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Rank Tracker" sheetId="1" r:id="rId1"/>
    <sheet name="Drogan" sheetId="5" r:id="rId2"/>
    <sheet name="Sheet3" sheetId="3" r:id="rId3"/>
  </sheets>
  <externalReferences>
    <externalReference r:id="rId4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E10" i="5" l="1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M3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25" i="5"/>
  <c r="K4" i="5"/>
  <c r="K3" i="5"/>
  <c r="J3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4" i="5"/>
  <c r="I3" i="5"/>
  <c r="E9" i="5"/>
  <c r="E8" i="5"/>
  <c r="E7" i="5"/>
  <c r="E6" i="5"/>
  <c r="E5" i="5"/>
  <c r="E4" i="5"/>
  <c r="E3" i="5"/>
  <c r="G506" i="5" l="1"/>
  <c r="G510" i="5"/>
  <c r="G512" i="5"/>
  <c r="G505" i="5"/>
  <c r="G509" i="5"/>
  <c r="G508" i="5"/>
  <c r="G504" i="5"/>
  <c r="B430" i="1"/>
  <c r="B434" i="1"/>
  <c r="B438" i="1"/>
  <c r="B442" i="1"/>
  <c r="B446" i="1"/>
  <c r="B450" i="1"/>
  <c r="B454" i="1"/>
  <c r="B458" i="1"/>
  <c r="B462" i="1"/>
  <c r="B466" i="1"/>
  <c r="B470" i="1"/>
  <c r="B474" i="1"/>
  <c r="B478" i="1"/>
  <c r="B482" i="1"/>
  <c r="B486" i="1"/>
  <c r="B490" i="1"/>
  <c r="B494" i="1"/>
  <c r="B498" i="1"/>
  <c r="G503" i="5"/>
  <c r="G507" i="5"/>
  <c r="G511" i="5"/>
  <c r="F4" i="5"/>
  <c r="Q4" i="5" s="1"/>
  <c r="F10" i="5"/>
  <c r="Q10" i="5" s="1"/>
  <c r="F18" i="5"/>
  <c r="Q18" i="5" s="1"/>
  <c r="F26" i="5"/>
  <c r="Q26" i="5" s="1"/>
  <c r="F34" i="5"/>
  <c r="Q34" i="5" s="1"/>
  <c r="F42" i="5"/>
  <c r="Q42" i="5" s="1"/>
  <c r="F54" i="5"/>
  <c r="Q54" i="5" s="1"/>
  <c r="F58" i="5"/>
  <c r="Q58" i="5" s="1"/>
  <c r="F66" i="5"/>
  <c r="Q66" i="5" s="1"/>
  <c r="F74" i="5"/>
  <c r="Q74" i="5" s="1"/>
  <c r="F82" i="5"/>
  <c r="Q82" i="5" s="1"/>
  <c r="F94" i="5"/>
  <c r="Q94" i="5" s="1"/>
  <c r="F102" i="5"/>
  <c r="Q102" i="5" s="1"/>
  <c r="F110" i="5"/>
  <c r="Q110" i="5" s="1"/>
  <c r="F118" i="5"/>
  <c r="Q118" i="5" s="1"/>
  <c r="F122" i="5"/>
  <c r="Q122" i="5" s="1"/>
  <c r="F130" i="5"/>
  <c r="Q130" i="5" s="1"/>
  <c r="F138" i="5"/>
  <c r="Q138" i="5" s="1"/>
  <c r="F146" i="5"/>
  <c r="Q146" i="5" s="1"/>
  <c r="F154" i="5"/>
  <c r="Q154" i="5" s="1"/>
  <c r="F162" i="5"/>
  <c r="Q162" i="5" s="1"/>
  <c r="F166" i="5"/>
  <c r="Q166" i="5" s="1"/>
  <c r="F170" i="5"/>
  <c r="Q170" i="5" s="1"/>
  <c r="F178" i="5"/>
  <c r="Q178" i="5" s="1"/>
  <c r="F182" i="5"/>
  <c r="Q182" i="5" s="1"/>
  <c r="F186" i="5"/>
  <c r="Q186" i="5" s="1"/>
  <c r="F190" i="5"/>
  <c r="Q190" i="5" s="1"/>
  <c r="F194" i="5"/>
  <c r="Q194" i="5" s="1"/>
  <c r="F198" i="5"/>
  <c r="Q198" i="5" s="1"/>
  <c r="F202" i="5"/>
  <c r="Q202" i="5" s="1"/>
  <c r="F206" i="5"/>
  <c r="Q206" i="5" s="1"/>
  <c r="F210" i="5"/>
  <c r="Q210" i="5" s="1"/>
  <c r="F214" i="5"/>
  <c r="Q214" i="5" s="1"/>
  <c r="F218" i="5"/>
  <c r="Q218" i="5" s="1"/>
  <c r="F222" i="5"/>
  <c r="Q222" i="5" s="1"/>
  <c r="F226" i="5"/>
  <c r="Q226" i="5" s="1"/>
  <c r="F230" i="5"/>
  <c r="Q230" i="5" s="1"/>
  <c r="F234" i="5"/>
  <c r="Q234" i="5" s="1"/>
  <c r="F238" i="5"/>
  <c r="Q238" i="5" s="1"/>
  <c r="F242" i="5"/>
  <c r="Q242" i="5" s="1"/>
  <c r="F346" i="5"/>
  <c r="Q346" i="5" s="1"/>
  <c r="F350" i="5"/>
  <c r="Q350" i="5" s="1"/>
  <c r="F354" i="5"/>
  <c r="Q354" i="5" s="1"/>
  <c r="F358" i="5"/>
  <c r="Q358" i="5" s="1"/>
  <c r="F362" i="5"/>
  <c r="Q362" i="5" s="1"/>
  <c r="F366" i="5"/>
  <c r="Q366" i="5" s="1"/>
  <c r="F370" i="5"/>
  <c r="Q370" i="5" s="1"/>
  <c r="F374" i="5"/>
  <c r="Q374" i="5" s="1"/>
  <c r="F378" i="5"/>
  <c r="Q378" i="5" s="1"/>
  <c r="F382" i="5"/>
  <c r="Q382" i="5" s="1"/>
  <c r="F386" i="5"/>
  <c r="Q386" i="5" s="1"/>
  <c r="F390" i="5"/>
  <c r="Q390" i="5" s="1"/>
  <c r="F394" i="5"/>
  <c r="Q394" i="5" s="1"/>
  <c r="F398" i="5"/>
  <c r="Q398" i="5" s="1"/>
  <c r="F402" i="5"/>
  <c r="Q402" i="5" s="1"/>
  <c r="F406" i="5"/>
  <c r="Q406" i="5" s="1"/>
  <c r="F410" i="5"/>
  <c r="Q410" i="5" s="1"/>
  <c r="F414" i="5"/>
  <c r="Q414" i="5" s="1"/>
  <c r="F418" i="5"/>
  <c r="Q418" i="5" s="1"/>
  <c r="F422" i="5"/>
  <c r="Q422" i="5" s="1"/>
  <c r="F426" i="5"/>
  <c r="Q426" i="5" s="1"/>
  <c r="F430" i="5"/>
  <c r="Q430" i="5" s="1"/>
  <c r="F434" i="5"/>
  <c r="Q434" i="5" s="1"/>
  <c r="F438" i="5"/>
  <c r="Q438" i="5" s="1"/>
  <c r="F442" i="5"/>
  <c r="Q442" i="5" s="1"/>
  <c r="F446" i="5"/>
  <c r="Q446" i="5" s="1"/>
  <c r="F450" i="5"/>
  <c r="Q450" i="5" s="1"/>
  <c r="F454" i="5"/>
  <c r="Q454" i="5" s="1"/>
  <c r="F458" i="5"/>
  <c r="Q458" i="5" s="1"/>
  <c r="F462" i="5"/>
  <c r="Q462" i="5" s="1"/>
  <c r="F466" i="5"/>
  <c r="Q466" i="5" s="1"/>
  <c r="F470" i="5"/>
  <c r="Q470" i="5" s="1"/>
  <c r="F474" i="5"/>
  <c r="Q474" i="5" s="1"/>
  <c r="F478" i="5"/>
  <c r="Q478" i="5" s="1"/>
  <c r="F482" i="5"/>
  <c r="Q482" i="5" s="1"/>
  <c r="F486" i="5"/>
  <c r="Q486" i="5" s="1"/>
  <c r="F490" i="5"/>
  <c r="Q490" i="5" s="1"/>
  <c r="F494" i="5"/>
  <c r="Q494" i="5" s="1"/>
  <c r="F498" i="5"/>
  <c r="Q498" i="5" s="1"/>
  <c r="F502" i="5"/>
  <c r="Q502" i="5" s="1"/>
  <c r="F506" i="5"/>
  <c r="Q506" i="5" s="1"/>
  <c r="F510" i="5"/>
  <c r="Q510" i="5" s="1"/>
  <c r="F6" i="5"/>
  <c r="Q6" i="5" s="1"/>
  <c r="F20" i="5"/>
  <c r="Q20" i="5" s="1"/>
  <c r="F36" i="5"/>
  <c r="Q36" i="5" s="1"/>
  <c r="F52" i="5"/>
  <c r="Q52" i="5" s="1"/>
  <c r="F68" i="5"/>
  <c r="Q68" i="5" s="1"/>
  <c r="F84" i="5"/>
  <c r="Q84" i="5" s="1"/>
  <c r="F100" i="5"/>
  <c r="Q100" i="5" s="1"/>
  <c r="F116" i="5"/>
  <c r="Q116" i="5" s="1"/>
  <c r="F132" i="5"/>
  <c r="Q132" i="5" s="1"/>
  <c r="F148" i="5"/>
  <c r="Q148" i="5" s="1"/>
  <c r="F164" i="5"/>
  <c r="Q164" i="5" s="1"/>
  <c r="F180" i="5"/>
  <c r="Q180" i="5" s="1"/>
  <c r="F196" i="5"/>
  <c r="Q196" i="5" s="1"/>
  <c r="F212" i="5"/>
  <c r="Q212" i="5" s="1"/>
  <c r="F228" i="5"/>
  <c r="Q228" i="5" s="1"/>
  <c r="F244" i="5"/>
  <c r="Q244" i="5" s="1"/>
  <c r="F260" i="5"/>
  <c r="Q260" i="5" s="1"/>
  <c r="F276" i="5"/>
  <c r="Q276" i="5" s="1"/>
  <c r="F292" i="5"/>
  <c r="Q292" i="5" s="1"/>
  <c r="F308" i="5"/>
  <c r="Q308" i="5" s="1"/>
  <c r="F324" i="5"/>
  <c r="Q324" i="5" s="1"/>
  <c r="F340" i="5"/>
  <c r="Q340" i="5" s="1"/>
  <c r="F14" i="5"/>
  <c r="Q14" i="5" s="1"/>
  <c r="F22" i="5"/>
  <c r="Q22" i="5" s="1"/>
  <c r="F30" i="5"/>
  <c r="Q30" i="5" s="1"/>
  <c r="F38" i="5"/>
  <c r="Q38" i="5" s="1"/>
  <c r="F46" i="5"/>
  <c r="Q46" i="5" s="1"/>
  <c r="F50" i="5"/>
  <c r="Q50" i="5" s="1"/>
  <c r="F62" i="5"/>
  <c r="Q62" i="5" s="1"/>
  <c r="F70" i="5"/>
  <c r="Q70" i="5" s="1"/>
  <c r="F78" i="5"/>
  <c r="Q78" i="5" s="1"/>
  <c r="F86" i="5"/>
  <c r="Q86" i="5" s="1"/>
  <c r="F90" i="5"/>
  <c r="Q90" i="5" s="1"/>
  <c r="F98" i="5"/>
  <c r="Q98" i="5" s="1"/>
  <c r="F106" i="5"/>
  <c r="Q106" i="5" s="1"/>
  <c r="F114" i="5"/>
  <c r="Q114" i="5" s="1"/>
  <c r="F126" i="5"/>
  <c r="Q126" i="5" s="1"/>
  <c r="F134" i="5"/>
  <c r="Q134" i="5" s="1"/>
  <c r="F142" i="5"/>
  <c r="Q142" i="5" s="1"/>
  <c r="F150" i="5"/>
  <c r="Q150" i="5" s="1"/>
  <c r="F158" i="5"/>
  <c r="Q158" i="5" s="1"/>
  <c r="F174" i="5"/>
  <c r="Q174" i="5" s="1"/>
  <c r="F12" i="5"/>
  <c r="Q12" i="5" s="1"/>
  <c r="F7" i="5"/>
  <c r="Q7" i="5" s="1"/>
  <c r="F23" i="5"/>
  <c r="Q23" i="5" s="1"/>
  <c r="F39" i="5"/>
  <c r="Q39" i="5" s="1"/>
  <c r="F55" i="5"/>
  <c r="Q55" i="5" s="1"/>
  <c r="F71" i="5"/>
  <c r="Q71" i="5" s="1"/>
  <c r="F87" i="5"/>
  <c r="Q87" i="5" s="1"/>
  <c r="F103" i="5"/>
  <c r="Q103" i="5" s="1"/>
  <c r="F119" i="5"/>
  <c r="Q119" i="5" s="1"/>
  <c r="F135" i="5"/>
  <c r="Q135" i="5" s="1"/>
  <c r="F151" i="5"/>
  <c r="Q151" i="5" s="1"/>
  <c r="F167" i="5"/>
  <c r="Q167" i="5" s="1"/>
  <c r="F183" i="5"/>
  <c r="Q183" i="5" s="1"/>
  <c r="F199" i="5"/>
  <c r="Q199" i="5" s="1"/>
  <c r="F215" i="5"/>
  <c r="Q215" i="5" s="1"/>
  <c r="F231" i="5"/>
  <c r="Q231" i="5" s="1"/>
  <c r="F247" i="5"/>
  <c r="Q247" i="5" s="1"/>
  <c r="F263" i="5"/>
  <c r="Q263" i="5" s="1"/>
  <c r="F279" i="5"/>
  <c r="Q279" i="5" s="1"/>
  <c r="F295" i="5"/>
  <c r="Q295" i="5" s="1"/>
  <c r="F311" i="5"/>
  <c r="Q311" i="5" s="1"/>
  <c r="F327" i="5"/>
  <c r="Q327" i="5" s="1"/>
  <c r="F343" i="5"/>
  <c r="Q343" i="5" s="1"/>
  <c r="F347" i="5"/>
  <c r="Q347" i="5" s="1"/>
  <c r="F351" i="5"/>
  <c r="Q351" i="5" s="1"/>
  <c r="F355" i="5"/>
  <c r="Q355" i="5" s="1"/>
  <c r="F359" i="5"/>
  <c r="Q359" i="5" s="1"/>
  <c r="F363" i="5"/>
  <c r="Q363" i="5" s="1"/>
  <c r="F367" i="5"/>
  <c r="Q367" i="5" s="1"/>
  <c r="F371" i="5"/>
  <c r="Q371" i="5" s="1"/>
  <c r="F375" i="5"/>
  <c r="Q375" i="5" s="1"/>
  <c r="F379" i="5"/>
  <c r="Q379" i="5" s="1"/>
  <c r="F383" i="5"/>
  <c r="Q383" i="5" s="1"/>
  <c r="F387" i="5"/>
  <c r="Q387" i="5" s="1"/>
  <c r="F391" i="5"/>
  <c r="Q391" i="5" s="1"/>
  <c r="F395" i="5"/>
  <c r="Q395" i="5" s="1"/>
  <c r="F399" i="5"/>
  <c r="Q399" i="5" s="1"/>
  <c r="F403" i="5"/>
  <c r="Q403" i="5" s="1"/>
  <c r="F407" i="5"/>
  <c r="Q407" i="5" s="1"/>
  <c r="F411" i="5"/>
  <c r="Q411" i="5" s="1"/>
  <c r="F415" i="5"/>
  <c r="Q415" i="5" s="1"/>
  <c r="F419" i="5"/>
  <c r="Q419" i="5" s="1"/>
  <c r="F423" i="5"/>
  <c r="Q423" i="5" s="1"/>
  <c r="F427" i="5"/>
  <c r="Q427" i="5" s="1"/>
  <c r="F246" i="5"/>
  <c r="Q246" i="5" s="1"/>
  <c r="F250" i="5"/>
  <c r="Q250" i="5" s="1"/>
  <c r="F258" i="5"/>
  <c r="Q258" i="5" s="1"/>
  <c r="F266" i="5"/>
  <c r="Q266" i="5" s="1"/>
  <c r="F274" i="5"/>
  <c r="Q274" i="5" s="1"/>
  <c r="F282" i="5"/>
  <c r="Q282" i="5" s="1"/>
  <c r="F290" i="5"/>
  <c r="Q290" i="5" s="1"/>
  <c r="F298" i="5"/>
  <c r="Q298" i="5" s="1"/>
  <c r="F306" i="5"/>
  <c r="Q306" i="5" s="1"/>
  <c r="F318" i="5"/>
  <c r="Q318" i="5" s="1"/>
  <c r="F326" i="5"/>
  <c r="Q326" i="5" s="1"/>
  <c r="F334" i="5"/>
  <c r="Q334" i="5" s="1"/>
  <c r="F342" i="5"/>
  <c r="Q342" i="5" s="1"/>
  <c r="F11" i="5"/>
  <c r="Q11" i="5" s="1"/>
  <c r="F19" i="5"/>
  <c r="Q19" i="5" s="1"/>
  <c r="F27" i="5"/>
  <c r="Q27" i="5" s="1"/>
  <c r="F35" i="5"/>
  <c r="Q35" i="5" s="1"/>
  <c r="F43" i="5"/>
  <c r="Q43" i="5" s="1"/>
  <c r="F51" i="5"/>
  <c r="Q51" i="5" s="1"/>
  <c r="F59" i="5"/>
  <c r="Q59" i="5" s="1"/>
  <c r="F67" i="5"/>
  <c r="Q67" i="5" s="1"/>
  <c r="F75" i="5"/>
  <c r="Q75" i="5" s="1"/>
  <c r="F83" i="5"/>
  <c r="Q83" i="5" s="1"/>
  <c r="F91" i="5"/>
  <c r="Q91" i="5" s="1"/>
  <c r="F99" i="5"/>
  <c r="Q99" i="5" s="1"/>
  <c r="F107" i="5"/>
  <c r="Q107" i="5" s="1"/>
  <c r="F115" i="5"/>
  <c r="Q115" i="5" s="1"/>
  <c r="F123" i="5"/>
  <c r="Q123" i="5" s="1"/>
  <c r="F131" i="5"/>
  <c r="Q131" i="5" s="1"/>
  <c r="F139" i="5"/>
  <c r="Q139" i="5" s="1"/>
  <c r="F147" i="5"/>
  <c r="Q147" i="5" s="1"/>
  <c r="F155" i="5"/>
  <c r="Q155" i="5" s="1"/>
  <c r="F163" i="5"/>
  <c r="Q163" i="5" s="1"/>
  <c r="F171" i="5"/>
  <c r="Q171" i="5" s="1"/>
  <c r="F179" i="5"/>
  <c r="Q179" i="5" s="1"/>
  <c r="F187" i="5"/>
  <c r="Q187" i="5" s="1"/>
  <c r="F195" i="5"/>
  <c r="Q195" i="5" s="1"/>
  <c r="F203" i="5"/>
  <c r="Q203" i="5" s="1"/>
  <c r="F211" i="5"/>
  <c r="Q211" i="5" s="1"/>
  <c r="F219" i="5"/>
  <c r="Q219" i="5" s="1"/>
  <c r="F227" i="5"/>
  <c r="Q227" i="5" s="1"/>
  <c r="F235" i="5"/>
  <c r="Q235" i="5" s="1"/>
  <c r="F243" i="5"/>
  <c r="Q243" i="5" s="1"/>
  <c r="F251" i="5"/>
  <c r="Q251" i="5" s="1"/>
  <c r="F259" i="5"/>
  <c r="Q259" i="5" s="1"/>
  <c r="F267" i="5"/>
  <c r="Q267" i="5" s="1"/>
  <c r="F275" i="5"/>
  <c r="Q275" i="5" s="1"/>
  <c r="F283" i="5"/>
  <c r="Q283" i="5" s="1"/>
  <c r="F291" i="5"/>
  <c r="Q291" i="5" s="1"/>
  <c r="F299" i="5"/>
  <c r="Q299" i="5" s="1"/>
  <c r="F307" i="5"/>
  <c r="Q307" i="5" s="1"/>
  <c r="F315" i="5"/>
  <c r="Q315" i="5" s="1"/>
  <c r="F323" i="5"/>
  <c r="Q323" i="5" s="1"/>
  <c r="F331" i="5"/>
  <c r="Q331" i="5" s="1"/>
  <c r="F339" i="5"/>
  <c r="Q339" i="5" s="1"/>
  <c r="F507" i="5"/>
  <c r="Q507" i="5" s="1"/>
  <c r="F499" i="5"/>
  <c r="Q499" i="5" s="1"/>
  <c r="F491" i="5"/>
  <c r="Q491" i="5" s="1"/>
  <c r="F483" i="5"/>
  <c r="Q483" i="5" s="1"/>
  <c r="F475" i="5"/>
  <c r="Q475" i="5" s="1"/>
  <c r="F467" i="5"/>
  <c r="Q467" i="5" s="1"/>
  <c r="F459" i="5"/>
  <c r="Q459" i="5" s="1"/>
  <c r="F451" i="5"/>
  <c r="Q451" i="5" s="1"/>
  <c r="F443" i="5"/>
  <c r="Q443" i="5" s="1"/>
  <c r="F435" i="5"/>
  <c r="Q435" i="5" s="1"/>
  <c r="F335" i="5"/>
  <c r="Q335" i="5" s="1"/>
  <c r="F319" i="5"/>
  <c r="Q319" i="5" s="1"/>
  <c r="F303" i="5"/>
  <c r="Q303" i="5" s="1"/>
  <c r="F287" i="5"/>
  <c r="Q287" i="5" s="1"/>
  <c r="F271" i="5"/>
  <c r="Q271" i="5" s="1"/>
  <c r="F255" i="5"/>
  <c r="Q255" i="5" s="1"/>
  <c r="F239" i="5"/>
  <c r="Q239" i="5" s="1"/>
  <c r="F223" i="5"/>
  <c r="Q223" i="5" s="1"/>
  <c r="F207" i="5"/>
  <c r="Q207" i="5" s="1"/>
  <c r="F191" i="5"/>
  <c r="Q191" i="5" s="1"/>
  <c r="F175" i="5"/>
  <c r="Q175" i="5" s="1"/>
  <c r="F159" i="5"/>
  <c r="Q159" i="5" s="1"/>
  <c r="F143" i="5"/>
  <c r="Q143" i="5" s="1"/>
  <c r="F127" i="5"/>
  <c r="Q127" i="5" s="1"/>
  <c r="F111" i="5"/>
  <c r="Q111" i="5" s="1"/>
  <c r="F95" i="5"/>
  <c r="Q95" i="5" s="1"/>
  <c r="F79" i="5"/>
  <c r="Q79" i="5" s="1"/>
  <c r="F63" i="5"/>
  <c r="Q63" i="5" s="1"/>
  <c r="F47" i="5"/>
  <c r="Q47" i="5" s="1"/>
  <c r="F31" i="5"/>
  <c r="Q31" i="5" s="1"/>
  <c r="F15" i="5"/>
  <c r="Q15" i="5" s="1"/>
  <c r="F254" i="5"/>
  <c r="Q254" i="5" s="1"/>
  <c r="F262" i="5"/>
  <c r="Q262" i="5" s="1"/>
  <c r="F270" i="5"/>
  <c r="Q270" i="5" s="1"/>
  <c r="F278" i="5"/>
  <c r="Q278" i="5" s="1"/>
  <c r="F286" i="5"/>
  <c r="Q286" i="5" s="1"/>
  <c r="F294" i="5"/>
  <c r="Q294" i="5" s="1"/>
  <c r="F302" i="5"/>
  <c r="Q302" i="5" s="1"/>
  <c r="F310" i="5"/>
  <c r="Q310" i="5" s="1"/>
  <c r="F314" i="5"/>
  <c r="Q314" i="5" s="1"/>
  <c r="F322" i="5"/>
  <c r="Q322" i="5" s="1"/>
  <c r="F330" i="5"/>
  <c r="Q330" i="5" s="1"/>
  <c r="F338" i="5"/>
  <c r="Q338" i="5" s="1"/>
  <c r="F16" i="5"/>
  <c r="Q16" i="5" s="1"/>
  <c r="F32" i="5"/>
  <c r="Q32" i="5" s="1"/>
  <c r="F48" i="5"/>
  <c r="Q48" i="5" s="1"/>
  <c r="F64" i="5"/>
  <c r="Q64" i="5" s="1"/>
  <c r="F80" i="5"/>
  <c r="Q80" i="5" s="1"/>
  <c r="F96" i="5"/>
  <c r="Q96" i="5" s="1"/>
  <c r="F112" i="5"/>
  <c r="Q112" i="5" s="1"/>
  <c r="F128" i="5"/>
  <c r="Q128" i="5" s="1"/>
  <c r="F144" i="5"/>
  <c r="Q144" i="5" s="1"/>
  <c r="F160" i="5"/>
  <c r="Q160" i="5" s="1"/>
  <c r="F176" i="5"/>
  <c r="Q176" i="5" s="1"/>
  <c r="F192" i="5"/>
  <c r="Q192" i="5" s="1"/>
  <c r="F208" i="5"/>
  <c r="Q208" i="5" s="1"/>
  <c r="F224" i="5"/>
  <c r="Q224" i="5" s="1"/>
  <c r="F240" i="5"/>
  <c r="Q240" i="5" s="1"/>
  <c r="F256" i="5"/>
  <c r="Q256" i="5" s="1"/>
  <c r="F272" i="5"/>
  <c r="Q272" i="5" s="1"/>
  <c r="F288" i="5"/>
  <c r="Q288" i="5" s="1"/>
  <c r="F304" i="5"/>
  <c r="Q304" i="5" s="1"/>
  <c r="F320" i="5"/>
  <c r="Q320" i="5" s="1"/>
  <c r="F336" i="5"/>
  <c r="Q336" i="5" s="1"/>
  <c r="F332" i="5"/>
  <c r="Q332" i="5" s="1"/>
  <c r="F316" i="5"/>
  <c r="Q316" i="5" s="1"/>
  <c r="F300" i="5"/>
  <c r="Q300" i="5" s="1"/>
  <c r="F284" i="5"/>
  <c r="Q284" i="5" s="1"/>
  <c r="F268" i="5"/>
  <c r="Q268" i="5" s="1"/>
  <c r="F252" i="5"/>
  <c r="Q252" i="5" s="1"/>
  <c r="F236" i="5"/>
  <c r="Q236" i="5" s="1"/>
  <c r="F220" i="5"/>
  <c r="Q220" i="5" s="1"/>
  <c r="F204" i="5"/>
  <c r="Q204" i="5" s="1"/>
  <c r="F188" i="5"/>
  <c r="Q188" i="5" s="1"/>
  <c r="F172" i="5"/>
  <c r="Q172" i="5" s="1"/>
  <c r="F156" i="5"/>
  <c r="Q156" i="5" s="1"/>
  <c r="F140" i="5"/>
  <c r="Q140" i="5" s="1"/>
  <c r="F124" i="5"/>
  <c r="Q124" i="5" s="1"/>
  <c r="F108" i="5"/>
  <c r="Q108" i="5" s="1"/>
  <c r="F92" i="5"/>
  <c r="Q92" i="5" s="1"/>
  <c r="F76" i="5"/>
  <c r="Q76" i="5" s="1"/>
  <c r="F60" i="5"/>
  <c r="Q60" i="5" s="1"/>
  <c r="F44" i="5"/>
  <c r="Q44" i="5" s="1"/>
  <c r="F28" i="5"/>
  <c r="Q28" i="5" s="1"/>
  <c r="F5" i="5"/>
  <c r="Q5" i="5" s="1"/>
  <c r="F9" i="5"/>
  <c r="Q9" i="5" s="1"/>
  <c r="F13" i="5"/>
  <c r="Q13" i="5" s="1"/>
  <c r="F17" i="5"/>
  <c r="Q17" i="5" s="1"/>
  <c r="F21" i="5"/>
  <c r="Q21" i="5" s="1"/>
  <c r="F25" i="5"/>
  <c r="Q25" i="5" s="1"/>
  <c r="F29" i="5"/>
  <c r="Q29" i="5" s="1"/>
  <c r="F33" i="5"/>
  <c r="Q33" i="5" s="1"/>
  <c r="F37" i="5"/>
  <c r="Q37" i="5" s="1"/>
  <c r="F41" i="5"/>
  <c r="Q41" i="5" s="1"/>
  <c r="F345" i="5"/>
  <c r="Q345" i="5" s="1"/>
  <c r="F349" i="5"/>
  <c r="Q349" i="5" s="1"/>
  <c r="F353" i="5"/>
  <c r="Q353" i="5" s="1"/>
  <c r="F357" i="5"/>
  <c r="Q357" i="5" s="1"/>
  <c r="F361" i="5"/>
  <c r="Q361" i="5" s="1"/>
  <c r="F365" i="5"/>
  <c r="Q365" i="5" s="1"/>
  <c r="F369" i="5"/>
  <c r="Q369" i="5" s="1"/>
  <c r="F373" i="5"/>
  <c r="Q373" i="5" s="1"/>
  <c r="F377" i="5"/>
  <c r="Q377" i="5" s="1"/>
  <c r="F381" i="5"/>
  <c r="Q381" i="5" s="1"/>
  <c r="F385" i="5"/>
  <c r="Q385" i="5" s="1"/>
  <c r="F389" i="5"/>
  <c r="Q389" i="5" s="1"/>
  <c r="F393" i="5"/>
  <c r="Q393" i="5" s="1"/>
  <c r="F397" i="5"/>
  <c r="Q397" i="5" s="1"/>
  <c r="F401" i="5"/>
  <c r="Q401" i="5" s="1"/>
  <c r="F405" i="5"/>
  <c r="Q405" i="5" s="1"/>
  <c r="F409" i="5"/>
  <c r="Q409" i="5" s="1"/>
  <c r="F413" i="5"/>
  <c r="Q413" i="5" s="1"/>
  <c r="F417" i="5"/>
  <c r="Q417" i="5" s="1"/>
  <c r="F421" i="5"/>
  <c r="Q421" i="5" s="1"/>
  <c r="F425" i="5"/>
  <c r="Q425" i="5" s="1"/>
  <c r="F429" i="5"/>
  <c r="Q429" i="5" s="1"/>
  <c r="F433" i="5"/>
  <c r="Q433" i="5" s="1"/>
  <c r="F437" i="5"/>
  <c r="Q437" i="5" s="1"/>
  <c r="F441" i="5"/>
  <c r="Q441" i="5" s="1"/>
  <c r="F445" i="5"/>
  <c r="Q445" i="5" s="1"/>
  <c r="F449" i="5"/>
  <c r="Q449" i="5" s="1"/>
  <c r="F453" i="5"/>
  <c r="Q453" i="5" s="1"/>
  <c r="F457" i="5"/>
  <c r="Q457" i="5" s="1"/>
  <c r="F461" i="5"/>
  <c r="Q461" i="5" s="1"/>
  <c r="F465" i="5"/>
  <c r="Q465" i="5" s="1"/>
  <c r="F469" i="5"/>
  <c r="Q469" i="5" s="1"/>
  <c r="F473" i="5"/>
  <c r="Q473" i="5" s="1"/>
  <c r="F477" i="5"/>
  <c r="Q477" i="5" s="1"/>
  <c r="F481" i="5"/>
  <c r="Q481" i="5" s="1"/>
  <c r="F485" i="5"/>
  <c r="Q485" i="5" s="1"/>
  <c r="F489" i="5"/>
  <c r="Q489" i="5" s="1"/>
  <c r="F493" i="5"/>
  <c r="Q493" i="5" s="1"/>
  <c r="F497" i="5"/>
  <c r="Q497" i="5" s="1"/>
  <c r="F501" i="5"/>
  <c r="Q501" i="5" s="1"/>
  <c r="F505" i="5"/>
  <c r="Q505" i="5" s="1"/>
  <c r="F509" i="5"/>
  <c r="Q509" i="5" s="1"/>
  <c r="F511" i="5"/>
  <c r="Q511" i="5" s="1"/>
  <c r="F503" i="5"/>
  <c r="Q503" i="5" s="1"/>
  <c r="F495" i="5"/>
  <c r="Q495" i="5" s="1"/>
  <c r="F487" i="5"/>
  <c r="Q487" i="5" s="1"/>
  <c r="F479" i="5"/>
  <c r="Q479" i="5" s="1"/>
  <c r="F471" i="5"/>
  <c r="Q471" i="5" s="1"/>
  <c r="F463" i="5"/>
  <c r="Q463" i="5" s="1"/>
  <c r="F455" i="5"/>
  <c r="Q455" i="5" s="1"/>
  <c r="F447" i="5"/>
  <c r="Q447" i="5" s="1"/>
  <c r="F439" i="5"/>
  <c r="Q439" i="5" s="1"/>
  <c r="F431" i="5"/>
  <c r="Q431" i="5" s="1"/>
  <c r="F45" i="5"/>
  <c r="Q45" i="5" s="1"/>
  <c r="F49" i="5"/>
  <c r="Q49" i="5" s="1"/>
  <c r="F53" i="5"/>
  <c r="Q53" i="5" s="1"/>
  <c r="F57" i="5"/>
  <c r="Q57" i="5" s="1"/>
  <c r="F61" i="5"/>
  <c r="Q61" i="5" s="1"/>
  <c r="F65" i="5"/>
  <c r="Q65" i="5" s="1"/>
  <c r="F69" i="5"/>
  <c r="Q69" i="5" s="1"/>
  <c r="F73" i="5"/>
  <c r="Q73" i="5" s="1"/>
  <c r="F77" i="5"/>
  <c r="Q77" i="5" s="1"/>
  <c r="F81" i="5"/>
  <c r="Q81" i="5" s="1"/>
  <c r="F85" i="5"/>
  <c r="Q85" i="5" s="1"/>
  <c r="F89" i="5"/>
  <c r="Q89" i="5" s="1"/>
  <c r="F93" i="5"/>
  <c r="Q93" i="5" s="1"/>
  <c r="F97" i="5"/>
  <c r="Q97" i="5" s="1"/>
  <c r="F101" i="5"/>
  <c r="Q101" i="5" s="1"/>
  <c r="F105" i="5"/>
  <c r="Q105" i="5" s="1"/>
  <c r="F109" i="5"/>
  <c r="Q109" i="5" s="1"/>
  <c r="F113" i="5"/>
  <c r="Q113" i="5" s="1"/>
  <c r="F117" i="5"/>
  <c r="Q117" i="5" s="1"/>
  <c r="F121" i="5"/>
  <c r="Q121" i="5" s="1"/>
  <c r="F125" i="5"/>
  <c r="Q125" i="5" s="1"/>
  <c r="F129" i="5"/>
  <c r="Q129" i="5" s="1"/>
  <c r="F133" i="5"/>
  <c r="Q133" i="5" s="1"/>
  <c r="F137" i="5"/>
  <c r="Q137" i="5" s="1"/>
  <c r="F141" i="5"/>
  <c r="Q141" i="5" s="1"/>
  <c r="F145" i="5"/>
  <c r="Q145" i="5" s="1"/>
  <c r="F149" i="5"/>
  <c r="Q149" i="5" s="1"/>
  <c r="F153" i="5"/>
  <c r="Q153" i="5" s="1"/>
  <c r="F157" i="5"/>
  <c r="Q157" i="5" s="1"/>
  <c r="F161" i="5"/>
  <c r="Q161" i="5" s="1"/>
  <c r="F165" i="5"/>
  <c r="Q165" i="5" s="1"/>
  <c r="F169" i="5"/>
  <c r="Q169" i="5" s="1"/>
  <c r="F173" i="5"/>
  <c r="Q173" i="5" s="1"/>
  <c r="F177" i="5"/>
  <c r="Q177" i="5" s="1"/>
  <c r="F181" i="5"/>
  <c r="Q181" i="5" s="1"/>
  <c r="F185" i="5"/>
  <c r="Q185" i="5" s="1"/>
  <c r="F189" i="5"/>
  <c r="Q189" i="5" s="1"/>
  <c r="F193" i="5"/>
  <c r="Q193" i="5" s="1"/>
  <c r="F197" i="5"/>
  <c r="Q197" i="5" s="1"/>
  <c r="F201" i="5"/>
  <c r="Q201" i="5" s="1"/>
  <c r="F205" i="5"/>
  <c r="Q205" i="5" s="1"/>
  <c r="F209" i="5"/>
  <c r="Q209" i="5" s="1"/>
  <c r="F213" i="5"/>
  <c r="Q213" i="5" s="1"/>
  <c r="F217" i="5"/>
  <c r="Q217" i="5" s="1"/>
  <c r="F221" i="5"/>
  <c r="Q221" i="5" s="1"/>
  <c r="F225" i="5"/>
  <c r="Q225" i="5" s="1"/>
  <c r="F229" i="5"/>
  <c r="Q229" i="5" s="1"/>
  <c r="F233" i="5"/>
  <c r="Q233" i="5" s="1"/>
  <c r="F237" i="5"/>
  <c r="Q237" i="5" s="1"/>
  <c r="F241" i="5"/>
  <c r="Q241" i="5" s="1"/>
  <c r="F245" i="5"/>
  <c r="Q245" i="5" s="1"/>
  <c r="F249" i="5"/>
  <c r="Q249" i="5" s="1"/>
  <c r="F253" i="5"/>
  <c r="Q253" i="5" s="1"/>
  <c r="F257" i="5"/>
  <c r="Q257" i="5" s="1"/>
  <c r="F261" i="5"/>
  <c r="Q261" i="5" s="1"/>
  <c r="F265" i="5"/>
  <c r="Q265" i="5" s="1"/>
  <c r="F269" i="5"/>
  <c r="Q269" i="5" s="1"/>
  <c r="F273" i="5"/>
  <c r="Q273" i="5" s="1"/>
  <c r="F277" i="5"/>
  <c r="Q277" i="5" s="1"/>
  <c r="F281" i="5"/>
  <c r="Q281" i="5" s="1"/>
  <c r="F285" i="5"/>
  <c r="Q285" i="5" s="1"/>
  <c r="F289" i="5"/>
  <c r="Q289" i="5" s="1"/>
  <c r="F293" i="5"/>
  <c r="Q293" i="5" s="1"/>
  <c r="F297" i="5"/>
  <c r="Q297" i="5" s="1"/>
  <c r="F301" i="5"/>
  <c r="Q301" i="5" s="1"/>
  <c r="F305" i="5"/>
  <c r="Q305" i="5" s="1"/>
  <c r="F309" i="5"/>
  <c r="Q309" i="5" s="1"/>
  <c r="F313" i="5"/>
  <c r="Q313" i="5" s="1"/>
  <c r="F317" i="5"/>
  <c r="Q317" i="5" s="1"/>
  <c r="F321" i="5"/>
  <c r="Q321" i="5" s="1"/>
  <c r="F325" i="5"/>
  <c r="Q325" i="5" s="1"/>
  <c r="F329" i="5"/>
  <c r="Q329" i="5" s="1"/>
  <c r="F333" i="5"/>
  <c r="Q333" i="5" s="1"/>
  <c r="F337" i="5"/>
  <c r="Q337" i="5" s="1"/>
  <c r="F341" i="5"/>
  <c r="Q341" i="5" s="1"/>
  <c r="F512" i="5"/>
  <c r="Q512" i="5" s="1"/>
  <c r="F508" i="5"/>
  <c r="Q508" i="5" s="1"/>
  <c r="F504" i="5"/>
  <c r="Q504" i="5" s="1"/>
  <c r="F500" i="5"/>
  <c r="Q500" i="5" s="1"/>
  <c r="F496" i="5"/>
  <c r="Q496" i="5" s="1"/>
  <c r="F492" i="5"/>
  <c r="Q492" i="5" s="1"/>
  <c r="F488" i="5"/>
  <c r="Q488" i="5" s="1"/>
  <c r="F484" i="5"/>
  <c r="Q484" i="5" s="1"/>
  <c r="F480" i="5"/>
  <c r="Q480" i="5" s="1"/>
  <c r="F476" i="5"/>
  <c r="Q476" i="5" s="1"/>
  <c r="F472" i="5"/>
  <c r="Q472" i="5" s="1"/>
  <c r="F468" i="5"/>
  <c r="Q468" i="5" s="1"/>
  <c r="F464" i="5"/>
  <c r="Q464" i="5" s="1"/>
  <c r="F460" i="5"/>
  <c r="Q460" i="5" s="1"/>
  <c r="F456" i="5"/>
  <c r="Q456" i="5" s="1"/>
  <c r="F452" i="5"/>
  <c r="Q452" i="5" s="1"/>
  <c r="F448" i="5"/>
  <c r="Q448" i="5" s="1"/>
  <c r="F444" i="5"/>
  <c r="Q444" i="5" s="1"/>
  <c r="F440" i="5"/>
  <c r="Q440" i="5" s="1"/>
  <c r="F436" i="5"/>
  <c r="Q436" i="5" s="1"/>
  <c r="F432" i="5"/>
  <c r="Q432" i="5" s="1"/>
  <c r="F428" i="5"/>
  <c r="Q428" i="5" s="1"/>
  <c r="F424" i="5"/>
  <c r="Q424" i="5" s="1"/>
  <c r="F420" i="5"/>
  <c r="Q420" i="5" s="1"/>
  <c r="F416" i="5"/>
  <c r="Q416" i="5" s="1"/>
  <c r="F412" i="5"/>
  <c r="Q412" i="5" s="1"/>
  <c r="F408" i="5"/>
  <c r="Q408" i="5" s="1"/>
  <c r="F404" i="5"/>
  <c r="Q404" i="5" s="1"/>
  <c r="F400" i="5"/>
  <c r="Q400" i="5" s="1"/>
  <c r="F396" i="5"/>
  <c r="Q396" i="5" s="1"/>
  <c r="F392" i="5"/>
  <c r="Q392" i="5" s="1"/>
  <c r="F388" i="5"/>
  <c r="Q388" i="5" s="1"/>
  <c r="F384" i="5"/>
  <c r="Q384" i="5" s="1"/>
  <c r="F380" i="5"/>
  <c r="Q380" i="5" s="1"/>
  <c r="F376" i="5"/>
  <c r="Q376" i="5" s="1"/>
  <c r="F372" i="5"/>
  <c r="Q372" i="5" s="1"/>
  <c r="F368" i="5"/>
  <c r="Q368" i="5" s="1"/>
  <c r="F364" i="5"/>
  <c r="Q364" i="5" s="1"/>
  <c r="F360" i="5"/>
  <c r="Q360" i="5" s="1"/>
  <c r="F356" i="5"/>
  <c r="Q356" i="5" s="1"/>
  <c r="F352" i="5"/>
  <c r="Q352" i="5" s="1"/>
  <c r="F348" i="5"/>
  <c r="Q348" i="5" s="1"/>
  <c r="F344" i="5"/>
  <c r="Q344" i="5" s="1"/>
  <c r="F328" i="5"/>
  <c r="Q328" i="5" s="1"/>
  <c r="F312" i="5"/>
  <c r="Q312" i="5" s="1"/>
  <c r="F296" i="5"/>
  <c r="Q296" i="5" s="1"/>
  <c r="F280" i="5"/>
  <c r="Q280" i="5" s="1"/>
  <c r="F264" i="5"/>
  <c r="Q264" i="5" s="1"/>
  <c r="F248" i="5"/>
  <c r="Q248" i="5" s="1"/>
  <c r="F232" i="5"/>
  <c r="Q232" i="5" s="1"/>
  <c r="F216" i="5"/>
  <c r="Q216" i="5" s="1"/>
  <c r="F200" i="5"/>
  <c r="Q200" i="5" s="1"/>
  <c r="F184" i="5"/>
  <c r="Q184" i="5" s="1"/>
  <c r="F168" i="5"/>
  <c r="Q168" i="5" s="1"/>
  <c r="F152" i="5"/>
  <c r="Q152" i="5" s="1"/>
  <c r="F136" i="5"/>
  <c r="Q136" i="5" s="1"/>
  <c r="F120" i="5"/>
  <c r="Q120" i="5" s="1"/>
  <c r="F104" i="5"/>
  <c r="Q104" i="5" s="1"/>
  <c r="F88" i="5"/>
  <c r="Q88" i="5" s="1"/>
  <c r="F72" i="5"/>
  <c r="Q72" i="5" s="1"/>
  <c r="F56" i="5"/>
  <c r="Q56" i="5" s="1"/>
  <c r="F40" i="5"/>
  <c r="Q40" i="5" s="1"/>
  <c r="F24" i="5"/>
  <c r="Q24" i="5" s="1"/>
  <c r="F8" i="5"/>
  <c r="Q8" i="5" s="1"/>
  <c r="B477" i="1"/>
  <c r="B481" i="1"/>
  <c r="B485" i="1"/>
  <c r="B489" i="1"/>
  <c r="B493" i="1"/>
  <c r="B497" i="1"/>
  <c r="B501" i="1"/>
  <c r="B426" i="1"/>
  <c r="B492" i="1"/>
  <c r="B488" i="1"/>
  <c r="B496" i="1"/>
  <c r="B500" i="1"/>
  <c r="B2" i="1"/>
  <c r="B346" i="1"/>
  <c r="B350" i="1"/>
  <c r="B354" i="1"/>
  <c r="B358" i="1"/>
  <c r="B362" i="1"/>
  <c r="B366" i="1"/>
  <c r="B370" i="1"/>
  <c r="B374" i="1"/>
  <c r="B378" i="1"/>
  <c r="B382" i="1"/>
  <c r="B386" i="1"/>
  <c r="B390" i="1"/>
  <c r="B394" i="1"/>
  <c r="B398" i="1"/>
  <c r="B402" i="1"/>
  <c r="B406" i="1"/>
  <c r="B410" i="1"/>
  <c r="B414" i="1"/>
  <c r="B418" i="1"/>
  <c r="B422" i="1"/>
  <c r="B31" i="1"/>
  <c r="B63" i="1"/>
  <c r="B79" i="1"/>
  <c r="B95" i="1"/>
  <c r="B103" i="1"/>
  <c r="B111" i="1"/>
  <c r="B119" i="1"/>
  <c r="B127" i="1"/>
  <c r="B135" i="1"/>
  <c r="B143" i="1"/>
  <c r="B151" i="1"/>
  <c r="B159" i="1"/>
  <c r="B167" i="1"/>
  <c r="B175" i="1"/>
  <c r="B183" i="1"/>
  <c r="B191" i="1"/>
  <c r="B199" i="1"/>
  <c r="B207" i="1"/>
  <c r="B215" i="1"/>
  <c r="B223" i="1"/>
  <c r="B231" i="1"/>
  <c r="B239" i="1"/>
  <c r="B247" i="1"/>
  <c r="B255" i="1"/>
  <c r="B263" i="1"/>
  <c r="B271" i="1"/>
  <c r="B279" i="1"/>
  <c r="B287" i="1"/>
  <c r="B295" i="1"/>
  <c r="B303" i="1"/>
  <c r="B311" i="1"/>
  <c r="B319" i="1"/>
  <c r="B327" i="1"/>
  <c r="B335" i="1"/>
  <c r="B3" i="1"/>
  <c r="B15" i="1"/>
  <c r="B47" i="1"/>
  <c r="B87" i="1"/>
  <c r="B340" i="1"/>
  <c r="B345" i="1"/>
  <c r="B349" i="1"/>
  <c r="B353" i="1"/>
  <c r="B357" i="1"/>
  <c r="B361" i="1"/>
  <c r="B365" i="1"/>
  <c r="B369" i="1"/>
  <c r="B373" i="1"/>
  <c r="B377" i="1"/>
  <c r="B381" i="1"/>
  <c r="B385" i="1"/>
  <c r="B389" i="1"/>
  <c r="B393" i="1"/>
  <c r="B397" i="1"/>
  <c r="B401" i="1"/>
  <c r="B405" i="1"/>
  <c r="B409" i="1"/>
  <c r="B413" i="1"/>
  <c r="B417" i="1"/>
  <c r="B421" i="1"/>
  <c r="B425" i="1"/>
  <c r="B429" i="1"/>
  <c r="B433" i="1"/>
  <c r="B437" i="1"/>
  <c r="B441" i="1"/>
  <c r="B445" i="1"/>
  <c r="B449" i="1"/>
  <c r="B453" i="1"/>
  <c r="B457" i="1"/>
  <c r="B461" i="1"/>
  <c r="B465" i="1"/>
  <c r="B469" i="1"/>
  <c r="B473" i="1"/>
  <c r="L3" i="5"/>
  <c r="B6" i="1"/>
  <c r="B14" i="1"/>
  <c r="B22" i="1"/>
  <c r="B34" i="1"/>
  <c r="B46" i="1"/>
  <c r="B50" i="1"/>
  <c r="B62" i="1"/>
  <c r="B70" i="1"/>
  <c r="B78" i="1"/>
  <c r="B86" i="1"/>
  <c r="B94" i="1"/>
  <c r="B106" i="1"/>
  <c r="B114" i="1"/>
  <c r="B122" i="1"/>
  <c r="B134" i="1"/>
  <c r="B138" i="1"/>
  <c r="B150" i="1"/>
  <c r="B162" i="1"/>
  <c r="B166" i="1"/>
  <c r="B178" i="1"/>
  <c r="B182" i="1"/>
  <c r="B194" i="1"/>
  <c r="B198" i="1"/>
  <c r="B210" i="1"/>
  <c r="B214" i="1"/>
  <c r="B226" i="1"/>
  <c r="B230" i="1"/>
  <c r="B242" i="1"/>
  <c r="B246" i="1"/>
  <c r="B258" i="1"/>
  <c r="B262" i="1"/>
  <c r="B274" i="1"/>
  <c r="B282" i="1"/>
  <c r="B19" i="1"/>
  <c r="B27" i="1"/>
  <c r="B35" i="1"/>
  <c r="B43" i="1"/>
  <c r="B51" i="1"/>
  <c r="B67" i="1"/>
  <c r="B83" i="1"/>
  <c r="B91" i="1"/>
  <c r="B107" i="1"/>
  <c r="B123" i="1"/>
  <c r="B131" i="1"/>
  <c r="B139" i="1"/>
  <c r="B147" i="1"/>
  <c r="B171" i="1"/>
  <c r="B187" i="1"/>
  <c r="B195" i="1"/>
  <c r="B211" i="1"/>
  <c r="B4" i="1"/>
  <c r="B12" i="1"/>
  <c r="B16" i="1"/>
  <c r="B20" i="1"/>
  <c r="B28" i="1"/>
  <c r="B32" i="1"/>
  <c r="B40" i="1"/>
  <c r="B44" i="1"/>
  <c r="B52" i="1"/>
  <c r="B56" i="1"/>
  <c r="B64" i="1"/>
  <c r="B72" i="1"/>
  <c r="B76" i="1"/>
  <c r="B80" i="1"/>
  <c r="B88" i="1"/>
  <c r="B92" i="1"/>
  <c r="B100" i="1"/>
  <c r="B104" i="1"/>
  <c r="B112" i="1"/>
  <c r="B116" i="1"/>
  <c r="B120" i="1"/>
  <c r="B128" i="1"/>
  <c r="B132" i="1"/>
  <c r="B140" i="1"/>
  <c r="B144" i="1"/>
  <c r="B152" i="1"/>
  <c r="B156" i="1"/>
  <c r="B164" i="1"/>
  <c r="B168" i="1"/>
  <c r="B176" i="1"/>
  <c r="B180" i="1"/>
  <c r="B188" i="1"/>
  <c r="B192" i="1"/>
  <c r="B200" i="1"/>
  <c r="B208" i="1"/>
  <c r="B212" i="1"/>
  <c r="B220" i="1"/>
  <c r="B224" i="1"/>
  <c r="B232" i="1"/>
  <c r="B236" i="1"/>
  <c r="B244" i="1"/>
  <c r="B248" i="1"/>
  <c r="B252" i="1"/>
  <c r="B260" i="1"/>
  <c r="B264" i="1"/>
  <c r="B272" i="1"/>
  <c r="B296" i="1"/>
  <c r="B5" i="1"/>
  <c r="B9" i="1"/>
  <c r="B13" i="1"/>
  <c r="B17" i="1"/>
  <c r="B21" i="1"/>
  <c r="B25" i="1"/>
  <c r="B29" i="1"/>
  <c r="B33" i="1"/>
  <c r="B37" i="1"/>
  <c r="B41" i="1"/>
  <c r="B45" i="1"/>
  <c r="B49" i="1"/>
  <c r="B53" i="1"/>
  <c r="B57" i="1"/>
  <c r="B61" i="1"/>
  <c r="B65" i="1"/>
  <c r="B69" i="1"/>
  <c r="B73" i="1"/>
  <c r="B77" i="1"/>
  <c r="B81" i="1"/>
  <c r="B85" i="1"/>
  <c r="B89" i="1"/>
  <c r="B93" i="1"/>
  <c r="B97" i="1"/>
  <c r="B101" i="1"/>
  <c r="B105" i="1"/>
  <c r="B109" i="1"/>
  <c r="B113" i="1"/>
  <c r="B117" i="1"/>
  <c r="B121" i="1"/>
  <c r="B125" i="1"/>
  <c r="B129" i="1"/>
  <c r="B133" i="1"/>
  <c r="B137" i="1"/>
  <c r="B141" i="1"/>
  <c r="B145" i="1"/>
  <c r="B149" i="1"/>
  <c r="B153" i="1"/>
  <c r="B157" i="1"/>
  <c r="B161" i="1"/>
  <c r="B165" i="1"/>
  <c r="B169" i="1"/>
  <c r="B173" i="1"/>
  <c r="B177" i="1"/>
  <c r="B181" i="1"/>
  <c r="B185" i="1"/>
  <c r="B189" i="1"/>
  <c r="B193" i="1"/>
  <c r="B197" i="1"/>
  <c r="B201" i="1"/>
  <c r="B205" i="1"/>
  <c r="B209" i="1"/>
  <c r="B213" i="1"/>
  <c r="B217" i="1"/>
  <c r="B221" i="1"/>
  <c r="B225" i="1"/>
  <c r="B229" i="1"/>
  <c r="B233" i="1"/>
  <c r="B237" i="1"/>
  <c r="B241" i="1"/>
  <c r="B245" i="1"/>
  <c r="B249" i="1"/>
  <c r="B253" i="1"/>
  <c r="B257" i="1"/>
  <c r="B261" i="1"/>
  <c r="B265" i="1"/>
  <c r="B269" i="1"/>
  <c r="B273" i="1"/>
  <c r="B277" i="1"/>
  <c r="B281" i="1"/>
  <c r="B285" i="1"/>
  <c r="B289" i="1"/>
  <c r="B293" i="1"/>
  <c r="B297" i="1"/>
  <c r="B301" i="1"/>
  <c r="B305" i="1"/>
  <c r="B309" i="1"/>
  <c r="B313" i="1"/>
  <c r="B317" i="1"/>
  <c r="B321" i="1"/>
  <c r="B325" i="1"/>
  <c r="B329" i="1"/>
  <c r="B333" i="1"/>
  <c r="B337" i="1"/>
  <c r="B341" i="1"/>
  <c r="B18" i="1"/>
  <c r="B26" i="1"/>
  <c r="B38" i="1"/>
  <c r="B54" i="1"/>
  <c r="B66" i="1"/>
  <c r="B82" i="1"/>
  <c r="B98" i="1"/>
  <c r="B110" i="1"/>
  <c r="B130" i="1"/>
  <c r="B146" i="1"/>
  <c r="B154" i="1"/>
  <c r="B170" i="1"/>
  <c r="B186" i="1"/>
  <c r="B202" i="1"/>
  <c r="B218" i="1"/>
  <c r="B234" i="1"/>
  <c r="B254" i="1"/>
  <c r="B266" i="1"/>
  <c r="B278" i="1"/>
  <c r="B11" i="1"/>
  <c r="B39" i="1"/>
  <c r="B55" i="1"/>
  <c r="B71" i="1"/>
  <c r="B155" i="1"/>
  <c r="B203" i="1"/>
  <c r="B219" i="1"/>
  <c r="B227" i="1"/>
  <c r="B235" i="1"/>
  <c r="B243" i="1"/>
  <c r="B251" i="1"/>
  <c r="B259" i="1"/>
  <c r="B267" i="1"/>
  <c r="B275" i="1"/>
  <c r="B283" i="1"/>
  <c r="B291" i="1"/>
  <c r="B299" i="1"/>
  <c r="B307" i="1"/>
  <c r="B315" i="1"/>
  <c r="B323" i="1"/>
  <c r="B331" i="1"/>
  <c r="B339" i="1"/>
  <c r="B343" i="1"/>
  <c r="B347" i="1"/>
  <c r="B351" i="1"/>
  <c r="B355" i="1"/>
  <c r="B359" i="1"/>
  <c r="B363" i="1"/>
  <c r="B367" i="1"/>
  <c r="B371" i="1"/>
  <c r="B375" i="1"/>
  <c r="B379" i="1"/>
  <c r="B383" i="1"/>
  <c r="B387" i="1"/>
  <c r="B391" i="1"/>
  <c r="B395" i="1"/>
  <c r="B399" i="1"/>
  <c r="B403" i="1"/>
  <c r="B407" i="1"/>
  <c r="B411" i="1"/>
  <c r="B415" i="1"/>
  <c r="B419" i="1"/>
  <c r="B423" i="1"/>
  <c r="B427" i="1"/>
  <c r="B431" i="1"/>
  <c r="B435" i="1"/>
  <c r="B439" i="1"/>
  <c r="B443" i="1"/>
  <c r="B447" i="1"/>
  <c r="B451" i="1"/>
  <c r="B455" i="1"/>
  <c r="B459" i="1"/>
  <c r="B463" i="1"/>
  <c r="B467" i="1"/>
  <c r="B471" i="1"/>
  <c r="B475" i="1"/>
  <c r="B479" i="1"/>
  <c r="B483" i="1"/>
  <c r="B487" i="1"/>
  <c r="B491" i="1"/>
  <c r="B495" i="1"/>
  <c r="B499" i="1"/>
  <c r="B10" i="1"/>
  <c r="B30" i="1"/>
  <c r="B42" i="1"/>
  <c r="B58" i="1"/>
  <c r="B74" i="1"/>
  <c r="B90" i="1"/>
  <c r="B102" i="1"/>
  <c r="B118" i="1"/>
  <c r="B126" i="1"/>
  <c r="B142" i="1"/>
  <c r="B158" i="1"/>
  <c r="B174" i="1"/>
  <c r="B190" i="1"/>
  <c r="B206" i="1"/>
  <c r="B222" i="1"/>
  <c r="B238" i="1"/>
  <c r="B250" i="1"/>
  <c r="B270" i="1"/>
  <c r="B286" i="1"/>
  <c r="B7" i="1"/>
  <c r="B23" i="1"/>
  <c r="B59" i="1"/>
  <c r="B75" i="1"/>
  <c r="B99" i="1"/>
  <c r="B115" i="1"/>
  <c r="B163" i="1"/>
  <c r="B179" i="1"/>
  <c r="B8" i="1"/>
  <c r="B24" i="1"/>
  <c r="B36" i="1"/>
  <c r="B48" i="1"/>
  <c r="B60" i="1"/>
  <c r="B68" i="1"/>
  <c r="B84" i="1"/>
  <c r="B96" i="1"/>
  <c r="B108" i="1"/>
  <c r="B124" i="1"/>
  <c r="B136" i="1"/>
  <c r="B148" i="1"/>
  <c r="B160" i="1"/>
  <c r="B172" i="1"/>
  <c r="B184" i="1"/>
  <c r="B196" i="1"/>
  <c r="B204" i="1"/>
  <c r="B216" i="1"/>
  <c r="B228" i="1"/>
  <c r="B240" i="1"/>
  <c r="B256" i="1"/>
  <c r="B268" i="1"/>
  <c r="B276" i="1"/>
  <c r="B280" i="1"/>
  <c r="B284" i="1"/>
  <c r="B288" i="1"/>
  <c r="B292" i="1"/>
  <c r="B300" i="1"/>
  <c r="B304" i="1"/>
  <c r="B308" i="1"/>
  <c r="B312" i="1"/>
  <c r="B316" i="1"/>
  <c r="B320" i="1"/>
  <c r="B324" i="1"/>
  <c r="B328" i="1"/>
  <c r="B332" i="1"/>
  <c r="B336" i="1"/>
  <c r="B344" i="1"/>
  <c r="B348" i="1"/>
  <c r="B352" i="1"/>
  <c r="B356" i="1"/>
  <c r="B360" i="1"/>
  <c r="B364" i="1"/>
  <c r="B368" i="1"/>
  <c r="B372" i="1"/>
  <c r="B376" i="1"/>
  <c r="B380" i="1"/>
  <c r="B384" i="1"/>
  <c r="B388" i="1"/>
  <c r="B392" i="1"/>
  <c r="B396" i="1"/>
  <c r="B400" i="1"/>
  <c r="B404" i="1"/>
  <c r="B408" i="1"/>
  <c r="B412" i="1"/>
  <c r="B416" i="1"/>
  <c r="B420" i="1"/>
  <c r="B424" i="1"/>
  <c r="B428" i="1"/>
  <c r="B432" i="1"/>
  <c r="B436" i="1"/>
  <c r="B440" i="1"/>
  <c r="B444" i="1"/>
  <c r="B448" i="1"/>
  <c r="B452" i="1"/>
  <c r="B456" i="1"/>
  <c r="B460" i="1"/>
  <c r="B464" i="1"/>
  <c r="B468" i="1"/>
  <c r="B472" i="1"/>
  <c r="B476" i="1"/>
  <c r="B480" i="1"/>
  <c r="B484" i="1"/>
  <c r="B290" i="1"/>
  <c r="B294" i="1"/>
  <c r="B298" i="1"/>
  <c r="B302" i="1"/>
  <c r="B306" i="1"/>
  <c r="B310" i="1"/>
  <c r="B314" i="1"/>
  <c r="B318" i="1"/>
  <c r="B322" i="1"/>
  <c r="B326" i="1"/>
  <c r="B330" i="1"/>
  <c r="B334" i="1"/>
  <c r="B338" i="1"/>
  <c r="B342" i="1"/>
  <c r="K5" i="5" l="1"/>
  <c r="K9" i="5"/>
  <c r="K13" i="5"/>
  <c r="K17" i="5"/>
  <c r="K21" i="5"/>
  <c r="K25" i="5"/>
  <c r="K29" i="5"/>
  <c r="K33" i="5"/>
  <c r="K37" i="5"/>
  <c r="K41" i="5"/>
  <c r="K45" i="5"/>
  <c r="K49" i="5"/>
  <c r="K53" i="5"/>
  <c r="K57" i="5"/>
  <c r="K61" i="5"/>
  <c r="K65" i="5"/>
  <c r="K69" i="5"/>
  <c r="K73" i="5"/>
  <c r="K77" i="5"/>
  <c r="K81" i="5"/>
  <c r="K85" i="5"/>
  <c r="K89" i="5"/>
  <c r="K93" i="5"/>
  <c r="K97" i="5"/>
  <c r="K101" i="5"/>
  <c r="K105" i="5"/>
  <c r="K109" i="5"/>
  <c r="K113" i="5"/>
  <c r="K117" i="5"/>
  <c r="K121" i="5"/>
  <c r="K125" i="5"/>
  <c r="K129" i="5"/>
  <c r="K133" i="5"/>
  <c r="K137" i="5"/>
  <c r="K141" i="5"/>
  <c r="K145" i="5"/>
  <c r="K149" i="5"/>
  <c r="K153" i="5"/>
  <c r="K157" i="5"/>
  <c r="K7" i="5"/>
  <c r="K11" i="5"/>
  <c r="K15" i="5"/>
  <c r="K19" i="5"/>
  <c r="K23" i="5"/>
  <c r="K27" i="5"/>
  <c r="K31" i="5"/>
  <c r="K35" i="5"/>
  <c r="K39" i="5"/>
  <c r="K43" i="5"/>
  <c r="K47" i="5"/>
  <c r="K51" i="5"/>
  <c r="K55" i="5"/>
  <c r="K59" i="5"/>
  <c r="K63" i="5"/>
  <c r="K67" i="5"/>
  <c r="K71" i="5"/>
  <c r="K75" i="5"/>
  <c r="K79" i="5"/>
  <c r="K83" i="5"/>
  <c r="K87" i="5"/>
  <c r="K91" i="5"/>
  <c r="K95" i="5"/>
  <c r="K99" i="5"/>
  <c r="K103" i="5"/>
  <c r="K107" i="5"/>
  <c r="K111" i="5"/>
  <c r="K115" i="5"/>
  <c r="K119" i="5"/>
  <c r="K123" i="5"/>
  <c r="K127" i="5"/>
  <c r="K131" i="5"/>
  <c r="K135" i="5"/>
  <c r="K139" i="5"/>
  <c r="K143" i="5"/>
  <c r="K147" i="5"/>
  <c r="K151" i="5"/>
  <c r="K155" i="5"/>
  <c r="K159" i="5"/>
  <c r="K163" i="5"/>
  <c r="K167" i="5"/>
  <c r="K171" i="5"/>
  <c r="K175" i="5"/>
  <c r="K179" i="5"/>
  <c r="K183" i="5"/>
  <c r="K187" i="5"/>
  <c r="K191" i="5"/>
  <c r="K195" i="5"/>
  <c r="K199" i="5"/>
  <c r="K203" i="5"/>
  <c r="K207" i="5"/>
  <c r="K211" i="5"/>
  <c r="K215" i="5"/>
  <c r="K219" i="5"/>
  <c r="K223" i="5"/>
  <c r="K227" i="5"/>
  <c r="K231" i="5"/>
  <c r="K235" i="5"/>
  <c r="K239" i="5"/>
  <c r="K243" i="5"/>
  <c r="K247" i="5"/>
  <c r="K251" i="5"/>
  <c r="K255" i="5"/>
  <c r="K259" i="5"/>
  <c r="K263" i="5"/>
  <c r="K267" i="5"/>
  <c r="K271" i="5"/>
  <c r="K275" i="5"/>
  <c r="K279" i="5"/>
  <c r="K283" i="5"/>
  <c r="K287" i="5"/>
  <c r="K291" i="5"/>
  <c r="K295" i="5"/>
  <c r="K299" i="5"/>
  <c r="K303" i="5"/>
  <c r="K307" i="5"/>
  <c r="K311" i="5"/>
  <c r="K315" i="5"/>
  <c r="K319" i="5"/>
  <c r="K323" i="5"/>
  <c r="K327" i="5"/>
  <c r="K331" i="5"/>
  <c r="K335" i="5"/>
  <c r="K339" i="5"/>
  <c r="K343" i="5"/>
  <c r="K12" i="5"/>
  <c r="K20" i="5"/>
  <c r="K28" i="5"/>
  <c r="K36" i="5"/>
  <c r="K44" i="5"/>
  <c r="K52" i="5"/>
  <c r="K60" i="5"/>
  <c r="K68" i="5"/>
  <c r="K76" i="5"/>
  <c r="K84" i="5"/>
  <c r="K92" i="5"/>
  <c r="K100" i="5"/>
  <c r="K108" i="5"/>
  <c r="K116" i="5"/>
  <c r="K124" i="5"/>
  <c r="K132" i="5"/>
  <c r="K140" i="5"/>
  <c r="K148" i="5"/>
  <c r="K156" i="5"/>
  <c r="K162" i="5"/>
  <c r="K168" i="5"/>
  <c r="K173" i="5"/>
  <c r="K178" i="5"/>
  <c r="K184" i="5"/>
  <c r="K189" i="5"/>
  <c r="K194" i="5"/>
  <c r="K200" i="5"/>
  <c r="K205" i="5"/>
  <c r="K210" i="5"/>
  <c r="K216" i="5"/>
  <c r="K221" i="5"/>
  <c r="K226" i="5"/>
  <c r="K232" i="5"/>
  <c r="K237" i="5"/>
  <c r="K242" i="5"/>
  <c r="K248" i="5"/>
  <c r="K253" i="5"/>
  <c r="K258" i="5"/>
  <c r="K264" i="5"/>
  <c r="K269" i="5"/>
  <c r="K274" i="5"/>
  <c r="K280" i="5"/>
  <c r="K285" i="5"/>
  <c r="K290" i="5"/>
  <c r="K296" i="5"/>
  <c r="K301" i="5"/>
  <c r="K306" i="5"/>
  <c r="K312" i="5"/>
  <c r="K317" i="5"/>
  <c r="K322" i="5"/>
  <c r="K328" i="5"/>
  <c r="K333" i="5"/>
  <c r="K338" i="5"/>
  <c r="K344" i="5"/>
  <c r="K348" i="5"/>
  <c r="K352" i="5"/>
  <c r="K356" i="5"/>
  <c r="K360" i="5"/>
  <c r="K364" i="5"/>
  <c r="K368" i="5"/>
  <c r="K372" i="5"/>
  <c r="K376" i="5"/>
  <c r="K380" i="5"/>
  <c r="K384" i="5"/>
  <c r="K388" i="5"/>
  <c r="K392" i="5"/>
  <c r="K396" i="5"/>
  <c r="K400" i="5"/>
  <c r="K404" i="5"/>
  <c r="K408" i="5"/>
  <c r="K412" i="5"/>
  <c r="K416" i="5"/>
  <c r="K420" i="5"/>
  <c r="K424" i="5"/>
  <c r="K428" i="5"/>
  <c r="K432" i="5"/>
  <c r="K436" i="5"/>
  <c r="K440" i="5"/>
  <c r="K444" i="5"/>
  <c r="K448" i="5"/>
  <c r="K452" i="5"/>
  <c r="K456" i="5"/>
  <c r="K460" i="5"/>
  <c r="K464" i="5"/>
  <c r="K468" i="5"/>
  <c r="K6" i="5"/>
  <c r="K14" i="5"/>
  <c r="K22" i="5"/>
  <c r="K30" i="5"/>
  <c r="K38" i="5"/>
  <c r="K46" i="5"/>
  <c r="K54" i="5"/>
  <c r="K62" i="5"/>
  <c r="K70" i="5"/>
  <c r="K78" i="5"/>
  <c r="K86" i="5"/>
  <c r="K94" i="5"/>
  <c r="K102" i="5"/>
  <c r="K110" i="5"/>
  <c r="K118" i="5"/>
  <c r="K126" i="5"/>
  <c r="K134" i="5"/>
  <c r="K142" i="5"/>
  <c r="K150" i="5"/>
  <c r="K158" i="5"/>
  <c r="K164" i="5"/>
  <c r="K169" i="5"/>
  <c r="K174" i="5"/>
  <c r="K180" i="5"/>
  <c r="K185" i="5"/>
  <c r="K190" i="5"/>
  <c r="K196" i="5"/>
  <c r="K201" i="5"/>
  <c r="K206" i="5"/>
  <c r="K212" i="5"/>
  <c r="K217" i="5"/>
  <c r="K222" i="5"/>
  <c r="K228" i="5"/>
  <c r="K233" i="5"/>
  <c r="K238" i="5"/>
  <c r="K244" i="5"/>
  <c r="K249" i="5"/>
  <c r="K254" i="5"/>
  <c r="K260" i="5"/>
  <c r="K265" i="5"/>
  <c r="K270" i="5"/>
  <c r="K276" i="5"/>
  <c r="K281" i="5"/>
  <c r="K286" i="5"/>
  <c r="K292" i="5"/>
  <c r="K297" i="5"/>
  <c r="K302" i="5"/>
  <c r="K308" i="5"/>
  <c r="K313" i="5"/>
  <c r="K318" i="5"/>
  <c r="K324" i="5"/>
  <c r="K329" i="5"/>
  <c r="K334" i="5"/>
  <c r="K340" i="5"/>
  <c r="K345" i="5"/>
  <c r="K349" i="5"/>
  <c r="K353" i="5"/>
  <c r="K357" i="5"/>
  <c r="K361" i="5"/>
  <c r="K365" i="5"/>
  <c r="K369" i="5"/>
  <c r="K373" i="5"/>
  <c r="K377" i="5"/>
  <c r="K381" i="5"/>
  <c r="K385" i="5"/>
  <c r="K389" i="5"/>
  <c r="K393" i="5"/>
  <c r="K397" i="5"/>
  <c r="K401" i="5"/>
  <c r="K405" i="5"/>
  <c r="K409" i="5"/>
  <c r="K413" i="5"/>
  <c r="K417" i="5"/>
  <c r="K421" i="5"/>
  <c r="K425" i="5"/>
  <c r="K429" i="5"/>
  <c r="K433" i="5"/>
  <c r="K437" i="5"/>
  <c r="K441" i="5"/>
  <c r="K445" i="5"/>
  <c r="K449" i="5"/>
  <c r="K453" i="5"/>
  <c r="K457" i="5"/>
  <c r="K461" i="5"/>
  <c r="K465" i="5"/>
  <c r="K10" i="5"/>
  <c r="K18" i="5"/>
  <c r="K26" i="5"/>
  <c r="K34" i="5"/>
  <c r="K42" i="5"/>
  <c r="K50" i="5"/>
  <c r="K58" i="5"/>
  <c r="K66" i="5"/>
  <c r="K74" i="5"/>
  <c r="K82" i="5"/>
  <c r="K90" i="5"/>
  <c r="K98" i="5"/>
  <c r="K106" i="5"/>
  <c r="K114" i="5"/>
  <c r="K122" i="5"/>
  <c r="K130" i="5"/>
  <c r="K138" i="5"/>
  <c r="K146" i="5"/>
  <c r="K154" i="5"/>
  <c r="K161" i="5"/>
  <c r="K166" i="5"/>
  <c r="K172" i="5"/>
  <c r="K177" i="5"/>
  <c r="K182" i="5"/>
  <c r="K188" i="5"/>
  <c r="K193" i="5"/>
  <c r="K198" i="5"/>
  <c r="K204" i="5"/>
  <c r="K209" i="5"/>
  <c r="K214" i="5"/>
  <c r="K220" i="5"/>
  <c r="K225" i="5"/>
  <c r="K230" i="5"/>
  <c r="K236" i="5"/>
  <c r="K241" i="5"/>
  <c r="K246" i="5"/>
  <c r="K252" i="5"/>
  <c r="K257" i="5"/>
  <c r="K262" i="5"/>
  <c r="K268" i="5"/>
  <c r="K273" i="5"/>
  <c r="K278" i="5"/>
  <c r="K284" i="5"/>
  <c r="K289" i="5"/>
  <c r="K294" i="5"/>
  <c r="K300" i="5"/>
  <c r="K305" i="5"/>
  <c r="K310" i="5"/>
  <c r="K316" i="5"/>
  <c r="K321" i="5"/>
  <c r="K326" i="5"/>
  <c r="K332" i="5"/>
  <c r="K337" i="5"/>
  <c r="K342" i="5"/>
  <c r="K347" i="5"/>
  <c r="K351" i="5"/>
  <c r="K355" i="5"/>
  <c r="K359" i="5"/>
  <c r="K363" i="5"/>
  <c r="K367" i="5"/>
  <c r="K371" i="5"/>
  <c r="K375" i="5"/>
  <c r="K379" i="5"/>
  <c r="K383" i="5"/>
  <c r="K387" i="5"/>
  <c r="K391" i="5"/>
  <c r="K395" i="5"/>
  <c r="K399" i="5"/>
  <c r="K403" i="5"/>
  <c r="K407" i="5"/>
  <c r="K411" i="5"/>
  <c r="K415" i="5"/>
  <c r="K419" i="5"/>
  <c r="K423" i="5"/>
  <c r="K427" i="5"/>
  <c r="K431" i="5"/>
  <c r="K435" i="5"/>
  <c r="K439" i="5"/>
  <c r="K443" i="5"/>
  <c r="K447" i="5"/>
  <c r="K451" i="5"/>
  <c r="K455" i="5"/>
  <c r="K459" i="5"/>
  <c r="K463" i="5"/>
  <c r="K467" i="5"/>
  <c r="K471" i="5"/>
  <c r="K475" i="5"/>
  <c r="K479" i="5"/>
  <c r="K483" i="5"/>
  <c r="K487" i="5"/>
  <c r="K491" i="5"/>
  <c r="K495" i="5"/>
  <c r="K499" i="5"/>
  <c r="K503" i="5"/>
  <c r="K507" i="5"/>
  <c r="K511" i="5"/>
  <c r="K32" i="5"/>
  <c r="K64" i="5"/>
  <c r="K96" i="5"/>
  <c r="K128" i="5"/>
  <c r="K160" i="5"/>
  <c r="K181" i="5"/>
  <c r="K202" i="5"/>
  <c r="K224" i="5"/>
  <c r="K245" i="5"/>
  <c r="K266" i="5"/>
  <c r="K288" i="5"/>
  <c r="K309" i="5"/>
  <c r="K330" i="5"/>
  <c r="K350" i="5"/>
  <c r="K366" i="5"/>
  <c r="K382" i="5"/>
  <c r="K398" i="5"/>
  <c r="K414" i="5"/>
  <c r="K430" i="5"/>
  <c r="K446" i="5"/>
  <c r="K462" i="5"/>
  <c r="K472" i="5"/>
  <c r="K477" i="5"/>
  <c r="K482" i="5"/>
  <c r="K488" i="5"/>
  <c r="K493" i="5"/>
  <c r="K498" i="5"/>
  <c r="K504" i="5"/>
  <c r="K509" i="5"/>
  <c r="K48" i="5"/>
  <c r="K112" i="5"/>
  <c r="K170" i="5"/>
  <c r="K213" i="5"/>
  <c r="K277" i="5"/>
  <c r="K320" i="5"/>
  <c r="K374" i="5"/>
  <c r="K422" i="5"/>
  <c r="K469" i="5"/>
  <c r="K490" i="5"/>
  <c r="K506" i="5"/>
  <c r="K8" i="5"/>
  <c r="K40" i="5"/>
  <c r="K72" i="5"/>
  <c r="K104" i="5"/>
  <c r="K136" i="5"/>
  <c r="K165" i="5"/>
  <c r="K186" i="5"/>
  <c r="K208" i="5"/>
  <c r="K229" i="5"/>
  <c r="K250" i="5"/>
  <c r="K272" i="5"/>
  <c r="K293" i="5"/>
  <c r="K314" i="5"/>
  <c r="K336" i="5"/>
  <c r="K354" i="5"/>
  <c r="K370" i="5"/>
  <c r="K386" i="5"/>
  <c r="K402" i="5"/>
  <c r="K418" i="5"/>
  <c r="K434" i="5"/>
  <c r="K450" i="5"/>
  <c r="K466" i="5"/>
  <c r="K473" i="5"/>
  <c r="K478" i="5"/>
  <c r="K484" i="5"/>
  <c r="K489" i="5"/>
  <c r="K494" i="5"/>
  <c r="K500" i="5"/>
  <c r="K505" i="5"/>
  <c r="K510" i="5"/>
  <c r="K16" i="5"/>
  <c r="K144" i="5"/>
  <c r="K192" i="5"/>
  <c r="K234" i="5"/>
  <c r="K256" i="5"/>
  <c r="K298" i="5"/>
  <c r="K358" i="5"/>
  <c r="K406" i="5"/>
  <c r="K454" i="5"/>
  <c r="K485" i="5"/>
  <c r="K501" i="5"/>
  <c r="K24" i="5"/>
  <c r="K56" i="5"/>
  <c r="K88" i="5"/>
  <c r="K120" i="5"/>
  <c r="K152" i="5"/>
  <c r="K176" i="5"/>
  <c r="K197" i="5"/>
  <c r="K218" i="5"/>
  <c r="K240" i="5"/>
  <c r="K261" i="5"/>
  <c r="K282" i="5"/>
  <c r="K304" i="5"/>
  <c r="K325" i="5"/>
  <c r="K346" i="5"/>
  <c r="K362" i="5"/>
  <c r="K378" i="5"/>
  <c r="K394" i="5"/>
  <c r="K410" i="5"/>
  <c r="K426" i="5"/>
  <c r="K442" i="5"/>
  <c r="K458" i="5"/>
  <c r="K470" i="5"/>
  <c r="K476" i="5"/>
  <c r="K481" i="5"/>
  <c r="K486" i="5"/>
  <c r="K492" i="5"/>
  <c r="K497" i="5"/>
  <c r="K502" i="5"/>
  <c r="K508" i="5"/>
  <c r="K80" i="5"/>
  <c r="K341" i="5"/>
  <c r="K390" i="5"/>
  <c r="K438" i="5"/>
  <c r="K474" i="5"/>
  <c r="K480" i="5"/>
  <c r="K496" i="5"/>
  <c r="K512" i="5"/>
  <c r="E21" i="3" l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" i="3"/>
  <c r="E4" i="3" s="1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3" i="3"/>
  <c r="O3" i="3" s="1"/>
  <c r="G4" i="3"/>
  <c r="G11" i="3"/>
  <c r="G15" i="3"/>
  <c r="G18" i="3"/>
  <c r="G20" i="3"/>
  <c r="G3" i="3"/>
  <c r="H3" i="3" s="1"/>
  <c r="H4" i="3" s="1"/>
  <c r="F4" i="3"/>
  <c r="F5" i="3" s="1"/>
  <c r="P3" i="3" l="1"/>
  <c r="Q3" i="3"/>
  <c r="F6" i="3"/>
  <c r="G5" i="3"/>
  <c r="H5" i="3" s="1"/>
  <c r="O4" i="3"/>
  <c r="I4" i="3"/>
  <c r="I3" i="3"/>
  <c r="AT9" i="1"/>
  <c r="AT10" i="1"/>
  <c r="AT13" i="1"/>
  <c r="AT14" i="1"/>
  <c r="AT17" i="1"/>
  <c r="AT25" i="1"/>
  <c r="AT26" i="1"/>
  <c r="AT29" i="1"/>
  <c r="AT30" i="1"/>
  <c r="AT33" i="1"/>
  <c r="AT34" i="1"/>
  <c r="AT37" i="1"/>
  <c r="AT38" i="1"/>
  <c r="AT41" i="1"/>
  <c r="AT42" i="1"/>
  <c r="AT46" i="1"/>
  <c r="AT49" i="1"/>
  <c r="AT50" i="1"/>
  <c r="AT53" i="1"/>
  <c r="AT54" i="1"/>
  <c r="AT57" i="1"/>
  <c r="AT58" i="1"/>
  <c r="AT60" i="1"/>
  <c r="AT61" i="1"/>
  <c r="AT65" i="1"/>
  <c r="AT68" i="1"/>
  <c r="AT69" i="1"/>
  <c r="AT70" i="1"/>
  <c r="AT73" i="1"/>
  <c r="AT78" i="1"/>
  <c r="AT81" i="1"/>
  <c r="AT82" i="1"/>
  <c r="AT85" i="1"/>
  <c r="AT89" i="1"/>
  <c r="AT94" i="1"/>
  <c r="AT97" i="1"/>
  <c r="AT98" i="1"/>
  <c r="AT101" i="1"/>
  <c r="AT105" i="1"/>
  <c r="AT109" i="1"/>
  <c r="AT110" i="1"/>
  <c r="AT113" i="1"/>
  <c r="AT117" i="1"/>
  <c r="AT118" i="1"/>
  <c r="AT119" i="1"/>
  <c r="AT121" i="1"/>
  <c r="AT125" i="1"/>
  <c r="AT129" i="1"/>
  <c r="AT130" i="1"/>
  <c r="AT133" i="1"/>
  <c r="AT134" i="1"/>
  <c r="AT137" i="1"/>
  <c r="AT138" i="1"/>
  <c r="AT141" i="1"/>
  <c r="AT142" i="1"/>
  <c r="AT145" i="1"/>
  <c r="AT149" i="1"/>
  <c r="AT150" i="1"/>
  <c r="AT153" i="1"/>
  <c r="AT154" i="1"/>
  <c r="AT157" i="1"/>
  <c r="AT158" i="1"/>
  <c r="AT161" i="1"/>
  <c r="AT162" i="1"/>
  <c r="AT165" i="1"/>
  <c r="AT166" i="1"/>
  <c r="AT169" i="1"/>
  <c r="AT173" i="1"/>
  <c r="AT174" i="1"/>
  <c r="AT178" i="1"/>
  <c r="AT181" i="1"/>
  <c r="AT182" i="1"/>
  <c r="AT185" i="1"/>
  <c r="AT186" i="1"/>
  <c r="AT189" i="1"/>
  <c r="AT190" i="1"/>
  <c r="AT193" i="1"/>
  <c r="AT197" i="1"/>
  <c r="AE201" i="1"/>
  <c r="AT202" i="1"/>
  <c r="AA205" i="1"/>
  <c r="AT206" i="1"/>
  <c r="R209" i="1"/>
  <c r="AT210" i="1"/>
  <c r="AT213" i="1"/>
  <c r="AT214" i="1"/>
  <c r="AT218" i="1"/>
  <c r="V221" i="1"/>
  <c r="AT222" i="1"/>
  <c r="U225" i="1"/>
  <c r="AT226" i="1"/>
  <c r="AO229" i="1"/>
  <c r="AT230" i="1"/>
  <c r="AM233" i="1"/>
  <c r="AT234" i="1"/>
  <c r="AJ237" i="1"/>
  <c r="AT238" i="1"/>
  <c r="AC241" i="1"/>
  <c r="AT242" i="1"/>
  <c r="AB245" i="1"/>
  <c r="AT246" i="1"/>
  <c r="Q249" i="1"/>
  <c r="AT250" i="1"/>
  <c r="N253" i="1"/>
  <c r="AT254" i="1"/>
  <c r="AR257" i="1"/>
  <c r="AG261" i="1"/>
  <c r="AT262" i="1"/>
  <c r="AE265" i="1"/>
  <c r="AT266" i="1"/>
  <c r="AB269" i="1"/>
  <c r="AT270" i="1"/>
  <c r="T273" i="1"/>
  <c r="AT274" i="1"/>
  <c r="T277" i="1"/>
  <c r="AT278" i="1"/>
  <c r="I281" i="1"/>
  <c r="AT282" i="1"/>
  <c r="AQ285" i="1"/>
  <c r="AT286" i="1"/>
  <c r="AI289" i="1"/>
  <c r="AT290" i="1"/>
  <c r="AG293" i="1"/>
  <c r="AT294" i="1"/>
  <c r="AT297" i="1"/>
  <c r="AT298" i="1"/>
  <c r="AT302" i="1"/>
  <c r="W305" i="1"/>
  <c r="AT306" i="1"/>
  <c r="AI309" i="1"/>
  <c r="AT310" i="1"/>
  <c r="AT314" i="1"/>
  <c r="T317" i="1"/>
  <c r="AT318" i="1"/>
  <c r="AR321" i="1"/>
  <c r="AT326" i="1"/>
  <c r="AT330" i="1"/>
  <c r="AH333" i="1"/>
  <c r="AT334" i="1"/>
  <c r="AT338" i="1"/>
  <c r="AT342" i="1"/>
  <c r="AT346" i="1"/>
  <c r="AJ349" i="1"/>
  <c r="AT350" i="1"/>
  <c r="AT354" i="1"/>
  <c r="AR357" i="1"/>
  <c r="AT358" i="1"/>
  <c r="S361" i="1"/>
  <c r="AT362" i="1"/>
  <c r="AT366" i="1"/>
  <c r="W369" i="1"/>
  <c r="AT370" i="1"/>
  <c r="AT374" i="1"/>
  <c r="AT378" i="1"/>
  <c r="AT382" i="1"/>
  <c r="AT386" i="1"/>
  <c r="AT390" i="1"/>
  <c r="AT394" i="1"/>
  <c r="AK397" i="1"/>
  <c r="AT398" i="1"/>
  <c r="AT402" i="1"/>
  <c r="AT406" i="1"/>
  <c r="AT410" i="1"/>
  <c r="AT414" i="1"/>
  <c r="AT418" i="1"/>
  <c r="Y421" i="1"/>
  <c r="AT422" i="1"/>
  <c r="AT426" i="1"/>
  <c r="R429" i="1"/>
  <c r="AT430" i="1"/>
  <c r="AT432" i="1"/>
  <c r="AT434" i="1"/>
  <c r="AT436" i="1"/>
  <c r="AA437" i="1"/>
  <c r="AT438" i="1"/>
  <c r="AT440" i="1"/>
  <c r="AD441" i="1"/>
  <c r="AT442" i="1"/>
  <c r="AT446" i="1"/>
  <c r="AT448" i="1"/>
  <c r="AT450" i="1"/>
  <c r="AT452" i="1"/>
  <c r="N453" i="1"/>
  <c r="AT454" i="1"/>
  <c r="AT455" i="1"/>
  <c r="AT456" i="1"/>
  <c r="R461" i="1"/>
  <c r="AT464" i="1"/>
  <c r="AJ469" i="1"/>
  <c r="AI473" i="1"/>
  <c r="R477" i="1"/>
  <c r="T481" i="1"/>
  <c r="AT482" i="1"/>
  <c r="AT484" i="1"/>
  <c r="H485" i="1"/>
  <c r="M493" i="1"/>
  <c r="X497" i="1"/>
  <c r="AT499" i="1"/>
  <c r="AT501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I5" i="3" l="1"/>
  <c r="G6" i="3"/>
  <c r="H6" i="3" s="1"/>
  <c r="F7" i="3"/>
  <c r="O5" i="3"/>
  <c r="P5" i="3"/>
  <c r="Q4" i="3"/>
  <c r="P4" i="3"/>
  <c r="Q213" i="1"/>
  <c r="M229" i="1"/>
  <c r="L257" i="1"/>
  <c r="AT281" i="1"/>
  <c r="W20" i="1"/>
  <c r="T369" i="1"/>
  <c r="AO333" i="1"/>
  <c r="O389" i="1"/>
  <c r="AL389" i="1"/>
  <c r="AC377" i="1"/>
  <c r="AO377" i="1"/>
  <c r="AH353" i="1"/>
  <c r="AB353" i="1"/>
  <c r="R345" i="1"/>
  <c r="V345" i="1"/>
  <c r="T341" i="1"/>
  <c r="AF341" i="1"/>
  <c r="W337" i="1"/>
  <c r="AF337" i="1"/>
  <c r="AP329" i="1"/>
  <c r="P329" i="1"/>
  <c r="X329" i="1"/>
  <c r="AA325" i="1"/>
  <c r="AJ325" i="1"/>
  <c r="R321" i="1"/>
  <c r="G321" i="1"/>
  <c r="X321" i="1"/>
  <c r="O317" i="1"/>
  <c r="AN317" i="1"/>
  <c r="AF317" i="1"/>
  <c r="W313" i="1"/>
  <c r="AR313" i="1"/>
  <c r="AN313" i="1"/>
  <c r="AA313" i="1"/>
  <c r="H313" i="1"/>
  <c r="AD309" i="1"/>
  <c r="G309" i="1"/>
  <c r="T309" i="1"/>
  <c r="O309" i="1"/>
  <c r="G305" i="1"/>
  <c r="AA305" i="1"/>
  <c r="AN301" i="1"/>
  <c r="AE301" i="1"/>
  <c r="AA301" i="1"/>
  <c r="S301" i="1"/>
  <c r="AC297" i="1"/>
  <c r="AP297" i="1"/>
  <c r="G297" i="1"/>
  <c r="AE297" i="1"/>
  <c r="U297" i="1"/>
  <c r="Q297" i="1"/>
  <c r="AO293" i="1"/>
  <c r="I293" i="1"/>
  <c r="AD293" i="1"/>
  <c r="T293" i="1"/>
  <c r="AF289" i="1"/>
  <c r="X289" i="1"/>
  <c r="Y289" i="1"/>
  <c r="P289" i="1"/>
  <c r="AQ289" i="1"/>
  <c r="AH285" i="1"/>
  <c r="AJ285" i="1"/>
  <c r="G285" i="1"/>
  <c r="AA285" i="1"/>
  <c r="W285" i="1"/>
  <c r="AR285" i="1"/>
  <c r="P285" i="1"/>
  <c r="AH281" i="1"/>
  <c r="Y281" i="1"/>
  <c r="AL281" i="1"/>
  <c r="AA281" i="1"/>
  <c r="R281" i="1"/>
  <c r="AJ277" i="1"/>
  <c r="AK277" i="1"/>
  <c r="I277" i="1"/>
  <c r="AT277" i="1"/>
  <c r="H277" i="1"/>
  <c r="AC277" i="1"/>
  <c r="Z277" i="1"/>
  <c r="AK273" i="1"/>
  <c r="AA273" i="1"/>
  <c r="K273" i="1"/>
  <c r="AM273" i="1"/>
  <c r="I273" i="1"/>
  <c r="AE273" i="1"/>
  <c r="AL269" i="1"/>
  <c r="AN269" i="1"/>
  <c r="L269" i="1"/>
  <c r="V269" i="1"/>
  <c r="H269" i="1"/>
  <c r="AD269" i="1"/>
  <c r="AM265" i="1"/>
  <c r="AD265" i="1"/>
  <c r="W265" i="1"/>
  <c r="M265" i="1"/>
  <c r="AO265" i="1"/>
  <c r="J265" i="1"/>
  <c r="AO261" i="1"/>
  <c r="AP261" i="1"/>
  <c r="N261" i="1"/>
  <c r="AD261" i="1"/>
  <c r="V261" i="1"/>
  <c r="L261" i="1"/>
  <c r="AN257" i="1"/>
  <c r="AF257" i="1"/>
  <c r="AG257" i="1"/>
  <c r="X257" i="1"/>
  <c r="P257" i="1"/>
  <c r="AP253" i="1"/>
  <c r="AR253" i="1"/>
  <c r="O253" i="1"/>
  <c r="AI253" i="1"/>
  <c r="G253" i="1"/>
  <c r="AH253" i="1"/>
  <c r="Z253" i="1"/>
  <c r="AQ249" i="1"/>
  <c r="AG249" i="1"/>
  <c r="I249" i="1"/>
  <c r="O249" i="1"/>
  <c r="AK249" i="1"/>
  <c r="Z249" i="1"/>
  <c r="AR245" i="1"/>
  <c r="R245" i="1"/>
  <c r="P245" i="1"/>
  <c r="AK245" i="1"/>
  <c r="H245" i="1"/>
  <c r="AH245" i="1"/>
  <c r="AT241" i="1"/>
  <c r="AJ241" i="1"/>
  <c r="I241" i="1"/>
  <c r="S241" i="1"/>
  <c r="Q241" i="1"/>
  <c r="AM241" i="1"/>
  <c r="AA237" i="1"/>
  <c r="T237" i="1"/>
  <c r="AD237" i="1"/>
  <c r="S237" i="1"/>
  <c r="AN237" i="1"/>
  <c r="K237" i="1"/>
  <c r="AC233" i="1"/>
  <c r="AL233" i="1"/>
  <c r="K233" i="1"/>
  <c r="AE233" i="1"/>
  <c r="V233" i="1"/>
  <c r="R233" i="1"/>
  <c r="AC229" i="1"/>
  <c r="V229" i="1"/>
  <c r="AN229" i="1"/>
  <c r="AG229" i="1"/>
  <c r="T229" i="1"/>
  <c r="AE225" i="1"/>
  <c r="AN225" i="1"/>
  <c r="O225" i="1"/>
  <c r="AQ225" i="1"/>
  <c r="AF225" i="1"/>
  <c r="X225" i="1"/>
  <c r="AF221" i="1"/>
  <c r="Z221" i="1"/>
  <c r="AQ221" i="1"/>
  <c r="O221" i="1"/>
  <c r="AP221" i="1"/>
  <c r="AH221" i="1"/>
  <c r="U217" i="1"/>
  <c r="AO217" i="1"/>
  <c r="AT217" i="1"/>
  <c r="Y217" i="1"/>
  <c r="AH213" i="1"/>
  <c r="AK213" i="1"/>
  <c r="G213" i="1"/>
  <c r="AQ213" i="1"/>
  <c r="AA213" i="1"/>
  <c r="W213" i="1"/>
  <c r="AH209" i="1"/>
  <c r="Y209" i="1"/>
  <c r="AT209" i="1"/>
  <c r="I209" i="1"/>
  <c r="AL209" i="1"/>
  <c r="AB209" i="1"/>
  <c r="AJ205" i="1"/>
  <c r="AK205" i="1"/>
  <c r="I205" i="1"/>
  <c r="T205" i="1"/>
  <c r="AT205" i="1"/>
  <c r="H205" i="1"/>
  <c r="AC205" i="1"/>
  <c r="AL201" i="1"/>
  <c r="AA201" i="1"/>
  <c r="T201" i="1"/>
  <c r="L201" i="1"/>
  <c r="AM201" i="1"/>
  <c r="K201" i="1"/>
  <c r="DN2" i="1"/>
  <c r="CZ2" i="1"/>
  <c r="N13" i="1"/>
  <c r="AT6" i="1"/>
  <c r="V5" i="1"/>
  <c r="AD25" i="1"/>
  <c r="AD9" i="1"/>
  <c r="AC2" i="1"/>
  <c r="AT146" i="1"/>
  <c r="W145" i="1"/>
  <c r="AD21" i="1"/>
  <c r="AT22" i="1"/>
  <c r="R201" i="1"/>
  <c r="P205" i="1"/>
  <c r="Q209" i="1"/>
  <c r="O213" i="1"/>
  <c r="L221" i="1"/>
  <c r="K225" i="1"/>
  <c r="L229" i="1"/>
  <c r="J233" i="1"/>
  <c r="H237" i="1"/>
  <c r="H241" i="1"/>
  <c r="Y241" i="1"/>
  <c r="Z245" i="1"/>
  <c r="Y249" i="1"/>
  <c r="W253" i="1"/>
  <c r="W257" i="1"/>
  <c r="U261" i="1"/>
  <c r="S265" i="1"/>
  <c r="S269" i="1"/>
  <c r="Q273" i="1"/>
  <c r="P277" i="1"/>
  <c r="Q281" i="1"/>
  <c r="O285" i="1"/>
  <c r="M289" i="1"/>
  <c r="R293" i="1"/>
  <c r="P301" i="1"/>
  <c r="G325" i="1"/>
  <c r="AT329" i="1"/>
  <c r="J349" i="1"/>
  <c r="Z52" i="1"/>
  <c r="AB40" i="1"/>
  <c r="G36" i="1"/>
  <c r="AQ28" i="1"/>
  <c r="H8" i="1"/>
  <c r="S4" i="1"/>
  <c r="DJ2" i="1"/>
  <c r="AR3" i="1"/>
  <c r="G4" i="1"/>
  <c r="CO2" i="1"/>
  <c r="AA36" i="1"/>
  <c r="T32" i="1"/>
  <c r="W28" i="1"/>
  <c r="Z24" i="1"/>
  <c r="AQ20" i="1"/>
  <c r="S16" i="1"/>
  <c r="AA12" i="1"/>
  <c r="X8" i="1"/>
  <c r="AI4" i="1"/>
  <c r="AL405" i="1"/>
  <c r="AE405" i="1"/>
  <c r="AA393" i="1"/>
  <c r="R393" i="1"/>
  <c r="AR385" i="1"/>
  <c r="AC385" i="1"/>
  <c r="Y381" i="1"/>
  <c r="H381" i="1"/>
  <c r="AT381" i="1"/>
  <c r="AQ381" i="1"/>
  <c r="M377" i="1"/>
  <c r="H377" i="1"/>
  <c r="P373" i="1"/>
  <c r="AG373" i="1"/>
  <c r="S373" i="1"/>
  <c r="G369" i="1"/>
  <c r="AP369" i="1"/>
  <c r="AE365" i="1"/>
  <c r="Y365" i="1"/>
  <c r="K365" i="1"/>
  <c r="AH361" i="1"/>
  <c r="AG361" i="1"/>
  <c r="AP357" i="1"/>
  <c r="AG357" i="1"/>
  <c r="U357" i="1"/>
  <c r="P357" i="1"/>
  <c r="Q353" i="1"/>
  <c r="AJ353" i="1"/>
  <c r="N353" i="1"/>
  <c r="H353" i="1"/>
  <c r="AL349" i="1"/>
  <c r="Q349" i="1"/>
  <c r="AB349" i="1"/>
  <c r="T349" i="1"/>
  <c r="AL345" i="1"/>
  <c r="L345" i="1"/>
  <c r="AN345" i="1"/>
  <c r="AD345" i="1"/>
  <c r="U341" i="1"/>
  <c r="AO341" i="1"/>
  <c r="M341" i="1"/>
  <c r="AN341" i="1"/>
  <c r="AM337" i="1"/>
  <c r="O337" i="1"/>
  <c r="V337" i="1"/>
  <c r="AQ337" i="1"/>
  <c r="Y333" i="1"/>
  <c r="V333" i="1"/>
  <c r="AQ333" i="1"/>
  <c r="N333" i="1"/>
  <c r="AJ329" i="1"/>
  <c r="H329" i="1"/>
  <c r="Y329" i="1"/>
  <c r="Y325" i="1"/>
  <c r="AQ325" i="1"/>
  <c r="Q325" i="1"/>
  <c r="AL321" i="1"/>
  <c r="K321" i="1"/>
  <c r="AB321" i="1"/>
  <c r="H321" i="1"/>
  <c r="AQ317" i="1"/>
  <c r="AD317" i="1"/>
  <c r="N317" i="1"/>
  <c r="AP317" i="1"/>
  <c r="Z317" i="1"/>
  <c r="AH313" i="1"/>
  <c r="R313" i="1"/>
  <c r="AF313" i="1"/>
  <c r="P313" i="1"/>
  <c r="AQ309" i="1"/>
  <c r="Z309" i="1"/>
  <c r="N309" i="1"/>
  <c r="AJ309" i="1"/>
  <c r="W309" i="1"/>
  <c r="L309" i="1"/>
  <c r="AO305" i="1"/>
  <c r="K305" i="1"/>
  <c r="AG305" i="1"/>
  <c r="I305" i="1"/>
  <c r="AL301" i="1"/>
  <c r="Z301" i="1"/>
  <c r="K301" i="1"/>
  <c r="AI301" i="1"/>
  <c r="T301" i="1"/>
  <c r="J301" i="1"/>
  <c r="AL297" i="1"/>
  <c r="AA297" i="1"/>
  <c r="M297" i="1"/>
  <c r="AK297" i="1"/>
  <c r="V297" i="1"/>
  <c r="J297" i="1"/>
  <c r="AN293" i="1"/>
  <c r="AB293" i="1"/>
  <c r="M293" i="1"/>
  <c r="AL293" i="1"/>
  <c r="X293" i="1"/>
  <c r="L293" i="1"/>
  <c r="AO289" i="1"/>
  <c r="AE289" i="1"/>
  <c r="T289" i="1"/>
  <c r="K289" i="1"/>
  <c r="AK289" i="1"/>
  <c r="AA289" i="1"/>
  <c r="S289" i="1"/>
  <c r="I289" i="1"/>
  <c r="AP285" i="1"/>
  <c r="AE285" i="1"/>
  <c r="V285" i="1"/>
  <c r="L285" i="1"/>
  <c r="AL285" i="1"/>
  <c r="AB285" i="1"/>
  <c r="T285" i="1"/>
  <c r="J285" i="1"/>
  <c r="AO281" i="1"/>
  <c r="AG281" i="1"/>
  <c r="W281" i="1"/>
  <c r="M281" i="1"/>
  <c r="AM281" i="1"/>
  <c r="AD281" i="1"/>
  <c r="S281" i="1"/>
  <c r="K281" i="1"/>
  <c r="AP277" i="1"/>
  <c r="AH277" i="1"/>
  <c r="X277" i="1"/>
  <c r="N277" i="1"/>
  <c r="AO277" i="1"/>
  <c r="AD277" i="1"/>
  <c r="U277" i="1"/>
  <c r="M277" i="1"/>
  <c r="AR273" i="1"/>
  <c r="AG273" i="1"/>
  <c r="Y273" i="1"/>
  <c r="P273" i="1"/>
  <c r="AO273" i="1"/>
  <c r="AF273" i="1"/>
  <c r="W273" i="1"/>
  <c r="L273" i="1"/>
  <c r="AR269" i="1"/>
  <c r="AI269" i="1"/>
  <c r="AA269" i="1"/>
  <c r="P269" i="1"/>
  <c r="G269" i="1"/>
  <c r="AQ269" i="1"/>
  <c r="AH269" i="1"/>
  <c r="W269" i="1"/>
  <c r="N269" i="1"/>
  <c r="AK265" i="1"/>
  <c r="Z265" i="1"/>
  <c r="R265" i="1"/>
  <c r="I265" i="1"/>
  <c r="AT265" i="1"/>
  <c r="AH265" i="1"/>
  <c r="Y265" i="1"/>
  <c r="O265" i="1"/>
  <c r="AK261" i="1"/>
  <c r="AB261" i="1"/>
  <c r="T261" i="1"/>
  <c r="I261" i="1"/>
  <c r="AR261" i="1"/>
  <c r="AJ261" i="1"/>
  <c r="Z261" i="1"/>
  <c r="P261" i="1"/>
  <c r="AM257" i="1"/>
  <c r="AC257" i="1"/>
  <c r="S257" i="1"/>
  <c r="K257" i="1"/>
  <c r="AT257" i="1"/>
  <c r="AK257" i="1"/>
  <c r="AA257" i="1"/>
  <c r="Q257" i="1"/>
  <c r="H257" i="1"/>
  <c r="AN253" i="1"/>
  <c r="AD253" i="1"/>
  <c r="T253" i="1"/>
  <c r="L253" i="1"/>
  <c r="AJ253" i="1"/>
  <c r="AB253" i="1"/>
  <c r="S253" i="1"/>
  <c r="H253" i="1"/>
  <c r="AO249" i="1"/>
  <c r="AE249" i="1"/>
  <c r="V249" i="1"/>
  <c r="K249" i="1"/>
  <c r="AL249" i="1"/>
  <c r="AD249" i="1"/>
  <c r="S249" i="1"/>
  <c r="J249" i="1"/>
  <c r="AP245" i="1"/>
  <c r="AG245" i="1"/>
  <c r="V245" i="1"/>
  <c r="M245" i="1"/>
  <c r="AN245" i="1"/>
  <c r="AC245" i="1"/>
  <c r="U245" i="1"/>
  <c r="L245" i="1"/>
  <c r="AR241" i="1"/>
  <c r="AG241" i="1"/>
  <c r="X241" i="1"/>
  <c r="O241" i="1"/>
  <c r="AN241" i="1"/>
  <c r="AE241" i="1"/>
  <c r="W241" i="1"/>
  <c r="L241" i="1"/>
  <c r="AQ237" i="1"/>
  <c r="AI237" i="1"/>
  <c r="Z237" i="1"/>
  <c r="O237" i="1"/>
  <c r="AP237" i="1"/>
  <c r="AF237" i="1"/>
  <c r="V237" i="1"/>
  <c r="N237" i="1"/>
  <c r="AT233" i="1"/>
  <c r="AK233" i="1"/>
  <c r="Z233" i="1"/>
  <c r="Q233" i="1"/>
  <c r="G233" i="1"/>
  <c r="AQ233" i="1"/>
  <c r="AG233" i="1"/>
  <c r="W233" i="1"/>
  <c r="O233" i="1"/>
  <c r="AJ229" i="1"/>
  <c r="AB229" i="1"/>
  <c r="R229" i="1"/>
  <c r="H229" i="1"/>
  <c r="AR229" i="1"/>
  <c r="AH229" i="1"/>
  <c r="Y229" i="1"/>
  <c r="N229" i="1"/>
  <c r="AK225" i="1"/>
  <c r="AC225" i="1"/>
  <c r="S225" i="1"/>
  <c r="I225" i="1"/>
  <c r="AT225" i="1"/>
  <c r="AJ225" i="1"/>
  <c r="Y225" i="1"/>
  <c r="P225" i="1"/>
  <c r="H225" i="1"/>
  <c r="AM221" i="1"/>
  <c r="AB221" i="1"/>
  <c r="T221" i="1"/>
  <c r="K221" i="1"/>
  <c r="AJ221" i="1"/>
  <c r="AA221" i="1"/>
  <c r="R221" i="1"/>
  <c r="G221" i="1"/>
  <c r="AG217" i="1"/>
  <c r="O217" i="1"/>
  <c r="AE217" i="1"/>
  <c r="M217" i="1"/>
  <c r="AP213" i="1"/>
  <c r="AE213" i="1"/>
  <c r="V213" i="1"/>
  <c r="M213" i="1"/>
  <c r="AL213" i="1"/>
  <c r="AC213" i="1"/>
  <c r="U213" i="1"/>
  <c r="J213" i="1"/>
  <c r="AO209" i="1"/>
  <c r="AG209" i="1"/>
  <c r="X209" i="1"/>
  <c r="M209" i="1"/>
  <c r="AN209" i="1"/>
  <c r="AD209" i="1"/>
  <c r="T209" i="1"/>
  <c r="L209" i="1"/>
  <c r="AQ205" i="1"/>
  <c r="AI205" i="1"/>
  <c r="X205" i="1"/>
  <c r="O205" i="1"/>
  <c r="AO205" i="1"/>
  <c r="AE205" i="1"/>
  <c r="U205" i="1"/>
  <c r="M205" i="1"/>
  <c r="AR201" i="1"/>
  <c r="AH201" i="1"/>
  <c r="Z201" i="1"/>
  <c r="P201" i="1"/>
  <c r="H201" i="1"/>
  <c r="AP201" i="1"/>
  <c r="AF201" i="1"/>
  <c r="W201" i="1"/>
  <c r="M201" i="1"/>
  <c r="G201" i="1"/>
  <c r="AT93" i="1"/>
  <c r="AJ92" i="1"/>
  <c r="AT77" i="1"/>
  <c r="L76" i="1"/>
  <c r="AT45" i="1"/>
  <c r="K44" i="1"/>
  <c r="AC433" i="1"/>
  <c r="Q433" i="1"/>
  <c r="AA425" i="1"/>
  <c r="K425" i="1"/>
  <c r="U421" i="1"/>
  <c r="AG421" i="1"/>
  <c r="R417" i="1"/>
  <c r="Z417" i="1"/>
  <c r="AF417" i="1"/>
  <c r="AQ413" i="1"/>
  <c r="Z413" i="1"/>
  <c r="S413" i="1"/>
  <c r="AO413" i="1"/>
  <c r="K413" i="1"/>
  <c r="O413" i="1"/>
  <c r="AD413" i="1"/>
  <c r="AR409" i="1"/>
  <c r="W409" i="1"/>
  <c r="AG409" i="1"/>
  <c r="I409" i="1"/>
  <c r="P409" i="1"/>
  <c r="AK409" i="1"/>
  <c r="AE409" i="1"/>
  <c r="T409" i="1"/>
  <c r="AR405" i="1"/>
  <c r="W405" i="1"/>
  <c r="T405" i="1"/>
  <c r="P405" i="1"/>
  <c r="AH405" i="1"/>
  <c r="J405" i="1"/>
  <c r="AT401" i="1"/>
  <c r="AE401" i="1"/>
  <c r="R401" i="1"/>
  <c r="AM401" i="1"/>
  <c r="U401" i="1"/>
  <c r="AC401" i="1"/>
  <c r="G401" i="1"/>
  <c r="AH401" i="1"/>
  <c r="J401" i="1"/>
  <c r="AP401" i="1"/>
  <c r="W401" i="1"/>
  <c r="M401" i="1"/>
  <c r="AR397" i="1"/>
  <c r="AJ397" i="1"/>
  <c r="Y397" i="1"/>
  <c r="P397" i="1"/>
  <c r="AP397" i="1"/>
  <c r="AD397" i="1"/>
  <c r="Q397" i="1"/>
  <c r="AB397" i="1"/>
  <c r="J397" i="1"/>
  <c r="AL397" i="1"/>
  <c r="U397" i="1"/>
  <c r="N397" i="1"/>
  <c r="AF397" i="1"/>
  <c r="I397" i="1"/>
  <c r="AR393" i="1"/>
  <c r="AL393" i="1"/>
  <c r="AE393" i="1"/>
  <c r="W393" i="1"/>
  <c r="P393" i="1"/>
  <c r="K393" i="1"/>
  <c r="AQ393" i="1"/>
  <c r="AH393" i="1"/>
  <c r="Z393" i="1"/>
  <c r="O393" i="1"/>
  <c r="H393" i="1"/>
  <c r="AJ393" i="1"/>
  <c r="V393" i="1"/>
  <c r="L393" i="1"/>
  <c r="AM393" i="1"/>
  <c r="T393" i="1"/>
  <c r="G393" i="1"/>
  <c r="AB393" i="1"/>
  <c r="J393" i="1"/>
  <c r="AF393" i="1"/>
  <c r="N393" i="1"/>
  <c r="AP393" i="1"/>
  <c r="AR389" i="1"/>
  <c r="AT389" i="1"/>
  <c r="AN389" i="1"/>
  <c r="AJ389" i="1"/>
  <c r="AF389" i="1"/>
  <c r="AB389" i="1"/>
  <c r="X389" i="1"/>
  <c r="T389" i="1"/>
  <c r="P389" i="1"/>
  <c r="L389" i="1"/>
  <c r="H389" i="1"/>
  <c r="AO389" i="1"/>
  <c r="AI389" i="1"/>
  <c r="AD389" i="1"/>
  <c r="Y389" i="1"/>
  <c r="S389" i="1"/>
  <c r="N389" i="1"/>
  <c r="I389" i="1"/>
  <c r="AP389" i="1"/>
  <c r="AH389" i="1"/>
  <c r="AA389" i="1"/>
  <c r="U389" i="1"/>
  <c r="M389" i="1"/>
  <c r="AK389" i="1"/>
  <c r="Z389" i="1"/>
  <c r="Q389" i="1"/>
  <c r="G389" i="1"/>
  <c r="AG389" i="1"/>
  <c r="V389" i="1"/>
  <c r="J389" i="1"/>
  <c r="AQ389" i="1"/>
  <c r="AC389" i="1"/>
  <c r="K389" i="1"/>
  <c r="W389" i="1"/>
  <c r="AM389" i="1"/>
  <c r="R389" i="1"/>
  <c r="AQ385" i="1"/>
  <c r="AM385" i="1"/>
  <c r="AI385" i="1"/>
  <c r="AE385" i="1"/>
  <c r="AA385" i="1"/>
  <c r="W385" i="1"/>
  <c r="S385" i="1"/>
  <c r="O385" i="1"/>
  <c r="K385" i="1"/>
  <c r="G385" i="1"/>
  <c r="AP385" i="1"/>
  <c r="AK385" i="1"/>
  <c r="AF385" i="1"/>
  <c r="Z385" i="1"/>
  <c r="U385" i="1"/>
  <c r="P385" i="1"/>
  <c r="J385" i="1"/>
  <c r="AT385" i="1"/>
  <c r="AL385" i="1"/>
  <c r="AD385" i="1"/>
  <c r="X385" i="1"/>
  <c r="Q385" i="1"/>
  <c r="I385" i="1"/>
  <c r="AJ385" i="1"/>
  <c r="AB385" i="1"/>
  <c r="R385" i="1"/>
  <c r="H385" i="1"/>
  <c r="AH385" i="1"/>
  <c r="V385" i="1"/>
  <c r="L385" i="1"/>
  <c r="AG385" i="1"/>
  <c r="N385" i="1"/>
  <c r="AO385" i="1"/>
  <c r="T385" i="1"/>
  <c r="AN385" i="1"/>
  <c r="M385" i="1"/>
  <c r="AP381" i="1"/>
  <c r="AL381" i="1"/>
  <c r="AH381" i="1"/>
  <c r="AD381" i="1"/>
  <c r="Z381" i="1"/>
  <c r="AR381" i="1"/>
  <c r="AM381" i="1"/>
  <c r="AG381" i="1"/>
  <c r="AB381" i="1"/>
  <c r="W381" i="1"/>
  <c r="S381" i="1"/>
  <c r="O381" i="1"/>
  <c r="K381" i="1"/>
  <c r="G381" i="1"/>
  <c r="AO381" i="1"/>
  <c r="AI381" i="1"/>
  <c r="AA381" i="1"/>
  <c r="U381" i="1"/>
  <c r="P381" i="1"/>
  <c r="J381" i="1"/>
  <c r="AK381" i="1"/>
  <c r="AC381" i="1"/>
  <c r="T381" i="1"/>
  <c r="M381" i="1"/>
  <c r="AJ381" i="1"/>
  <c r="X381" i="1"/>
  <c r="N381" i="1"/>
  <c r="AN381" i="1"/>
  <c r="V381" i="1"/>
  <c r="I381" i="1"/>
  <c r="AF381" i="1"/>
  <c r="Q381" i="1"/>
  <c r="AE381" i="1"/>
  <c r="L381" i="1"/>
  <c r="AP377" i="1"/>
  <c r="AL377" i="1"/>
  <c r="AH377" i="1"/>
  <c r="AD377" i="1"/>
  <c r="Z377" i="1"/>
  <c r="V377" i="1"/>
  <c r="R377" i="1"/>
  <c r="N377" i="1"/>
  <c r="J377" i="1"/>
  <c r="AR377" i="1"/>
  <c r="AM377" i="1"/>
  <c r="AG377" i="1"/>
  <c r="AB377" i="1"/>
  <c r="W377" i="1"/>
  <c r="Q377" i="1"/>
  <c r="L377" i="1"/>
  <c r="G377" i="1"/>
  <c r="AT377" i="1"/>
  <c r="AK377" i="1"/>
  <c r="AE377" i="1"/>
  <c r="X377" i="1"/>
  <c r="P377" i="1"/>
  <c r="I377" i="1"/>
  <c r="AQ377" i="1"/>
  <c r="AI377" i="1"/>
  <c r="Y377" i="1"/>
  <c r="O377" i="1"/>
  <c r="AJ377" i="1"/>
  <c r="U377" i="1"/>
  <c r="K377" i="1"/>
  <c r="AN377" i="1"/>
  <c r="T377" i="1"/>
  <c r="AF377" i="1"/>
  <c r="S377" i="1"/>
  <c r="AP373" i="1"/>
  <c r="AL373" i="1"/>
  <c r="AH373" i="1"/>
  <c r="AD373" i="1"/>
  <c r="Z373" i="1"/>
  <c r="V373" i="1"/>
  <c r="R373" i="1"/>
  <c r="N373" i="1"/>
  <c r="J373" i="1"/>
  <c r="AO373" i="1"/>
  <c r="AJ373" i="1"/>
  <c r="AE373" i="1"/>
  <c r="Y373" i="1"/>
  <c r="T373" i="1"/>
  <c r="O373" i="1"/>
  <c r="I373" i="1"/>
  <c r="AQ373" i="1"/>
  <c r="AI373" i="1"/>
  <c r="AB373" i="1"/>
  <c r="U373" i="1"/>
  <c r="M373" i="1"/>
  <c r="G373" i="1"/>
  <c r="AT373" i="1"/>
  <c r="AK373" i="1"/>
  <c r="AA373" i="1"/>
  <c r="Q373" i="1"/>
  <c r="H373" i="1"/>
  <c r="AM373" i="1"/>
  <c r="X373" i="1"/>
  <c r="L373" i="1"/>
  <c r="AR373" i="1"/>
  <c r="AC373" i="1"/>
  <c r="K373" i="1"/>
  <c r="AN373" i="1"/>
  <c r="W373" i="1"/>
  <c r="AT369" i="1"/>
  <c r="AO369" i="1"/>
  <c r="AK369" i="1"/>
  <c r="AG369" i="1"/>
  <c r="AC369" i="1"/>
  <c r="Y369" i="1"/>
  <c r="U369" i="1"/>
  <c r="Q369" i="1"/>
  <c r="M369" i="1"/>
  <c r="I369" i="1"/>
  <c r="AQ369" i="1"/>
  <c r="AL369" i="1"/>
  <c r="AF369" i="1"/>
  <c r="AA369" i="1"/>
  <c r="V369" i="1"/>
  <c r="P369" i="1"/>
  <c r="K369" i="1"/>
  <c r="AM369" i="1"/>
  <c r="AE369" i="1"/>
  <c r="X369" i="1"/>
  <c r="R369" i="1"/>
  <c r="J369" i="1"/>
  <c r="AJ369" i="1"/>
  <c r="AB369" i="1"/>
  <c r="S369" i="1"/>
  <c r="H369" i="1"/>
  <c r="AN369" i="1"/>
  <c r="Z369" i="1"/>
  <c r="N369" i="1"/>
  <c r="AH369" i="1"/>
  <c r="O369" i="1"/>
  <c r="AR369" i="1"/>
  <c r="AD369" i="1"/>
  <c r="L369" i="1"/>
  <c r="AR365" i="1"/>
  <c r="AN365" i="1"/>
  <c r="AJ365" i="1"/>
  <c r="AF365" i="1"/>
  <c r="AB365" i="1"/>
  <c r="X365" i="1"/>
  <c r="T365" i="1"/>
  <c r="P365" i="1"/>
  <c r="L365" i="1"/>
  <c r="H365" i="1"/>
  <c r="AT365" i="1"/>
  <c r="AM365" i="1"/>
  <c r="AH365" i="1"/>
  <c r="AC365" i="1"/>
  <c r="W365" i="1"/>
  <c r="R365" i="1"/>
  <c r="M365" i="1"/>
  <c r="G365" i="1"/>
  <c r="AP365" i="1"/>
  <c r="AI365" i="1"/>
  <c r="AA365" i="1"/>
  <c r="U365" i="1"/>
  <c r="N365" i="1"/>
  <c r="AL365" i="1"/>
  <c r="AD365" i="1"/>
  <c r="S365" i="1"/>
  <c r="J365" i="1"/>
  <c r="AO365" i="1"/>
  <c r="Z365" i="1"/>
  <c r="O365" i="1"/>
  <c r="AK365" i="1"/>
  <c r="V365" i="1"/>
  <c r="AG365" i="1"/>
  <c r="Q365" i="1"/>
  <c r="AQ361" i="1"/>
  <c r="AM361" i="1"/>
  <c r="AI361" i="1"/>
  <c r="AE361" i="1"/>
  <c r="AA361" i="1"/>
  <c r="W361" i="1"/>
  <c r="AO361" i="1"/>
  <c r="AJ361" i="1"/>
  <c r="AD361" i="1"/>
  <c r="Y361" i="1"/>
  <c r="T361" i="1"/>
  <c r="P361" i="1"/>
  <c r="L361" i="1"/>
  <c r="H361" i="1"/>
  <c r="AT361" i="1"/>
  <c r="AL361" i="1"/>
  <c r="AF361" i="1"/>
  <c r="X361" i="1"/>
  <c r="R361" i="1"/>
  <c r="M361" i="1"/>
  <c r="G361" i="1"/>
  <c r="AN361" i="1"/>
  <c r="AC361" i="1"/>
  <c r="U361" i="1"/>
  <c r="N361" i="1"/>
  <c r="AP361" i="1"/>
  <c r="AB361" i="1"/>
  <c r="Q361" i="1"/>
  <c r="I361" i="1"/>
  <c r="AR361" i="1"/>
  <c r="Z361" i="1"/>
  <c r="K361" i="1"/>
  <c r="AK361" i="1"/>
  <c r="V361" i="1"/>
  <c r="J361" i="1"/>
  <c r="AQ357" i="1"/>
  <c r="AM357" i="1"/>
  <c r="AI357" i="1"/>
  <c r="AE357" i="1"/>
  <c r="AA357" i="1"/>
  <c r="W357" i="1"/>
  <c r="S357" i="1"/>
  <c r="O357" i="1"/>
  <c r="K357" i="1"/>
  <c r="G357" i="1"/>
  <c r="AO357" i="1"/>
  <c r="AJ357" i="1"/>
  <c r="AD357" i="1"/>
  <c r="Y357" i="1"/>
  <c r="T357" i="1"/>
  <c r="N357" i="1"/>
  <c r="I357" i="1"/>
  <c r="AT357" i="1"/>
  <c r="AL357" i="1"/>
  <c r="AF357" i="1"/>
  <c r="X357" i="1"/>
  <c r="Q357" i="1"/>
  <c r="J357" i="1"/>
  <c r="AK357" i="1"/>
  <c r="AB357" i="1"/>
  <c r="R357" i="1"/>
  <c r="H357" i="1"/>
  <c r="AN357" i="1"/>
  <c r="Z357" i="1"/>
  <c r="M357" i="1"/>
  <c r="AH357" i="1"/>
  <c r="V357" i="1"/>
  <c r="L357" i="1"/>
  <c r="AQ353" i="1"/>
  <c r="AR353" i="1"/>
  <c r="AM353" i="1"/>
  <c r="AI353" i="1"/>
  <c r="AE353" i="1"/>
  <c r="AA353" i="1"/>
  <c r="W353" i="1"/>
  <c r="S353" i="1"/>
  <c r="O353" i="1"/>
  <c r="K353" i="1"/>
  <c r="G353" i="1"/>
  <c r="AP353" i="1"/>
  <c r="AK353" i="1"/>
  <c r="AF353" i="1"/>
  <c r="Z353" i="1"/>
  <c r="U353" i="1"/>
  <c r="P353" i="1"/>
  <c r="J353" i="1"/>
  <c r="AN353" i="1"/>
  <c r="AG353" i="1"/>
  <c r="Y353" i="1"/>
  <c r="R353" i="1"/>
  <c r="L353" i="1"/>
  <c r="AO353" i="1"/>
  <c r="AD353" i="1"/>
  <c r="V353" i="1"/>
  <c r="M353" i="1"/>
  <c r="AL353" i="1"/>
  <c r="AC353" i="1"/>
  <c r="T353" i="1"/>
  <c r="I353" i="1"/>
  <c r="AQ349" i="1"/>
  <c r="AM349" i="1"/>
  <c r="AI349" i="1"/>
  <c r="AE349" i="1"/>
  <c r="AA349" i="1"/>
  <c r="W349" i="1"/>
  <c r="S349" i="1"/>
  <c r="O349" i="1"/>
  <c r="K349" i="1"/>
  <c r="G349" i="1"/>
  <c r="AT349" i="1"/>
  <c r="AN349" i="1"/>
  <c r="AH349" i="1"/>
  <c r="AC349" i="1"/>
  <c r="X349" i="1"/>
  <c r="R349" i="1"/>
  <c r="M349" i="1"/>
  <c r="H349" i="1"/>
  <c r="AR349" i="1"/>
  <c r="AK349" i="1"/>
  <c r="AD349" i="1"/>
  <c r="V349" i="1"/>
  <c r="P349" i="1"/>
  <c r="I349" i="1"/>
  <c r="AP349" i="1"/>
  <c r="AG349" i="1"/>
  <c r="Y349" i="1"/>
  <c r="N349" i="1"/>
  <c r="AO349" i="1"/>
  <c r="AF349" i="1"/>
  <c r="U349" i="1"/>
  <c r="L349" i="1"/>
  <c r="AQ345" i="1"/>
  <c r="AM345" i="1"/>
  <c r="AI345" i="1"/>
  <c r="AE345" i="1"/>
  <c r="AA345" i="1"/>
  <c r="W345" i="1"/>
  <c r="S345" i="1"/>
  <c r="O345" i="1"/>
  <c r="K345" i="1"/>
  <c r="G345" i="1"/>
  <c r="AP345" i="1"/>
  <c r="AK345" i="1"/>
  <c r="AF345" i="1"/>
  <c r="Z345" i="1"/>
  <c r="U345" i="1"/>
  <c r="P345" i="1"/>
  <c r="J345" i="1"/>
  <c r="AO345" i="1"/>
  <c r="AH345" i="1"/>
  <c r="AB345" i="1"/>
  <c r="T345" i="1"/>
  <c r="M345" i="1"/>
  <c r="AT345" i="1"/>
  <c r="AJ345" i="1"/>
  <c r="Y345" i="1"/>
  <c r="Q345" i="1"/>
  <c r="H345" i="1"/>
  <c r="AR345" i="1"/>
  <c r="AG345" i="1"/>
  <c r="X345" i="1"/>
  <c r="N345" i="1"/>
  <c r="AP341" i="1"/>
  <c r="AL341" i="1"/>
  <c r="AH341" i="1"/>
  <c r="AD341" i="1"/>
  <c r="Z341" i="1"/>
  <c r="V341" i="1"/>
  <c r="R341" i="1"/>
  <c r="N341" i="1"/>
  <c r="J341" i="1"/>
  <c r="AR341" i="1"/>
  <c r="AM341" i="1"/>
  <c r="AG341" i="1"/>
  <c r="AB341" i="1"/>
  <c r="W341" i="1"/>
  <c r="Q341" i="1"/>
  <c r="L341" i="1"/>
  <c r="G341" i="1"/>
  <c r="AT341" i="1"/>
  <c r="AK341" i="1"/>
  <c r="AE341" i="1"/>
  <c r="X341" i="1"/>
  <c r="P341" i="1"/>
  <c r="I341" i="1"/>
  <c r="AJ341" i="1"/>
  <c r="AA341" i="1"/>
  <c r="S341" i="1"/>
  <c r="H341" i="1"/>
  <c r="AQ341" i="1"/>
  <c r="AI341" i="1"/>
  <c r="Y341" i="1"/>
  <c r="O341" i="1"/>
  <c r="AT337" i="1"/>
  <c r="AO337" i="1"/>
  <c r="AK337" i="1"/>
  <c r="AG337" i="1"/>
  <c r="AC337" i="1"/>
  <c r="Y337" i="1"/>
  <c r="U337" i="1"/>
  <c r="Q337" i="1"/>
  <c r="M337" i="1"/>
  <c r="I337" i="1"/>
  <c r="AN337" i="1"/>
  <c r="AI337" i="1"/>
  <c r="AD337" i="1"/>
  <c r="X337" i="1"/>
  <c r="S337" i="1"/>
  <c r="N337" i="1"/>
  <c r="H337" i="1"/>
  <c r="AP337" i="1"/>
  <c r="AH337" i="1"/>
  <c r="AA337" i="1"/>
  <c r="T337" i="1"/>
  <c r="L337" i="1"/>
  <c r="AL337" i="1"/>
  <c r="AB337" i="1"/>
  <c r="R337" i="1"/>
  <c r="J337" i="1"/>
  <c r="AR337" i="1"/>
  <c r="AJ337" i="1"/>
  <c r="Z337" i="1"/>
  <c r="P337" i="1"/>
  <c r="G337" i="1"/>
  <c r="AR333" i="1"/>
  <c r="AN333" i="1"/>
  <c r="AJ333" i="1"/>
  <c r="AF333" i="1"/>
  <c r="AB333" i="1"/>
  <c r="X333" i="1"/>
  <c r="T333" i="1"/>
  <c r="P333" i="1"/>
  <c r="L333" i="1"/>
  <c r="H333" i="1"/>
  <c r="AP333" i="1"/>
  <c r="AK333" i="1"/>
  <c r="AE333" i="1"/>
  <c r="Z333" i="1"/>
  <c r="U333" i="1"/>
  <c r="O333" i="1"/>
  <c r="J333" i="1"/>
  <c r="AT333" i="1"/>
  <c r="AL333" i="1"/>
  <c r="AD333" i="1"/>
  <c r="W333" i="1"/>
  <c r="Q333" i="1"/>
  <c r="I333" i="1"/>
  <c r="AM333" i="1"/>
  <c r="AC333" i="1"/>
  <c r="S333" i="1"/>
  <c r="K333" i="1"/>
  <c r="AI333" i="1"/>
  <c r="AA333" i="1"/>
  <c r="R333" i="1"/>
  <c r="G333" i="1"/>
  <c r="AQ329" i="1"/>
  <c r="AM329" i="1"/>
  <c r="AI329" i="1"/>
  <c r="AE329" i="1"/>
  <c r="AA329" i="1"/>
  <c r="W329" i="1"/>
  <c r="S329" i="1"/>
  <c r="O329" i="1"/>
  <c r="K329" i="1"/>
  <c r="G329" i="1"/>
  <c r="AR329" i="1"/>
  <c r="AL329" i="1"/>
  <c r="AG329" i="1"/>
  <c r="AB329" i="1"/>
  <c r="V329" i="1"/>
  <c r="Q329" i="1"/>
  <c r="L329" i="1"/>
  <c r="AO329" i="1"/>
  <c r="AH329" i="1"/>
  <c r="Z329" i="1"/>
  <c r="T329" i="1"/>
  <c r="M329" i="1"/>
  <c r="AN329" i="1"/>
  <c r="AD329" i="1"/>
  <c r="U329" i="1"/>
  <c r="J329" i="1"/>
  <c r="AK329" i="1"/>
  <c r="AC329" i="1"/>
  <c r="R329" i="1"/>
  <c r="I329" i="1"/>
  <c r="AP325" i="1"/>
  <c r="AL325" i="1"/>
  <c r="AH325" i="1"/>
  <c r="AD325" i="1"/>
  <c r="Z325" i="1"/>
  <c r="V325" i="1"/>
  <c r="R325" i="1"/>
  <c r="N325" i="1"/>
  <c r="J325" i="1"/>
  <c r="AT325" i="1"/>
  <c r="AN325" i="1"/>
  <c r="AI325" i="1"/>
  <c r="AC325" i="1"/>
  <c r="X325" i="1"/>
  <c r="S325" i="1"/>
  <c r="M325" i="1"/>
  <c r="H325" i="1"/>
  <c r="AR325" i="1"/>
  <c r="AK325" i="1"/>
  <c r="AE325" i="1"/>
  <c r="W325" i="1"/>
  <c r="P325" i="1"/>
  <c r="I325" i="1"/>
  <c r="AO325" i="1"/>
  <c r="AF325" i="1"/>
  <c r="U325" i="1"/>
  <c r="L325" i="1"/>
  <c r="AM325" i="1"/>
  <c r="AB325" i="1"/>
  <c r="T325" i="1"/>
  <c r="K325" i="1"/>
  <c r="AT321" i="1"/>
  <c r="AO321" i="1"/>
  <c r="AK321" i="1"/>
  <c r="AG321" i="1"/>
  <c r="AC321" i="1"/>
  <c r="Y321" i="1"/>
  <c r="U321" i="1"/>
  <c r="Q321" i="1"/>
  <c r="M321" i="1"/>
  <c r="I321" i="1"/>
  <c r="AP321" i="1"/>
  <c r="AJ321" i="1"/>
  <c r="AE321" i="1"/>
  <c r="Z321" i="1"/>
  <c r="T321" i="1"/>
  <c r="O321" i="1"/>
  <c r="J321" i="1"/>
  <c r="AN321" i="1"/>
  <c r="AH321" i="1"/>
  <c r="AA321" i="1"/>
  <c r="S321" i="1"/>
  <c r="L321" i="1"/>
  <c r="AQ321" i="1"/>
  <c r="AF321" i="1"/>
  <c r="W321" i="1"/>
  <c r="N321" i="1"/>
  <c r="AM321" i="1"/>
  <c r="AD321" i="1"/>
  <c r="V321" i="1"/>
  <c r="AT317" i="1"/>
  <c r="AO317" i="1"/>
  <c r="AK317" i="1"/>
  <c r="AG317" i="1"/>
  <c r="AC317" i="1"/>
  <c r="Y317" i="1"/>
  <c r="U317" i="1"/>
  <c r="Q317" i="1"/>
  <c r="M317" i="1"/>
  <c r="I317" i="1"/>
  <c r="AR317" i="1"/>
  <c r="AM317" i="1"/>
  <c r="AH317" i="1"/>
  <c r="AB317" i="1"/>
  <c r="W317" i="1"/>
  <c r="R317" i="1"/>
  <c r="L317" i="1"/>
  <c r="G317" i="1"/>
  <c r="AL317" i="1"/>
  <c r="AE317" i="1"/>
  <c r="X317" i="1"/>
  <c r="P317" i="1"/>
  <c r="J317" i="1"/>
  <c r="AJ317" i="1"/>
  <c r="AA317" i="1"/>
  <c r="S317" i="1"/>
  <c r="H317" i="1"/>
  <c r="AT313" i="1"/>
  <c r="AO313" i="1"/>
  <c r="AK313" i="1"/>
  <c r="AG313" i="1"/>
  <c r="AC313" i="1"/>
  <c r="Y313" i="1"/>
  <c r="U313" i="1"/>
  <c r="Q313" i="1"/>
  <c r="M313" i="1"/>
  <c r="I313" i="1"/>
  <c r="AP313" i="1"/>
  <c r="AJ313" i="1"/>
  <c r="AE313" i="1"/>
  <c r="Z313" i="1"/>
  <c r="T313" i="1"/>
  <c r="O313" i="1"/>
  <c r="J313" i="1"/>
  <c r="AQ313" i="1"/>
  <c r="AI313" i="1"/>
  <c r="AB313" i="1"/>
  <c r="V313" i="1"/>
  <c r="N313" i="1"/>
  <c r="G313" i="1"/>
  <c r="AM313" i="1"/>
  <c r="AD313" i="1"/>
  <c r="S313" i="1"/>
  <c r="K313" i="1"/>
  <c r="AT309" i="1"/>
  <c r="AO309" i="1"/>
  <c r="AK309" i="1"/>
  <c r="AG309" i="1"/>
  <c r="AR309" i="1"/>
  <c r="AM309" i="1"/>
  <c r="AH309" i="1"/>
  <c r="AC309" i="1"/>
  <c r="Y309" i="1"/>
  <c r="U309" i="1"/>
  <c r="Q309" i="1"/>
  <c r="M309" i="1"/>
  <c r="I309" i="1"/>
  <c r="AN309" i="1"/>
  <c r="AF309" i="1"/>
  <c r="AA309" i="1"/>
  <c r="V309" i="1"/>
  <c r="P309" i="1"/>
  <c r="K309" i="1"/>
  <c r="AP309" i="1"/>
  <c r="AE309" i="1"/>
  <c r="X309" i="1"/>
  <c r="R309" i="1"/>
  <c r="J309" i="1"/>
  <c r="AT305" i="1"/>
  <c r="AK305" i="1"/>
  <c r="AC305" i="1"/>
  <c r="U305" i="1"/>
  <c r="M305" i="1"/>
  <c r="AI305" i="1"/>
  <c r="Y305" i="1"/>
  <c r="O305" i="1"/>
  <c r="AQ305" i="1"/>
  <c r="AE305" i="1"/>
  <c r="Q305" i="1"/>
  <c r="AT301" i="1"/>
  <c r="AO301" i="1"/>
  <c r="AK301" i="1"/>
  <c r="AG301" i="1"/>
  <c r="AC301" i="1"/>
  <c r="Y301" i="1"/>
  <c r="U301" i="1"/>
  <c r="Q301" i="1"/>
  <c r="M301" i="1"/>
  <c r="I301" i="1"/>
  <c r="AR301" i="1"/>
  <c r="AM301" i="1"/>
  <c r="AH301" i="1"/>
  <c r="AB301" i="1"/>
  <c r="W301" i="1"/>
  <c r="R301" i="1"/>
  <c r="L301" i="1"/>
  <c r="G301" i="1"/>
  <c r="AQ301" i="1"/>
  <c r="AJ301" i="1"/>
  <c r="AD301" i="1"/>
  <c r="V301" i="1"/>
  <c r="O301" i="1"/>
  <c r="H301" i="1"/>
  <c r="AR297" i="1"/>
  <c r="AN297" i="1"/>
  <c r="AJ297" i="1"/>
  <c r="AF297" i="1"/>
  <c r="AB297" i="1"/>
  <c r="X297" i="1"/>
  <c r="T297" i="1"/>
  <c r="P297" i="1"/>
  <c r="L297" i="1"/>
  <c r="H297" i="1"/>
  <c r="AO297" i="1"/>
  <c r="AI297" i="1"/>
  <c r="AD297" i="1"/>
  <c r="Y297" i="1"/>
  <c r="S297" i="1"/>
  <c r="N297" i="1"/>
  <c r="I297" i="1"/>
  <c r="AM297" i="1"/>
  <c r="AG297" i="1"/>
  <c r="Z297" i="1"/>
  <c r="R297" i="1"/>
  <c r="K297" i="1"/>
  <c r="AQ293" i="1"/>
  <c r="AM293" i="1"/>
  <c r="AI293" i="1"/>
  <c r="AE293" i="1"/>
  <c r="AA293" i="1"/>
  <c r="W293" i="1"/>
  <c r="S293" i="1"/>
  <c r="O293" i="1"/>
  <c r="K293" i="1"/>
  <c r="G293" i="1"/>
  <c r="AP293" i="1"/>
  <c r="AK293" i="1"/>
  <c r="AF293" i="1"/>
  <c r="Z293" i="1"/>
  <c r="U293" i="1"/>
  <c r="P293" i="1"/>
  <c r="J293" i="1"/>
  <c r="AR293" i="1"/>
  <c r="AJ293" i="1"/>
  <c r="AC293" i="1"/>
  <c r="V293" i="1"/>
  <c r="N293" i="1"/>
  <c r="H293" i="1"/>
  <c r="AP289" i="1"/>
  <c r="AL289" i="1"/>
  <c r="AR289" i="1"/>
  <c r="AM289" i="1"/>
  <c r="AH289" i="1"/>
  <c r="AD289" i="1"/>
  <c r="Z289" i="1"/>
  <c r="V289" i="1"/>
  <c r="R289" i="1"/>
  <c r="N289" i="1"/>
  <c r="J289" i="1"/>
  <c r="AN289" i="1"/>
  <c r="AG289" i="1"/>
  <c r="AB289" i="1"/>
  <c r="W289" i="1"/>
  <c r="Q289" i="1"/>
  <c r="L289" i="1"/>
  <c r="G289" i="1"/>
  <c r="AT285" i="1"/>
  <c r="AO285" i="1"/>
  <c r="AK285" i="1"/>
  <c r="AG285" i="1"/>
  <c r="AC285" i="1"/>
  <c r="Y285" i="1"/>
  <c r="U285" i="1"/>
  <c r="Q285" i="1"/>
  <c r="M285" i="1"/>
  <c r="I285" i="1"/>
  <c r="AN285" i="1"/>
  <c r="AI285" i="1"/>
  <c r="AD285" i="1"/>
  <c r="X285" i="1"/>
  <c r="S285" i="1"/>
  <c r="N285" i="1"/>
  <c r="H285" i="1"/>
  <c r="AR281" i="1"/>
  <c r="AN281" i="1"/>
  <c r="AJ281" i="1"/>
  <c r="AF281" i="1"/>
  <c r="AB281" i="1"/>
  <c r="X281" i="1"/>
  <c r="T281" i="1"/>
  <c r="P281" i="1"/>
  <c r="L281" i="1"/>
  <c r="H281" i="1"/>
  <c r="AP281" i="1"/>
  <c r="AK281" i="1"/>
  <c r="AE281" i="1"/>
  <c r="Z281" i="1"/>
  <c r="U281" i="1"/>
  <c r="O281" i="1"/>
  <c r="J281" i="1"/>
  <c r="AQ277" i="1"/>
  <c r="AM277" i="1"/>
  <c r="AI277" i="1"/>
  <c r="AE277" i="1"/>
  <c r="AA277" i="1"/>
  <c r="W277" i="1"/>
  <c r="S277" i="1"/>
  <c r="O277" i="1"/>
  <c r="K277" i="1"/>
  <c r="G277" i="1"/>
  <c r="AR277" i="1"/>
  <c r="AL277" i="1"/>
  <c r="AG277" i="1"/>
  <c r="AB277" i="1"/>
  <c r="V277" i="1"/>
  <c r="Q277" i="1"/>
  <c r="L277" i="1"/>
  <c r="AP273" i="1"/>
  <c r="AL273" i="1"/>
  <c r="AH273" i="1"/>
  <c r="AD273" i="1"/>
  <c r="Z273" i="1"/>
  <c r="V273" i="1"/>
  <c r="R273" i="1"/>
  <c r="N273" i="1"/>
  <c r="J273" i="1"/>
  <c r="AT273" i="1"/>
  <c r="AN273" i="1"/>
  <c r="AI273" i="1"/>
  <c r="AC273" i="1"/>
  <c r="X273" i="1"/>
  <c r="S273" i="1"/>
  <c r="M273" i="1"/>
  <c r="H273" i="1"/>
  <c r="AT269" i="1"/>
  <c r="AO269" i="1"/>
  <c r="AK269" i="1"/>
  <c r="AG269" i="1"/>
  <c r="AC269" i="1"/>
  <c r="Y269" i="1"/>
  <c r="U269" i="1"/>
  <c r="Q269" i="1"/>
  <c r="M269" i="1"/>
  <c r="I269" i="1"/>
  <c r="AP269" i="1"/>
  <c r="AJ269" i="1"/>
  <c r="AE269" i="1"/>
  <c r="Z269" i="1"/>
  <c r="T269" i="1"/>
  <c r="O269" i="1"/>
  <c r="J269" i="1"/>
  <c r="AR265" i="1"/>
  <c r="AN265" i="1"/>
  <c r="AJ265" i="1"/>
  <c r="AF265" i="1"/>
  <c r="AB265" i="1"/>
  <c r="X265" i="1"/>
  <c r="T265" i="1"/>
  <c r="P265" i="1"/>
  <c r="L265" i="1"/>
  <c r="H265" i="1"/>
  <c r="AQ265" i="1"/>
  <c r="AL265" i="1"/>
  <c r="AG265" i="1"/>
  <c r="AA265" i="1"/>
  <c r="V265" i="1"/>
  <c r="Q265" i="1"/>
  <c r="K265" i="1"/>
  <c r="AQ261" i="1"/>
  <c r="AM261" i="1"/>
  <c r="AI261" i="1"/>
  <c r="AE261" i="1"/>
  <c r="AA261" i="1"/>
  <c r="W261" i="1"/>
  <c r="S261" i="1"/>
  <c r="O261" i="1"/>
  <c r="K261" i="1"/>
  <c r="G261" i="1"/>
  <c r="AT261" i="1"/>
  <c r="AN261" i="1"/>
  <c r="AH261" i="1"/>
  <c r="AC261" i="1"/>
  <c r="X261" i="1"/>
  <c r="R261" i="1"/>
  <c r="M261" i="1"/>
  <c r="H261" i="1"/>
  <c r="AP257" i="1"/>
  <c r="AL257" i="1"/>
  <c r="AH257" i="1"/>
  <c r="AD257" i="1"/>
  <c r="Z257" i="1"/>
  <c r="V257" i="1"/>
  <c r="R257" i="1"/>
  <c r="N257" i="1"/>
  <c r="J257" i="1"/>
  <c r="AO257" i="1"/>
  <c r="AJ257" i="1"/>
  <c r="AE257" i="1"/>
  <c r="Y257" i="1"/>
  <c r="T257" i="1"/>
  <c r="O257" i="1"/>
  <c r="I257" i="1"/>
  <c r="AT253" i="1"/>
  <c r="AO253" i="1"/>
  <c r="AK253" i="1"/>
  <c r="AG253" i="1"/>
  <c r="AC253" i="1"/>
  <c r="Y253" i="1"/>
  <c r="U253" i="1"/>
  <c r="Q253" i="1"/>
  <c r="M253" i="1"/>
  <c r="I253" i="1"/>
  <c r="AQ253" i="1"/>
  <c r="AL253" i="1"/>
  <c r="AF253" i="1"/>
  <c r="AA253" i="1"/>
  <c r="V253" i="1"/>
  <c r="P253" i="1"/>
  <c r="K253" i="1"/>
  <c r="AR249" i="1"/>
  <c r="AN249" i="1"/>
  <c r="AJ249" i="1"/>
  <c r="AF249" i="1"/>
  <c r="AB249" i="1"/>
  <c r="X249" i="1"/>
  <c r="T249" i="1"/>
  <c r="P249" i="1"/>
  <c r="L249" i="1"/>
  <c r="H249" i="1"/>
  <c r="AT249" i="1"/>
  <c r="AM249" i="1"/>
  <c r="AH249" i="1"/>
  <c r="AC249" i="1"/>
  <c r="W249" i="1"/>
  <c r="R249" i="1"/>
  <c r="M249" i="1"/>
  <c r="G249" i="1"/>
  <c r="AQ245" i="1"/>
  <c r="AM245" i="1"/>
  <c r="AI245" i="1"/>
  <c r="AE245" i="1"/>
  <c r="AA245" i="1"/>
  <c r="W245" i="1"/>
  <c r="S245" i="1"/>
  <c r="O245" i="1"/>
  <c r="K245" i="1"/>
  <c r="G245" i="1"/>
  <c r="AO245" i="1"/>
  <c r="AJ245" i="1"/>
  <c r="AD245" i="1"/>
  <c r="Y245" i="1"/>
  <c r="T245" i="1"/>
  <c r="N245" i="1"/>
  <c r="I245" i="1"/>
  <c r="AP241" i="1"/>
  <c r="AL241" i="1"/>
  <c r="AH241" i="1"/>
  <c r="AD241" i="1"/>
  <c r="Z241" i="1"/>
  <c r="V241" i="1"/>
  <c r="R241" i="1"/>
  <c r="N241" i="1"/>
  <c r="J241" i="1"/>
  <c r="AQ241" i="1"/>
  <c r="AK241" i="1"/>
  <c r="AF241" i="1"/>
  <c r="AA241" i="1"/>
  <c r="U241" i="1"/>
  <c r="P241" i="1"/>
  <c r="K241" i="1"/>
  <c r="AT237" i="1"/>
  <c r="AO237" i="1"/>
  <c r="AK237" i="1"/>
  <c r="AG237" i="1"/>
  <c r="AC237" i="1"/>
  <c r="Y237" i="1"/>
  <c r="U237" i="1"/>
  <c r="Q237" i="1"/>
  <c r="M237" i="1"/>
  <c r="I237" i="1"/>
  <c r="AR237" i="1"/>
  <c r="AM237" i="1"/>
  <c r="AH237" i="1"/>
  <c r="AB237" i="1"/>
  <c r="W237" i="1"/>
  <c r="R237" i="1"/>
  <c r="L237" i="1"/>
  <c r="G237" i="1"/>
  <c r="AR233" i="1"/>
  <c r="AN233" i="1"/>
  <c r="AJ233" i="1"/>
  <c r="AF233" i="1"/>
  <c r="AB233" i="1"/>
  <c r="X233" i="1"/>
  <c r="T233" i="1"/>
  <c r="P233" i="1"/>
  <c r="L233" i="1"/>
  <c r="H233" i="1"/>
  <c r="AO233" i="1"/>
  <c r="AI233" i="1"/>
  <c r="AD233" i="1"/>
  <c r="Y233" i="1"/>
  <c r="S233" i="1"/>
  <c r="N233" i="1"/>
  <c r="I233" i="1"/>
  <c r="AQ229" i="1"/>
  <c r="AM229" i="1"/>
  <c r="AI229" i="1"/>
  <c r="AE229" i="1"/>
  <c r="AA229" i="1"/>
  <c r="W229" i="1"/>
  <c r="S229" i="1"/>
  <c r="O229" i="1"/>
  <c r="K229" i="1"/>
  <c r="G229" i="1"/>
  <c r="AP229" i="1"/>
  <c r="AK229" i="1"/>
  <c r="AF229" i="1"/>
  <c r="Z229" i="1"/>
  <c r="U229" i="1"/>
  <c r="P229" i="1"/>
  <c r="J229" i="1"/>
  <c r="AP225" i="1"/>
  <c r="AL225" i="1"/>
  <c r="AH225" i="1"/>
  <c r="AD225" i="1"/>
  <c r="Z225" i="1"/>
  <c r="V225" i="1"/>
  <c r="R225" i="1"/>
  <c r="N225" i="1"/>
  <c r="J225" i="1"/>
  <c r="AR225" i="1"/>
  <c r="AM225" i="1"/>
  <c r="AG225" i="1"/>
  <c r="AB225" i="1"/>
  <c r="W225" i="1"/>
  <c r="Q225" i="1"/>
  <c r="L225" i="1"/>
  <c r="G225" i="1"/>
  <c r="AT221" i="1"/>
  <c r="AO221" i="1"/>
  <c r="AK221" i="1"/>
  <c r="AG221" i="1"/>
  <c r="AC221" i="1"/>
  <c r="Y221" i="1"/>
  <c r="U221" i="1"/>
  <c r="Q221" i="1"/>
  <c r="M221" i="1"/>
  <c r="I221" i="1"/>
  <c r="AN221" i="1"/>
  <c r="AI221" i="1"/>
  <c r="AD221" i="1"/>
  <c r="X221" i="1"/>
  <c r="S221" i="1"/>
  <c r="N221" i="1"/>
  <c r="H221" i="1"/>
  <c r="AQ217" i="1"/>
  <c r="AI217" i="1"/>
  <c r="AA217" i="1"/>
  <c r="S217" i="1"/>
  <c r="K217" i="1"/>
  <c r="AM217" i="1"/>
  <c r="AC217" i="1"/>
  <c r="Q217" i="1"/>
  <c r="G217" i="1"/>
  <c r="AR213" i="1"/>
  <c r="AN213" i="1"/>
  <c r="AJ213" i="1"/>
  <c r="AF213" i="1"/>
  <c r="AB213" i="1"/>
  <c r="X213" i="1"/>
  <c r="T213" i="1"/>
  <c r="P213" i="1"/>
  <c r="L213" i="1"/>
  <c r="H213" i="1"/>
  <c r="AO213" i="1"/>
  <c r="AI213" i="1"/>
  <c r="AD213" i="1"/>
  <c r="Y213" i="1"/>
  <c r="S213" i="1"/>
  <c r="N213" i="1"/>
  <c r="I213" i="1"/>
  <c r="AQ209" i="1"/>
  <c r="AM209" i="1"/>
  <c r="AI209" i="1"/>
  <c r="AE209" i="1"/>
  <c r="AA209" i="1"/>
  <c r="W209" i="1"/>
  <c r="S209" i="1"/>
  <c r="O209" i="1"/>
  <c r="K209" i="1"/>
  <c r="G209" i="1"/>
  <c r="AP209" i="1"/>
  <c r="AK209" i="1"/>
  <c r="AF209" i="1"/>
  <c r="Z209" i="1"/>
  <c r="U209" i="1"/>
  <c r="P209" i="1"/>
  <c r="J209" i="1"/>
  <c r="AP205" i="1"/>
  <c r="AL205" i="1"/>
  <c r="AH205" i="1"/>
  <c r="AD205" i="1"/>
  <c r="Z205" i="1"/>
  <c r="V205" i="1"/>
  <c r="R205" i="1"/>
  <c r="N205" i="1"/>
  <c r="J205" i="1"/>
  <c r="AR205" i="1"/>
  <c r="AM205" i="1"/>
  <c r="AG205" i="1"/>
  <c r="AB205" i="1"/>
  <c r="W205" i="1"/>
  <c r="Q205" i="1"/>
  <c r="L205" i="1"/>
  <c r="G205" i="1"/>
  <c r="AT201" i="1"/>
  <c r="AO201" i="1"/>
  <c r="AK201" i="1"/>
  <c r="AG201" i="1"/>
  <c r="AC201" i="1"/>
  <c r="Y201" i="1"/>
  <c r="U201" i="1"/>
  <c r="Q201" i="1"/>
  <c r="AN201" i="1"/>
  <c r="AI201" i="1"/>
  <c r="AD201" i="1"/>
  <c r="X201" i="1"/>
  <c r="S201" i="1"/>
  <c r="N201" i="1"/>
  <c r="J201" i="1"/>
  <c r="AT5" i="1"/>
  <c r="L11" i="1"/>
  <c r="AN16" i="1"/>
  <c r="AT21" i="1"/>
  <c r="AN32" i="1"/>
  <c r="I201" i="1"/>
  <c r="O201" i="1"/>
  <c r="V201" i="1"/>
  <c r="AB201" i="1"/>
  <c r="AJ201" i="1"/>
  <c r="AQ201" i="1"/>
  <c r="K205" i="1"/>
  <c r="S205" i="1"/>
  <c r="Y205" i="1"/>
  <c r="AF205" i="1"/>
  <c r="AN205" i="1"/>
  <c r="H209" i="1"/>
  <c r="N209" i="1"/>
  <c r="V209" i="1"/>
  <c r="AC209" i="1"/>
  <c r="AJ209" i="1"/>
  <c r="AR209" i="1"/>
  <c r="K213" i="1"/>
  <c r="R213" i="1"/>
  <c r="Z213" i="1"/>
  <c r="AG213" i="1"/>
  <c r="AM213" i="1"/>
  <c r="I217" i="1"/>
  <c r="W217" i="1"/>
  <c r="AK217" i="1"/>
  <c r="J221" i="1"/>
  <c r="P221" i="1"/>
  <c r="W221" i="1"/>
  <c r="AE221" i="1"/>
  <c r="AL221" i="1"/>
  <c r="AR221" i="1"/>
  <c r="M225" i="1"/>
  <c r="T225" i="1"/>
  <c r="AA225" i="1"/>
  <c r="AI225" i="1"/>
  <c r="AO225" i="1"/>
  <c r="I229" i="1"/>
  <c r="Q229" i="1"/>
  <c r="X229" i="1"/>
  <c r="AD229" i="1"/>
  <c r="AL229" i="1"/>
  <c r="AT229" i="1"/>
  <c r="M233" i="1"/>
  <c r="U233" i="1"/>
  <c r="AA233" i="1"/>
  <c r="AH233" i="1"/>
  <c r="AP233" i="1"/>
  <c r="J237" i="1"/>
  <c r="P237" i="1"/>
  <c r="X237" i="1"/>
  <c r="AE237" i="1"/>
  <c r="AL237" i="1"/>
  <c r="G241" i="1"/>
  <c r="M241" i="1"/>
  <c r="T241" i="1"/>
  <c r="AB241" i="1"/>
  <c r="AI241" i="1"/>
  <c r="AO241" i="1"/>
  <c r="J245" i="1"/>
  <c r="Q245" i="1"/>
  <c r="X245" i="1"/>
  <c r="AF245" i="1"/>
  <c r="AL245" i="1"/>
  <c r="AT245" i="1"/>
  <c r="N249" i="1"/>
  <c r="U249" i="1"/>
  <c r="AA249" i="1"/>
  <c r="AI249" i="1"/>
  <c r="AP249" i="1"/>
  <c r="J253" i="1"/>
  <c r="R253" i="1"/>
  <c r="X253" i="1"/>
  <c r="AE253" i="1"/>
  <c r="AM253" i="1"/>
  <c r="G257" i="1"/>
  <c r="M257" i="1"/>
  <c r="U257" i="1"/>
  <c r="AB257" i="1"/>
  <c r="AI257" i="1"/>
  <c r="AQ257" i="1"/>
  <c r="J261" i="1"/>
  <c r="Q261" i="1"/>
  <c r="Y261" i="1"/>
  <c r="AF261" i="1"/>
  <c r="AL261" i="1"/>
  <c r="G265" i="1"/>
  <c r="N265" i="1"/>
  <c r="U265" i="1"/>
  <c r="AC265" i="1"/>
  <c r="AI265" i="1"/>
  <c r="AP265" i="1"/>
  <c r="K269" i="1"/>
  <c r="R269" i="1"/>
  <c r="X269" i="1"/>
  <c r="AF269" i="1"/>
  <c r="AM269" i="1"/>
  <c r="G273" i="1"/>
  <c r="O273" i="1"/>
  <c r="U273" i="1"/>
  <c r="AB273" i="1"/>
  <c r="AJ273" i="1"/>
  <c r="AQ273" i="1"/>
  <c r="J277" i="1"/>
  <c r="R277" i="1"/>
  <c r="Y277" i="1"/>
  <c r="AF277" i="1"/>
  <c r="AN277" i="1"/>
  <c r="G281" i="1"/>
  <c r="N281" i="1"/>
  <c r="V281" i="1"/>
  <c r="AC281" i="1"/>
  <c r="AI281" i="1"/>
  <c r="AQ281" i="1"/>
  <c r="K285" i="1"/>
  <c r="R285" i="1"/>
  <c r="Z285" i="1"/>
  <c r="AF285" i="1"/>
  <c r="AM285" i="1"/>
  <c r="H289" i="1"/>
  <c r="O289" i="1"/>
  <c r="U289" i="1"/>
  <c r="AC289" i="1"/>
  <c r="AJ289" i="1"/>
  <c r="AT289" i="1"/>
  <c r="Q293" i="1"/>
  <c r="Y293" i="1"/>
  <c r="AH293" i="1"/>
  <c r="AT293" i="1"/>
  <c r="O297" i="1"/>
  <c r="W297" i="1"/>
  <c r="AH297" i="1"/>
  <c r="AQ297" i="1"/>
  <c r="N301" i="1"/>
  <c r="X301" i="1"/>
  <c r="AF301" i="1"/>
  <c r="AP301" i="1"/>
  <c r="S305" i="1"/>
  <c r="AM305" i="1"/>
  <c r="H309" i="1"/>
  <c r="S309" i="1"/>
  <c r="AB309" i="1"/>
  <c r="AL309" i="1"/>
  <c r="L313" i="1"/>
  <c r="X313" i="1"/>
  <c r="AL313" i="1"/>
  <c r="K317" i="1"/>
  <c r="V317" i="1"/>
  <c r="AI317" i="1"/>
  <c r="P321" i="1"/>
  <c r="AI321" i="1"/>
  <c r="O325" i="1"/>
  <c r="AG325" i="1"/>
  <c r="N329" i="1"/>
  <c r="AF329" i="1"/>
  <c r="M333" i="1"/>
  <c r="AG333" i="1"/>
  <c r="K337" i="1"/>
  <c r="AE337" i="1"/>
  <c r="K341" i="1"/>
  <c r="AC341" i="1"/>
  <c r="I345" i="1"/>
  <c r="AC345" i="1"/>
  <c r="Z349" i="1"/>
  <c r="X353" i="1"/>
  <c r="AT353" i="1"/>
  <c r="AC357" i="1"/>
  <c r="O361" i="1"/>
  <c r="I365" i="1"/>
  <c r="AQ365" i="1"/>
  <c r="AI369" i="1"/>
  <c r="AF373" i="1"/>
  <c r="AA377" i="1"/>
  <c r="R381" i="1"/>
  <c r="Y385" i="1"/>
  <c r="AE389" i="1"/>
  <c r="V397" i="1"/>
  <c r="AG413" i="1"/>
  <c r="W113" i="1"/>
  <c r="AE89" i="1"/>
  <c r="AD73" i="1"/>
  <c r="K38" i="1"/>
  <c r="V21" i="1"/>
  <c r="V17" i="1"/>
  <c r="AL13" i="1"/>
  <c r="AG176" i="1"/>
  <c r="R168" i="1"/>
  <c r="T164" i="1"/>
  <c r="R160" i="1"/>
  <c r="O156" i="1"/>
  <c r="P152" i="1"/>
  <c r="N148" i="1"/>
  <c r="AF144" i="1"/>
  <c r="AG140" i="1"/>
  <c r="AD136" i="1"/>
  <c r="AQ132" i="1"/>
  <c r="N124" i="1"/>
  <c r="G120" i="1"/>
  <c r="Q100" i="1"/>
  <c r="K96" i="1"/>
  <c r="AR92" i="1"/>
  <c r="AD88" i="1"/>
  <c r="U84" i="1"/>
  <c r="K80" i="1"/>
  <c r="AL72" i="1"/>
  <c r="U68" i="1"/>
  <c r="AD64" i="1"/>
  <c r="AR56" i="1"/>
  <c r="AH52" i="1"/>
  <c r="AK48" i="1"/>
  <c r="S44" i="1"/>
  <c r="M40" i="1"/>
  <c r="AH36" i="1"/>
  <c r="AC32" i="1"/>
  <c r="AM28" i="1"/>
  <c r="AP24" i="1"/>
  <c r="AF20" i="1"/>
  <c r="AR16" i="1"/>
  <c r="AJ12" i="1"/>
  <c r="AJ8" i="1"/>
  <c r="AN4" i="1"/>
  <c r="CT2" i="1"/>
  <c r="DP2" i="1"/>
  <c r="AA4" i="1"/>
  <c r="AD5" i="1"/>
  <c r="P8" i="1"/>
  <c r="AL9" i="1"/>
  <c r="O12" i="1"/>
  <c r="AB16" i="1"/>
  <c r="K20" i="1"/>
  <c r="Q24" i="1"/>
  <c r="AH28" i="1"/>
  <c r="H32" i="1"/>
  <c r="AM36" i="1"/>
  <c r="AD72" i="1"/>
  <c r="AT90" i="1"/>
  <c r="AT114" i="1"/>
  <c r="G461" i="1"/>
  <c r="CJ2" i="1"/>
  <c r="DE2" i="1"/>
  <c r="L4" i="1"/>
  <c r="AQ4" i="1"/>
  <c r="H16" i="1"/>
  <c r="AL24" i="1"/>
  <c r="K28" i="1"/>
  <c r="R36" i="1"/>
  <c r="AC60" i="1"/>
  <c r="AT74" i="1"/>
  <c r="AI80" i="1"/>
  <c r="AB87" i="1"/>
  <c r="AE112" i="1"/>
  <c r="O112" i="1"/>
  <c r="AD104" i="1"/>
  <c r="N104" i="1"/>
  <c r="AH104" i="1"/>
  <c r="AM96" i="1"/>
  <c r="W96" i="1"/>
  <c r="G96" i="1"/>
  <c r="AE96" i="1"/>
  <c r="O96" i="1"/>
  <c r="AQ96" i="1"/>
  <c r="AA96" i="1"/>
  <c r="AG84" i="1"/>
  <c r="Q84" i="1"/>
  <c r="AO84" i="1"/>
  <c r="Y84" i="1"/>
  <c r="I84" i="1"/>
  <c r="AK84" i="1"/>
  <c r="AF56" i="1"/>
  <c r="P56" i="1"/>
  <c r="AN56" i="1"/>
  <c r="X56" i="1"/>
  <c r="H56" i="1"/>
  <c r="AB56" i="1"/>
  <c r="AG48" i="1"/>
  <c r="Q48" i="1"/>
  <c r="AO48" i="1"/>
  <c r="Y48" i="1"/>
  <c r="I48" i="1"/>
  <c r="AT48" i="1"/>
  <c r="M48" i="1"/>
  <c r="AG40" i="1"/>
  <c r="Y40" i="1"/>
  <c r="AO40" i="1"/>
  <c r="AC40" i="1"/>
  <c r="U40" i="1"/>
  <c r="AF40" i="1"/>
  <c r="Q40" i="1"/>
  <c r="I40" i="1"/>
  <c r="AO32" i="1"/>
  <c r="AG32" i="1"/>
  <c r="Y32" i="1"/>
  <c r="Q32" i="1"/>
  <c r="I32" i="1"/>
  <c r="AR20" i="1"/>
  <c r="AJ20" i="1"/>
  <c r="AB20" i="1"/>
  <c r="T20" i="1"/>
  <c r="L20" i="1"/>
  <c r="AN12" i="1"/>
  <c r="AF12" i="1"/>
  <c r="X12" i="1"/>
  <c r="P12" i="1"/>
  <c r="H12" i="1"/>
  <c r="AQ8" i="1"/>
  <c r="AI8" i="1"/>
  <c r="AA8" i="1"/>
  <c r="AK2" i="1"/>
  <c r="CP2" i="1"/>
  <c r="DF2" i="1"/>
  <c r="DQ2" i="1"/>
  <c r="H4" i="1"/>
  <c r="AB4" i="1"/>
  <c r="S12" i="1"/>
  <c r="K16" i="1"/>
  <c r="R24" i="1"/>
  <c r="AO24" i="1"/>
  <c r="Z28" i="1"/>
  <c r="L32" i="1"/>
  <c r="AF32" i="1"/>
  <c r="AR32" i="1"/>
  <c r="S36" i="1"/>
  <c r="AP36" i="1"/>
  <c r="P40" i="1"/>
  <c r="AC84" i="1"/>
  <c r="CL2" i="1"/>
  <c r="DB2" i="1"/>
  <c r="DR2" i="1"/>
  <c r="O4" i="1"/>
  <c r="AE4" i="1"/>
  <c r="AM4" i="1"/>
  <c r="AE8" i="1"/>
  <c r="T12" i="1"/>
  <c r="AQ12" i="1"/>
  <c r="L16" i="1"/>
  <c r="X16" i="1"/>
  <c r="G20" i="1"/>
  <c r="P20" i="1"/>
  <c r="AA20" i="1"/>
  <c r="AM20" i="1"/>
  <c r="J24" i="1"/>
  <c r="R28" i="1"/>
  <c r="M32" i="1"/>
  <c r="AT32" i="1"/>
  <c r="T40" i="1"/>
  <c r="U48" i="1"/>
  <c r="T56" i="1"/>
  <c r="AI96" i="1"/>
  <c r="AT198" i="1"/>
  <c r="Y197" i="1"/>
  <c r="O169" i="1"/>
  <c r="AT170" i="1"/>
  <c r="AT126" i="1"/>
  <c r="O125" i="1"/>
  <c r="AT122" i="1"/>
  <c r="G121" i="1"/>
  <c r="AT106" i="1"/>
  <c r="AE105" i="1"/>
  <c r="AT102" i="1"/>
  <c r="AP101" i="1"/>
  <c r="M85" i="1"/>
  <c r="AT86" i="1"/>
  <c r="AA61" i="1"/>
  <c r="AT62" i="1"/>
  <c r="AR22" i="1"/>
  <c r="AT18" i="1"/>
  <c r="N17" i="1"/>
  <c r="AT116" i="1"/>
  <c r="M116" i="1"/>
  <c r="AC116" i="1"/>
  <c r="AF108" i="1"/>
  <c r="P108" i="1"/>
  <c r="AG100" i="1"/>
  <c r="I100" i="1"/>
  <c r="AO100" i="1"/>
  <c r="U100" i="1"/>
  <c r="Y100" i="1"/>
  <c r="AN92" i="1"/>
  <c r="X92" i="1"/>
  <c r="H92" i="1"/>
  <c r="AF92" i="1"/>
  <c r="P92" i="1"/>
  <c r="T92" i="1"/>
  <c r="AP88" i="1"/>
  <c r="Z88" i="1"/>
  <c r="J88" i="1"/>
  <c r="AH88" i="1"/>
  <c r="R88" i="1"/>
  <c r="N88" i="1"/>
  <c r="AE80" i="1"/>
  <c r="O80" i="1"/>
  <c r="AM80" i="1"/>
  <c r="W80" i="1"/>
  <c r="G80" i="1"/>
  <c r="AA80" i="1"/>
  <c r="AF76" i="1"/>
  <c r="P76" i="1"/>
  <c r="AN76" i="1"/>
  <c r="X76" i="1"/>
  <c r="H76" i="1"/>
  <c r="T76" i="1"/>
  <c r="AH72" i="1"/>
  <c r="R72" i="1"/>
  <c r="AP72" i="1"/>
  <c r="Z72" i="1"/>
  <c r="J72" i="1"/>
  <c r="N72" i="1"/>
  <c r="AG68" i="1"/>
  <c r="Q68" i="1"/>
  <c r="AO68" i="1"/>
  <c r="Y68" i="1"/>
  <c r="I68" i="1"/>
  <c r="AK68" i="1"/>
  <c r="AG60" i="1"/>
  <c r="Q60" i="1"/>
  <c r="AO60" i="1"/>
  <c r="Y60" i="1"/>
  <c r="I60" i="1"/>
  <c r="AK60" i="1"/>
  <c r="AD52" i="1"/>
  <c r="N52" i="1"/>
  <c r="AL52" i="1"/>
  <c r="V52" i="1"/>
  <c r="X51" i="1"/>
  <c r="R52" i="1"/>
  <c r="AE44" i="1"/>
  <c r="O44" i="1"/>
  <c r="AM44" i="1"/>
  <c r="W44" i="1"/>
  <c r="G44" i="1"/>
  <c r="AI44" i="1"/>
  <c r="AL36" i="1"/>
  <c r="AD36" i="1"/>
  <c r="V36" i="1"/>
  <c r="N36" i="1"/>
  <c r="AL28" i="1"/>
  <c r="AD28" i="1"/>
  <c r="V28" i="1"/>
  <c r="N28" i="1"/>
  <c r="H27" i="1"/>
  <c r="AT24" i="1"/>
  <c r="AK24" i="1"/>
  <c r="AC24" i="1"/>
  <c r="U24" i="1"/>
  <c r="M24" i="1"/>
  <c r="AM16" i="1"/>
  <c r="AE16" i="1"/>
  <c r="W16" i="1"/>
  <c r="O16" i="1"/>
  <c r="G16" i="1"/>
  <c r="CK2" i="1"/>
  <c r="CV2" i="1"/>
  <c r="DA2" i="1"/>
  <c r="DL2" i="1"/>
  <c r="N4" i="1"/>
  <c r="T4" i="1"/>
  <c r="AJ4" i="1"/>
  <c r="AR4" i="1"/>
  <c r="AR6" i="1"/>
  <c r="K8" i="1"/>
  <c r="S8" i="1"/>
  <c r="AB8" i="1"/>
  <c r="AM8" i="1"/>
  <c r="G12" i="1"/>
  <c r="AB12" i="1"/>
  <c r="AM12" i="1"/>
  <c r="T16" i="1"/>
  <c r="AF16" i="1"/>
  <c r="AQ16" i="1"/>
  <c r="AR18" i="1"/>
  <c r="O20" i="1"/>
  <c r="X20" i="1"/>
  <c r="AI20" i="1"/>
  <c r="I24" i="1"/>
  <c r="AD24" i="1"/>
  <c r="O28" i="1"/>
  <c r="AI28" i="1"/>
  <c r="U32" i="1"/>
  <c r="J36" i="1"/>
  <c r="AE36" i="1"/>
  <c r="AK40" i="1"/>
  <c r="L56" i="1"/>
  <c r="M68" i="1"/>
  <c r="AB76" i="1"/>
  <c r="AQ80" i="1"/>
  <c r="V88" i="1"/>
  <c r="S96" i="1"/>
  <c r="AK100" i="1"/>
  <c r="AT2" i="1"/>
  <c r="AU3" i="1" s="1"/>
  <c r="CR2" i="1"/>
  <c r="CW2" i="1"/>
  <c r="DH2" i="1"/>
  <c r="DM2" i="1"/>
  <c r="J4" i="1"/>
  <c r="W4" i="1"/>
  <c r="L8" i="1"/>
  <c r="T8" i="1"/>
  <c r="AN8" i="1"/>
  <c r="K12" i="1"/>
  <c r="AE12" i="1"/>
  <c r="AI16" i="1"/>
  <c r="V24" i="1"/>
  <c r="AG24" i="1"/>
  <c r="G28" i="1"/>
  <c r="AA28" i="1"/>
  <c r="K30" i="1"/>
  <c r="X32" i="1"/>
  <c r="AJ32" i="1"/>
  <c r="K36" i="1"/>
  <c r="W36" i="1"/>
  <c r="AQ36" i="1"/>
  <c r="H40" i="1"/>
  <c r="AT40" i="1"/>
  <c r="AA44" i="1"/>
  <c r="AP52" i="1"/>
  <c r="M60" i="1"/>
  <c r="AJ76" i="1"/>
  <c r="AT84" i="1"/>
  <c r="L92" i="1"/>
  <c r="CH2" i="1"/>
  <c r="CN2" i="1"/>
  <c r="CS2" i="1"/>
  <c r="CX2" i="1"/>
  <c r="DD2" i="1"/>
  <c r="DI2" i="1"/>
  <c r="T3" i="1"/>
  <c r="K4" i="1"/>
  <c r="P4" i="1"/>
  <c r="X4" i="1"/>
  <c r="AF4" i="1"/>
  <c r="G8" i="1"/>
  <c r="O8" i="1"/>
  <c r="W8" i="1"/>
  <c r="AF8" i="1"/>
  <c r="AR8" i="1"/>
  <c r="L12" i="1"/>
  <c r="W12" i="1"/>
  <c r="AI12" i="1"/>
  <c r="AR12" i="1"/>
  <c r="L15" i="1"/>
  <c r="P16" i="1"/>
  <c r="AA16" i="1"/>
  <c r="AJ16" i="1"/>
  <c r="H20" i="1"/>
  <c r="S20" i="1"/>
  <c r="AE20" i="1"/>
  <c r="AN20" i="1"/>
  <c r="N24" i="1"/>
  <c r="Y24" i="1"/>
  <c r="AH24" i="1"/>
  <c r="J28" i="1"/>
  <c r="S28" i="1"/>
  <c r="AE28" i="1"/>
  <c r="AP28" i="1"/>
  <c r="P32" i="1"/>
  <c r="AB32" i="1"/>
  <c r="AK32" i="1"/>
  <c r="O36" i="1"/>
  <c r="Z36" i="1"/>
  <c r="AI36" i="1"/>
  <c r="L40" i="1"/>
  <c r="X40" i="1"/>
  <c r="AQ44" i="1"/>
  <c r="AC48" i="1"/>
  <c r="J52" i="1"/>
  <c r="AJ56" i="1"/>
  <c r="U60" i="1"/>
  <c r="J64" i="1"/>
  <c r="AC68" i="1"/>
  <c r="V72" i="1"/>
  <c r="AR76" i="1"/>
  <c r="S80" i="1"/>
  <c r="M84" i="1"/>
  <c r="AL88" i="1"/>
  <c r="AB92" i="1"/>
  <c r="R104" i="1"/>
  <c r="AK120" i="1"/>
  <c r="S469" i="1"/>
  <c r="AB424" i="1"/>
  <c r="AF420" i="1"/>
  <c r="R416" i="1"/>
  <c r="V412" i="1"/>
  <c r="DO2" i="1"/>
  <c r="DK2" i="1"/>
  <c r="DG2" i="1"/>
  <c r="DC2" i="1"/>
  <c r="CY2" i="1"/>
  <c r="CU2" i="1"/>
  <c r="CQ2" i="1"/>
  <c r="CM2" i="1"/>
  <c r="CI2" i="1"/>
  <c r="AI408" i="1"/>
  <c r="R408" i="1"/>
  <c r="M404" i="1"/>
  <c r="AC404" i="1"/>
  <c r="AT404" i="1"/>
  <c r="Q400" i="1"/>
  <c r="AT400" i="1"/>
  <c r="AH400" i="1"/>
  <c r="Y400" i="1"/>
  <c r="AB396" i="1"/>
  <c r="J396" i="1"/>
  <c r="AP392" i="1"/>
  <c r="U392" i="1"/>
  <c r="AK392" i="1"/>
  <c r="O392" i="1"/>
  <c r="J392" i="1"/>
  <c r="AE392" i="1"/>
  <c r="Z392" i="1"/>
  <c r="AG388" i="1"/>
  <c r="Q388" i="1"/>
  <c r="AT388" i="1"/>
  <c r="AC388" i="1"/>
  <c r="M388" i="1"/>
  <c r="AK388" i="1"/>
  <c r="Y388" i="1"/>
  <c r="I388" i="1"/>
  <c r="AO388" i="1"/>
  <c r="U388" i="1"/>
  <c r="AH384" i="1"/>
  <c r="R384" i="1"/>
  <c r="AD384" i="1"/>
  <c r="N384" i="1"/>
  <c r="AL384" i="1"/>
  <c r="H384" i="1"/>
  <c r="Z384" i="1"/>
  <c r="AP384" i="1"/>
  <c r="V384" i="1"/>
  <c r="J384" i="1"/>
  <c r="AR380" i="1"/>
  <c r="AB380" i="1"/>
  <c r="L380" i="1"/>
  <c r="AN380" i="1"/>
  <c r="X380" i="1"/>
  <c r="H380" i="1"/>
  <c r="P380" i="1"/>
  <c r="AJ380" i="1"/>
  <c r="T380" i="1"/>
  <c r="AF380" i="1"/>
  <c r="AL376" i="1"/>
  <c r="AD376" i="1"/>
  <c r="V376" i="1"/>
  <c r="N376" i="1"/>
  <c r="AR376" i="1"/>
  <c r="AJ376" i="1"/>
  <c r="AB376" i="1"/>
  <c r="T376" i="1"/>
  <c r="L376" i="1"/>
  <c r="AP376" i="1"/>
  <c r="Z376" i="1"/>
  <c r="J376" i="1"/>
  <c r="AN376" i="1"/>
  <c r="X376" i="1"/>
  <c r="H376" i="1"/>
  <c r="AH376" i="1"/>
  <c r="AF376" i="1"/>
  <c r="R376" i="1"/>
  <c r="P376" i="1"/>
  <c r="AT372" i="1"/>
  <c r="AK372" i="1"/>
  <c r="AC372" i="1"/>
  <c r="U372" i="1"/>
  <c r="M372" i="1"/>
  <c r="AQ372" i="1"/>
  <c r="AI372" i="1"/>
  <c r="AA372" i="1"/>
  <c r="S372" i="1"/>
  <c r="K372" i="1"/>
  <c r="AG372" i="1"/>
  <c r="Q372" i="1"/>
  <c r="AE372" i="1"/>
  <c r="O372" i="1"/>
  <c r="AO372" i="1"/>
  <c r="I372" i="1"/>
  <c r="AM372" i="1"/>
  <c r="G372" i="1"/>
  <c r="Y372" i="1"/>
  <c r="W372" i="1"/>
  <c r="AP368" i="1"/>
  <c r="AH368" i="1"/>
  <c r="Z368" i="1"/>
  <c r="R368" i="1"/>
  <c r="J368" i="1"/>
  <c r="AN368" i="1"/>
  <c r="AF368" i="1"/>
  <c r="X368" i="1"/>
  <c r="P368" i="1"/>
  <c r="H368" i="1"/>
  <c r="AL368" i="1"/>
  <c r="V368" i="1"/>
  <c r="AJ368" i="1"/>
  <c r="T368" i="1"/>
  <c r="N368" i="1"/>
  <c r="AR368" i="1"/>
  <c r="L368" i="1"/>
  <c r="AD368" i="1"/>
  <c r="AB368" i="1"/>
  <c r="AF364" i="1"/>
  <c r="J364" i="1"/>
  <c r="Z364" i="1"/>
  <c r="AP364" i="1"/>
  <c r="AL364" i="1"/>
  <c r="V364" i="1"/>
  <c r="P364" i="1"/>
  <c r="AM360" i="1"/>
  <c r="AE360" i="1"/>
  <c r="W360" i="1"/>
  <c r="O360" i="1"/>
  <c r="G360" i="1"/>
  <c r="AT360" i="1"/>
  <c r="AK360" i="1"/>
  <c r="AC360" i="1"/>
  <c r="U360" i="1"/>
  <c r="M360" i="1"/>
  <c r="AQ360" i="1"/>
  <c r="AA360" i="1"/>
  <c r="K360" i="1"/>
  <c r="AO360" i="1"/>
  <c r="Y360" i="1"/>
  <c r="I360" i="1"/>
  <c r="AI360" i="1"/>
  <c r="AG360" i="1"/>
  <c r="S360" i="1"/>
  <c r="Q360" i="1"/>
  <c r="AR356" i="1"/>
  <c r="AJ356" i="1"/>
  <c r="AB356" i="1"/>
  <c r="T356" i="1"/>
  <c r="L356" i="1"/>
  <c r="H356" i="1"/>
  <c r="AP356" i="1"/>
  <c r="AH356" i="1"/>
  <c r="Z356" i="1"/>
  <c r="R356" i="1"/>
  <c r="K356" i="1"/>
  <c r="G356" i="1"/>
  <c r="AD356" i="1"/>
  <c r="N356" i="1"/>
  <c r="AN356" i="1"/>
  <c r="X356" i="1"/>
  <c r="J356" i="1"/>
  <c r="AF356" i="1"/>
  <c r="V356" i="1"/>
  <c r="P356" i="1"/>
  <c r="AL356" i="1"/>
  <c r="I356" i="1"/>
  <c r="AQ352" i="1"/>
  <c r="AM352" i="1"/>
  <c r="AI352" i="1"/>
  <c r="AE352" i="1"/>
  <c r="AA352" i="1"/>
  <c r="W352" i="1"/>
  <c r="S352" i="1"/>
  <c r="O352" i="1"/>
  <c r="K352" i="1"/>
  <c r="G352" i="1"/>
  <c r="AP352" i="1"/>
  <c r="AL352" i="1"/>
  <c r="AH352" i="1"/>
  <c r="AD352" i="1"/>
  <c r="Z352" i="1"/>
  <c r="V352" i="1"/>
  <c r="R352" i="1"/>
  <c r="N352" i="1"/>
  <c r="J352" i="1"/>
  <c r="AR352" i="1"/>
  <c r="AJ352" i="1"/>
  <c r="AB352" i="1"/>
  <c r="T352" i="1"/>
  <c r="L352" i="1"/>
  <c r="AO352" i="1"/>
  <c r="AG352" i="1"/>
  <c r="Y352" i="1"/>
  <c r="Q352" i="1"/>
  <c r="I352" i="1"/>
  <c r="AT352" i="1"/>
  <c r="AC352" i="1"/>
  <c r="M352" i="1"/>
  <c r="AN352" i="1"/>
  <c r="X352" i="1"/>
  <c r="H352" i="1"/>
  <c r="AK352" i="1"/>
  <c r="U352" i="1"/>
  <c r="AF352" i="1"/>
  <c r="P352" i="1"/>
  <c r="AB348" i="1"/>
  <c r="AR348" i="1"/>
  <c r="V348" i="1"/>
  <c r="AH348" i="1"/>
  <c r="R348" i="1"/>
  <c r="AL348" i="1"/>
  <c r="L348" i="1"/>
  <c r="AT344" i="1"/>
  <c r="AO344" i="1"/>
  <c r="AK344" i="1"/>
  <c r="AG344" i="1"/>
  <c r="AC344" i="1"/>
  <c r="Y344" i="1"/>
  <c r="U344" i="1"/>
  <c r="Q344" i="1"/>
  <c r="M344" i="1"/>
  <c r="I344" i="1"/>
  <c r="AR344" i="1"/>
  <c r="AN344" i="1"/>
  <c r="AJ344" i="1"/>
  <c r="AF344" i="1"/>
  <c r="AB344" i="1"/>
  <c r="X344" i="1"/>
  <c r="T344" i="1"/>
  <c r="P344" i="1"/>
  <c r="L344" i="1"/>
  <c r="H344" i="1"/>
  <c r="AP344" i="1"/>
  <c r="AH344" i="1"/>
  <c r="Z344" i="1"/>
  <c r="R344" i="1"/>
  <c r="J344" i="1"/>
  <c r="AM344" i="1"/>
  <c r="AE344" i="1"/>
  <c r="W344" i="1"/>
  <c r="O344" i="1"/>
  <c r="G344" i="1"/>
  <c r="AQ344" i="1"/>
  <c r="AA344" i="1"/>
  <c r="K344" i="1"/>
  <c r="AL344" i="1"/>
  <c r="V344" i="1"/>
  <c r="AI344" i="1"/>
  <c r="S344" i="1"/>
  <c r="N344" i="1"/>
  <c r="AD344" i="1"/>
  <c r="AQ340" i="1"/>
  <c r="AM340" i="1"/>
  <c r="AI340" i="1"/>
  <c r="AE340" i="1"/>
  <c r="AA340" i="1"/>
  <c r="W340" i="1"/>
  <c r="S340" i="1"/>
  <c r="O340" i="1"/>
  <c r="K340" i="1"/>
  <c r="G340" i="1"/>
  <c r="AP340" i="1"/>
  <c r="AL340" i="1"/>
  <c r="AH340" i="1"/>
  <c r="AD340" i="1"/>
  <c r="Z340" i="1"/>
  <c r="V340" i="1"/>
  <c r="R340" i="1"/>
  <c r="N340" i="1"/>
  <c r="J340" i="1"/>
  <c r="AN340" i="1"/>
  <c r="AF340" i="1"/>
  <c r="X340" i="1"/>
  <c r="P340" i="1"/>
  <c r="H340" i="1"/>
  <c r="AT340" i="1"/>
  <c r="AK340" i="1"/>
  <c r="AC340" i="1"/>
  <c r="U340" i="1"/>
  <c r="M340" i="1"/>
  <c r="AR340" i="1"/>
  <c r="AB340" i="1"/>
  <c r="L340" i="1"/>
  <c r="AO340" i="1"/>
  <c r="Y340" i="1"/>
  <c r="I340" i="1"/>
  <c r="AJ340" i="1"/>
  <c r="T340" i="1"/>
  <c r="AG340" i="1"/>
  <c r="Q340" i="1"/>
  <c r="AP336" i="1"/>
  <c r="AL336" i="1"/>
  <c r="AH336" i="1"/>
  <c r="AD336" i="1"/>
  <c r="Z336" i="1"/>
  <c r="V336" i="1"/>
  <c r="R336" i="1"/>
  <c r="N336" i="1"/>
  <c r="J336" i="1"/>
  <c r="AT336" i="1"/>
  <c r="AO336" i="1"/>
  <c r="AK336" i="1"/>
  <c r="AG336" i="1"/>
  <c r="AC336" i="1"/>
  <c r="Y336" i="1"/>
  <c r="U336" i="1"/>
  <c r="Q336" i="1"/>
  <c r="M336" i="1"/>
  <c r="I336" i="1"/>
  <c r="AM336" i="1"/>
  <c r="AE336" i="1"/>
  <c r="W336" i="1"/>
  <c r="O336" i="1"/>
  <c r="G336" i="1"/>
  <c r="AR336" i="1"/>
  <c r="AJ336" i="1"/>
  <c r="AB336" i="1"/>
  <c r="T336" i="1"/>
  <c r="L336" i="1"/>
  <c r="AI336" i="1"/>
  <c r="S336" i="1"/>
  <c r="AF336" i="1"/>
  <c r="P336" i="1"/>
  <c r="AQ336" i="1"/>
  <c r="AA336" i="1"/>
  <c r="K336" i="1"/>
  <c r="H336" i="1"/>
  <c r="AN336" i="1"/>
  <c r="X336" i="1"/>
  <c r="AT332" i="1"/>
  <c r="AO332" i="1"/>
  <c r="AK332" i="1"/>
  <c r="AG332" i="1"/>
  <c r="AC332" i="1"/>
  <c r="Y332" i="1"/>
  <c r="AR332" i="1"/>
  <c r="AN332" i="1"/>
  <c r="AJ332" i="1"/>
  <c r="AL332" i="1"/>
  <c r="AE332" i="1"/>
  <c r="Z332" i="1"/>
  <c r="U332" i="1"/>
  <c r="Q332" i="1"/>
  <c r="M332" i="1"/>
  <c r="I332" i="1"/>
  <c r="AQ332" i="1"/>
  <c r="AI332" i="1"/>
  <c r="AD332" i="1"/>
  <c r="X332" i="1"/>
  <c r="T332" i="1"/>
  <c r="P332" i="1"/>
  <c r="L332" i="1"/>
  <c r="H332" i="1"/>
  <c r="AP332" i="1"/>
  <c r="AB332" i="1"/>
  <c r="S332" i="1"/>
  <c r="K332" i="1"/>
  <c r="AM332" i="1"/>
  <c r="AA332" i="1"/>
  <c r="R332" i="1"/>
  <c r="J332" i="1"/>
  <c r="AH332" i="1"/>
  <c r="W332" i="1"/>
  <c r="O332" i="1"/>
  <c r="G332" i="1"/>
  <c r="AF332" i="1"/>
  <c r="V332" i="1"/>
  <c r="N332" i="1"/>
  <c r="AR328" i="1"/>
  <c r="AN328" i="1"/>
  <c r="AJ328" i="1"/>
  <c r="AF328" i="1"/>
  <c r="AB328" i="1"/>
  <c r="X328" i="1"/>
  <c r="T328" i="1"/>
  <c r="P328" i="1"/>
  <c r="L328" i="1"/>
  <c r="H328" i="1"/>
  <c r="AQ328" i="1"/>
  <c r="AM328" i="1"/>
  <c r="AI328" i="1"/>
  <c r="AE328" i="1"/>
  <c r="AA328" i="1"/>
  <c r="W328" i="1"/>
  <c r="S328" i="1"/>
  <c r="O328" i="1"/>
  <c r="K328" i="1"/>
  <c r="G328" i="1"/>
  <c r="AP328" i="1"/>
  <c r="AH328" i="1"/>
  <c r="Z328" i="1"/>
  <c r="R328" i="1"/>
  <c r="J328" i="1"/>
  <c r="AO328" i="1"/>
  <c r="AG328" i="1"/>
  <c r="Y328" i="1"/>
  <c r="Q328" i="1"/>
  <c r="I328" i="1"/>
  <c r="AL328" i="1"/>
  <c r="AD328" i="1"/>
  <c r="V328" i="1"/>
  <c r="N328" i="1"/>
  <c r="AT328" i="1"/>
  <c r="M328" i="1"/>
  <c r="AK328" i="1"/>
  <c r="AC328" i="1"/>
  <c r="U328" i="1"/>
  <c r="AQ324" i="1"/>
  <c r="AM324" i="1"/>
  <c r="AI324" i="1"/>
  <c r="AE324" i="1"/>
  <c r="AA324" i="1"/>
  <c r="W324" i="1"/>
  <c r="S324" i="1"/>
  <c r="O324" i="1"/>
  <c r="K324" i="1"/>
  <c r="G324" i="1"/>
  <c r="AP324" i="1"/>
  <c r="AL324" i="1"/>
  <c r="AH324" i="1"/>
  <c r="AD324" i="1"/>
  <c r="Z324" i="1"/>
  <c r="V324" i="1"/>
  <c r="R324" i="1"/>
  <c r="N324" i="1"/>
  <c r="J324" i="1"/>
  <c r="AO324" i="1"/>
  <c r="AG324" i="1"/>
  <c r="Y324" i="1"/>
  <c r="Q324" i="1"/>
  <c r="I324" i="1"/>
  <c r="AN324" i="1"/>
  <c r="AF324" i="1"/>
  <c r="X324" i="1"/>
  <c r="P324" i="1"/>
  <c r="H324" i="1"/>
  <c r="AT324" i="1"/>
  <c r="AK324" i="1"/>
  <c r="AC324" i="1"/>
  <c r="U324" i="1"/>
  <c r="M324" i="1"/>
  <c r="T324" i="1"/>
  <c r="AR324" i="1"/>
  <c r="L324" i="1"/>
  <c r="AJ324" i="1"/>
  <c r="AB324" i="1"/>
  <c r="AT320" i="1"/>
  <c r="AO320" i="1"/>
  <c r="AK320" i="1"/>
  <c r="AG320" i="1"/>
  <c r="AC320" i="1"/>
  <c r="Y320" i="1"/>
  <c r="U320" i="1"/>
  <c r="Q320" i="1"/>
  <c r="M320" i="1"/>
  <c r="I320" i="1"/>
  <c r="AR320" i="1"/>
  <c r="AN320" i="1"/>
  <c r="AJ320" i="1"/>
  <c r="AF320" i="1"/>
  <c r="AB320" i="1"/>
  <c r="X320" i="1"/>
  <c r="T320" i="1"/>
  <c r="P320" i="1"/>
  <c r="L320" i="1"/>
  <c r="H320" i="1"/>
  <c r="AL320" i="1"/>
  <c r="AD320" i="1"/>
  <c r="V320" i="1"/>
  <c r="N320" i="1"/>
  <c r="AQ320" i="1"/>
  <c r="AI320" i="1"/>
  <c r="AA320" i="1"/>
  <c r="S320" i="1"/>
  <c r="K320" i="1"/>
  <c r="AP320" i="1"/>
  <c r="AH320" i="1"/>
  <c r="Z320" i="1"/>
  <c r="R320" i="1"/>
  <c r="J320" i="1"/>
  <c r="O320" i="1"/>
  <c r="AM320" i="1"/>
  <c r="G320" i="1"/>
  <c r="AE320" i="1"/>
  <c r="W320" i="1"/>
  <c r="AR316" i="1"/>
  <c r="AN316" i="1"/>
  <c r="AJ316" i="1"/>
  <c r="AF316" i="1"/>
  <c r="AB316" i="1"/>
  <c r="X316" i="1"/>
  <c r="T316" i="1"/>
  <c r="P316" i="1"/>
  <c r="L316" i="1"/>
  <c r="H316" i="1"/>
  <c r="AQ316" i="1"/>
  <c r="AM316" i="1"/>
  <c r="AI316" i="1"/>
  <c r="AE316" i="1"/>
  <c r="AT316" i="1"/>
  <c r="AK316" i="1"/>
  <c r="AC316" i="1"/>
  <c r="W316" i="1"/>
  <c r="R316" i="1"/>
  <c r="M316" i="1"/>
  <c r="G316" i="1"/>
  <c r="AP316" i="1"/>
  <c r="AH316" i="1"/>
  <c r="AA316" i="1"/>
  <c r="V316" i="1"/>
  <c r="Q316" i="1"/>
  <c r="K316" i="1"/>
  <c r="AO316" i="1"/>
  <c r="AG316" i="1"/>
  <c r="Z316" i="1"/>
  <c r="U316" i="1"/>
  <c r="O316" i="1"/>
  <c r="J316" i="1"/>
  <c r="Y316" i="1"/>
  <c r="S316" i="1"/>
  <c r="AL316" i="1"/>
  <c r="N316" i="1"/>
  <c r="AD316" i="1"/>
  <c r="I316" i="1"/>
  <c r="AQ312" i="1"/>
  <c r="AM312" i="1"/>
  <c r="AO312" i="1"/>
  <c r="AJ312" i="1"/>
  <c r="AF312" i="1"/>
  <c r="AB312" i="1"/>
  <c r="X312" i="1"/>
  <c r="T312" i="1"/>
  <c r="P312" i="1"/>
  <c r="L312" i="1"/>
  <c r="H312" i="1"/>
  <c r="AT312" i="1"/>
  <c r="AN312" i="1"/>
  <c r="AI312" i="1"/>
  <c r="AE312" i="1"/>
  <c r="AA312" i="1"/>
  <c r="W312" i="1"/>
  <c r="S312" i="1"/>
  <c r="O312" i="1"/>
  <c r="K312" i="1"/>
  <c r="G312" i="1"/>
  <c r="AR312" i="1"/>
  <c r="AL312" i="1"/>
  <c r="AH312" i="1"/>
  <c r="AD312" i="1"/>
  <c r="Z312" i="1"/>
  <c r="V312" i="1"/>
  <c r="R312" i="1"/>
  <c r="N312" i="1"/>
  <c r="J312" i="1"/>
  <c r="AP312" i="1"/>
  <c r="Y312" i="1"/>
  <c r="I312" i="1"/>
  <c r="AK312" i="1"/>
  <c r="U312" i="1"/>
  <c r="AG312" i="1"/>
  <c r="Q312" i="1"/>
  <c r="M312" i="1"/>
  <c r="AC312" i="1"/>
  <c r="AQ308" i="1"/>
  <c r="AM308" i="1"/>
  <c r="AI308" i="1"/>
  <c r="AE308" i="1"/>
  <c r="AA308" i="1"/>
  <c r="W308" i="1"/>
  <c r="S308" i="1"/>
  <c r="O308" i="1"/>
  <c r="K308" i="1"/>
  <c r="G308" i="1"/>
  <c r="AP308" i="1"/>
  <c r="AL308" i="1"/>
  <c r="AH308" i="1"/>
  <c r="AD308" i="1"/>
  <c r="Z308" i="1"/>
  <c r="V308" i="1"/>
  <c r="R308" i="1"/>
  <c r="N308" i="1"/>
  <c r="J308" i="1"/>
  <c r="AT308" i="1"/>
  <c r="AO308" i="1"/>
  <c r="AK308" i="1"/>
  <c r="AG308" i="1"/>
  <c r="AC308" i="1"/>
  <c r="Y308" i="1"/>
  <c r="U308" i="1"/>
  <c r="Q308" i="1"/>
  <c r="M308" i="1"/>
  <c r="I308" i="1"/>
  <c r="AF308" i="1"/>
  <c r="P308" i="1"/>
  <c r="AR308" i="1"/>
  <c r="AB308" i="1"/>
  <c r="L308" i="1"/>
  <c r="AN308" i="1"/>
  <c r="X308" i="1"/>
  <c r="H308" i="1"/>
  <c r="AJ308" i="1"/>
  <c r="T308" i="1"/>
  <c r="AP304" i="1"/>
  <c r="AH304" i="1"/>
  <c r="Z304" i="1"/>
  <c r="R304" i="1"/>
  <c r="J304" i="1"/>
  <c r="AN304" i="1"/>
  <c r="AF304" i="1"/>
  <c r="X304" i="1"/>
  <c r="P304" i="1"/>
  <c r="H304" i="1"/>
  <c r="AT304" i="1"/>
  <c r="AL304" i="1"/>
  <c r="AD304" i="1"/>
  <c r="V304" i="1"/>
  <c r="N304" i="1"/>
  <c r="AR304" i="1"/>
  <c r="L304" i="1"/>
  <c r="AJ304" i="1"/>
  <c r="AB304" i="1"/>
  <c r="T304" i="1"/>
  <c r="AQ300" i="1"/>
  <c r="AM300" i="1"/>
  <c r="AI300" i="1"/>
  <c r="AE300" i="1"/>
  <c r="AA300" i="1"/>
  <c r="W300" i="1"/>
  <c r="S300" i="1"/>
  <c r="O300" i="1"/>
  <c r="K300" i="1"/>
  <c r="G300" i="1"/>
  <c r="AP300" i="1"/>
  <c r="AL300" i="1"/>
  <c r="AH300" i="1"/>
  <c r="AD300" i="1"/>
  <c r="Z300" i="1"/>
  <c r="V300" i="1"/>
  <c r="R300" i="1"/>
  <c r="N300" i="1"/>
  <c r="J300" i="1"/>
  <c r="AT300" i="1"/>
  <c r="AO300" i="1"/>
  <c r="AK300" i="1"/>
  <c r="AG300" i="1"/>
  <c r="AC300" i="1"/>
  <c r="Y300" i="1"/>
  <c r="U300" i="1"/>
  <c r="Q300" i="1"/>
  <c r="M300" i="1"/>
  <c r="I300" i="1"/>
  <c r="AF300" i="1"/>
  <c r="P300" i="1"/>
  <c r="AR300" i="1"/>
  <c r="AB300" i="1"/>
  <c r="L300" i="1"/>
  <c r="AN300" i="1"/>
  <c r="X300" i="1"/>
  <c r="H300" i="1"/>
  <c r="AJ300" i="1"/>
  <c r="T300" i="1"/>
  <c r="AP296" i="1"/>
  <c r="AL296" i="1"/>
  <c r="AH296" i="1"/>
  <c r="AD296" i="1"/>
  <c r="Z296" i="1"/>
  <c r="V296" i="1"/>
  <c r="R296" i="1"/>
  <c r="N296" i="1"/>
  <c r="J296" i="1"/>
  <c r="AT296" i="1"/>
  <c r="AO296" i="1"/>
  <c r="AK296" i="1"/>
  <c r="AG296" i="1"/>
  <c r="AC296" i="1"/>
  <c r="Y296" i="1"/>
  <c r="U296" i="1"/>
  <c r="Q296" i="1"/>
  <c r="M296" i="1"/>
  <c r="I296" i="1"/>
  <c r="AR296" i="1"/>
  <c r="AN296" i="1"/>
  <c r="AJ296" i="1"/>
  <c r="AF296" i="1"/>
  <c r="AB296" i="1"/>
  <c r="X296" i="1"/>
  <c r="T296" i="1"/>
  <c r="AM296" i="1"/>
  <c r="W296" i="1"/>
  <c r="L296" i="1"/>
  <c r="AI296" i="1"/>
  <c r="S296" i="1"/>
  <c r="K296" i="1"/>
  <c r="AE296" i="1"/>
  <c r="P296" i="1"/>
  <c r="H296" i="1"/>
  <c r="AA296" i="1"/>
  <c r="O296" i="1"/>
  <c r="G296" i="1"/>
  <c r="AQ296" i="1"/>
  <c r="AT292" i="1"/>
  <c r="AO292" i="1"/>
  <c r="AK292" i="1"/>
  <c r="AG292" i="1"/>
  <c r="AC292" i="1"/>
  <c r="Y292" i="1"/>
  <c r="U292" i="1"/>
  <c r="Q292" i="1"/>
  <c r="M292" i="1"/>
  <c r="I292" i="1"/>
  <c r="AR292" i="1"/>
  <c r="AN292" i="1"/>
  <c r="AJ292" i="1"/>
  <c r="AF292" i="1"/>
  <c r="AB292" i="1"/>
  <c r="X292" i="1"/>
  <c r="T292" i="1"/>
  <c r="P292" i="1"/>
  <c r="L292" i="1"/>
  <c r="H292" i="1"/>
  <c r="AQ292" i="1"/>
  <c r="AI292" i="1"/>
  <c r="AA292" i="1"/>
  <c r="S292" i="1"/>
  <c r="K292" i="1"/>
  <c r="AP292" i="1"/>
  <c r="AH292" i="1"/>
  <c r="Z292" i="1"/>
  <c r="R292" i="1"/>
  <c r="J292" i="1"/>
  <c r="AM292" i="1"/>
  <c r="AE292" i="1"/>
  <c r="W292" i="1"/>
  <c r="O292" i="1"/>
  <c r="G292" i="1"/>
  <c r="AD292" i="1"/>
  <c r="V292" i="1"/>
  <c r="N292" i="1"/>
  <c r="AN291" i="1"/>
  <c r="AL292" i="1"/>
  <c r="AT288" i="1"/>
  <c r="AO288" i="1"/>
  <c r="AK288" i="1"/>
  <c r="AG288" i="1"/>
  <c r="AC288" i="1"/>
  <c r="Y288" i="1"/>
  <c r="U288" i="1"/>
  <c r="Q288" i="1"/>
  <c r="M288" i="1"/>
  <c r="I288" i="1"/>
  <c r="AR288" i="1"/>
  <c r="AN288" i="1"/>
  <c r="AJ288" i="1"/>
  <c r="AF288" i="1"/>
  <c r="AB288" i="1"/>
  <c r="X288" i="1"/>
  <c r="T288" i="1"/>
  <c r="P288" i="1"/>
  <c r="L288" i="1"/>
  <c r="H288" i="1"/>
  <c r="AQ288" i="1"/>
  <c r="AI288" i="1"/>
  <c r="AA288" i="1"/>
  <c r="S288" i="1"/>
  <c r="K288" i="1"/>
  <c r="AP288" i="1"/>
  <c r="AH288" i="1"/>
  <c r="Z288" i="1"/>
  <c r="R288" i="1"/>
  <c r="J288" i="1"/>
  <c r="AM288" i="1"/>
  <c r="AE288" i="1"/>
  <c r="W288" i="1"/>
  <c r="O288" i="1"/>
  <c r="G288" i="1"/>
  <c r="AL288" i="1"/>
  <c r="AD288" i="1"/>
  <c r="V288" i="1"/>
  <c r="N288" i="1"/>
  <c r="AR284" i="1"/>
  <c r="AN284" i="1"/>
  <c r="AJ284" i="1"/>
  <c r="AF284" i="1"/>
  <c r="AB284" i="1"/>
  <c r="X284" i="1"/>
  <c r="T284" i="1"/>
  <c r="P284" i="1"/>
  <c r="L284" i="1"/>
  <c r="H284" i="1"/>
  <c r="AQ284" i="1"/>
  <c r="AM284" i="1"/>
  <c r="AI284" i="1"/>
  <c r="AE284" i="1"/>
  <c r="AA284" i="1"/>
  <c r="W284" i="1"/>
  <c r="S284" i="1"/>
  <c r="O284" i="1"/>
  <c r="K284" i="1"/>
  <c r="G284" i="1"/>
  <c r="AP284" i="1"/>
  <c r="AH284" i="1"/>
  <c r="Z284" i="1"/>
  <c r="R284" i="1"/>
  <c r="J284" i="1"/>
  <c r="AO284" i="1"/>
  <c r="AG284" i="1"/>
  <c r="Y284" i="1"/>
  <c r="Q284" i="1"/>
  <c r="I284" i="1"/>
  <c r="AL284" i="1"/>
  <c r="AD284" i="1"/>
  <c r="V284" i="1"/>
  <c r="N284" i="1"/>
  <c r="AT284" i="1"/>
  <c r="M284" i="1"/>
  <c r="AK284" i="1"/>
  <c r="AC284" i="1"/>
  <c r="U284" i="1"/>
  <c r="AQ280" i="1"/>
  <c r="AM280" i="1"/>
  <c r="AI280" i="1"/>
  <c r="AE280" i="1"/>
  <c r="AA280" i="1"/>
  <c r="W280" i="1"/>
  <c r="S280" i="1"/>
  <c r="O280" i="1"/>
  <c r="K280" i="1"/>
  <c r="G280" i="1"/>
  <c r="AP280" i="1"/>
  <c r="AL280" i="1"/>
  <c r="AH280" i="1"/>
  <c r="AD280" i="1"/>
  <c r="Z280" i="1"/>
  <c r="V280" i="1"/>
  <c r="R280" i="1"/>
  <c r="N280" i="1"/>
  <c r="J280" i="1"/>
  <c r="AO280" i="1"/>
  <c r="AG280" i="1"/>
  <c r="Y280" i="1"/>
  <c r="Q280" i="1"/>
  <c r="I280" i="1"/>
  <c r="AN280" i="1"/>
  <c r="AF280" i="1"/>
  <c r="X280" i="1"/>
  <c r="P280" i="1"/>
  <c r="H280" i="1"/>
  <c r="AT280" i="1"/>
  <c r="AK280" i="1"/>
  <c r="AC280" i="1"/>
  <c r="U280" i="1"/>
  <c r="M280" i="1"/>
  <c r="T280" i="1"/>
  <c r="AR280" i="1"/>
  <c r="L280" i="1"/>
  <c r="AJ280" i="1"/>
  <c r="AB280" i="1"/>
  <c r="AP276" i="1"/>
  <c r="AL276" i="1"/>
  <c r="AH276" i="1"/>
  <c r="AD276" i="1"/>
  <c r="Z276" i="1"/>
  <c r="V276" i="1"/>
  <c r="R276" i="1"/>
  <c r="N276" i="1"/>
  <c r="AT276" i="1"/>
  <c r="AO276" i="1"/>
  <c r="AK276" i="1"/>
  <c r="AG276" i="1"/>
  <c r="AC276" i="1"/>
  <c r="Y276" i="1"/>
  <c r="U276" i="1"/>
  <c r="Q276" i="1"/>
  <c r="M276" i="1"/>
  <c r="I276" i="1"/>
  <c r="AN276" i="1"/>
  <c r="AF276" i="1"/>
  <c r="X276" i="1"/>
  <c r="P276" i="1"/>
  <c r="J276" i="1"/>
  <c r="AM276" i="1"/>
  <c r="AE276" i="1"/>
  <c r="W276" i="1"/>
  <c r="O276" i="1"/>
  <c r="H276" i="1"/>
  <c r="AR276" i="1"/>
  <c r="AJ276" i="1"/>
  <c r="AB276" i="1"/>
  <c r="T276" i="1"/>
  <c r="L276" i="1"/>
  <c r="G276" i="1"/>
  <c r="AA276" i="1"/>
  <c r="S276" i="1"/>
  <c r="AQ276" i="1"/>
  <c r="K276" i="1"/>
  <c r="AI276" i="1"/>
  <c r="AR272" i="1"/>
  <c r="AN272" i="1"/>
  <c r="AJ272" i="1"/>
  <c r="AF272" i="1"/>
  <c r="AB272" i="1"/>
  <c r="X272" i="1"/>
  <c r="T272" i="1"/>
  <c r="P272" i="1"/>
  <c r="L272" i="1"/>
  <c r="H272" i="1"/>
  <c r="AQ272" i="1"/>
  <c r="AL272" i="1"/>
  <c r="AG272" i="1"/>
  <c r="AA272" i="1"/>
  <c r="V272" i="1"/>
  <c r="Q272" i="1"/>
  <c r="K272" i="1"/>
  <c r="AP272" i="1"/>
  <c r="AK272" i="1"/>
  <c r="AE272" i="1"/>
  <c r="Z272" i="1"/>
  <c r="U272" i="1"/>
  <c r="O272" i="1"/>
  <c r="J272" i="1"/>
  <c r="AO272" i="1"/>
  <c r="AI272" i="1"/>
  <c r="AD272" i="1"/>
  <c r="Y272" i="1"/>
  <c r="S272" i="1"/>
  <c r="N272" i="1"/>
  <c r="I272" i="1"/>
  <c r="AM272" i="1"/>
  <c r="R272" i="1"/>
  <c r="AH272" i="1"/>
  <c r="M272" i="1"/>
  <c r="AC272" i="1"/>
  <c r="G272" i="1"/>
  <c r="AT272" i="1"/>
  <c r="W272" i="1"/>
  <c r="AT268" i="1"/>
  <c r="AO268" i="1"/>
  <c r="AK268" i="1"/>
  <c r="AG268" i="1"/>
  <c r="AC268" i="1"/>
  <c r="Y268" i="1"/>
  <c r="U268" i="1"/>
  <c r="Q268" i="1"/>
  <c r="M268" i="1"/>
  <c r="I268" i="1"/>
  <c r="AR268" i="1"/>
  <c r="AN268" i="1"/>
  <c r="AJ268" i="1"/>
  <c r="AF268" i="1"/>
  <c r="AB268" i="1"/>
  <c r="X268" i="1"/>
  <c r="T268" i="1"/>
  <c r="P268" i="1"/>
  <c r="L268" i="1"/>
  <c r="H268" i="1"/>
  <c r="AQ268" i="1"/>
  <c r="AM268" i="1"/>
  <c r="AI268" i="1"/>
  <c r="AE268" i="1"/>
  <c r="AA268" i="1"/>
  <c r="W268" i="1"/>
  <c r="S268" i="1"/>
  <c r="O268" i="1"/>
  <c r="K268" i="1"/>
  <c r="G268" i="1"/>
  <c r="AL268" i="1"/>
  <c r="V268" i="1"/>
  <c r="AH268" i="1"/>
  <c r="R268" i="1"/>
  <c r="AD268" i="1"/>
  <c r="N268" i="1"/>
  <c r="Z268" i="1"/>
  <c r="J268" i="1"/>
  <c r="AP268" i="1"/>
  <c r="AR264" i="1"/>
  <c r="AN264" i="1"/>
  <c r="AJ264" i="1"/>
  <c r="AF264" i="1"/>
  <c r="AB264" i="1"/>
  <c r="X264" i="1"/>
  <c r="T264" i="1"/>
  <c r="P264" i="1"/>
  <c r="L264" i="1"/>
  <c r="H264" i="1"/>
  <c r="AQ264" i="1"/>
  <c r="AM264" i="1"/>
  <c r="AI264" i="1"/>
  <c r="AE264" i="1"/>
  <c r="AA264" i="1"/>
  <c r="W264" i="1"/>
  <c r="S264" i="1"/>
  <c r="O264" i="1"/>
  <c r="K264" i="1"/>
  <c r="G264" i="1"/>
  <c r="AP264" i="1"/>
  <c r="AL264" i="1"/>
  <c r="AH264" i="1"/>
  <c r="AD264" i="1"/>
  <c r="Z264" i="1"/>
  <c r="V264" i="1"/>
  <c r="R264" i="1"/>
  <c r="N264" i="1"/>
  <c r="J264" i="1"/>
  <c r="AT264" i="1"/>
  <c r="AC264" i="1"/>
  <c r="M264" i="1"/>
  <c r="AO264" i="1"/>
  <c r="Y264" i="1"/>
  <c r="I264" i="1"/>
  <c r="AK264" i="1"/>
  <c r="U264" i="1"/>
  <c r="AG264" i="1"/>
  <c r="AQ260" i="1"/>
  <c r="AM260" i="1"/>
  <c r="AI260" i="1"/>
  <c r="AE260" i="1"/>
  <c r="AA260" i="1"/>
  <c r="W260" i="1"/>
  <c r="S260" i="1"/>
  <c r="O260" i="1"/>
  <c r="K260" i="1"/>
  <c r="G260" i="1"/>
  <c r="AP260" i="1"/>
  <c r="AL260" i="1"/>
  <c r="AH260" i="1"/>
  <c r="AD260" i="1"/>
  <c r="Z260" i="1"/>
  <c r="V260" i="1"/>
  <c r="R260" i="1"/>
  <c r="N260" i="1"/>
  <c r="J260" i="1"/>
  <c r="AT260" i="1"/>
  <c r="AO260" i="1"/>
  <c r="AK260" i="1"/>
  <c r="AG260" i="1"/>
  <c r="AC260" i="1"/>
  <c r="Y260" i="1"/>
  <c r="U260" i="1"/>
  <c r="Q260" i="1"/>
  <c r="M260" i="1"/>
  <c r="I260" i="1"/>
  <c r="AJ260" i="1"/>
  <c r="T260" i="1"/>
  <c r="AF260" i="1"/>
  <c r="P260" i="1"/>
  <c r="AR260" i="1"/>
  <c r="AB260" i="1"/>
  <c r="L260" i="1"/>
  <c r="AN260" i="1"/>
  <c r="X260" i="1"/>
  <c r="H260" i="1"/>
  <c r="AT256" i="1"/>
  <c r="AO256" i="1"/>
  <c r="AK256" i="1"/>
  <c r="AG256" i="1"/>
  <c r="AC256" i="1"/>
  <c r="Y256" i="1"/>
  <c r="U256" i="1"/>
  <c r="Q256" i="1"/>
  <c r="M256" i="1"/>
  <c r="I256" i="1"/>
  <c r="AR256" i="1"/>
  <c r="AN256" i="1"/>
  <c r="AJ256" i="1"/>
  <c r="AF256" i="1"/>
  <c r="AB256" i="1"/>
  <c r="X256" i="1"/>
  <c r="T256" i="1"/>
  <c r="P256" i="1"/>
  <c r="L256" i="1"/>
  <c r="H256" i="1"/>
  <c r="AQ256" i="1"/>
  <c r="AM256" i="1"/>
  <c r="AI256" i="1"/>
  <c r="AE256" i="1"/>
  <c r="AA256" i="1"/>
  <c r="W256" i="1"/>
  <c r="S256" i="1"/>
  <c r="O256" i="1"/>
  <c r="K256" i="1"/>
  <c r="G256" i="1"/>
  <c r="AL256" i="1"/>
  <c r="V256" i="1"/>
  <c r="AH256" i="1"/>
  <c r="R256" i="1"/>
  <c r="AD256" i="1"/>
  <c r="N256" i="1"/>
  <c r="J256" i="1"/>
  <c r="AP256" i="1"/>
  <c r="AR252" i="1"/>
  <c r="AN252" i="1"/>
  <c r="AJ252" i="1"/>
  <c r="AF252" i="1"/>
  <c r="AB252" i="1"/>
  <c r="X252" i="1"/>
  <c r="T252" i="1"/>
  <c r="P252" i="1"/>
  <c r="L252" i="1"/>
  <c r="H252" i="1"/>
  <c r="AQ252" i="1"/>
  <c r="AM252" i="1"/>
  <c r="AI252" i="1"/>
  <c r="AE252" i="1"/>
  <c r="AA252" i="1"/>
  <c r="W252" i="1"/>
  <c r="S252" i="1"/>
  <c r="O252" i="1"/>
  <c r="K252" i="1"/>
  <c r="G252" i="1"/>
  <c r="AP252" i="1"/>
  <c r="AL252" i="1"/>
  <c r="AH252" i="1"/>
  <c r="AD252" i="1"/>
  <c r="Z252" i="1"/>
  <c r="V252" i="1"/>
  <c r="R252" i="1"/>
  <c r="N252" i="1"/>
  <c r="J252" i="1"/>
  <c r="AT252" i="1"/>
  <c r="AC252" i="1"/>
  <c r="M252" i="1"/>
  <c r="AO252" i="1"/>
  <c r="Y252" i="1"/>
  <c r="I252" i="1"/>
  <c r="AK252" i="1"/>
  <c r="U252" i="1"/>
  <c r="AG252" i="1"/>
  <c r="Q252" i="1"/>
  <c r="AQ248" i="1"/>
  <c r="AM248" i="1"/>
  <c r="AI248" i="1"/>
  <c r="AE248" i="1"/>
  <c r="AA248" i="1"/>
  <c r="W248" i="1"/>
  <c r="S248" i="1"/>
  <c r="O248" i="1"/>
  <c r="K248" i="1"/>
  <c r="G248" i="1"/>
  <c r="AP248" i="1"/>
  <c r="AL248" i="1"/>
  <c r="AH248" i="1"/>
  <c r="AD248" i="1"/>
  <c r="Z248" i="1"/>
  <c r="V248" i="1"/>
  <c r="R248" i="1"/>
  <c r="N248" i="1"/>
  <c r="J248" i="1"/>
  <c r="AT248" i="1"/>
  <c r="AO248" i="1"/>
  <c r="AK248" i="1"/>
  <c r="AG248" i="1"/>
  <c r="AC248" i="1"/>
  <c r="Y248" i="1"/>
  <c r="U248" i="1"/>
  <c r="Q248" i="1"/>
  <c r="M248" i="1"/>
  <c r="I248" i="1"/>
  <c r="AJ248" i="1"/>
  <c r="T248" i="1"/>
  <c r="AF248" i="1"/>
  <c r="P248" i="1"/>
  <c r="AR248" i="1"/>
  <c r="AB248" i="1"/>
  <c r="L248" i="1"/>
  <c r="X248" i="1"/>
  <c r="H248" i="1"/>
  <c r="AN248" i="1"/>
  <c r="AP244" i="1"/>
  <c r="AL244" i="1"/>
  <c r="AH244" i="1"/>
  <c r="AD244" i="1"/>
  <c r="Z244" i="1"/>
  <c r="V244" i="1"/>
  <c r="R244" i="1"/>
  <c r="N244" i="1"/>
  <c r="J244" i="1"/>
  <c r="AT244" i="1"/>
  <c r="AO244" i="1"/>
  <c r="AK244" i="1"/>
  <c r="AG244" i="1"/>
  <c r="AC244" i="1"/>
  <c r="Y244" i="1"/>
  <c r="U244" i="1"/>
  <c r="Q244" i="1"/>
  <c r="M244" i="1"/>
  <c r="I244" i="1"/>
  <c r="AR244" i="1"/>
  <c r="AN244" i="1"/>
  <c r="AJ244" i="1"/>
  <c r="AF244" i="1"/>
  <c r="AB244" i="1"/>
  <c r="X244" i="1"/>
  <c r="T244" i="1"/>
  <c r="P244" i="1"/>
  <c r="L244" i="1"/>
  <c r="H244" i="1"/>
  <c r="AQ244" i="1"/>
  <c r="AA244" i="1"/>
  <c r="K244" i="1"/>
  <c r="AM244" i="1"/>
  <c r="W244" i="1"/>
  <c r="G244" i="1"/>
  <c r="AI244" i="1"/>
  <c r="S244" i="1"/>
  <c r="AE244" i="1"/>
  <c r="O244" i="1"/>
  <c r="AT240" i="1"/>
  <c r="AO240" i="1"/>
  <c r="AK240" i="1"/>
  <c r="AG240" i="1"/>
  <c r="AC240" i="1"/>
  <c r="Y240" i="1"/>
  <c r="U240" i="1"/>
  <c r="Q240" i="1"/>
  <c r="M240" i="1"/>
  <c r="I240" i="1"/>
  <c r="AR240" i="1"/>
  <c r="AN240" i="1"/>
  <c r="AJ240" i="1"/>
  <c r="AF240" i="1"/>
  <c r="AB240" i="1"/>
  <c r="X240" i="1"/>
  <c r="T240" i="1"/>
  <c r="P240" i="1"/>
  <c r="L240" i="1"/>
  <c r="H240" i="1"/>
  <c r="AQ240" i="1"/>
  <c r="AM240" i="1"/>
  <c r="AI240" i="1"/>
  <c r="AE240" i="1"/>
  <c r="AA240" i="1"/>
  <c r="W240" i="1"/>
  <c r="S240" i="1"/>
  <c r="O240" i="1"/>
  <c r="K240" i="1"/>
  <c r="G240" i="1"/>
  <c r="AH240" i="1"/>
  <c r="R240" i="1"/>
  <c r="AD240" i="1"/>
  <c r="N240" i="1"/>
  <c r="AP240" i="1"/>
  <c r="Z240" i="1"/>
  <c r="J240" i="1"/>
  <c r="AL240" i="1"/>
  <c r="V240" i="1"/>
  <c r="AR236" i="1"/>
  <c r="AN236" i="1"/>
  <c r="AJ236" i="1"/>
  <c r="AF236" i="1"/>
  <c r="AB236" i="1"/>
  <c r="X236" i="1"/>
  <c r="T236" i="1"/>
  <c r="P236" i="1"/>
  <c r="L236" i="1"/>
  <c r="H236" i="1"/>
  <c r="AQ236" i="1"/>
  <c r="AM236" i="1"/>
  <c r="AI236" i="1"/>
  <c r="AE236" i="1"/>
  <c r="AA236" i="1"/>
  <c r="W236" i="1"/>
  <c r="S236" i="1"/>
  <c r="O236" i="1"/>
  <c r="K236" i="1"/>
  <c r="G236" i="1"/>
  <c r="AP236" i="1"/>
  <c r="AL236" i="1"/>
  <c r="AH236" i="1"/>
  <c r="AD236" i="1"/>
  <c r="Z236" i="1"/>
  <c r="V236" i="1"/>
  <c r="R236" i="1"/>
  <c r="N236" i="1"/>
  <c r="J236" i="1"/>
  <c r="AO236" i="1"/>
  <c r="Y236" i="1"/>
  <c r="I236" i="1"/>
  <c r="AK236" i="1"/>
  <c r="U236" i="1"/>
  <c r="AG236" i="1"/>
  <c r="Q236" i="1"/>
  <c r="M236" i="1"/>
  <c r="AT236" i="1"/>
  <c r="AC236" i="1"/>
  <c r="AQ232" i="1"/>
  <c r="AM232" i="1"/>
  <c r="AI232" i="1"/>
  <c r="AE232" i="1"/>
  <c r="AA232" i="1"/>
  <c r="W232" i="1"/>
  <c r="S232" i="1"/>
  <c r="O232" i="1"/>
  <c r="K232" i="1"/>
  <c r="G232" i="1"/>
  <c r="AP232" i="1"/>
  <c r="AL232" i="1"/>
  <c r="AH232" i="1"/>
  <c r="AD232" i="1"/>
  <c r="Z232" i="1"/>
  <c r="V232" i="1"/>
  <c r="R232" i="1"/>
  <c r="N232" i="1"/>
  <c r="J232" i="1"/>
  <c r="AT232" i="1"/>
  <c r="AO232" i="1"/>
  <c r="AK232" i="1"/>
  <c r="AG232" i="1"/>
  <c r="AC232" i="1"/>
  <c r="Y232" i="1"/>
  <c r="U232" i="1"/>
  <c r="Q232" i="1"/>
  <c r="M232" i="1"/>
  <c r="I232" i="1"/>
  <c r="AF232" i="1"/>
  <c r="P232" i="1"/>
  <c r="AR232" i="1"/>
  <c r="AB232" i="1"/>
  <c r="L232" i="1"/>
  <c r="AN232" i="1"/>
  <c r="X232" i="1"/>
  <c r="H232" i="1"/>
  <c r="AJ232" i="1"/>
  <c r="T232" i="1"/>
  <c r="AP228" i="1"/>
  <c r="AL228" i="1"/>
  <c r="AH228" i="1"/>
  <c r="AD228" i="1"/>
  <c r="Z228" i="1"/>
  <c r="V228" i="1"/>
  <c r="R228" i="1"/>
  <c r="N228" i="1"/>
  <c r="J228" i="1"/>
  <c r="AT228" i="1"/>
  <c r="AO228" i="1"/>
  <c r="AK228" i="1"/>
  <c r="AG228" i="1"/>
  <c r="AC228" i="1"/>
  <c r="Y228" i="1"/>
  <c r="U228" i="1"/>
  <c r="Q228" i="1"/>
  <c r="M228" i="1"/>
  <c r="I228" i="1"/>
  <c r="AR228" i="1"/>
  <c r="AN228" i="1"/>
  <c r="AJ228" i="1"/>
  <c r="AF228" i="1"/>
  <c r="AB228" i="1"/>
  <c r="AM228" i="1"/>
  <c r="X228" i="1"/>
  <c r="P228" i="1"/>
  <c r="H228" i="1"/>
  <c r="AI228" i="1"/>
  <c r="W228" i="1"/>
  <c r="O228" i="1"/>
  <c r="G228" i="1"/>
  <c r="AE228" i="1"/>
  <c r="T228" i="1"/>
  <c r="L228" i="1"/>
  <c r="AA228" i="1"/>
  <c r="S228" i="1"/>
  <c r="K228" i="1"/>
  <c r="AT224" i="1"/>
  <c r="AO224" i="1"/>
  <c r="AK224" i="1"/>
  <c r="AG224" i="1"/>
  <c r="AC224" i="1"/>
  <c r="Y224" i="1"/>
  <c r="AP224" i="1"/>
  <c r="AJ224" i="1"/>
  <c r="AE224" i="1"/>
  <c r="Z224" i="1"/>
  <c r="U224" i="1"/>
  <c r="Q224" i="1"/>
  <c r="M224" i="1"/>
  <c r="I224" i="1"/>
  <c r="AN224" i="1"/>
  <c r="AI224" i="1"/>
  <c r="AD224" i="1"/>
  <c r="X224" i="1"/>
  <c r="T224" i="1"/>
  <c r="P224" i="1"/>
  <c r="L224" i="1"/>
  <c r="H224" i="1"/>
  <c r="AR224" i="1"/>
  <c r="AM224" i="1"/>
  <c r="AH224" i="1"/>
  <c r="AB224" i="1"/>
  <c r="W224" i="1"/>
  <c r="S224" i="1"/>
  <c r="O224" i="1"/>
  <c r="K224" i="1"/>
  <c r="G224" i="1"/>
  <c r="AL224" i="1"/>
  <c r="R224" i="1"/>
  <c r="AF224" i="1"/>
  <c r="N224" i="1"/>
  <c r="AA224" i="1"/>
  <c r="J224" i="1"/>
  <c r="AQ224" i="1"/>
  <c r="V224" i="1"/>
  <c r="AR220" i="1"/>
  <c r="AN220" i="1"/>
  <c r="AJ220" i="1"/>
  <c r="AF220" i="1"/>
  <c r="AB220" i="1"/>
  <c r="X220" i="1"/>
  <c r="T220" i="1"/>
  <c r="P220" i="1"/>
  <c r="L220" i="1"/>
  <c r="H220" i="1"/>
  <c r="AQ220" i="1"/>
  <c r="AM220" i="1"/>
  <c r="AI220" i="1"/>
  <c r="AE220" i="1"/>
  <c r="AA220" i="1"/>
  <c r="W220" i="1"/>
  <c r="S220" i="1"/>
  <c r="O220" i="1"/>
  <c r="K220" i="1"/>
  <c r="G220" i="1"/>
  <c r="AP220" i="1"/>
  <c r="AL220" i="1"/>
  <c r="AH220" i="1"/>
  <c r="AD220" i="1"/>
  <c r="Z220" i="1"/>
  <c r="V220" i="1"/>
  <c r="R220" i="1"/>
  <c r="N220" i="1"/>
  <c r="J220" i="1"/>
  <c r="AO220" i="1"/>
  <c r="Y220" i="1"/>
  <c r="I220" i="1"/>
  <c r="AK220" i="1"/>
  <c r="U220" i="1"/>
  <c r="AG220" i="1"/>
  <c r="Q220" i="1"/>
  <c r="M220" i="1"/>
  <c r="AT220" i="1"/>
  <c r="AQ216" i="1"/>
  <c r="AI216" i="1"/>
  <c r="AA216" i="1"/>
  <c r="S216" i="1"/>
  <c r="K216" i="1"/>
  <c r="AO216" i="1"/>
  <c r="AG216" i="1"/>
  <c r="Y216" i="1"/>
  <c r="Q216" i="1"/>
  <c r="I216" i="1"/>
  <c r="AM216" i="1"/>
  <c r="AE216" i="1"/>
  <c r="W216" i="1"/>
  <c r="O216" i="1"/>
  <c r="G216" i="1"/>
  <c r="AC216" i="1"/>
  <c r="U216" i="1"/>
  <c r="AT216" i="1"/>
  <c r="M216" i="1"/>
  <c r="AK216" i="1"/>
  <c r="AR212" i="1"/>
  <c r="AN212" i="1"/>
  <c r="AJ212" i="1"/>
  <c r="AF212" i="1"/>
  <c r="AB212" i="1"/>
  <c r="X212" i="1"/>
  <c r="T212" i="1"/>
  <c r="P212" i="1"/>
  <c r="L212" i="1"/>
  <c r="H212" i="1"/>
  <c r="AQ212" i="1"/>
  <c r="AM212" i="1"/>
  <c r="AI212" i="1"/>
  <c r="AE212" i="1"/>
  <c r="AA212" i="1"/>
  <c r="W212" i="1"/>
  <c r="S212" i="1"/>
  <c r="O212" i="1"/>
  <c r="K212" i="1"/>
  <c r="G212" i="1"/>
  <c r="AP212" i="1"/>
  <c r="AL212" i="1"/>
  <c r="AH212" i="1"/>
  <c r="AD212" i="1"/>
  <c r="Z212" i="1"/>
  <c r="V212" i="1"/>
  <c r="R212" i="1"/>
  <c r="N212" i="1"/>
  <c r="J212" i="1"/>
  <c r="AO212" i="1"/>
  <c r="Y212" i="1"/>
  <c r="I212" i="1"/>
  <c r="AK212" i="1"/>
  <c r="U212" i="1"/>
  <c r="AG212" i="1"/>
  <c r="Q212" i="1"/>
  <c r="AC212" i="1"/>
  <c r="M212" i="1"/>
  <c r="AQ208" i="1"/>
  <c r="AM208" i="1"/>
  <c r="AI208" i="1"/>
  <c r="AE208" i="1"/>
  <c r="AA208" i="1"/>
  <c r="W208" i="1"/>
  <c r="S208" i="1"/>
  <c r="O208" i="1"/>
  <c r="K208" i="1"/>
  <c r="G208" i="1"/>
  <c r="AP208" i="1"/>
  <c r="AL208" i="1"/>
  <c r="AH208" i="1"/>
  <c r="AD208" i="1"/>
  <c r="Z208" i="1"/>
  <c r="V208" i="1"/>
  <c r="R208" i="1"/>
  <c r="N208" i="1"/>
  <c r="J208" i="1"/>
  <c r="AT208" i="1"/>
  <c r="AO208" i="1"/>
  <c r="AK208" i="1"/>
  <c r="AG208" i="1"/>
  <c r="AC208" i="1"/>
  <c r="Y208" i="1"/>
  <c r="U208" i="1"/>
  <c r="Q208" i="1"/>
  <c r="M208" i="1"/>
  <c r="I208" i="1"/>
  <c r="AF208" i="1"/>
  <c r="P208" i="1"/>
  <c r="AR208" i="1"/>
  <c r="AB208" i="1"/>
  <c r="L208" i="1"/>
  <c r="AN208" i="1"/>
  <c r="X208" i="1"/>
  <c r="H208" i="1"/>
  <c r="AJ208" i="1"/>
  <c r="AP204" i="1"/>
  <c r="AL204" i="1"/>
  <c r="AH204" i="1"/>
  <c r="AD204" i="1"/>
  <c r="Z204" i="1"/>
  <c r="V204" i="1"/>
  <c r="R204" i="1"/>
  <c r="N204" i="1"/>
  <c r="J204" i="1"/>
  <c r="AT204" i="1"/>
  <c r="AO204" i="1"/>
  <c r="AK204" i="1"/>
  <c r="AG204" i="1"/>
  <c r="AC204" i="1"/>
  <c r="Y204" i="1"/>
  <c r="U204" i="1"/>
  <c r="Q204" i="1"/>
  <c r="M204" i="1"/>
  <c r="I204" i="1"/>
  <c r="AR204" i="1"/>
  <c r="AN204" i="1"/>
  <c r="AJ204" i="1"/>
  <c r="AF204" i="1"/>
  <c r="AB204" i="1"/>
  <c r="X204" i="1"/>
  <c r="T204" i="1"/>
  <c r="P204" i="1"/>
  <c r="L204" i="1"/>
  <c r="H204" i="1"/>
  <c r="AM204" i="1"/>
  <c r="W204" i="1"/>
  <c r="G204" i="1"/>
  <c r="AI204" i="1"/>
  <c r="S204" i="1"/>
  <c r="AE204" i="1"/>
  <c r="O204" i="1"/>
  <c r="AQ204" i="1"/>
  <c r="AA204" i="1"/>
  <c r="K204" i="1"/>
  <c r="AT200" i="1"/>
  <c r="AO200" i="1"/>
  <c r="AK200" i="1"/>
  <c r="AG200" i="1"/>
  <c r="AC200" i="1"/>
  <c r="Y200" i="1"/>
  <c r="U200" i="1"/>
  <c r="Q200" i="1"/>
  <c r="M200" i="1"/>
  <c r="I200" i="1"/>
  <c r="AR200" i="1"/>
  <c r="AN200" i="1"/>
  <c r="AJ200" i="1"/>
  <c r="AF200" i="1"/>
  <c r="AB200" i="1"/>
  <c r="X200" i="1"/>
  <c r="T200" i="1"/>
  <c r="P200" i="1"/>
  <c r="L200" i="1"/>
  <c r="H200" i="1"/>
  <c r="AQ200" i="1"/>
  <c r="AM200" i="1"/>
  <c r="AI200" i="1"/>
  <c r="AE200" i="1"/>
  <c r="AA200" i="1"/>
  <c r="W200" i="1"/>
  <c r="S200" i="1"/>
  <c r="O200" i="1"/>
  <c r="K200" i="1"/>
  <c r="G200" i="1"/>
  <c r="AD200" i="1"/>
  <c r="N200" i="1"/>
  <c r="AP200" i="1"/>
  <c r="Z200" i="1"/>
  <c r="J200" i="1"/>
  <c r="AL200" i="1"/>
  <c r="V200" i="1"/>
  <c r="R200" i="1"/>
  <c r="AQ196" i="1"/>
  <c r="AM196" i="1"/>
  <c r="AI196" i="1"/>
  <c r="AE196" i="1"/>
  <c r="AA196" i="1"/>
  <c r="W196" i="1"/>
  <c r="S196" i="1"/>
  <c r="O196" i="1"/>
  <c r="K196" i="1"/>
  <c r="G196" i="1"/>
  <c r="AP196" i="1"/>
  <c r="AL196" i="1"/>
  <c r="AH196" i="1"/>
  <c r="AD196" i="1"/>
  <c r="Z196" i="1"/>
  <c r="V196" i="1"/>
  <c r="R196" i="1"/>
  <c r="N196" i="1"/>
  <c r="J196" i="1"/>
  <c r="AB195" i="1"/>
  <c r="AT196" i="1"/>
  <c r="AO196" i="1"/>
  <c r="AK196" i="1"/>
  <c r="AG196" i="1"/>
  <c r="AC196" i="1"/>
  <c r="Y196" i="1"/>
  <c r="U196" i="1"/>
  <c r="Q196" i="1"/>
  <c r="M196" i="1"/>
  <c r="I196" i="1"/>
  <c r="AF196" i="1"/>
  <c r="P196" i="1"/>
  <c r="AR196" i="1"/>
  <c r="AB196" i="1"/>
  <c r="L196" i="1"/>
  <c r="AN196" i="1"/>
  <c r="X196" i="1"/>
  <c r="H196" i="1"/>
  <c r="AJ196" i="1"/>
  <c r="T196" i="1"/>
  <c r="AO192" i="1"/>
  <c r="Y192" i="1"/>
  <c r="I192" i="1"/>
  <c r="AK192" i="1"/>
  <c r="U192" i="1"/>
  <c r="AR191" i="1"/>
  <c r="AG192" i="1"/>
  <c r="Q192" i="1"/>
  <c r="AT192" i="1"/>
  <c r="AC192" i="1"/>
  <c r="M192" i="1"/>
  <c r="AT188" i="1"/>
  <c r="AO188" i="1"/>
  <c r="AK188" i="1"/>
  <c r="AG188" i="1"/>
  <c r="AC188" i="1"/>
  <c r="Y188" i="1"/>
  <c r="U188" i="1"/>
  <c r="Q188" i="1"/>
  <c r="M188" i="1"/>
  <c r="I188" i="1"/>
  <c r="AR188" i="1"/>
  <c r="AN188" i="1"/>
  <c r="AJ188" i="1"/>
  <c r="AF188" i="1"/>
  <c r="AB188" i="1"/>
  <c r="X188" i="1"/>
  <c r="T188" i="1"/>
  <c r="P188" i="1"/>
  <c r="L188" i="1"/>
  <c r="H188" i="1"/>
  <c r="AQ188" i="1"/>
  <c r="AM188" i="1"/>
  <c r="AI188" i="1"/>
  <c r="AE188" i="1"/>
  <c r="AA188" i="1"/>
  <c r="W188" i="1"/>
  <c r="S188" i="1"/>
  <c r="O188" i="1"/>
  <c r="K188" i="1"/>
  <c r="G188" i="1"/>
  <c r="AD188" i="1"/>
  <c r="N188" i="1"/>
  <c r="AP188" i="1"/>
  <c r="Z188" i="1"/>
  <c r="J188" i="1"/>
  <c r="AL188" i="1"/>
  <c r="V188" i="1"/>
  <c r="AH188" i="1"/>
  <c r="R188" i="1"/>
  <c r="AP184" i="1"/>
  <c r="AL184" i="1"/>
  <c r="AH184" i="1"/>
  <c r="AD184" i="1"/>
  <c r="Z184" i="1"/>
  <c r="V184" i="1"/>
  <c r="R184" i="1"/>
  <c r="N184" i="1"/>
  <c r="J184" i="1"/>
  <c r="AT184" i="1"/>
  <c r="AO184" i="1"/>
  <c r="AK184" i="1"/>
  <c r="AG184" i="1"/>
  <c r="AC184" i="1"/>
  <c r="Y184" i="1"/>
  <c r="U184" i="1"/>
  <c r="Q184" i="1"/>
  <c r="M184" i="1"/>
  <c r="I184" i="1"/>
  <c r="AR184" i="1"/>
  <c r="AN184" i="1"/>
  <c r="AJ184" i="1"/>
  <c r="AF184" i="1"/>
  <c r="AB184" i="1"/>
  <c r="X184" i="1"/>
  <c r="T184" i="1"/>
  <c r="P184" i="1"/>
  <c r="L184" i="1"/>
  <c r="H184" i="1"/>
  <c r="AQ184" i="1"/>
  <c r="AA184" i="1"/>
  <c r="K184" i="1"/>
  <c r="AM184" i="1"/>
  <c r="W184" i="1"/>
  <c r="G184" i="1"/>
  <c r="AI184" i="1"/>
  <c r="S184" i="1"/>
  <c r="AE184" i="1"/>
  <c r="O184" i="1"/>
  <c r="AQ180" i="1"/>
  <c r="AM180" i="1"/>
  <c r="AI180" i="1"/>
  <c r="AE180" i="1"/>
  <c r="AA180" i="1"/>
  <c r="W180" i="1"/>
  <c r="S180" i="1"/>
  <c r="O180" i="1"/>
  <c r="K180" i="1"/>
  <c r="G180" i="1"/>
  <c r="AP180" i="1"/>
  <c r="AL180" i="1"/>
  <c r="AH180" i="1"/>
  <c r="AD180" i="1"/>
  <c r="Z180" i="1"/>
  <c r="V180" i="1"/>
  <c r="R180" i="1"/>
  <c r="N180" i="1"/>
  <c r="J180" i="1"/>
  <c r="H179" i="1"/>
  <c r="AT180" i="1"/>
  <c r="AO180" i="1"/>
  <c r="AK180" i="1"/>
  <c r="AR180" i="1"/>
  <c r="AF180" i="1"/>
  <c r="X180" i="1"/>
  <c r="P180" i="1"/>
  <c r="H180" i="1"/>
  <c r="AN180" i="1"/>
  <c r="AC180" i="1"/>
  <c r="U180" i="1"/>
  <c r="M180" i="1"/>
  <c r="AJ180" i="1"/>
  <c r="AB180" i="1"/>
  <c r="T180" i="1"/>
  <c r="L180" i="1"/>
  <c r="I180" i="1"/>
  <c r="AG180" i="1"/>
  <c r="Y180" i="1"/>
  <c r="AQ176" i="1"/>
  <c r="AM176" i="1"/>
  <c r="AI176" i="1"/>
  <c r="AE176" i="1"/>
  <c r="AA176" i="1"/>
  <c r="W176" i="1"/>
  <c r="S176" i="1"/>
  <c r="O176" i="1"/>
  <c r="K176" i="1"/>
  <c r="G176" i="1"/>
  <c r="AP176" i="1"/>
  <c r="AL176" i="1"/>
  <c r="AH176" i="1"/>
  <c r="AD176" i="1"/>
  <c r="Z176" i="1"/>
  <c r="V176" i="1"/>
  <c r="R176" i="1"/>
  <c r="N176" i="1"/>
  <c r="J176" i="1"/>
  <c r="AN176" i="1"/>
  <c r="AF176" i="1"/>
  <c r="X176" i="1"/>
  <c r="P176" i="1"/>
  <c r="H176" i="1"/>
  <c r="AK176" i="1"/>
  <c r="AC176" i="1"/>
  <c r="U176" i="1"/>
  <c r="M176" i="1"/>
  <c r="AT176" i="1"/>
  <c r="AJ176" i="1"/>
  <c r="AB176" i="1"/>
  <c r="T176" i="1"/>
  <c r="L176" i="1"/>
  <c r="Y176" i="1"/>
  <c r="Q176" i="1"/>
  <c r="AO176" i="1"/>
  <c r="I176" i="1"/>
  <c r="AR172" i="1"/>
  <c r="AN172" i="1"/>
  <c r="AJ172" i="1"/>
  <c r="AF172" i="1"/>
  <c r="AB172" i="1"/>
  <c r="X172" i="1"/>
  <c r="T172" i="1"/>
  <c r="P172" i="1"/>
  <c r="L172" i="1"/>
  <c r="H172" i="1"/>
  <c r="AQ172" i="1"/>
  <c r="AM172" i="1"/>
  <c r="AI172" i="1"/>
  <c r="AE172" i="1"/>
  <c r="AA172" i="1"/>
  <c r="W172" i="1"/>
  <c r="S172" i="1"/>
  <c r="O172" i="1"/>
  <c r="K172" i="1"/>
  <c r="G172" i="1"/>
  <c r="AP172" i="1"/>
  <c r="AH172" i="1"/>
  <c r="Z172" i="1"/>
  <c r="R172" i="1"/>
  <c r="J172" i="1"/>
  <c r="AO172" i="1"/>
  <c r="AG172" i="1"/>
  <c r="Y172" i="1"/>
  <c r="Q172" i="1"/>
  <c r="I172" i="1"/>
  <c r="AL172" i="1"/>
  <c r="AD172" i="1"/>
  <c r="V172" i="1"/>
  <c r="N172" i="1"/>
  <c r="U172" i="1"/>
  <c r="AT172" i="1"/>
  <c r="M172" i="1"/>
  <c r="AK172" i="1"/>
  <c r="AT168" i="1"/>
  <c r="AO168" i="1"/>
  <c r="AK168" i="1"/>
  <c r="AG168" i="1"/>
  <c r="AC168" i="1"/>
  <c r="Y168" i="1"/>
  <c r="U168" i="1"/>
  <c r="Q168" i="1"/>
  <c r="M168" i="1"/>
  <c r="I168" i="1"/>
  <c r="AR168" i="1"/>
  <c r="AN168" i="1"/>
  <c r="AJ168" i="1"/>
  <c r="AF168" i="1"/>
  <c r="AB168" i="1"/>
  <c r="X168" i="1"/>
  <c r="T168" i="1"/>
  <c r="P168" i="1"/>
  <c r="L168" i="1"/>
  <c r="H168" i="1"/>
  <c r="AQ168" i="1"/>
  <c r="AM168" i="1"/>
  <c r="AI168" i="1"/>
  <c r="AE168" i="1"/>
  <c r="AA168" i="1"/>
  <c r="W168" i="1"/>
  <c r="S168" i="1"/>
  <c r="O168" i="1"/>
  <c r="K168" i="1"/>
  <c r="G168" i="1"/>
  <c r="AD168" i="1"/>
  <c r="N168" i="1"/>
  <c r="AP168" i="1"/>
  <c r="Z168" i="1"/>
  <c r="J168" i="1"/>
  <c r="AL168" i="1"/>
  <c r="V168" i="1"/>
  <c r="AR167" i="1"/>
  <c r="AQ164" i="1"/>
  <c r="AM164" i="1"/>
  <c r="AI164" i="1"/>
  <c r="AE164" i="1"/>
  <c r="AA164" i="1"/>
  <c r="W164" i="1"/>
  <c r="S164" i="1"/>
  <c r="O164" i="1"/>
  <c r="K164" i="1"/>
  <c r="G164" i="1"/>
  <c r="AP164" i="1"/>
  <c r="AL164" i="1"/>
  <c r="AH164" i="1"/>
  <c r="AD164" i="1"/>
  <c r="Z164" i="1"/>
  <c r="V164" i="1"/>
  <c r="R164" i="1"/>
  <c r="N164" i="1"/>
  <c r="J164" i="1"/>
  <c r="AT164" i="1"/>
  <c r="AO164" i="1"/>
  <c r="AK164" i="1"/>
  <c r="AG164" i="1"/>
  <c r="AC164" i="1"/>
  <c r="Y164" i="1"/>
  <c r="U164" i="1"/>
  <c r="Q164" i="1"/>
  <c r="M164" i="1"/>
  <c r="I164" i="1"/>
  <c r="AG162" i="1"/>
  <c r="AF164" i="1"/>
  <c r="P164" i="1"/>
  <c r="AR164" i="1"/>
  <c r="AB164" i="1"/>
  <c r="L164" i="1"/>
  <c r="AN164" i="1"/>
  <c r="X164" i="1"/>
  <c r="H164" i="1"/>
  <c r="AT160" i="1"/>
  <c r="AO160" i="1"/>
  <c r="AK160" i="1"/>
  <c r="AG160" i="1"/>
  <c r="AC160" i="1"/>
  <c r="Y160" i="1"/>
  <c r="U160" i="1"/>
  <c r="Q160" i="1"/>
  <c r="M160" i="1"/>
  <c r="I160" i="1"/>
  <c r="AR160" i="1"/>
  <c r="AN160" i="1"/>
  <c r="AJ160" i="1"/>
  <c r="AF160" i="1"/>
  <c r="AB160" i="1"/>
  <c r="X160" i="1"/>
  <c r="T160" i="1"/>
  <c r="P160" i="1"/>
  <c r="L160" i="1"/>
  <c r="H160" i="1"/>
  <c r="AQ160" i="1"/>
  <c r="AM160" i="1"/>
  <c r="AI160" i="1"/>
  <c r="AE160" i="1"/>
  <c r="AA160" i="1"/>
  <c r="W160" i="1"/>
  <c r="S160" i="1"/>
  <c r="O160" i="1"/>
  <c r="K160" i="1"/>
  <c r="G160" i="1"/>
  <c r="AD160" i="1"/>
  <c r="N160" i="1"/>
  <c r="AP160" i="1"/>
  <c r="Z160" i="1"/>
  <c r="J160" i="1"/>
  <c r="AL160" i="1"/>
  <c r="V160" i="1"/>
  <c r="AP156" i="1"/>
  <c r="AL156" i="1"/>
  <c r="AH156" i="1"/>
  <c r="AD156" i="1"/>
  <c r="Z156" i="1"/>
  <c r="V156" i="1"/>
  <c r="R156" i="1"/>
  <c r="N156" i="1"/>
  <c r="J156" i="1"/>
  <c r="AT156" i="1"/>
  <c r="AO156" i="1"/>
  <c r="AK156" i="1"/>
  <c r="AG156" i="1"/>
  <c r="AC156" i="1"/>
  <c r="Y156" i="1"/>
  <c r="U156" i="1"/>
  <c r="Q156" i="1"/>
  <c r="M156" i="1"/>
  <c r="I156" i="1"/>
  <c r="AR156" i="1"/>
  <c r="AN156" i="1"/>
  <c r="AJ156" i="1"/>
  <c r="AF156" i="1"/>
  <c r="AB156" i="1"/>
  <c r="X156" i="1"/>
  <c r="T156" i="1"/>
  <c r="P156" i="1"/>
  <c r="L156" i="1"/>
  <c r="H156" i="1"/>
  <c r="AQ156" i="1"/>
  <c r="AA156" i="1"/>
  <c r="K156" i="1"/>
  <c r="AM156" i="1"/>
  <c r="W156" i="1"/>
  <c r="G156" i="1"/>
  <c r="AI156" i="1"/>
  <c r="S156" i="1"/>
  <c r="AQ152" i="1"/>
  <c r="AM152" i="1"/>
  <c r="AI152" i="1"/>
  <c r="AE152" i="1"/>
  <c r="AA152" i="1"/>
  <c r="W152" i="1"/>
  <c r="S152" i="1"/>
  <c r="O152" i="1"/>
  <c r="K152" i="1"/>
  <c r="G152" i="1"/>
  <c r="AP152" i="1"/>
  <c r="AL152" i="1"/>
  <c r="AH152" i="1"/>
  <c r="AD152" i="1"/>
  <c r="Z152" i="1"/>
  <c r="V152" i="1"/>
  <c r="R152" i="1"/>
  <c r="N152" i="1"/>
  <c r="J152" i="1"/>
  <c r="AT152" i="1"/>
  <c r="AO152" i="1"/>
  <c r="AK152" i="1"/>
  <c r="AG152" i="1"/>
  <c r="AC152" i="1"/>
  <c r="Y152" i="1"/>
  <c r="U152" i="1"/>
  <c r="Q152" i="1"/>
  <c r="M152" i="1"/>
  <c r="I152" i="1"/>
  <c r="AM150" i="1"/>
  <c r="AR152" i="1"/>
  <c r="AB152" i="1"/>
  <c r="L152" i="1"/>
  <c r="AN152" i="1"/>
  <c r="X152" i="1"/>
  <c r="H152" i="1"/>
  <c r="AJ152" i="1"/>
  <c r="T152" i="1"/>
  <c r="AT148" i="1"/>
  <c r="AO148" i="1"/>
  <c r="AK148" i="1"/>
  <c r="AG148" i="1"/>
  <c r="AC148" i="1"/>
  <c r="Y148" i="1"/>
  <c r="U148" i="1"/>
  <c r="Q148" i="1"/>
  <c r="M148" i="1"/>
  <c r="I148" i="1"/>
  <c r="AR148" i="1"/>
  <c r="AN148" i="1"/>
  <c r="AJ148" i="1"/>
  <c r="AF148" i="1"/>
  <c r="AB148" i="1"/>
  <c r="X148" i="1"/>
  <c r="T148" i="1"/>
  <c r="P148" i="1"/>
  <c r="L148" i="1"/>
  <c r="H148" i="1"/>
  <c r="AQ148" i="1"/>
  <c r="AM148" i="1"/>
  <c r="AI148" i="1"/>
  <c r="AE148" i="1"/>
  <c r="AA148" i="1"/>
  <c r="W148" i="1"/>
  <c r="S148" i="1"/>
  <c r="O148" i="1"/>
  <c r="K148" i="1"/>
  <c r="G148" i="1"/>
  <c r="AP148" i="1"/>
  <c r="Z148" i="1"/>
  <c r="J148" i="1"/>
  <c r="AL148" i="1"/>
  <c r="V148" i="1"/>
  <c r="AH148" i="1"/>
  <c r="R148" i="1"/>
  <c r="AQ144" i="1"/>
  <c r="AM144" i="1"/>
  <c r="AI144" i="1"/>
  <c r="AE144" i="1"/>
  <c r="AA144" i="1"/>
  <c r="W144" i="1"/>
  <c r="S144" i="1"/>
  <c r="O144" i="1"/>
  <c r="K144" i="1"/>
  <c r="G144" i="1"/>
  <c r="AP144" i="1"/>
  <c r="AL144" i="1"/>
  <c r="AH144" i="1"/>
  <c r="AD144" i="1"/>
  <c r="Z144" i="1"/>
  <c r="V144" i="1"/>
  <c r="R144" i="1"/>
  <c r="N144" i="1"/>
  <c r="J144" i="1"/>
  <c r="AT144" i="1"/>
  <c r="AO144" i="1"/>
  <c r="AK144" i="1"/>
  <c r="AG144" i="1"/>
  <c r="AC144" i="1"/>
  <c r="Y144" i="1"/>
  <c r="U144" i="1"/>
  <c r="Q144" i="1"/>
  <c r="M144" i="1"/>
  <c r="I144" i="1"/>
  <c r="AR144" i="1"/>
  <c r="AB144" i="1"/>
  <c r="L144" i="1"/>
  <c r="AN144" i="1"/>
  <c r="X144" i="1"/>
  <c r="H144" i="1"/>
  <c r="AJ144" i="1"/>
  <c r="T144" i="1"/>
  <c r="AR140" i="1"/>
  <c r="AN140" i="1"/>
  <c r="AJ140" i="1"/>
  <c r="AF140" i="1"/>
  <c r="AB140" i="1"/>
  <c r="X140" i="1"/>
  <c r="T140" i="1"/>
  <c r="P140" i="1"/>
  <c r="L140" i="1"/>
  <c r="H140" i="1"/>
  <c r="AQ140" i="1"/>
  <c r="AM140" i="1"/>
  <c r="AI140" i="1"/>
  <c r="AE140" i="1"/>
  <c r="AA140" i="1"/>
  <c r="W140" i="1"/>
  <c r="S140" i="1"/>
  <c r="O140" i="1"/>
  <c r="K140" i="1"/>
  <c r="G140" i="1"/>
  <c r="AP140" i="1"/>
  <c r="AL140" i="1"/>
  <c r="AH140" i="1"/>
  <c r="AD140" i="1"/>
  <c r="Z140" i="1"/>
  <c r="V140" i="1"/>
  <c r="R140" i="1"/>
  <c r="N140" i="1"/>
  <c r="J140" i="1"/>
  <c r="AT140" i="1"/>
  <c r="AC140" i="1"/>
  <c r="M140" i="1"/>
  <c r="AO140" i="1"/>
  <c r="Y140" i="1"/>
  <c r="I140" i="1"/>
  <c r="AK140" i="1"/>
  <c r="U140" i="1"/>
  <c r="AT136" i="1"/>
  <c r="AO136" i="1"/>
  <c r="AK136" i="1"/>
  <c r="AG136" i="1"/>
  <c r="AC136" i="1"/>
  <c r="Y136" i="1"/>
  <c r="U136" i="1"/>
  <c r="Q136" i="1"/>
  <c r="M136" i="1"/>
  <c r="I136" i="1"/>
  <c r="AR136" i="1"/>
  <c r="AN136" i="1"/>
  <c r="AJ136" i="1"/>
  <c r="AF136" i="1"/>
  <c r="AB136" i="1"/>
  <c r="X136" i="1"/>
  <c r="T136" i="1"/>
  <c r="P136" i="1"/>
  <c r="L136" i="1"/>
  <c r="H136" i="1"/>
  <c r="AQ136" i="1"/>
  <c r="AM136" i="1"/>
  <c r="AI136" i="1"/>
  <c r="AE136" i="1"/>
  <c r="AA136" i="1"/>
  <c r="W136" i="1"/>
  <c r="S136" i="1"/>
  <c r="O136" i="1"/>
  <c r="K136" i="1"/>
  <c r="G136" i="1"/>
  <c r="AP136" i="1"/>
  <c r="Z136" i="1"/>
  <c r="J136" i="1"/>
  <c r="AL136" i="1"/>
  <c r="V136" i="1"/>
  <c r="AH136" i="1"/>
  <c r="R136" i="1"/>
  <c r="AP132" i="1"/>
  <c r="AL132" i="1"/>
  <c r="AH132" i="1"/>
  <c r="AD132" i="1"/>
  <c r="Z132" i="1"/>
  <c r="V132" i="1"/>
  <c r="R132" i="1"/>
  <c r="N132" i="1"/>
  <c r="J132" i="1"/>
  <c r="AT132" i="1"/>
  <c r="AO132" i="1"/>
  <c r="AK132" i="1"/>
  <c r="AG132" i="1"/>
  <c r="AC132" i="1"/>
  <c r="Y132" i="1"/>
  <c r="U132" i="1"/>
  <c r="Q132" i="1"/>
  <c r="M132" i="1"/>
  <c r="I132" i="1"/>
  <c r="AR132" i="1"/>
  <c r="AN132" i="1"/>
  <c r="AJ132" i="1"/>
  <c r="AF132" i="1"/>
  <c r="AB132" i="1"/>
  <c r="X132" i="1"/>
  <c r="T132" i="1"/>
  <c r="P132" i="1"/>
  <c r="L132" i="1"/>
  <c r="H132" i="1"/>
  <c r="AM132" i="1"/>
  <c r="W132" i="1"/>
  <c r="G132" i="1"/>
  <c r="AI132" i="1"/>
  <c r="S132" i="1"/>
  <c r="AE132" i="1"/>
  <c r="O132" i="1"/>
  <c r="AQ128" i="1"/>
  <c r="AM128" i="1"/>
  <c r="AI128" i="1"/>
  <c r="AE128" i="1"/>
  <c r="AA128" i="1"/>
  <c r="W128" i="1"/>
  <c r="S128" i="1"/>
  <c r="O128" i="1"/>
  <c r="K128" i="1"/>
  <c r="G128" i="1"/>
  <c r="AP128" i="1"/>
  <c r="AL128" i="1"/>
  <c r="AH128" i="1"/>
  <c r="AD128" i="1"/>
  <c r="Z128" i="1"/>
  <c r="V128" i="1"/>
  <c r="R128" i="1"/>
  <c r="N128" i="1"/>
  <c r="J128" i="1"/>
  <c r="AT128" i="1"/>
  <c r="AO128" i="1"/>
  <c r="AK128" i="1"/>
  <c r="AG128" i="1"/>
  <c r="AC128" i="1"/>
  <c r="Y128" i="1"/>
  <c r="U128" i="1"/>
  <c r="Q128" i="1"/>
  <c r="M128" i="1"/>
  <c r="I128" i="1"/>
  <c r="AN128" i="1"/>
  <c r="X128" i="1"/>
  <c r="H128" i="1"/>
  <c r="AJ128" i="1"/>
  <c r="T128" i="1"/>
  <c r="AF128" i="1"/>
  <c r="P128" i="1"/>
  <c r="AT124" i="1"/>
  <c r="AO124" i="1"/>
  <c r="AK124" i="1"/>
  <c r="AG124" i="1"/>
  <c r="AC124" i="1"/>
  <c r="Y124" i="1"/>
  <c r="U124" i="1"/>
  <c r="Q124" i="1"/>
  <c r="M124" i="1"/>
  <c r="I124" i="1"/>
  <c r="AR124" i="1"/>
  <c r="AN124" i="1"/>
  <c r="AJ124" i="1"/>
  <c r="AF124" i="1"/>
  <c r="AB124" i="1"/>
  <c r="X124" i="1"/>
  <c r="T124" i="1"/>
  <c r="P124" i="1"/>
  <c r="L124" i="1"/>
  <c r="H124" i="1"/>
  <c r="AQ124" i="1"/>
  <c r="AM124" i="1"/>
  <c r="AI124" i="1"/>
  <c r="AE124" i="1"/>
  <c r="AA124" i="1"/>
  <c r="W124" i="1"/>
  <c r="S124" i="1"/>
  <c r="O124" i="1"/>
  <c r="K124" i="1"/>
  <c r="G124" i="1"/>
  <c r="AP124" i="1"/>
  <c r="Z124" i="1"/>
  <c r="J124" i="1"/>
  <c r="AL124" i="1"/>
  <c r="V124" i="1"/>
  <c r="AK123" i="1"/>
  <c r="AH124" i="1"/>
  <c r="R124" i="1"/>
  <c r="AR120" i="1"/>
  <c r="AN120" i="1"/>
  <c r="AJ120" i="1"/>
  <c r="AF120" i="1"/>
  <c r="AB120" i="1"/>
  <c r="X120" i="1"/>
  <c r="T120" i="1"/>
  <c r="P120" i="1"/>
  <c r="L120" i="1"/>
  <c r="H120" i="1"/>
  <c r="AQ120" i="1"/>
  <c r="AM120" i="1"/>
  <c r="AI120" i="1"/>
  <c r="AE120" i="1"/>
  <c r="AA120" i="1"/>
  <c r="W120" i="1"/>
  <c r="S120" i="1"/>
  <c r="O120" i="1"/>
  <c r="AP120" i="1"/>
  <c r="AL120" i="1"/>
  <c r="AH120" i="1"/>
  <c r="Z120" i="1"/>
  <c r="R120" i="1"/>
  <c r="K120" i="1"/>
  <c r="AT120" i="1"/>
  <c r="AG120" i="1"/>
  <c r="Y120" i="1"/>
  <c r="Q120" i="1"/>
  <c r="J120" i="1"/>
  <c r="AO120" i="1"/>
  <c r="AD120" i="1"/>
  <c r="V120" i="1"/>
  <c r="N120" i="1"/>
  <c r="I120" i="1"/>
  <c r="AR116" i="1"/>
  <c r="AN116" i="1"/>
  <c r="AJ116" i="1"/>
  <c r="AF116" i="1"/>
  <c r="AB116" i="1"/>
  <c r="X116" i="1"/>
  <c r="T116" i="1"/>
  <c r="P116" i="1"/>
  <c r="L116" i="1"/>
  <c r="H116" i="1"/>
  <c r="AQ116" i="1"/>
  <c r="AM116" i="1"/>
  <c r="AI116" i="1"/>
  <c r="AE116" i="1"/>
  <c r="AA116" i="1"/>
  <c r="W116" i="1"/>
  <c r="S116" i="1"/>
  <c r="O116" i="1"/>
  <c r="K116" i="1"/>
  <c r="G116" i="1"/>
  <c r="AP116" i="1"/>
  <c r="AL116" i="1"/>
  <c r="AH116" i="1"/>
  <c r="AD116" i="1"/>
  <c r="Z116" i="1"/>
  <c r="V116" i="1"/>
  <c r="R116" i="1"/>
  <c r="N116" i="1"/>
  <c r="J116" i="1"/>
  <c r="AP112" i="1"/>
  <c r="AL112" i="1"/>
  <c r="AH112" i="1"/>
  <c r="AD112" i="1"/>
  <c r="Z112" i="1"/>
  <c r="V112" i="1"/>
  <c r="R112" i="1"/>
  <c r="N112" i="1"/>
  <c r="J112" i="1"/>
  <c r="AT112" i="1"/>
  <c r="AO112" i="1"/>
  <c r="AK112" i="1"/>
  <c r="AG112" i="1"/>
  <c r="AC112" i="1"/>
  <c r="Y112" i="1"/>
  <c r="U112" i="1"/>
  <c r="Q112" i="1"/>
  <c r="M112" i="1"/>
  <c r="I112" i="1"/>
  <c r="AR112" i="1"/>
  <c r="AN112" i="1"/>
  <c r="AJ112" i="1"/>
  <c r="AF112" i="1"/>
  <c r="AB112" i="1"/>
  <c r="X112" i="1"/>
  <c r="T112" i="1"/>
  <c r="P112" i="1"/>
  <c r="L112" i="1"/>
  <c r="H112" i="1"/>
  <c r="AQ108" i="1"/>
  <c r="AM108" i="1"/>
  <c r="AI108" i="1"/>
  <c r="AE108" i="1"/>
  <c r="AA108" i="1"/>
  <c r="W108" i="1"/>
  <c r="S108" i="1"/>
  <c r="O108" i="1"/>
  <c r="K108" i="1"/>
  <c r="G108" i="1"/>
  <c r="AP108" i="1"/>
  <c r="AL108" i="1"/>
  <c r="AH108" i="1"/>
  <c r="AD108" i="1"/>
  <c r="Z108" i="1"/>
  <c r="V108" i="1"/>
  <c r="R108" i="1"/>
  <c r="N108" i="1"/>
  <c r="J108" i="1"/>
  <c r="AT108" i="1"/>
  <c r="AO108" i="1"/>
  <c r="AK108" i="1"/>
  <c r="AG108" i="1"/>
  <c r="AC108" i="1"/>
  <c r="Y108" i="1"/>
  <c r="U108" i="1"/>
  <c r="Q108" i="1"/>
  <c r="M108" i="1"/>
  <c r="I108" i="1"/>
  <c r="AT104" i="1"/>
  <c r="AO104" i="1"/>
  <c r="AK104" i="1"/>
  <c r="AG104" i="1"/>
  <c r="AC104" i="1"/>
  <c r="Y104" i="1"/>
  <c r="U104" i="1"/>
  <c r="Q104" i="1"/>
  <c r="M104" i="1"/>
  <c r="I104" i="1"/>
  <c r="AR104" i="1"/>
  <c r="AN104" i="1"/>
  <c r="AJ104" i="1"/>
  <c r="AF104" i="1"/>
  <c r="AB104" i="1"/>
  <c r="X104" i="1"/>
  <c r="T104" i="1"/>
  <c r="P104" i="1"/>
  <c r="L104" i="1"/>
  <c r="H104" i="1"/>
  <c r="AQ104" i="1"/>
  <c r="AM104" i="1"/>
  <c r="AI104" i="1"/>
  <c r="AE104" i="1"/>
  <c r="AA104" i="1"/>
  <c r="W104" i="1"/>
  <c r="S104" i="1"/>
  <c r="O104" i="1"/>
  <c r="K104" i="1"/>
  <c r="G104" i="1"/>
  <c r="AR100" i="1"/>
  <c r="AN100" i="1"/>
  <c r="AJ100" i="1"/>
  <c r="AF100" i="1"/>
  <c r="AB100" i="1"/>
  <c r="X100" i="1"/>
  <c r="T100" i="1"/>
  <c r="P100" i="1"/>
  <c r="L100" i="1"/>
  <c r="H100" i="1"/>
  <c r="AQ100" i="1"/>
  <c r="AM100" i="1"/>
  <c r="AI100" i="1"/>
  <c r="AE100" i="1"/>
  <c r="AA100" i="1"/>
  <c r="W100" i="1"/>
  <c r="S100" i="1"/>
  <c r="O100" i="1"/>
  <c r="K100" i="1"/>
  <c r="G100" i="1"/>
  <c r="AP100" i="1"/>
  <c r="AL100" i="1"/>
  <c r="AH100" i="1"/>
  <c r="AD100" i="1"/>
  <c r="Z100" i="1"/>
  <c r="V100" i="1"/>
  <c r="R100" i="1"/>
  <c r="N100" i="1"/>
  <c r="J100" i="1"/>
  <c r="AG99" i="1"/>
  <c r="AP96" i="1"/>
  <c r="AL96" i="1"/>
  <c r="AH96" i="1"/>
  <c r="AD96" i="1"/>
  <c r="Z96" i="1"/>
  <c r="V96" i="1"/>
  <c r="R96" i="1"/>
  <c r="N96" i="1"/>
  <c r="J96" i="1"/>
  <c r="AT96" i="1"/>
  <c r="AO96" i="1"/>
  <c r="AK96" i="1"/>
  <c r="AG96" i="1"/>
  <c r="AC96" i="1"/>
  <c r="Y96" i="1"/>
  <c r="U96" i="1"/>
  <c r="Q96" i="1"/>
  <c r="M96" i="1"/>
  <c r="I96" i="1"/>
  <c r="AR96" i="1"/>
  <c r="AN96" i="1"/>
  <c r="AJ96" i="1"/>
  <c r="AF96" i="1"/>
  <c r="AB96" i="1"/>
  <c r="X96" i="1"/>
  <c r="T96" i="1"/>
  <c r="P96" i="1"/>
  <c r="L96" i="1"/>
  <c r="H96" i="1"/>
  <c r="AQ92" i="1"/>
  <c r="AM92" i="1"/>
  <c r="AI92" i="1"/>
  <c r="AE92" i="1"/>
  <c r="AA92" i="1"/>
  <c r="W92" i="1"/>
  <c r="S92" i="1"/>
  <c r="O92" i="1"/>
  <c r="K92" i="1"/>
  <c r="G92" i="1"/>
  <c r="AP92" i="1"/>
  <c r="AL92" i="1"/>
  <c r="AH92" i="1"/>
  <c r="AD92" i="1"/>
  <c r="Z92" i="1"/>
  <c r="V92" i="1"/>
  <c r="R92" i="1"/>
  <c r="N92" i="1"/>
  <c r="J92" i="1"/>
  <c r="AT92" i="1"/>
  <c r="AO92" i="1"/>
  <c r="AK92" i="1"/>
  <c r="AG92" i="1"/>
  <c r="AC92" i="1"/>
  <c r="Y92" i="1"/>
  <c r="U92" i="1"/>
  <c r="Q92" i="1"/>
  <c r="M92" i="1"/>
  <c r="I92" i="1"/>
  <c r="AT88" i="1"/>
  <c r="AO88" i="1"/>
  <c r="AK88" i="1"/>
  <c r="AG88" i="1"/>
  <c r="AC88" i="1"/>
  <c r="Y88" i="1"/>
  <c r="U88" i="1"/>
  <c r="Q88" i="1"/>
  <c r="M88" i="1"/>
  <c r="I88" i="1"/>
  <c r="AR88" i="1"/>
  <c r="AN88" i="1"/>
  <c r="AJ88" i="1"/>
  <c r="AF88" i="1"/>
  <c r="AB88" i="1"/>
  <c r="X88" i="1"/>
  <c r="T88" i="1"/>
  <c r="P88" i="1"/>
  <c r="L88" i="1"/>
  <c r="H88" i="1"/>
  <c r="AQ88" i="1"/>
  <c r="AM88" i="1"/>
  <c r="AI88" i="1"/>
  <c r="AE88" i="1"/>
  <c r="AA88" i="1"/>
  <c r="W88" i="1"/>
  <c r="S88" i="1"/>
  <c r="O88" i="1"/>
  <c r="K88" i="1"/>
  <c r="G88" i="1"/>
  <c r="AR84" i="1"/>
  <c r="AN84" i="1"/>
  <c r="AJ84" i="1"/>
  <c r="AF84" i="1"/>
  <c r="AB84" i="1"/>
  <c r="X84" i="1"/>
  <c r="T84" i="1"/>
  <c r="P84" i="1"/>
  <c r="L84" i="1"/>
  <c r="H84" i="1"/>
  <c r="AQ84" i="1"/>
  <c r="AM84" i="1"/>
  <c r="AI84" i="1"/>
  <c r="AE84" i="1"/>
  <c r="AA84" i="1"/>
  <c r="W84" i="1"/>
  <c r="S84" i="1"/>
  <c r="O84" i="1"/>
  <c r="K84" i="1"/>
  <c r="G84" i="1"/>
  <c r="AP84" i="1"/>
  <c r="AL84" i="1"/>
  <c r="AH84" i="1"/>
  <c r="AD84" i="1"/>
  <c r="Z84" i="1"/>
  <c r="V84" i="1"/>
  <c r="R84" i="1"/>
  <c r="N84" i="1"/>
  <c r="J84" i="1"/>
  <c r="AN83" i="1"/>
  <c r="AP80" i="1"/>
  <c r="AL80" i="1"/>
  <c r="AH80" i="1"/>
  <c r="AD80" i="1"/>
  <c r="Z80" i="1"/>
  <c r="V80" i="1"/>
  <c r="R80" i="1"/>
  <c r="N80" i="1"/>
  <c r="J80" i="1"/>
  <c r="AT80" i="1"/>
  <c r="AO80" i="1"/>
  <c r="AK80" i="1"/>
  <c r="AG80" i="1"/>
  <c r="AC80" i="1"/>
  <c r="Y80" i="1"/>
  <c r="U80" i="1"/>
  <c r="Q80" i="1"/>
  <c r="M80" i="1"/>
  <c r="I80" i="1"/>
  <c r="AR80" i="1"/>
  <c r="AN80" i="1"/>
  <c r="AJ80" i="1"/>
  <c r="AF80" i="1"/>
  <c r="AB80" i="1"/>
  <c r="X80" i="1"/>
  <c r="T80" i="1"/>
  <c r="P80" i="1"/>
  <c r="L80" i="1"/>
  <c r="H80" i="1"/>
  <c r="AQ76" i="1"/>
  <c r="AM76" i="1"/>
  <c r="AI76" i="1"/>
  <c r="AE76" i="1"/>
  <c r="AA76" i="1"/>
  <c r="W76" i="1"/>
  <c r="S76" i="1"/>
  <c r="O76" i="1"/>
  <c r="K76" i="1"/>
  <c r="G76" i="1"/>
  <c r="AP76" i="1"/>
  <c r="AL76" i="1"/>
  <c r="AH76" i="1"/>
  <c r="AD76" i="1"/>
  <c r="Z76" i="1"/>
  <c r="V76" i="1"/>
  <c r="R76" i="1"/>
  <c r="N76" i="1"/>
  <c r="J76" i="1"/>
  <c r="AT76" i="1"/>
  <c r="AO76" i="1"/>
  <c r="AK76" i="1"/>
  <c r="AG76" i="1"/>
  <c r="AC76" i="1"/>
  <c r="Y76" i="1"/>
  <c r="U76" i="1"/>
  <c r="Q76" i="1"/>
  <c r="M76" i="1"/>
  <c r="I76" i="1"/>
  <c r="AT72" i="1"/>
  <c r="AO72" i="1"/>
  <c r="AK72" i="1"/>
  <c r="AG72" i="1"/>
  <c r="AC72" i="1"/>
  <c r="Y72" i="1"/>
  <c r="U72" i="1"/>
  <c r="Q72" i="1"/>
  <c r="M72" i="1"/>
  <c r="I72" i="1"/>
  <c r="AP70" i="1"/>
  <c r="AR72" i="1"/>
  <c r="AN72" i="1"/>
  <c r="AJ72" i="1"/>
  <c r="AF72" i="1"/>
  <c r="AB72" i="1"/>
  <c r="X72" i="1"/>
  <c r="T72" i="1"/>
  <c r="P72" i="1"/>
  <c r="L72" i="1"/>
  <c r="H72" i="1"/>
  <c r="U70" i="1"/>
  <c r="AQ72" i="1"/>
  <c r="AM72" i="1"/>
  <c r="AI72" i="1"/>
  <c r="AE72" i="1"/>
  <c r="AA72" i="1"/>
  <c r="W72" i="1"/>
  <c r="S72" i="1"/>
  <c r="O72" i="1"/>
  <c r="K72" i="1"/>
  <c r="G72" i="1"/>
  <c r="AR68" i="1"/>
  <c r="AN68" i="1"/>
  <c r="AJ68" i="1"/>
  <c r="AF68" i="1"/>
  <c r="AB68" i="1"/>
  <c r="X68" i="1"/>
  <c r="T68" i="1"/>
  <c r="P68" i="1"/>
  <c r="L68" i="1"/>
  <c r="H68" i="1"/>
  <c r="AQ68" i="1"/>
  <c r="AM68" i="1"/>
  <c r="AI68" i="1"/>
  <c r="AE68" i="1"/>
  <c r="AA68" i="1"/>
  <c r="W68" i="1"/>
  <c r="S68" i="1"/>
  <c r="O68" i="1"/>
  <c r="K68" i="1"/>
  <c r="G68" i="1"/>
  <c r="AP68" i="1"/>
  <c r="AL68" i="1"/>
  <c r="AH68" i="1"/>
  <c r="AD68" i="1"/>
  <c r="Z68" i="1"/>
  <c r="V68" i="1"/>
  <c r="R68" i="1"/>
  <c r="N68" i="1"/>
  <c r="J68" i="1"/>
  <c r="K67" i="1"/>
  <c r="AT64" i="1"/>
  <c r="X64" i="1"/>
  <c r="AN64" i="1"/>
  <c r="S64" i="1"/>
  <c r="AI64" i="1"/>
  <c r="N64" i="1"/>
  <c r="AR60" i="1"/>
  <c r="AN60" i="1"/>
  <c r="AJ60" i="1"/>
  <c r="AF60" i="1"/>
  <c r="AB60" i="1"/>
  <c r="X60" i="1"/>
  <c r="T60" i="1"/>
  <c r="P60" i="1"/>
  <c r="L60" i="1"/>
  <c r="H60" i="1"/>
  <c r="M58" i="1"/>
  <c r="AQ60" i="1"/>
  <c r="AM60" i="1"/>
  <c r="AI60" i="1"/>
  <c r="AE60" i="1"/>
  <c r="AA60" i="1"/>
  <c r="W60" i="1"/>
  <c r="S60" i="1"/>
  <c r="O60" i="1"/>
  <c r="K60" i="1"/>
  <c r="G60" i="1"/>
  <c r="AP60" i="1"/>
  <c r="AL60" i="1"/>
  <c r="AH60" i="1"/>
  <c r="AD60" i="1"/>
  <c r="Z60" i="1"/>
  <c r="V60" i="1"/>
  <c r="R60" i="1"/>
  <c r="N60" i="1"/>
  <c r="J60" i="1"/>
  <c r="AL59" i="1"/>
  <c r="AQ56" i="1"/>
  <c r="AM56" i="1"/>
  <c r="AI56" i="1"/>
  <c r="AE56" i="1"/>
  <c r="AA56" i="1"/>
  <c r="W56" i="1"/>
  <c r="S56" i="1"/>
  <c r="O56" i="1"/>
  <c r="K56" i="1"/>
  <c r="G56" i="1"/>
  <c r="AP56" i="1"/>
  <c r="AL56" i="1"/>
  <c r="AH56" i="1"/>
  <c r="AD56" i="1"/>
  <c r="Z56" i="1"/>
  <c r="V56" i="1"/>
  <c r="R56" i="1"/>
  <c r="N56" i="1"/>
  <c r="J56" i="1"/>
  <c r="P55" i="1"/>
  <c r="AT56" i="1"/>
  <c r="AO56" i="1"/>
  <c r="AK56" i="1"/>
  <c r="AG56" i="1"/>
  <c r="AC56" i="1"/>
  <c r="Y56" i="1"/>
  <c r="U56" i="1"/>
  <c r="Q56" i="1"/>
  <c r="M56" i="1"/>
  <c r="I56" i="1"/>
  <c r="AT52" i="1"/>
  <c r="AO52" i="1"/>
  <c r="AK52" i="1"/>
  <c r="AG52" i="1"/>
  <c r="AC52" i="1"/>
  <c r="Y52" i="1"/>
  <c r="U52" i="1"/>
  <c r="Q52" i="1"/>
  <c r="M52" i="1"/>
  <c r="I52" i="1"/>
  <c r="H51" i="1"/>
  <c r="AR52" i="1"/>
  <c r="AN52" i="1"/>
  <c r="AJ52" i="1"/>
  <c r="AF52" i="1"/>
  <c r="AB52" i="1"/>
  <c r="X52" i="1"/>
  <c r="T52" i="1"/>
  <c r="P52" i="1"/>
  <c r="L52" i="1"/>
  <c r="H52" i="1"/>
  <c r="AQ52" i="1"/>
  <c r="AM52" i="1"/>
  <c r="AI52" i="1"/>
  <c r="AE52" i="1"/>
  <c r="AA52" i="1"/>
  <c r="W52" i="1"/>
  <c r="S52" i="1"/>
  <c r="O52" i="1"/>
  <c r="K52" i="1"/>
  <c r="G52" i="1"/>
  <c r="AR48" i="1"/>
  <c r="AN48" i="1"/>
  <c r="AJ48" i="1"/>
  <c r="AF48" i="1"/>
  <c r="AB48" i="1"/>
  <c r="X48" i="1"/>
  <c r="T48" i="1"/>
  <c r="P48" i="1"/>
  <c r="L48" i="1"/>
  <c r="H48" i="1"/>
  <c r="AQ48" i="1"/>
  <c r="AM48" i="1"/>
  <c r="AI48" i="1"/>
  <c r="AE48" i="1"/>
  <c r="AA48" i="1"/>
  <c r="W48" i="1"/>
  <c r="S48" i="1"/>
  <c r="O48" i="1"/>
  <c r="K48" i="1"/>
  <c r="G48" i="1"/>
  <c r="AP48" i="1"/>
  <c r="AL48" i="1"/>
  <c r="AH48" i="1"/>
  <c r="AD48" i="1"/>
  <c r="Z48" i="1"/>
  <c r="V48" i="1"/>
  <c r="R48" i="1"/>
  <c r="N48" i="1"/>
  <c r="J48" i="1"/>
  <c r="P47" i="1"/>
  <c r="AP44" i="1"/>
  <c r="AL44" i="1"/>
  <c r="AH44" i="1"/>
  <c r="AD44" i="1"/>
  <c r="Z44" i="1"/>
  <c r="V44" i="1"/>
  <c r="R44" i="1"/>
  <c r="N44" i="1"/>
  <c r="J44" i="1"/>
  <c r="H43" i="1"/>
  <c r="AT44" i="1"/>
  <c r="AO44" i="1"/>
  <c r="AK44" i="1"/>
  <c r="AG44" i="1"/>
  <c r="AC44" i="1"/>
  <c r="Y44" i="1"/>
  <c r="U44" i="1"/>
  <c r="Q44" i="1"/>
  <c r="M44" i="1"/>
  <c r="I44" i="1"/>
  <c r="AR44" i="1"/>
  <c r="AN44" i="1"/>
  <c r="AJ44" i="1"/>
  <c r="AF44" i="1"/>
  <c r="AB44" i="1"/>
  <c r="X44" i="1"/>
  <c r="T44" i="1"/>
  <c r="P44" i="1"/>
  <c r="L44" i="1"/>
  <c r="H44" i="1"/>
  <c r="AR40" i="1"/>
  <c r="AN40" i="1"/>
  <c r="AJ40" i="1"/>
  <c r="AQ40" i="1"/>
  <c r="AM40" i="1"/>
  <c r="AI40" i="1"/>
  <c r="AE40" i="1"/>
  <c r="AA40" i="1"/>
  <c r="W40" i="1"/>
  <c r="S40" i="1"/>
  <c r="O40" i="1"/>
  <c r="K40" i="1"/>
  <c r="G40" i="1"/>
  <c r="AP40" i="1"/>
  <c r="AL40" i="1"/>
  <c r="AH40" i="1"/>
  <c r="AD40" i="1"/>
  <c r="Z40" i="1"/>
  <c r="V40" i="1"/>
  <c r="R40" i="1"/>
  <c r="N40" i="1"/>
  <c r="J40" i="1"/>
  <c r="AT36" i="1"/>
  <c r="AO36" i="1"/>
  <c r="AK36" i="1"/>
  <c r="AG36" i="1"/>
  <c r="AC36" i="1"/>
  <c r="Y36" i="1"/>
  <c r="U36" i="1"/>
  <c r="Q36" i="1"/>
  <c r="M36" i="1"/>
  <c r="I36" i="1"/>
  <c r="S34" i="1"/>
  <c r="AR36" i="1"/>
  <c r="AN36" i="1"/>
  <c r="AJ36" i="1"/>
  <c r="AF36" i="1"/>
  <c r="AB36" i="1"/>
  <c r="X36" i="1"/>
  <c r="T36" i="1"/>
  <c r="P36" i="1"/>
  <c r="L36" i="1"/>
  <c r="H36" i="1"/>
  <c r="AQ32" i="1"/>
  <c r="AM32" i="1"/>
  <c r="AI32" i="1"/>
  <c r="AE32" i="1"/>
  <c r="AA32" i="1"/>
  <c r="W32" i="1"/>
  <c r="S32" i="1"/>
  <c r="O32" i="1"/>
  <c r="K32" i="1"/>
  <c r="G32" i="1"/>
  <c r="AP32" i="1"/>
  <c r="AL32" i="1"/>
  <c r="AH32" i="1"/>
  <c r="AD32" i="1"/>
  <c r="Z32" i="1"/>
  <c r="V32" i="1"/>
  <c r="R32" i="1"/>
  <c r="N32" i="1"/>
  <c r="J32" i="1"/>
  <c r="AT28" i="1"/>
  <c r="AO28" i="1"/>
  <c r="AK28" i="1"/>
  <c r="AG28" i="1"/>
  <c r="AC28" i="1"/>
  <c r="Y28" i="1"/>
  <c r="U28" i="1"/>
  <c r="Q28" i="1"/>
  <c r="M28" i="1"/>
  <c r="I28" i="1"/>
  <c r="AR28" i="1"/>
  <c r="AN28" i="1"/>
  <c r="AJ28" i="1"/>
  <c r="AF28" i="1"/>
  <c r="AB28" i="1"/>
  <c r="X28" i="1"/>
  <c r="T28" i="1"/>
  <c r="P28" i="1"/>
  <c r="L28" i="1"/>
  <c r="H28" i="1"/>
  <c r="AR24" i="1"/>
  <c r="AN24" i="1"/>
  <c r="AJ24" i="1"/>
  <c r="AF24" i="1"/>
  <c r="AB24" i="1"/>
  <c r="X24" i="1"/>
  <c r="T24" i="1"/>
  <c r="P24" i="1"/>
  <c r="L24" i="1"/>
  <c r="H24" i="1"/>
  <c r="T22" i="1"/>
  <c r="AQ24" i="1"/>
  <c r="AM24" i="1"/>
  <c r="AI24" i="1"/>
  <c r="AE24" i="1"/>
  <c r="AA24" i="1"/>
  <c r="W24" i="1"/>
  <c r="S24" i="1"/>
  <c r="O24" i="1"/>
  <c r="K24" i="1"/>
  <c r="G24" i="1"/>
  <c r="L22" i="1"/>
  <c r="AP20" i="1"/>
  <c r="AL20" i="1"/>
  <c r="AH20" i="1"/>
  <c r="AD20" i="1"/>
  <c r="Z20" i="1"/>
  <c r="V20" i="1"/>
  <c r="R20" i="1"/>
  <c r="N20" i="1"/>
  <c r="J20" i="1"/>
  <c r="AB19" i="1"/>
  <c r="AJ18" i="1"/>
  <c r="AT20" i="1"/>
  <c r="AO20" i="1"/>
  <c r="AK20" i="1"/>
  <c r="AG20" i="1"/>
  <c r="AC20" i="1"/>
  <c r="Y20" i="1"/>
  <c r="U20" i="1"/>
  <c r="Q20" i="1"/>
  <c r="M20" i="1"/>
  <c r="I20" i="1"/>
  <c r="T19" i="1"/>
  <c r="L18" i="1"/>
  <c r="AP16" i="1"/>
  <c r="AL16" i="1"/>
  <c r="AH16" i="1"/>
  <c r="AD16" i="1"/>
  <c r="Z16" i="1"/>
  <c r="V16" i="1"/>
  <c r="R16" i="1"/>
  <c r="N16" i="1"/>
  <c r="J16" i="1"/>
  <c r="AR15" i="1"/>
  <c r="AJ14" i="1"/>
  <c r="AT16" i="1"/>
  <c r="AO16" i="1"/>
  <c r="AK16" i="1"/>
  <c r="AG16" i="1"/>
  <c r="AC16" i="1"/>
  <c r="Y16" i="1"/>
  <c r="U16" i="1"/>
  <c r="Q16" i="1"/>
  <c r="M16" i="1"/>
  <c r="I16" i="1"/>
  <c r="T15" i="1"/>
  <c r="AB14" i="1"/>
  <c r="AP12" i="1"/>
  <c r="AL12" i="1"/>
  <c r="AH12" i="1"/>
  <c r="AD12" i="1"/>
  <c r="Z12" i="1"/>
  <c r="V12" i="1"/>
  <c r="R12" i="1"/>
  <c r="N12" i="1"/>
  <c r="J12" i="1"/>
  <c r="AR11" i="1"/>
  <c r="AB10" i="1"/>
  <c r="AT12" i="1"/>
  <c r="AO12" i="1"/>
  <c r="AK12" i="1"/>
  <c r="AG12" i="1"/>
  <c r="AC12" i="1"/>
  <c r="Y12" i="1"/>
  <c r="U12" i="1"/>
  <c r="Q12" i="1"/>
  <c r="M12" i="1"/>
  <c r="I12" i="1"/>
  <c r="AJ11" i="1"/>
  <c r="T10" i="1"/>
  <c r="AP8" i="1"/>
  <c r="AL8" i="1"/>
  <c r="AH8" i="1"/>
  <c r="AD8" i="1"/>
  <c r="Z8" i="1"/>
  <c r="V8" i="1"/>
  <c r="R8" i="1"/>
  <c r="N8" i="1"/>
  <c r="J8" i="1"/>
  <c r="AJ7" i="1"/>
  <c r="T6" i="1"/>
  <c r="AT8" i="1"/>
  <c r="AO8" i="1"/>
  <c r="AK8" i="1"/>
  <c r="AG8" i="1"/>
  <c r="AC8" i="1"/>
  <c r="Y8" i="1"/>
  <c r="U8" i="1"/>
  <c r="Q8" i="1"/>
  <c r="M8" i="1"/>
  <c r="I8" i="1"/>
  <c r="AB7" i="1"/>
  <c r="L6" i="1"/>
  <c r="AP4" i="1"/>
  <c r="AL4" i="1"/>
  <c r="AH4" i="1"/>
  <c r="AD4" i="1"/>
  <c r="Z4" i="1"/>
  <c r="V4" i="1"/>
  <c r="R4" i="1"/>
  <c r="AT4" i="1"/>
  <c r="AO4" i="1"/>
  <c r="AK4" i="1"/>
  <c r="AG4" i="1"/>
  <c r="AC4" i="1"/>
  <c r="Y4" i="1"/>
  <c r="U4" i="1"/>
  <c r="Q4" i="1"/>
  <c r="M4" i="1"/>
  <c r="I4" i="1"/>
  <c r="L3" i="1"/>
  <c r="M100" i="1"/>
  <c r="AC100" i="1"/>
  <c r="AT100" i="1"/>
  <c r="V103" i="1"/>
  <c r="V104" i="1"/>
  <c r="AL104" i="1"/>
  <c r="T108" i="1"/>
  <c r="AJ108" i="1"/>
  <c r="S112" i="1"/>
  <c r="AI112" i="1"/>
  <c r="Q116" i="1"/>
  <c r="AG116" i="1"/>
  <c r="M120" i="1"/>
  <c r="AD124" i="1"/>
  <c r="L128" i="1"/>
  <c r="AD148" i="1"/>
  <c r="AF152" i="1"/>
  <c r="AE156" i="1"/>
  <c r="AH160" i="1"/>
  <c r="AJ164" i="1"/>
  <c r="AH168" i="1"/>
  <c r="AC172" i="1"/>
  <c r="AH200" i="1"/>
  <c r="AC220" i="1"/>
  <c r="J104" i="1"/>
  <c r="Z104" i="1"/>
  <c r="AP104" i="1"/>
  <c r="H108" i="1"/>
  <c r="X108" i="1"/>
  <c r="AN108" i="1"/>
  <c r="G112" i="1"/>
  <c r="W112" i="1"/>
  <c r="AM112" i="1"/>
  <c r="U116" i="1"/>
  <c r="AK116" i="1"/>
  <c r="U120" i="1"/>
  <c r="AB128" i="1"/>
  <c r="K132" i="1"/>
  <c r="Q180" i="1"/>
  <c r="T208" i="1"/>
  <c r="AQ228" i="1"/>
  <c r="L108" i="1"/>
  <c r="AB108" i="1"/>
  <c r="AR108" i="1"/>
  <c r="K112" i="1"/>
  <c r="AA112" i="1"/>
  <c r="AQ112" i="1"/>
  <c r="I116" i="1"/>
  <c r="Y116" i="1"/>
  <c r="AO116" i="1"/>
  <c r="AC120" i="1"/>
  <c r="AR128" i="1"/>
  <c r="AA132" i="1"/>
  <c r="N136" i="1"/>
  <c r="Q140" i="1"/>
  <c r="P144" i="1"/>
  <c r="AT212" i="1"/>
  <c r="Z256" i="1"/>
  <c r="Q264" i="1"/>
  <c r="AO448" i="1"/>
  <c r="T428" i="1"/>
  <c r="AH432" i="1"/>
  <c r="V432" i="1"/>
  <c r="N424" i="1"/>
  <c r="AT424" i="1"/>
  <c r="R420" i="1"/>
  <c r="AN420" i="1"/>
  <c r="J420" i="1"/>
  <c r="AT420" i="1"/>
  <c r="AC416" i="1"/>
  <c r="AT416" i="1"/>
  <c r="N416" i="1"/>
  <c r="AK416" i="1"/>
  <c r="K416" i="1"/>
  <c r="AP408" i="1"/>
  <c r="T408" i="1"/>
  <c r="AE408" i="1"/>
  <c r="N408" i="1"/>
  <c r="AT408" i="1"/>
  <c r="G408" i="1"/>
  <c r="AB408" i="1"/>
  <c r="AE404" i="1"/>
  <c r="R404" i="1"/>
  <c r="AO404" i="1"/>
  <c r="W404" i="1"/>
  <c r="J404" i="1"/>
  <c r="U404" i="1"/>
  <c r="AH404" i="1"/>
  <c r="G404" i="1"/>
  <c r="AL400" i="1"/>
  <c r="AB400" i="1"/>
  <c r="R400" i="1"/>
  <c r="I400" i="1"/>
  <c r="AR400" i="1"/>
  <c r="AG400" i="1"/>
  <c r="X400" i="1"/>
  <c r="M400" i="1"/>
  <c r="AO400" i="1"/>
  <c r="T400" i="1"/>
  <c r="AD400" i="1"/>
  <c r="L400" i="1"/>
  <c r="AD396" i="1"/>
  <c r="L396" i="1"/>
  <c r="AR396" i="1"/>
  <c r="V396" i="1"/>
  <c r="AL396" i="1"/>
  <c r="R396" i="1"/>
  <c r="AQ392" i="1"/>
  <c r="AL392" i="1"/>
  <c r="AG392" i="1"/>
  <c r="AA392" i="1"/>
  <c r="V392" i="1"/>
  <c r="Q392" i="1"/>
  <c r="K392" i="1"/>
  <c r="AO392" i="1"/>
  <c r="AI392" i="1"/>
  <c r="AD392" i="1"/>
  <c r="Y392" i="1"/>
  <c r="S392" i="1"/>
  <c r="N392" i="1"/>
  <c r="I392" i="1"/>
  <c r="AT392" i="1"/>
  <c r="AH392" i="1"/>
  <c r="W392" i="1"/>
  <c r="M392" i="1"/>
  <c r="AM392" i="1"/>
  <c r="AC392" i="1"/>
  <c r="R392" i="1"/>
  <c r="G392" i="1"/>
  <c r="AR388" i="1"/>
  <c r="AN388" i="1"/>
  <c r="AJ388" i="1"/>
  <c r="AF388" i="1"/>
  <c r="AB388" i="1"/>
  <c r="X388" i="1"/>
  <c r="T388" i="1"/>
  <c r="P388" i="1"/>
  <c r="L388" i="1"/>
  <c r="H388" i="1"/>
  <c r="AP388" i="1"/>
  <c r="AL388" i="1"/>
  <c r="AH388" i="1"/>
  <c r="AD388" i="1"/>
  <c r="Z388" i="1"/>
  <c r="V388" i="1"/>
  <c r="R388" i="1"/>
  <c r="N388" i="1"/>
  <c r="J388" i="1"/>
  <c r="AM388" i="1"/>
  <c r="AE388" i="1"/>
  <c r="W388" i="1"/>
  <c r="O388" i="1"/>
  <c r="G388" i="1"/>
  <c r="AQ388" i="1"/>
  <c r="AI388" i="1"/>
  <c r="AA388" i="1"/>
  <c r="S388" i="1"/>
  <c r="K388" i="1"/>
  <c r="AQ384" i="1"/>
  <c r="AM384" i="1"/>
  <c r="AI384" i="1"/>
  <c r="AE384" i="1"/>
  <c r="AA384" i="1"/>
  <c r="W384" i="1"/>
  <c r="S384" i="1"/>
  <c r="O384" i="1"/>
  <c r="K384" i="1"/>
  <c r="AT384" i="1"/>
  <c r="AO384" i="1"/>
  <c r="AK384" i="1"/>
  <c r="AG384" i="1"/>
  <c r="AC384" i="1"/>
  <c r="Y384" i="1"/>
  <c r="U384" i="1"/>
  <c r="Q384" i="1"/>
  <c r="M384" i="1"/>
  <c r="AR384" i="1"/>
  <c r="AJ384" i="1"/>
  <c r="AB384" i="1"/>
  <c r="T384" i="1"/>
  <c r="L384" i="1"/>
  <c r="G384" i="1"/>
  <c r="AN384" i="1"/>
  <c r="AF384" i="1"/>
  <c r="X384" i="1"/>
  <c r="P384" i="1"/>
  <c r="I384" i="1"/>
  <c r="AT380" i="1"/>
  <c r="AL380" i="1"/>
  <c r="AD380" i="1"/>
  <c r="V380" i="1"/>
  <c r="N380" i="1"/>
  <c r="AP380" i="1"/>
  <c r="AH380" i="1"/>
  <c r="Z380" i="1"/>
  <c r="R380" i="1"/>
  <c r="J380" i="1"/>
  <c r="AT376" i="1"/>
  <c r="AO376" i="1"/>
  <c r="AK376" i="1"/>
  <c r="AG376" i="1"/>
  <c r="AC376" i="1"/>
  <c r="Y376" i="1"/>
  <c r="U376" i="1"/>
  <c r="Q376" i="1"/>
  <c r="M376" i="1"/>
  <c r="I376" i="1"/>
  <c r="AQ376" i="1"/>
  <c r="AM376" i="1"/>
  <c r="AI376" i="1"/>
  <c r="AE376" i="1"/>
  <c r="AA376" i="1"/>
  <c r="W376" i="1"/>
  <c r="S376" i="1"/>
  <c r="O376" i="1"/>
  <c r="K376" i="1"/>
  <c r="G376" i="1"/>
  <c r="AR372" i="1"/>
  <c r="AN372" i="1"/>
  <c r="AJ372" i="1"/>
  <c r="AF372" i="1"/>
  <c r="AB372" i="1"/>
  <c r="X372" i="1"/>
  <c r="T372" i="1"/>
  <c r="P372" i="1"/>
  <c r="L372" i="1"/>
  <c r="H372" i="1"/>
  <c r="AP372" i="1"/>
  <c r="AL372" i="1"/>
  <c r="AH372" i="1"/>
  <c r="AD372" i="1"/>
  <c r="Z372" i="1"/>
  <c r="V372" i="1"/>
  <c r="R372" i="1"/>
  <c r="N372" i="1"/>
  <c r="J372" i="1"/>
  <c r="AQ368" i="1"/>
  <c r="AM368" i="1"/>
  <c r="AI368" i="1"/>
  <c r="AE368" i="1"/>
  <c r="AA368" i="1"/>
  <c r="W368" i="1"/>
  <c r="S368" i="1"/>
  <c r="O368" i="1"/>
  <c r="K368" i="1"/>
  <c r="G368" i="1"/>
  <c r="AT368" i="1"/>
  <c r="AO368" i="1"/>
  <c r="AK368" i="1"/>
  <c r="AG368" i="1"/>
  <c r="AC368" i="1"/>
  <c r="Y368" i="1"/>
  <c r="U368" i="1"/>
  <c r="Q368" i="1"/>
  <c r="M368" i="1"/>
  <c r="I368" i="1"/>
  <c r="AH364" i="1"/>
  <c r="X364" i="1"/>
  <c r="N364" i="1"/>
  <c r="AN364" i="1"/>
  <c r="AD364" i="1"/>
  <c r="R364" i="1"/>
  <c r="H364" i="1"/>
  <c r="AR360" i="1"/>
  <c r="AN360" i="1"/>
  <c r="AJ360" i="1"/>
  <c r="AF360" i="1"/>
  <c r="AB360" i="1"/>
  <c r="X360" i="1"/>
  <c r="T360" i="1"/>
  <c r="P360" i="1"/>
  <c r="L360" i="1"/>
  <c r="H360" i="1"/>
  <c r="AP360" i="1"/>
  <c r="AL360" i="1"/>
  <c r="AH360" i="1"/>
  <c r="AD360" i="1"/>
  <c r="Z360" i="1"/>
  <c r="V360" i="1"/>
  <c r="R360" i="1"/>
  <c r="N360" i="1"/>
  <c r="J360" i="1"/>
  <c r="AQ356" i="1"/>
  <c r="AM356" i="1"/>
  <c r="AI356" i="1"/>
  <c r="AE356" i="1"/>
  <c r="AA356" i="1"/>
  <c r="W356" i="1"/>
  <c r="S356" i="1"/>
  <c r="O356" i="1"/>
  <c r="AT356" i="1"/>
  <c r="AO356" i="1"/>
  <c r="AK356" i="1"/>
  <c r="AG356" i="1"/>
  <c r="AC356" i="1"/>
  <c r="Y356" i="1"/>
  <c r="U356" i="1"/>
  <c r="Q356" i="1"/>
  <c r="M356" i="1"/>
  <c r="AC486" i="1"/>
  <c r="P474" i="1"/>
  <c r="AA451" i="1"/>
  <c r="S350" i="1"/>
  <c r="R330" i="1"/>
  <c r="W323" i="1"/>
  <c r="X283" i="1"/>
  <c r="AB254" i="1"/>
  <c r="AC246" i="1"/>
  <c r="AO239" i="1"/>
  <c r="Z215" i="1"/>
  <c r="AD202" i="1"/>
  <c r="J198" i="1"/>
  <c r="W190" i="1"/>
  <c r="AR183" i="1"/>
  <c r="U175" i="1"/>
  <c r="M171" i="1"/>
  <c r="T166" i="1"/>
  <c r="J161" i="1"/>
  <c r="AK159" i="1"/>
  <c r="AE149" i="1"/>
  <c r="AK139" i="1"/>
  <c r="G134" i="1"/>
  <c r="W126" i="1"/>
  <c r="O122" i="1"/>
  <c r="AM118" i="1"/>
  <c r="AE114" i="1"/>
  <c r="S106" i="1"/>
  <c r="AC102" i="1"/>
  <c r="AN98" i="1"/>
  <c r="H94" i="1"/>
  <c r="S90" i="1"/>
  <c r="AL86" i="1"/>
  <c r="X62" i="1"/>
  <c r="K54" i="1"/>
  <c r="S79" i="1"/>
  <c r="V69" i="1"/>
  <c r="AA65" i="1"/>
  <c r="H35" i="1"/>
  <c r="AN27" i="1"/>
  <c r="AF23" i="1"/>
  <c r="AR19" i="1"/>
  <c r="AJ15" i="1"/>
  <c r="AB11" i="1"/>
  <c r="T7" i="1"/>
  <c r="AJ3" i="1"/>
  <c r="T452" i="1"/>
  <c r="AQ453" i="1"/>
  <c r="AH449" i="1"/>
  <c r="O448" i="1"/>
  <c r="H449" i="1"/>
  <c r="AN445" i="1"/>
  <c r="T445" i="1"/>
  <c r="Z444" i="1"/>
  <c r="L445" i="1"/>
  <c r="AM441" i="1"/>
  <c r="AO440" i="1"/>
  <c r="S441" i="1"/>
  <c r="M440" i="1"/>
  <c r="AD440" i="1"/>
  <c r="L437" i="1"/>
  <c r="AN437" i="1"/>
  <c r="AK436" i="1"/>
  <c r="S437" i="1"/>
  <c r="I436" i="1"/>
  <c r="AD436" i="1"/>
  <c r="AG433" i="1"/>
  <c r="AR433" i="1"/>
  <c r="I433" i="1"/>
  <c r="Z432" i="1"/>
  <c r="Y433" i="1"/>
  <c r="AP432" i="1"/>
  <c r="J432" i="1"/>
  <c r="AH429" i="1"/>
  <c r="AP429" i="1"/>
  <c r="J429" i="1"/>
  <c r="Z429" i="1"/>
  <c r="AD429" i="1"/>
  <c r="AQ425" i="1"/>
  <c r="AE425" i="1"/>
  <c r="P424" i="1"/>
  <c r="O425" i="1"/>
  <c r="AF424" i="1"/>
  <c r="K424" i="1"/>
  <c r="AI425" i="1"/>
  <c r="AN424" i="1"/>
  <c r="AM421" i="1"/>
  <c r="AT421" i="1"/>
  <c r="AE421" i="1"/>
  <c r="O421" i="1"/>
  <c r="AP420" i="1"/>
  <c r="AD420" i="1"/>
  <c r="N420" i="1"/>
  <c r="AK421" i="1"/>
  <c r="W421" i="1"/>
  <c r="I421" i="1"/>
  <c r="AH420" i="1"/>
  <c r="V420" i="1"/>
  <c r="H420" i="1"/>
  <c r="AO421" i="1"/>
  <c r="M421" i="1"/>
  <c r="X420" i="1"/>
  <c r="AH417" i="1"/>
  <c r="AP417" i="1"/>
  <c r="AD417" i="1"/>
  <c r="P417" i="1"/>
  <c r="AM416" i="1"/>
  <c r="Y416" i="1"/>
  <c r="Q416" i="1"/>
  <c r="I416" i="1"/>
  <c r="AL417" i="1"/>
  <c r="V417" i="1"/>
  <c r="H417" i="1"/>
  <c r="AG416" i="1"/>
  <c r="S416" i="1"/>
  <c r="M416" i="1"/>
  <c r="AN417" i="1"/>
  <c r="J417" i="1"/>
  <c r="W416" i="1"/>
  <c r="G416" i="1"/>
  <c r="AT413" i="1"/>
  <c r="AP413" i="1"/>
  <c r="AI413" i="1"/>
  <c r="AA413" i="1"/>
  <c r="U413" i="1"/>
  <c r="N413" i="1"/>
  <c r="AR412" i="1"/>
  <c r="AL413" i="1"/>
  <c r="AE413" i="1"/>
  <c r="Y413" i="1"/>
  <c r="Q413" i="1"/>
  <c r="J413" i="1"/>
  <c r="AK413" i="1"/>
  <c r="V413" i="1"/>
  <c r="I413" i="1"/>
  <c r="AT409" i="1"/>
  <c r="AQ409" i="1"/>
  <c r="AJ409" i="1"/>
  <c r="AB409" i="1"/>
  <c r="U409" i="1"/>
  <c r="O409" i="1"/>
  <c r="G409" i="1"/>
  <c r="AN408" i="1"/>
  <c r="AH408" i="1"/>
  <c r="Z408" i="1"/>
  <c r="S408" i="1"/>
  <c r="L408" i="1"/>
  <c r="AM409" i="1"/>
  <c r="AF409" i="1"/>
  <c r="Y409" i="1"/>
  <c r="Q409" i="1"/>
  <c r="K409" i="1"/>
  <c r="AR408" i="1"/>
  <c r="AJ408" i="1"/>
  <c r="AD408" i="1"/>
  <c r="W408" i="1"/>
  <c r="O408" i="1"/>
  <c r="H408" i="1"/>
  <c r="AO409" i="1"/>
  <c r="AA409" i="1"/>
  <c r="L409" i="1"/>
  <c r="AM408" i="1"/>
  <c r="X408" i="1"/>
  <c r="J408" i="1"/>
  <c r="AN405" i="1"/>
  <c r="AM405" i="1"/>
  <c r="AF405" i="1"/>
  <c r="Z405" i="1"/>
  <c r="R405" i="1"/>
  <c r="K405" i="1"/>
  <c r="AQ404" i="1"/>
  <c r="AI404" i="1"/>
  <c r="AD404" i="1"/>
  <c r="Y404" i="1"/>
  <c r="S404" i="1"/>
  <c r="N404" i="1"/>
  <c r="I404" i="1"/>
  <c r="AQ405" i="1"/>
  <c r="AJ405" i="1"/>
  <c r="AB405" i="1"/>
  <c r="V405" i="1"/>
  <c r="O405" i="1"/>
  <c r="G405" i="1"/>
  <c r="AM404" i="1"/>
  <c r="AG404" i="1"/>
  <c r="AA404" i="1"/>
  <c r="V404" i="1"/>
  <c r="Q404" i="1"/>
  <c r="K404" i="1"/>
  <c r="AP405" i="1"/>
  <c r="AA405" i="1"/>
  <c r="L405" i="1"/>
  <c r="AL404" i="1"/>
  <c r="Z404" i="1"/>
  <c r="O404" i="1"/>
  <c r="AR401" i="1"/>
  <c r="AQ401" i="1"/>
  <c r="AL401" i="1"/>
  <c r="AG401" i="1"/>
  <c r="AA401" i="1"/>
  <c r="V401" i="1"/>
  <c r="Q401" i="1"/>
  <c r="K401" i="1"/>
  <c r="AN400" i="1"/>
  <c r="AO401" i="1"/>
  <c r="AI401" i="1"/>
  <c r="AD401" i="1"/>
  <c r="Y401" i="1"/>
  <c r="S401" i="1"/>
  <c r="N401" i="1"/>
  <c r="I401" i="1"/>
  <c r="AP400" i="1"/>
  <c r="AK400" i="1"/>
  <c r="AF400" i="1"/>
  <c r="Z400" i="1"/>
  <c r="U400" i="1"/>
  <c r="P400" i="1"/>
  <c r="J400" i="1"/>
  <c r="AK401" i="1"/>
  <c r="Z401" i="1"/>
  <c r="O401" i="1"/>
  <c r="AJ400" i="1"/>
  <c r="AC400" i="1"/>
  <c r="V400" i="1"/>
  <c r="N400" i="1"/>
  <c r="H400" i="1"/>
  <c r="AQ397" i="1"/>
  <c r="AT397" i="1"/>
  <c r="AN397" i="1"/>
  <c r="AH397" i="1"/>
  <c r="AC397" i="1"/>
  <c r="X397" i="1"/>
  <c r="R397" i="1"/>
  <c r="M397" i="1"/>
  <c r="H397" i="1"/>
  <c r="AH396" i="1"/>
  <c r="T396" i="1"/>
  <c r="AO397" i="1"/>
  <c r="AG397" i="1"/>
  <c r="Z397" i="1"/>
  <c r="T397" i="1"/>
  <c r="L397" i="1"/>
  <c r="AP396" i="1"/>
  <c r="AT393" i="1"/>
  <c r="AN393" i="1"/>
  <c r="AI393" i="1"/>
  <c r="AD393" i="1"/>
  <c r="X393" i="1"/>
  <c r="S393" i="1"/>
  <c r="J274" i="1"/>
  <c r="S275" i="1"/>
  <c r="AC230" i="1"/>
  <c r="X231" i="1"/>
  <c r="AO223" i="1"/>
  <c r="Q222" i="1"/>
  <c r="Z206" i="1"/>
  <c r="AN207" i="1"/>
  <c r="AE130" i="1"/>
  <c r="U131" i="1"/>
  <c r="AF75" i="1"/>
  <c r="G74" i="1"/>
  <c r="K75" i="1"/>
  <c r="AL57" i="1"/>
  <c r="AI58" i="1"/>
  <c r="P57" i="1"/>
  <c r="AD49" i="1"/>
  <c r="AN51" i="1"/>
  <c r="AI50" i="1"/>
  <c r="N49" i="1"/>
  <c r="AD41" i="1"/>
  <c r="AN43" i="1"/>
  <c r="AI42" i="1"/>
  <c r="N41" i="1"/>
  <c r="AQ38" i="1"/>
  <c r="AL37" i="1"/>
  <c r="AF39" i="1"/>
  <c r="AA38" i="1"/>
  <c r="V37" i="1"/>
  <c r="AQ30" i="1"/>
  <c r="AL29" i="1"/>
  <c r="AF31" i="1"/>
  <c r="AA30" i="1"/>
  <c r="AB3" i="1"/>
  <c r="L7" i="1"/>
  <c r="AR7" i="1"/>
  <c r="V13" i="1"/>
  <c r="L14" i="1"/>
  <c r="AR14" i="1"/>
  <c r="AB15" i="1"/>
  <c r="AD17" i="1"/>
  <c r="T18" i="1"/>
  <c r="AJ19" i="1"/>
  <c r="AL21" i="1"/>
  <c r="AB22" i="1"/>
  <c r="P23" i="1"/>
  <c r="S26" i="1"/>
  <c r="X27" i="1"/>
  <c r="P39" i="1"/>
  <c r="X43" i="1"/>
  <c r="S50" i="1"/>
  <c r="AF67" i="1"/>
  <c r="AC74" i="1"/>
  <c r="AR95" i="1"/>
  <c r="J97" i="1"/>
  <c r="AE117" i="1"/>
  <c r="M135" i="1"/>
  <c r="AM137" i="1"/>
  <c r="Z214" i="1"/>
  <c r="W154" i="1"/>
  <c r="AP153" i="1"/>
  <c r="U147" i="1"/>
  <c r="AE146" i="1"/>
  <c r="H83" i="1"/>
  <c r="AO81" i="1"/>
  <c r="I81" i="1"/>
  <c r="AP78" i="1"/>
  <c r="V77" i="1"/>
  <c r="AR79" i="1"/>
  <c r="U78" i="1"/>
  <c r="S71" i="1"/>
  <c r="AR69" i="1"/>
  <c r="AQ54" i="1"/>
  <c r="AL53" i="1"/>
  <c r="AF55" i="1"/>
  <c r="AA54" i="1"/>
  <c r="V53" i="1"/>
  <c r="AQ46" i="1"/>
  <c r="AL45" i="1"/>
  <c r="AF47" i="1"/>
  <c r="AA46" i="1"/>
  <c r="V45" i="1"/>
  <c r="AD33" i="1"/>
  <c r="AN35" i="1"/>
  <c r="AI34" i="1"/>
  <c r="N33" i="1"/>
  <c r="M2" i="1"/>
  <c r="AL5" i="1"/>
  <c r="AB6" i="1"/>
  <c r="N9" i="1"/>
  <c r="AJ10" i="1"/>
  <c r="T11" i="1"/>
  <c r="U2" i="1"/>
  <c r="N5" i="1"/>
  <c r="AJ6" i="1"/>
  <c r="V9" i="1"/>
  <c r="L10" i="1"/>
  <c r="AR10" i="1"/>
  <c r="AD13" i="1"/>
  <c r="T14" i="1"/>
  <c r="AL17" i="1"/>
  <c r="AB18" i="1"/>
  <c r="L19" i="1"/>
  <c r="N21" i="1"/>
  <c r="AJ22" i="1"/>
  <c r="N25" i="1"/>
  <c r="AI26" i="1"/>
  <c r="V29" i="1"/>
  <c r="P31" i="1"/>
  <c r="X35" i="1"/>
  <c r="S42" i="1"/>
  <c r="K46" i="1"/>
  <c r="Q59" i="1"/>
  <c r="AB63" i="1"/>
  <c r="AN71" i="1"/>
  <c r="I73" i="1"/>
  <c r="AR77" i="1"/>
  <c r="Z82" i="1"/>
  <c r="L91" i="1"/>
  <c r="T93" i="1"/>
  <c r="L107" i="1"/>
  <c r="AC127" i="1"/>
  <c r="P158" i="1"/>
  <c r="AE174" i="1"/>
  <c r="Q238" i="1"/>
  <c r="X247" i="1"/>
  <c r="H392" i="1"/>
  <c r="L392" i="1"/>
  <c r="P392" i="1"/>
  <c r="T392" i="1"/>
  <c r="X392" i="1"/>
  <c r="AB392" i="1"/>
  <c r="AF392" i="1"/>
  <c r="AJ392" i="1"/>
  <c r="AN392" i="1"/>
  <c r="AR392" i="1"/>
  <c r="I393" i="1"/>
  <c r="M393" i="1"/>
  <c r="Q393" i="1"/>
  <c r="U393" i="1"/>
  <c r="Y393" i="1"/>
  <c r="AC393" i="1"/>
  <c r="AG393" i="1"/>
  <c r="AK393" i="1"/>
  <c r="AO393" i="1"/>
  <c r="N396" i="1"/>
  <c r="Z396" i="1"/>
  <c r="AJ396" i="1"/>
  <c r="G397" i="1"/>
  <c r="K397" i="1"/>
  <c r="O397" i="1"/>
  <c r="S397" i="1"/>
  <c r="W397" i="1"/>
  <c r="AA397" i="1"/>
  <c r="AE397" i="1"/>
  <c r="AI397" i="1"/>
  <c r="AM397" i="1"/>
  <c r="G400" i="1"/>
  <c r="K400" i="1"/>
  <c r="O400" i="1"/>
  <c r="S400" i="1"/>
  <c r="W400" i="1"/>
  <c r="AA400" i="1"/>
  <c r="AE400" i="1"/>
  <c r="AI400" i="1"/>
  <c r="AM400" i="1"/>
  <c r="AQ400" i="1"/>
  <c r="H401" i="1"/>
  <c r="L401" i="1"/>
  <c r="P401" i="1"/>
  <c r="T401" i="1"/>
  <c r="X401" i="1"/>
  <c r="AB401" i="1"/>
  <c r="AF401" i="1"/>
  <c r="AJ401" i="1"/>
  <c r="AN401" i="1"/>
  <c r="H404" i="1"/>
  <c r="L404" i="1"/>
  <c r="P404" i="1"/>
  <c r="T404" i="1"/>
  <c r="X404" i="1"/>
  <c r="AB404" i="1"/>
  <c r="AF404" i="1"/>
  <c r="AK404" i="1"/>
  <c r="AP404" i="1"/>
  <c r="H405" i="1"/>
  <c r="N405" i="1"/>
  <c r="S405" i="1"/>
  <c r="X405" i="1"/>
  <c r="AD405" i="1"/>
  <c r="AI405" i="1"/>
  <c r="K408" i="1"/>
  <c r="P408" i="1"/>
  <c r="V408" i="1"/>
  <c r="AA408" i="1"/>
  <c r="AF408" i="1"/>
  <c r="AL408" i="1"/>
  <c r="AQ408" i="1"/>
  <c r="H409" i="1"/>
  <c r="M409" i="1"/>
  <c r="S409" i="1"/>
  <c r="X409" i="1"/>
  <c r="AC409" i="1"/>
  <c r="AI409" i="1"/>
  <c r="AN409" i="1"/>
  <c r="G413" i="1"/>
  <c r="M413" i="1"/>
  <c r="R413" i="1"/>
  <c r="W413" i="1"/>
  <c r="AC413" i="1"/>
  <c r="AH413" i="1"/>
  <c r="AM413" i="1"/>
  <c r="J416" i="1"/>
  <c r="O416" i="1"/>
  <c r="V416" i="1"/>
  <c r="AE416" i="1"/>
  <c r="AO416" i="1"/>
  <c r="N417" i="1"/>
  <c r="X417" i="1"/>
  <c r="P420" i="1"/>
  <c r="Z420" i="1"/>
  <c r="AL420" i="1"/>
  <c r="G421" i="1"/>
  <c r="Q421" i="1"/>
  <c r="AC421" i="1"/>
  <c r="G424" i="1"/>
  <c r="X424" i="1"/>
  <c r="AR424" i="1"/>
  <c r="S425" i="1"/>
  <c r="N429" i="1"/>
  <c r="R432" i="1"/>
  <c r="AL432" i="1"/>
  <c r="M433" i="1"/>
  <c r="W436" i="1"/>
  <c r="AP465" i="1"/>
  <c r="N465" i="1"/>
  <c r="V464" i="1"/>
  <c r="M457" i="1"/>
  <c r="AD456" i="1"/>
  <c r="L452" i="1"/>
  <c r="AA453" i="1"/>
  <c r="AE452" i="1"/>
  <c r="AP452" i="1"/>
  <c r="AD449" i="1"/>
  <c r="U448" i="1"/>
  <c r="AP449" i="1"/>
  <c r="N449" i="1"/>
  <c r="AK448" i="1"/>
  <c r="G448" i="1"/>
  <c r="V449" i="1"/>
  <c r="AC448" i="1"/>
  <c r="AR445" i="1"/>
  <c r="Z445" i="1"/>
  <c r="G445" i="1"/>
  <c r="AI445" i="1"/>
  <c r="O445" i="1"/>
  <c r="J444" i="1"/>
  <c r="AD445" i="1"/>
  <c r="AR441" i="1"/>
  <c r="X441" i="1"/>
  <c r="Z440" i="1"/>
  <c r="G440" i="1"/>
  <c r="AH441" i="1"/>
  <c r="P441" i="1"/>
  <c r="AI440" i="1"/>
  <c r="O440" i="1"/>
  <c r="K441" i="1"/>
  <c r="U440" i="1"/>
  <c r="AL437" i="1"/>
  <c r="W437" i="1"/>
  <c r="H437" i="1"/>
  <c r="AH436" i="1"/>
  <c r="S436" i="1"/>
  <c r="AR437" i="1"/>
  <c r="AD437" i="1"/>
  <c r="P437" i="1"/>
  <c r="AO436" i="1"/>
  <c r="Z436" i="1"/>
  <c r="M436" i="1"/>
  <c r="AH437" i="1"/>
  <c r="O436" i="1"/>
  <c r="AJ433" i="1"/>
  <c r="AA433" i="1"/>
  <c r="S433" i="1"/>
  <c r="K433" i="1"/>
  <c r="AR432" i="1"/>
  <c r="AJ432" i="1"/>
  <c r="AB432" i="1"/>
  <c r="T432" i="1"/>
  <c r="L432" i="1"/>
  <c r="AO433" i="1"/>
  <c r="AE433" i="1"/>
  <c r="W433" i="1"/>
  <c r="O433" i="1"/>
  <c r="G433" i="1"/>
  <c r="AN432" i="1"/>
  <c r="AF432" i="1"/>
  <c r="X432" i="1"/>
  <c r="P432" i="1"/>
  <c r="H432" i="1"/>
  <c r="AM433" i="1"/>
  <c r="U433" i="1"/>
  <c r="AD432" i="1"/>
  <c r="N432" i="1"/>
  <c r="AR429" i="1"/>
  <c r="AJ429" i="1"/>
  <c r="AB429" i="1"/>
  <c r="T429" i="1"/>
  <c r="L429" i="1"/>
  <c r="AF428" i="1"/>
  <c r="AN429" i="1"/>
  <c r="AF429" i="1"/>
  <c r="X429" i="1"/>
  <c r="P429" i="1"/>
  <c r="H429" i="1"/>
  <c r="H428" i="1"/>
  <c r="AL429" i="1"/>
  <c r="V429" i="1"/>
  <c r="AN428" i="1"/>
  <c r="AT425" i="1"/>
  <c r="AK425" i="1"/>
  <c r="AC425" i="1"/>
  <c r="U425" i="1"/>
  <c r="M425" i="1"/>
  <c r="AL424" i="1"/>
  <c r="AD424" i="1"/>
  <c r="V424" i="1"/>
  <c r="O424" i="1"/>
  <c r="J424" i="1"/>
  <c r="AO425" i="1"/>
  <c r="AG425" i="1"/>
  <c r="Y425" i="1"/>
  <c r="Q425" i="1"/>
  <c r="I425" i="1"/>
  <c r="AP424" i="1"/>
  <c r="AH424" i="1"/>
  <c r="Z424" i="1"/>
  <c r="R424" i="1"/>
  <c r="L424" i="1"/>
  <c r="H424" i="1"/>
  <c r="AM425" i="1"/>
  <c r="W425" i="1"/>
  <c r="G425" i="1"/>
  <c r="AJ424" i="1"/>
  <c r="T424" i="1"/>
  <c r="I424" i="1"/>
  <c r="AP421" i="1"/>
  <c r="AL421" i="1"/>
  <c r="AH421" i="1"/>
  <c r="AD421" i="1"/>
  <c r="Z421" i="1"/>
  <c r="V421" i="1"/>
  <c r="R421" i="1"/>
  <c r="N421" i="1"/>
  <c r="J421" i="1"/>
  <c r="AO420" i="1"/>
  <c r="AK420" i="1"/>
  <c r="AG420" i="1"/>
  <c r="AC420" i="1"/>
  <c r="Y420" i="1"/>
  <c r="U420" i="1"/>
  <c r="Q420" i="1"/>
  <c r="M420" i="1"/>
  <c r="I420" i="1"/>
  <c r="AR421" i="1"/>
  <c r="AN421" i="1"/>
  <c r="AJ421" i="1"/>
  <c r="AF421" i="1"/>
  <c r="AB421" i="1"/>
  <c r="X421" i="1"/>
  <c r="T421" i="1"/>
  <c r="P421" i="1"/>
  <c r="L421" i="1"/>
  <c r="H421" i="1"/>
  <c r="AQ420" i="1"/>
  <c r="AM420" i="1"/>
  <c r="AI420" i="1"/>
  <c r="AE420" i="1"/>
  <c r="AA420" i="1"/>
  <c r="W420" i="1"/>
  <c r="S420" i="1"/>
  <c r="O420" i="1"/>
  <c r="K420" i="1"/>
  <c r="G420" i="1"/>
  <c r="AQ421" i="1"/>
  <c r="AI421" i="1"/>
  <c r="AA421" i="1"/>
  <c r="S421" i="1"/>
  <c r="K421" i="1"/>
  <c r="AR420" i="1"/>
  <c r="AJ420" i="1"/>
  <c r="AB420" i="1"/>
  <c r="T420" i="1"/>
  <c r="L420" i="1"/>
  <c r="AT417" i="1"/>
  <c r="AO417" i="1"/>
  <c r="AK417" i="1"/>
  <c r="AG417" i="1"/>
  <c r="AC417" i="1"/>
  <c r="Y417" i="1"/>
  <c r="U417" i="1"/>
  <c r="Q417" i="1"/>
  <c r="M417" i="1"/>
  <c r="I417" i="1"/>
  <c r="AR416" i="1"/>
  <c r="AN416" i="1"/>
  <c r="AJ416" i="1"/>
  <c r="AF416" i="1"/>
  <c r="AB416" i="1"/>
  <c r="X416" i="1"/>
  <c r="T416" i="1"/>
  <c r="AQ417" i="1"/>
  <c r="AM417" i="1"/>
  <c r="AI417" i="1"/>
  <c r="AE417" i="1"/>
  <c r="AA417" i="1"/>
  <c r="W417" i="1"/>
  <c r="S417" i="1"/>
  <c r="O417" i="1"/>
  <c r="K417" i="1"/>
  <c r="G417" i="1"/>
  <c r="AP416" i="1"/>
  <c r="AL416" i="1"/>
  <c r="AH416" i="1"/>
  <c r="AD416" i="1"/>
  <c r="Z416" i="1"/>
  <c r="AR417" i="1"/>
  <c r="AJ417" i="1"/>
  <c r="AB417" i="1"/>
  <c r="T417" i="1"/>
  <c r="L417" i="1"/>
  <c r="AQ416" i="1"/>
  <c r="AI416" i="1"/>
  <c r="AA416" i="1"/>
  <c r="U416" i="1"/>
  <c r="P416" i="1"/>
  <c r="L416" i="1"/>
  <c r="H416" i="1"/>
  <c r="AR413" i="1"/>
  <c r="AN413" i="1"/>
  <c r="AJ413" i="1"/>
  <c r="AF413" i="1"/>
  <c r="AB413" i="1"/>
  <c r="X413" i="1"/>
  <c r="T413" i="1"/>
  <c r="P413" i="1"/>
  <c r="L413" i="1"/>
  <c r="H413" i="1"/>
  <c r="AP409" i="1"/>
  <c r="AL409" i="1"/>
  <c r="AH409" i="1"/>
  <c r="AD409" i="1"/>
  <c r="Z409" i="1"/>
  <c r="V409" i="1"/>
  <c r="R409" i="1"/>
  <c r="N409" i="1"/>
  <c r="J409" i="1"/>
  <c r="AO408" i="1"/>
  <c r="AK408" i="1"/>
  <c r="AG408" i="1"/>
  <c r="AC408" i="1"/>
  <c r="Y408" i="1"/>
  <c r="U408" i="1"/>
  <c r="Q408" i="1"/>
  <c r="M408" i="1"/>
  <c r="I408" i="1"/>
  <c r="AT405" i="1"/>
  <c r="AO405" i="1"/>
  <c r="AK405" i="1"/>
  <c r="AG405" i="1"/>
  <c r="AC405" i="1"/>
  <c r="Y405" i="1"/>
  <c r="U405" i="1"/>
  <c r="Q405" i="1"/>
  <c r="M405" i="1"/>
  <c r="I405" i="1"/>
  <c r="AR404" i="1"/>
  <c r="AN404" i="1"/>
  <c r="AJ404" i="1"/>
  <c r="G380" i="1"/>
  <c r="K380" i="1"/>
  <c r="O380" i="1"/>
  <c r="S380" i="1"/>
  <c r="W380" i="1"/>
  <c r="AA380" i="1"/>
  <c r="AE380" i="1"/>
  <c r="AI380" i="1"/>
  <c r="AM380" i="1"/>
  <c r="AQ380" i="1"/>
  <c r="AM121" i="1"/>
  <c r="U115" i="1"/>
  <c r="AK107" i="1"/>
  <c r="L99" i="1"/>
  <c r="AG91" i="1"/>
  <c r="X83" i="1"/>
  <c r="AQ75" i="1"/>
  <c r="AQ67" i="1"/>
  <c r="AB59" i="1"/>
  <c r="AF51" i="1"/>
  <c r="AF43" i="1"/>
  <c r="AF35" i="1"/>
  <c r="AF27" i="1"/>
  <c r="AN19" i="1"/>
  <c r="AN11" i="1"/>
  <c r="AN7" i="1"/>
  <c r="I380" i="1"/>
  <c r="M380" i="1"/>
  <c r="Q380" i="1"/>
  <c r="U380" i="1"/>
  <c r="Y380" i="1"/>
  <c r="AC380" i="1"/>
  <c r="AG380" i="1"/>
  <c r="AK380" i="1"/>
  <c r="AO380" i="1"/>
  <c r="U457" i="1"/>
  <c r="V456" i="1"/>
  <c r="U453" i="1"/>
  <c r="AH452" i="1"/>
  <c r="R452" i="1"/>
  <c r="AE453" i="1"/>
  <c r="AB452" i="1"/>
  <c r="G452" i="1"/>
  <c r="AF449" i="1"/>
  <c r="R449" i="1"/>
  <c r="AE448" i="1"/>
  <c r="Q448" i="1"/>
  <c r="AN449" i="1"/>
  <c r="X449" i="1"/>
  <c r="J449" i="1"/>
  <c r="AM448" i="1"/>
  <c r="Y448" i="1"/>
  <c r="I448" i="1"/>
  <c r="AJ445" i="1"/>
  <c r="AB445" i="1"/>
  <c r="S445" i="1"/>
  <c r="H445" i="1"/>
  <c r="N444" i="1"/>
  <c r="AP445" i="1"/>
  <c r="AH445" i="1"/>
  <c r="W445" i="1"/>
  <c r="N445" i="1"/>
  <c r="AH444" i="1"/>
  <c r="AN441" i="1"/>
  <c r="AF441" i="1"/>
  <c r="W441" i="1"/>
  <c r="L441" i="1"/>
  <c r="AP440" i="1"/>
  <c r="AH440" i="1"/>
  <c r="W440" i="1"/>
  <c r="N440" i="1"/>
  <c r="AL441" i="1"/>
  <c r="AA441" i="1"/>
  <c r="R441" i="1"/>
  <c r="H441" i="1"/>
  <c r="AK440" i="1"/>
  <c r="AC440" i="1"/>
  <c r="S440" i="1"/>
  <c r="I440" i="1"/>
  <c r="AM437" i="1"/>
  <c r="AF437" i="1"/>
  <c r="X437" i="1"/>
  <c r="R437" i="1"/>
  <c r="K437" i="1"/>
  <c r="AP436" i="1"/>
  <c r="AI436" i="1"/>
  <c r="AC436" i="1"/>
  <c r="U436" i="1"/>
  <c r="N436" i="1"/>
  <c r="G436" i="1"/>
  <c r="AQ437" i="1"/>
  <c r="AI437" i="1"/>
  <c r="AB437" i="1"/>
  <c r="V437" i="1"/>
  <c r="N437" i="1"/>
  <c r="G437" i="1"/>
  <c r="AM436" i="1"/>
  <c r="AE436" i="1"/>
  <c r="Y436" i="1"/>
  <c r="R436" i="1"/>
  <c r="J436" i="1"/>
  <c r="AP433" i="1"/>
  <c r="AQ433" i="1"/>
  <c r="AK433" i="1"/>
  <c r="AF433" i="1"/>
  <c r="AB433" i="1"/>
  <c r="X433" i="1"/>
  <c r="T433" i="1"/>
  <c r="P433" i="1"/>
  <c r="L433" i="1"/>
  <c r="H433" i="1"/>
  <c r="AQ432" i="1"/>
  <c r="AM432" i="1"/>
  <c r="AI432" i="1"/>
  <c r="AE432" i="1"/>
  <c r="AA432" i="1"/>
  <c r="W432" i="1"/>
  <c r="S432" i="1"/>
  <c r="O432" i="1"/>
  <c r="K432" i="1"/>
  <c r="G432" i="1"/>
  <c r="AT433" i="1"/>
  <c r="AN433" i="1"/>
  <c r="AI433" i="1"/>
  <c r="AD433" i="1"/>
  <c r="Z433" i="1"/>
  <c r="V433" i="1"/>
  <c r="R433" i="1"/>
  <c r="N433" i="1"/>
  <c r="J433" i="1"/>
  <c r="AO432" i="1"/>
  <c r="AK432" i="1"/>
  <c r="AG432" i="1"/>
  <c r="AC432" i="1"/>
  <c r="Y432" i="1"/>
  <c r="U432" i="1"/>
  <c r="Q432" i="1"/>
  <c r="M432" i="1"/>
  <c r="I432" i="1"/>
  <c r="AQ429" i="1"/>
  <c r="AM429" i="1"/>
  <c r="AI429" i="1"/>
  <c r="AE429" i="1"/>
  <c r="AA429" i="1"/>
  <c r="W429" i="1"/>
  <c r="S429" i="1"/>
  <c r="O429" i="1"/>
  <c r="K429" i="1"/>
  <c r="G429" i="1"/>
  <c r="X428" i="1"/>
  <c r="AT429" i="1"/>
  <c r="AO429" i="1"/>
  <c r="AK429" i="1"/>
  <c r="AG429" i="1"/>
  <c r="AC429" i="1"/>
  <c r="Y429" i="1"/>
  <c r="U429" i="1"/>
  <c r="Q429" i="1"/>
  <c r="M429" i="1"/>
  <c r="I429" i="1"/>
  <c r="AJ428" i="1"/>
  <c r="P428" i="1"/>
  <c r="AP425" i="1"/>
  <c r="AL425" i="1"/>
  <c r="AH425" i="1"/>
  <c r="AD425" i="1"/>
  <c r="Z425" i="1"/>
  <c r="V425" i="1"/>
  <c r="R425" i="1"/>
  <c r="N425" i="1"/>
  <c r="J425" i="1"/>
  <c r="AO424" i="1"/>
  <c r="AK424" i="1"/>
  <c r="AG424" i="1"/>
  <c r="AC424" i="1"/>
  <c r="Y424" i="1"/>
  <c r="U424" i="1"/>
  <c r="Q424" i="1"/>
  <c r="M424" i="1"/>
  <c r="AR425" i="1"/>
  <c r="AN425" i="1"/>
  <c r="AJ425" i="1"/>
  <c r="AF425" i="1"/>
  <c r="AB425" i="1"/>
  <c r="X425" i="1"/>
  <c r="T425" i="1"/>
  <c r="P425" i="1"/>
  <c r="L425" i="1"/>
  <c r="H425" i="1"/>
  <c r="AQ424" i="1"/>
  <c r="AM424" i="1"/>
  <c r="AI424" i="1"/>
  <c r="AE424" i="1"/>
  <c r="AA424" i="1"/>
  <c r="W424" i="1"/>
  <c r="S424" i="1"/>
  <c r="U467" i="1"/>
  <c r="AD466" i="1"/>
  <c r="I466" i="1"/>
  <c r="AO466" i="1"/>
  <c r="S466" i="1"/>
  <c r="AK467" i="1"/>
  <c r="N466" i="1"/>
  <c r="AI466" i="1"/>
  <c r="G467" i="1"/>
  <c r="Y466" i="1"/>
  <c r="R463" i="1"/>
  <c r="AE462" i="1"/>
  <c r="I462" i="1"/>
  <c r="AL463" i="1"/>
  <c r="AO462" i="1"/>
  <c r="T462" i="1"/>
  <c r="J463" i="1"/>
  <c r="AT463" i="1"/>
  <c r="Y462" i="1"/>
  <c r="AB463" i="1"/>
  <c r="AJ462" i="1"/>
  <c r="O462" i="1"/>
  <c r="AP455" i="1"/>
  <c r="AF455" i="1"/>
  <c r="U455" i="1"/>
  <c r="K455" i="1"/>
  <c r="AR454" i="1"/>
  <c r="AJ454" i="1"/>
  <c r="AB454" i="1"/>
  <c r="T454" i="1"/>
  <c r="N454" i="1"/>
  <c r="H454" i="1"/>
  <c r="AK455" i="1"/>
  <c r="Z455" i="1"/>
  <c r="P455" i="1"/>
  <c r="G455" i="1"/>
  <c r="AN454" i="1"/>
  <c r="AF454" i="1"/>
  <c r="X454" i="1"/>
  <c r="P454" i="1"/>
  <c r="K454" i="1"/>
  <c r="AC455" i="1"/>
  <c r="I455" i="1"/>
  <c r="AH454" i="1"/>
  <c r="R454" i="1"/>
  <c r="G454" i="1"/>
  <c r="AN455" i="1"/>
  <c r="R455" i="1"/>
  <c r="AP454" i="1"/>
  <c r="Z454" i="1"/>
  <c r="L454" i="1"/>
  <c r="M455" i="1"/>
  <c r="V454" i="1"/>
  <c r="AH455" i="1"/>
  <c r="AD454" i="1"/>
  <c r="X455" i="1"/>
  <c r="O454" i="1"/>
  <c r="AL454" i="1"/>
  <c r="J454" i="1"/>
  <c r="AT447" i="1"/>
  <c r="AO447" i="1"/>
  <c r="AK447" i="1"/>
  <c r="AQ447" i="1"/>
  <c r="AM447" i="1"/>
  <c r="AI447" i="1"/>
  <c r="AE447" i="1"/>
  <c r="AA447" i="1"/>
  <c r="W447" i="1"/>
  <c r="S447" i="1"/>
  <c r="O447" i="1"/>
  <c r="K447" i="1"/>
  <c r="G447" i="1"/>
  <c r="AP446" i="1"/>
  <c r="AL446" i="1"/>
  <c r="AH446" i="1"/>
  <c r="AD446" i="1"/>
  <c r="Z446" i="1"/>
  <c r="V446" i="1"/>
  <c r="R446" i="1"/>
  <c r="N446" i="1"/>
  <c r="J446" i="1"/>
  <c r="AP447" i="1"/>
  <c r="AH447" i="1"/>
  <c r="AC447" i="1"/>
  <c r="X447" i="1"/>
  <c r="R447" i="1"/>
  <c r="M447" i="1"/>
  <c r="H447" i="1"/>
  <c r="AO446" i="1"/>
  <c r="AJ446" i="1"/>
  <c r="AE446" i="1"/>
  <c r="Y446" i="1"/>
  <c r="T446" i="1"/>
  <c r="O446" i="1"/>
  <c r="I446" i="1"/>
  <c r="AN447" i="1"/>
  <c r="AF447" i="1"/>
  <c r="Y447" i="1"/>
  <c r="Q447" i="1"/>
  <c r="J447" i="1"/>
  <c r="AQ446" i="1"/>
  <c r="AI446" i="1"/>
  <c r="AB446" i="1"/>
  <c r="U446" i="1"/>
  <c r="M446" i="1"/>
  <c r="G446" i="1"/>
  <c r="AL447" i="1"/>
  <c r="AD447" i="1"/>
  <c r="V447" i="1"/>
  <c r="P447" i="1"/>
  <c r="I447" i="1"/>
  <c r="AN446" i="1"/>
  <c r="AG446" i="1"/>
  <c r="AA446" i="1"/>
  <c r="S446" i="1"/>
  <c r="L446" i="1"/>
  <c r="AR447" i="1"/>
  <c r="Z447" i="1"/>
  <c r="L447" i="1"/>
  <c r="AK446" i="1"/>
  <c r="W446" i="1"/>
  <c r="H446" i="1"/>
  <c r="AJ447" i="1"/>
  <c r="U447" i="1"/>
  <c r="AF446" i="1"/>
  <c r="Q446" i="1"/>
  <c r="AG447" i="1"/>
  <c r="X446" i="1"/>
  <c r="AB447" i="1"/>
  <c r="AR446" i="1"/>
  <c r="P446" i="1"/>
  <c r="T447" i="1"/>
  <c r="AC446" i="1"/>
  <c r="K446" i="1"/>
  <c r="N447" i="1"/>
  <c r="AM446" i="1"/>
  <c r="AT443" i="1"/>
  <c r="AC443" i="1"/>
  <c r="M443" i="1"/>
  <c r="AL442" i="1"/>
  <c r="V442" i="1"/>
  <c r="AK443" i="1"/>
  <c r="Q443" i="1"/>
  <c r="AH442" i="1"/>
  <c r="N442" i="1"/>
  <c r="AO443" i="1"/>
  <c r="I443" i="1"/>
  <c r="Z442" i="1"/>
  <c r="AG443" i="1"/>
  <c r="R442" i="1"/>
  <c r="AP442" i="1"/>
  <c r="Y443" i="1"/>
  <c r="J442" i="1"/>
  <c r="U443" i="1"/>
  <c r="AD442" i="1"/>
  <c r="AQ435" i="1"/>
  <c r="AT435" i="1"/>
  <c r="AN435" i="1"/>
  <c r="AJ435" i="1"/>
  <c r="AF435" i="1"/>
  <c r="AB435" i="1"/>
  <c r="X435" i="1"/>
  <c r="T435" i="1"/>
  <c r="P435" i="1"/>
  <c r="L435" i="1"/>
  <c r="H435" i="1"/>
  <c r="AQ434" i="1"/>
  <c r="AM434" i="1"/>
  <c r="AI434" i="1"/>
  <c r="AE434" i="1"/>
  <c r="AA434" i="1"/>
  <c r="W434" i="1"/>
  <c r="S434" i="1"/>
  <c r="O434" i="1"/>
  <c r="K434" i="1"/>
  <c r="G434" i="1"/>
  <c r="AR435" i="1"/>
  <c r="AM435" i="1"/>
  <c r="AI435" i="1"/>
  <c r="AE435" i="1"/>
  <c r="AA435" i="1"/>
  <c r="W435" i="1"/>
  <c r="S435" i="1"/>
  <c r="O435" i="1"/>
  <c r="K435" i="1"/>
  <c r="G435" i="1"/>
  <c r="AP434" i="1"/>
  <c r="AL434" i="1"/>
  <c r="AH434" i="1"/>
  <c r="AD434" i="1"/>
  <c r="Z434" i="1"/>
  <c r="V434" i="1"/>
  <c r="R434" i="1"/>
  <c r="N434" i="1"/>
  <c r="J434" i="1"/>
  <c r="AO435" i="1"/>
  <c r="AG435" i="1"/>
  <c r="Y435" i="1"/>
  <c r="Q435" i="1"/>
  <c r="I435" i="1"/>
  <c r="AN434" i="1"/>
  <c r="AF434" i="1"/>
  <c r="X434" i="1"/>
  <c r="P434" i="1"/>
  <c r="H434" i="1"/>
  <c r="AL435" i="1"/>
  <c r="AD435" i="1"/>
  <c r="V435" i="1"/>
  <c r="N435" i="1"/>
  <c r="AK434" i="1"/>
  <c r="AC434" i="1"/>
  <c r="U434" i="1"/>
  <c r="M434" i="1"/>
  <c r="AP435" i="1"/>
  <c r="Z435" i="1"/>
  <c r="J435" i="1"/>
  <c r="AJ434" i="1"/>
  <c r="T434" i="1"/>
  <c r="AK435" i="1"/>
  <c r="U435" i="1"/>
  <c r="AG434" i="1"/>
  <c r="Q434" i="1"/>
  <c r="M435" i="1"/>
  <c r="AB434" i="1"/>
  <c r="AC435" i="1"/>
  <c r="AR434" i="1"/>
  <c r="L434" i="1"/>
  <c r="AO434" i="1"/>
  <c r="R435" i="1"/>
  <c r="I434" i="1"/>
  <c r="Y434" i="1"/>
  <c r="AH435" i="1"/>
  <c r="AQ427" i="1"/>
  <c r="S427" i="1"/>
  <c r="AR426" i="1"/>
  <c r="X426" i="1"/>
  <c r="AT427" i="1"/>
  <c r="O427" i="1"/>
  <c r="AF426" i="1"/>
  <c r="H426" i="1"/>
  <c r="AI427" i="1"/>
  <c r="K427" i="1"/>
  <c r="AB426" i="1"/>
  <c r="AN426" i="1"/>
  <c r="P426" i="1"/>
  <c r="AA427" i="1"/>
  <c r="L426" i="1"/>
  <c r="AE427" i="1"/>
  <c r="AQ419" i="1"/>
  <c r="AM419" i="1"/>
  <c r="AI419" i="1"/>
  <c r="AE419" i="1"/>
  <c r="AA419" i="1"/>
  <c r="W419" i="1"/>
  <c r="S419" i="1"/>
  <c r="O419" i="1"/>
  <c r="K419" i="1"/>
  <c r="G419" i="1"/>
  <c r="AP418" i="1"/>
  <c r="AL418" i="1"/>
  <c r="AH418" i="1"/>
  <c r="AD418" i="1"/>
  <c r="Z418" i="1"/>
  <c r="V418" i="1"/>
  <c r="R418" i="1"/>
  <c r="N418" i="1"/>
  <c r="J418" i="1"/>
  <c r="AR419" i="1"/>
  <c r="AL419" i="1"/>
  <c r="AG419" i="1"/>
  <c r="AB419" i="1"/>
  <c r="V419" i="1"/>
  <c r="Q419" i="1"/>
  <c r="L419" i="1"/>
  <c r="AN418" i="1"/>
  <c r="AI418" i="1"/>
  <c r="AC418" i="1"/>
  <c r="X418" i="1"/>
  <c r="S418" i="1"/>
  <c r="M418" i="1"/>
  <c r="H418" i="1"/>
  <c r="AT419" i="1"/>
  <c r="AK419" i="1"/>
  <c r="AD419" i="1"/>
  <c r="X419" i="1"/>
  <c r="P419" i="1"/>
  <c r="I419" i="1"/>
  <c r="AQ418" i="1"/>
  <c r="AJ418" i="1"/>
  <c r="AB418" i="1"/>
  <c r="U418" i="1"/>
  <c r="O418" i="1"/>
  <c r="G418" i="1"/>
  <c r="AP419" i="1"/>
  <c r="AJ419" i="1"/>
  <c r="AC419" i="1"/>
  <c r="U419" i="1"/>
  <c r="N419" i="1"/>
  <c r="H419" i="1"/>
  <c r="AO418" i="1"/>
  <c r="AG418" i="1"/>
  <c r="AA418" i="1"/>
  <c r="T418" i="1"/>
  <c r="L418" i="1"/>
  <c r="AF419" i="1"/>
  <c r="R419" i="1"/>
  <c r="AR418" i="1"/>
  <c r="AE418" i="1"/>
  <c r="P418" i="1"/>
  <c r="AN419" i="1"/>
  <c r="Y419" i="1"/>
  <c r="J419" i="1"/>
  <c r="AK418" i="1"/>
  <c r="W418" i="1"/>
  <c r="I418" i="1"/>
  <c r="AO419" i="1"/>
  <c r="M419" i="1"/>
  <c r="Y418" i="1"/>
  <c r="Z419" i="1"/>
  <c r="AM418" i="1"/>
  <c r="K418" i="1"/>
  <c r="AF418" i="1"/>
  <c r="AH419" i="1"/>
  <c r="Q418" i="1"/>
  <c r="T419" i="1"/>
  <c r="AT415" i="1"/>
  <c r="AO415" i="1"/>
  <c r="AK415" i="1"/>
  <c r="AG415" i="1"/>
  <c r="AC415" i="1"/>
  <c r="Y415" i="1"/>
  <c r="U415" i="1"/>
  <c r="Q415" i="1"/>
  <c r="M415" i="1"/>
  <c r="I415" i="1"/>
  <c r="AR414" i="1"/>
  <c r="AN414" i="1"/>
  <c r="AQ415" i="1"/>
  <c r="AL415" i="1"/>
  <c r="AF415" i="1"/>
  <c r="AA415" i="1"/>
  <c r="V415" i="1"/>
  <c r="P415" i="1"/>
  <c r="K415" i="1"/>
  <c r="AM414" i="1"/>
  <c r="AI414" i="1"/>
  <c r="AE414" i="1"/>
  <c r="AA414" i="1"/>
  <c r="W414" i="1"/>
  <c r="S414" i="1"/>
  <c r="O414" i="1"/>
  <c r="K414" i="1"/>
  <c r="G414" i="1"/>
  <c r="AP415" i="1"/>
  <c r="AJ415" i="1"/>
  <c r="AE415" i="1"/>
  <c r="Z415" i="1"/>
  <c r="T415" i="1"/>
  <c r="O415" i="1"/>
  <c r="J415" i="1"/>
  <c r="AQ414" i="1"/>
  <c r="AL414" i="1"/>
  <c r="AH414" i="1"/>
  <c r="AD414" i="1"/>
  <c r="Z414" i="1"/>
  <c r="V414" i="1"/>
  <c r="R414" i="1"/>
  <c r="N414" i="1"/>
  <c r="J414" i="1"/>
  <c r="AI415" i="1"/>
  <c r="X415" i="1"/>
  <c r="N415" i="1"/>
  <c r="AJ414" i="1"/>
  <c r="AB414" i="1"/>
  <c r="T414" i="1"/>
  <c r="L414" i="1"/>
  <c r="AN415" i="1"/>
  <c r="AD415" i="1"/>
  <c r="S415" i="1"/>
  <c r="H415" i="1"/>
  <c r="AO414" i="1"/>
  <c r="AF414" i="1"/>
  <c r="X414" i="1"/>
  <c r="P414" i="1"/>
  <c r="H414" i="1"/>
  <c r="AB415" i="1"/>
  <c r="G415" i="1"/>
  <c r="AG414" i="1"/>
  <c r="Q414" i="1"/>
  <c r="AM415" i="1"/>
  <c r="R415" i="1"/>
  <c r="AP414" i="1"/>
  <c r="Y414" i="1"/>
  <c r="I414" i="1"/>
  <c r="AR415" i="1"/>
  <c r="M414" i="1"/>
  <c r="AH415" i="1"/>
  <c r="AK414" i="1"/>
  <c r="AC414" i="1"/>
  <c r="W415" i="1"/>
  <c r="U414" i="1"/>
  <c r="L415" i="1"/>
  <c r="AQ407" i="1"/>
  <c r="AM407" i="1"/>
  <c r="AI407" i="1"/>
  <c r="AE407" i="1"/>
  <c r="AA407" i="1"/>
  <c r="W407" i="1"/>
  <c r="S407" i="1"/>
  <c r="O407" i="1"/>
  <c r="K407" i="1"/>
  <c r="G407" i="1"/>
  <c r="AP406" i="1"/>
  <c r="AL406" i="1"/>
  <c r="AH406" i="1"/>
  <c r="AD406" i="1"/>
  <c r="Z406" i="1"/>
  <c r="V406" i="1"/>
  <c r="R406" i="1"/>
  <c r="N406" i="1"/>
  <c r="J406" i="1"/>
  <c r="AP407" i="1"/>
  <c r="AL407" i="1"/>
  <c r="AH407" i="1"/>
  <c r="AD407" i="1"/>
  <c r="Z407" i="1"/>
  <c r="V407" i="1"/>
  <c r="R407" i="1"/>
  <c r="N407" i="1"/>
  <c r="J407" i="1"/>
  <c r="AO406" i="1"/>
  <c r="AK406" i="1"/>
  <c r="AG406" i="1"/>
  <c r="AC406" i="1"/>
  <c r="Y406" i="1"/>
  <c r="U406" i="1"/>
  <c r="Q406" i="1"/>
  <c r="M406" i="1"/>
  <c r="I406" i="1"/>
  <c r="AR407" i="1"/>
  <c r="AJ407" i="1"/>
  <c r="AB407" i="1"/>
  <c r="T407" i="1"/>
  <c r="L407" i="1"/>
  <c r="AR406" i="1"/>
  <c r="AJ406" i="1"/>
  <c r="AB406" i="1"/>
  <c r="T406" i="1"/>
  <c r="L406" i="1"/>
  <c r="AN407" i="1"/>
  <c r="AF407" i="1"/>
  <c r="X407" i="1"/>
  <c r="P407" i="1"/>
  <c r="H407" i="1"/>
  <c r="AN406" i="1"/>
  <c r="AF406" i="1"/>
  <c r="X406" i="1"/>
  <c r="P406" i="1"/>
  <c r="H406" i="1"/>
  <c r="AG407" i="1"/>
  <c r="Q407" i="1"/>
  <c r="AQ406" i="1"/>
  <c r="AA406" i="1"/>
  <c r="K406" i="1"/>
  <c r="AO407" i="1"/>
  <c r="Y407" i="1"/>
  <c r="I407" i="1"/>
  <c r="AI406" i="1"/>
  <c r="S406" i="1"/>
  <c r="U407" i="1"/>
  <c r="AE406" i="1"/>
  <c r="AT407" i="1"/>
  <c r="M407" i="1"/>
  <c r="W406" i="1"/>
  <c r="AM406" i="1"/>
  <c r="O406" i="1"/>
  <c r="AK407" i="1"/>
  <c r="G406" i="1"/>
  <c r="AC407" i="1"/>
  <c r="AQ403" i="1"/>
  <c r="AM403" i="1"/>
  <c r="AI403" i="1"/>
  <c r="AE403" i="1"/>
  <c r="AA403" i="1"/>
  <c r="W403" i="1"/>
  <c r="S403" i="1"/>
  <c r="O403" i="1"/>
  <c r="K403" i="1"/>
  <c r="G403" i="1"/>
  <c r="AP402" i="1"/>
  <c r="AL402" i="1"/>
  <c r="AH402" i="1"/>
  <c r="AD402" i="1"/>
  <c r="Z402" i="1"/>
  <c r="V402" i="1"/>
  <c r="R402" i="1"/>
  <c r="N402" i="1"/>
  <c r="J402" i="1"/>
  <c r="AP403" i="1"/>
  <c r="AL403" i="1"/>
  <c r="AH403" i="1"/>
  <c r="AD403" i="1"/>
  <c r="Z403" i="1"/>
  <c r="V403" i="1"/>
  <c r="R403" i="1"/>
  <c r="N403" i="1"/>
  <c r="J403" i="1"/>
  <c r="AO402" i="1"/>
  <c r="AK402" i="1"/>
  <c r="AG402" i="1"/>
  <c r="AC402" i="1"/>
  <c r="Y402" i="1"/>
  <c r="U402" i="1"/>
  <c r="Q402" i="1"/>
  <c r="M402" i="1"/>
  <c r="I402" i="1"/>
  <c r="AO403" i="1"/>
  <c r="AG403" i="1"/>
  <c r="Y403" i="1"/>
  <c r="Q403" i="1"/>
  <c r="I403" i="1"/>
  <c r="AQ402" i="1"/>
  <c r="AI402" i="1"/>
  <c r="AA402" i="1"/>
  <c r="S402" i="1"/>
  <c r="K402" i="1"/>
  <c r="AT403" i="1"/>
  <c r="AK403" i="1"/>
  <c r="AC403" i="1"/>
  <c r="U403" i="1"/>
  <c r="M403" i="1"/>
  <c r="AM402" i="1"/>
  <c r="AE402" i="1"/>
  <c r="W402" i="1"/>
  <c r="O402" i="1"/>
  <c r="G402" i="1"/>
  <c r="AR403" i="1"/>
  <c r="AB403" i="1"/>
  <c r="L403" i="1"/>
  <c r="AN402" i="1"/>
  <c r="X402" i="1"/>
  <c r="H402" i="1"/>
  <c r="AJ403" i="1"/>
  <c r="T403" i="1"/>
  <c r="AF402" i="1"/>
  <c r="P402" i="1"/>
  <c r="X403" i="1"/>
  <c r="AR402" i="1"/>
  <c r="L402" i="1"/>
  <c r="P403" i="1"/>
  <c r="AJ402" i="1"/>
  <c r="H403" i="1"/>
  <c r="AN403" i="1"/>
  <c r="T402" i="1"/>
  <c r="AF403" i="1"/>
  <c r="AK395" i="1"/>
  <c r="AA395" i="1"/>
  <c r="Q395" i="1"/>
  <c r="AJ394" i="1"/>
  <c r="Z394" i="1"/>
  <c r="N394" i="1"/>
  <c r="AT395" i="1"/>
  <c r="AI395" i="1"/>
  <c r="Y395" i="1"/>
  <c r="M395" i="1"/>
  <c r="AR394" i="1"/>
  <c r="AH394" i="1"/>
  <c r="V394" i="1"/>
  <c r="L394" i="1"/>
  <c r="AO395" i="1"/>
  <c r="S395" i="1"/>
  <c r="AP394" i="1"/>
  <c r="T394" i="1"/>
  <c r="AC395" i="1"/>
  <c r="I395" i="1"/>
  <c r="AD394" i="1"/>
  <c r="J394" i="1"/>
  <c r="K395" i="1"/>
  <c r="R394" i="1"/>
  <c r="AG395" i="1"/>
  <c r="AL394" i="1"/>
  <c r="U395" i="1"/>
  <c r="AQ395" i="1"/>
  <c r="AB394" i="1"/>
  <c r="AP387" i="1"/>
  <c r="AL387" i="1"/>
  <c r="AH387" i="1"/>
  <c r="AD387" i="1"/>
  <c r="Z387" i="1"/>
  <c r="V387" i="1"/>
  <c r="R387" i="1"/>
  <c r="N387" i="1"/>
  <c r="J387" i="1"/>
  <c r="AO386" i="1"/>
  <c r="AK386" i="1"/>
  <c r="AG386" i="1"/>
  <c r="AC386" i="1"/>
  <c r="Y386" i="1"/>
  <c r="U386" i="1"/>
  <c r="Q386" i="1"/>
  <c r="M386" i="1"/>
  <c r="I386" i="1"/>
  <c r="AT387" i="1"/>
  <c r="AO387" i="1"/>
  <c r="AK387" i="1"/>
  <c r="AG387" i="1"/>
  <c r="AC387" i="1"/>
  <c r="Y387" i="1"/>
  <c r="U387" i="1"/>
  <c r="Q387" i="1"/>
  <c r="M387" i="1"/>
  <c r="I387" i="1"/>
  <c r="AR386" i="1"/>
  <c r="AN386" i="1"/>
  <c r="AJ386" i="1"/>
  <c r="AF386" i="1"/>
  <c r="AB386" i="1"/>
  <c r="X386" i="1"/>
  <c r="T386" i="1"/>
  <c r="P386" i="1"/>
  <c r="L386" i="1"/>
  <c r="H386" i="1"/>
  <c r="AQ387" i="1"/>
  <c r="AI387" i="1"/>
  <c r="AA387" i="1"/>
  <c r="S387" i="1"/>
  <c r="K387" i="1"/>
  <c r="AQ386" i="1"/>
  <c r="AI386" i="1"/>
  <c r="AA386" i="1"/>
  <c r="S386" i="1"/>
  <c r="K386" i="1"/>
  <c r="AM387" i="1"/>
  <c r="AE387" i="1"/>
  <c r="W387" i="1"/>
  <c r="O387" i="1"/>
  <c r="G387" i="1"/>
  <c r="AM386" i="1"/>
  <c r="AE386" i="1"/>
  <c r="W386" i="1"/>
  <c r="O386" i="1"/>
  <c r="G386" i="1"/>
  <c r="AF387" i="1"/>
  <c r="P387" i="1"/>
  <c r="AP386" i="1"/>
  <c r="Z386" i="1"/>
  <c r="J386" i="1"/>
  <c r="AN387" i="1"/>
  <c r="X387" i="1"/>
  <c r="H387" i="1"/>
  <c r="AH386" i="1"/>
  <c r="R386" i="1"/>
  <c r="T387" i="1"/>
  <c r="AD386" i="1"/>
  <c r="AR387" i="1"/>
  <c r="L387" i="1"/>
  <c r="V386" i="1"/>
  <c r="AL386" i="1"/>
  <c r="AJ387" i="1"/>
  <c r="N386" i="1"/>
  <c r="AB387" i="1"/>
  <c r="AP379" i="1"/>
  <c r="AL379" i="1"/>
  <c r="AH379" i="1"/>
  <c r="AD379" i="1"/>
  <c r="Z379" i="1"/>
  <c r="V379" i="1"/>
  <c r="R379" i="1"/>
  <c r="N379" i="1"/>
  <c r="J379" i="1"/>
  <c r="AO378" i="1"/>
  <c r="AK378" i="1"/>
  <c r="AG378" i="1"/>
  <c r="AC378" i="1"/>
  <c r="Y378" i="1"/>
  <c r="U378" i="1"/>
  <c r="Q378" i="1"/>
  <c r="M378" i="1"/>
  <c r="I378" i="1"/>
  <c r="AR379" i="1"/>
  <c r="AN379" i="1"/>
  <c r="AJ379" i="1"/>
  <c r="AF379" i="1"/>
  <c r="AB379" i="1"/>
  <c r="X379" i="1"/>
  <c r="T379" i="1"/>
  <c r="P379" i="1"/>
  <c r="L379" i="1"/>
  <c r="H379" i="1"/>
  <c r="AQ378" i="1"/>
  <c r="AM378" i="1"/>
  <c r="AI378" i="1"/>
  <c r="AE378" i="1"/>
  <c r="AA378" i="1"/>
  <c r="W378" i="1"/>
  <c r="S378" i="1"/>
  <c r="O378" i="1"/>
  <c r="K378" i="1"/>
  <c r="G378" i="1"/>
  <c r="AM379" i="1"/>
  <c r="AE379" i="1"/>
  <c r="W379" i="1"/>
  <c r="O379" i="1"/>
  <c r="G379" i="1"/>
  <c r="AN378" i="1"/>
  <c r="AF378" i="1"/>
  <c r="X378" i="1"/>
  <c r="P378" i="1"/>
  <c r="H378" i="1"/>
  <c r="AQ379" i="1"/>
  <c r="AI379" i="1"/>
  <c r="AA379" i="1"/>
  <c r="S379" i="1"/>
  <c r="K379" i="1"/>
  <c r="AR378" i="1"/>
  <c r="AJ378" i="1"/>
  <c r="AB378" i="1"/>
  <c r="T378" i="1"/>
  <c r="L378" i="1"/>
  <c r="AG379" i="1"/>
  <c r="Q379" i="1"/>
  <c r="AP378" i="1"/>
  <c r="Z378" i="1"/>
  <c r="J378" i="1"/>
  <c r="AT379" i="1"/>
  <c r="AC379" i="1"/>
  <c r="M379" i="1"/>
  <c r="AL378" i="1"/>
  <c r="V378" i="1"/>
  <c r="AO379" i="1"/>
  <c r="I379" i="1"/>
  <c r="R378" i="1"/>
  <c r="AK379" i="1"/>
  <c r="N378" i="1"/>
  <c r="AH378" i="1"/>
  <c r="AD378" i="1"/>
  <c r="Y379" i="1"/>
  <c r="U379" i="1"/>
  <c r="AP375" i="1"/>
  <c r="AL375" i="1"/>
  <c r="AH375" i="1"/>
  <c r="AD375" i="1"/>
  <c r="Z375" i="1"/>
  <c r="V375" i="1"/>
  <c r="R375" i="1"/>
  <c r="N375" i="1"/>
  <c r="J375" i="1"/>
  <c r="AO374" i="1"/>
  <c r="AK374" i="1"/>
  <c r="AG374" i="1"/>
  <c r="AC374" i="1"/>
  <c r="Y374" i="1"/>
  <c r="U374" i="1"/>
  <c r="Q374" i="1"/>
  <c r="M374" i="1"/>
  <c r="I374" i="1"/>
  <c r="AR375" i="1"/>
  <c r="AN375" i="1"/>
  <c r="AJ375" i="1"/>
  <c r="AF375" i="1"/>
  <c r="AB375" i="1"/>
  <c r="X375" i="1"/>
  <c r="T375" i="1"/>
  <c r="P375" i="1"/>
  <c r="L375" i="1"/>
  <c r="H375" i="1"/>
  <c r="AQ374" i="1"/>
  <c r="AM374" i="1"/>
  <c r="AI374" i="1"/>
  <c r="AE374" i="1"/>
  <c r="AA374" i="1"/>
  <c r="W374" i="1"/>
  <c r="S374" i="1"/>
  <c r="O374" i="1"/>
  <c r="K374" i="1"/>
  <c r="G374" i="1"/>
  <c r="AQ375" i="1"/>
  <c r="AI375" i="1"/>
  <c r="AA375" i="1"/>
  <c r="S375" i="1"/>
  <c r="K375" i="1"/>
  <c r="AR374" i="1"/>
  <c r="AJ374" i="1"/>
  <c r="AB374" i="1"/>
  <c r="T374" i="1"/>
  <c r="L374" i="1"/>
  <c r="AM375" i="1"/>
  <c r="AE375" i="1"/>
  <c r="W375" i="1"/>
  <c r="O375" i="1"/>
  <c r="G375" i="1"/>
  <c r="AN374" i="1"/>
  <c r="AF374" i="1"/>
  <c r="X374" i="1"/>
  <c r="P374" i="1"/>
  <c r="H374" i="1"/>
  <c r="AO375" i="1"/>
  <c r="Y375" i="1"/>
  <c r="I375" i="1"/>
  <c r="AH374" i="1"/>
  <c r="R374" i="1"/>
  <c r="AK375" i="1"/>
  <c r="U375" i="1"/>
  <c r="AD374" i="1"/>
  <c r="N374" i="1"/>
  <c r="AT375" i="1"/>
  <c r="M375" i="1"/>
  <c r="Z374" i="1"/>
  <c r="AG375" i="1"/>
  <c r="V374" i="1"/>
  <c r="AP374" i="1"/>
  <c r="AC375" i="1"/>
  <c r="AL374" i="1"/>
  <c r="J374" i="1"/>
  <c r="Q375" i="1"/>
  <c r="AP367" i="1"/>
  <c r="AL367" i="1"/>
  <c r="AH367" i="1"/>
  <c r="AD367" i="1"/>
  <c r="Z367" i="1"/>
  <c r="V367" i="1"/>
  <c r="R367" i="1"/>
  <c r="N367" i="1"/>
  <c r="J367" i="1"/>
  <c r="AO366" i="1"/>
  <c r="AK366" i="1"/>
  <c r="AG366" i="1"/>
  <c r="AC366" i="1"/>
  <c r="Y366" i="1"/>
  <c r="U366" i="1"/>
  <c r="Q366" i="1"/>
  <c r="M366" i="1"/>
  <c r="I366" i="1"/>
  <c r="AR367" i="1"/>
  <c r="AN367" i="1"/>
  <c r="AJ367" i="1"/>
  <c r="AF367" i="1"/>
  <c r="AB367" i="1"/>
  <c r="X367" i="1"/>
  <c r="T367" i="1"/>
  <c r="P367" i="1"/>
  <c r="L367" i="1"/>
  <c r="H367" i="1"/>
  <c r="AQ366" i="1"/>
  <c r="AM366" i="1"/>
  <c r="AI366" i="1"/>
  <c r="AE366" i="1"/>
  <c r="AA366" i="1"/>
  <c r="W366" i="1"/>
  <c r="S366" i="1"/>
  <c r="O366" i="1"/>
  <c r="K366" i="1"/>
  <c r="G366" i="1"/>
  <c r="AQ367" i="1"/>
  <c r="AI367" i="1"/>
  <c r="AA367" i="1"/>
  <c r="S367" i="1"/>
  <c r="K367" i="1"/>
  <c r="AR366" i="1"/>
  <c r="AJ366" i="1"/>
  <c r="AB366" i="1"/>
  <c r="T366" i="1"/>
  <c r="L366" i="1"/>
  <c r="AM367" i="1"/>
  <c r="AE367" i="1"/>
  <c r="W367" i="1"/>
  <c r="O367" i="1"/>
  <c r="G367" i="1"/>
  <c r="AN366" i="1"/>
  <c r="AF366" i="1"/>
  <c r="X366" i="1"/>
  <c r="P366" i="1"/>
  <c r="H366" i="1"/>
  <c r="AO367" i="1"/>
  <c r="Y367" i="1"/>
  <c r="I367" i="1"/>
  <c r="AH366" i="1"/>
  <c r="R366" i="1"/>
  <c r="AK367" i="1"/>
  <c r="U367" i="1"/>
  <c r="AD366" i="1"/>
  <c r="N366" i="1"/>
  <c r="Q367" i="1"/>
  <c r="AL366" i="1"/>
  <c r="AT367" i="1"/>
  <c r="M367" i="1"/>
  <c r="Z366" i="1"/>
  <c r="AG367" i="1"/>
  <c r="V366" i="1"/>
  <c r="AC367" i="1"/>
  <c r="J366" i="1"/>
  <c r="AP366" i="1"/>
  <c r="AT363" i="1"/>
  <c r="AG363" i="1"/>
  <c r="W363" i="1"/>
  <c r="M363" i="1"/>
  <c r="AP362" i="1"/>
  <c r="AF362" i="1"/>
  <c r="V362" i="1"/>
  <c r="J362" i="1"/>
  <c r="AM363" i="1"/>
  <c r="AC363" i="1"/>
  <c r="Q363" i="1"/>
  <c r="G363" i="1"/>
  <c r="AL362" i="1"/>
  <c r="Z362" i="1"/>
  <c r="P362" i="1"/>
  <c r="AO363" i="1"/>
  <c r="U363" i="1"/>
  <c r="AN362" i="1"/>
  <c r="R362" i="1"/>
  <c r="AE363" i="1"/>
  <c r="I363" i="1"/>
  <c r="AD362" i="1"/>
  <c r="H362" i="1"/>
  <c r="AK363" i="1"/>
  <c r="AH362" i="1"/>
  <c r="Y363" i="1"/>
  <c r="X362" i="1"/>
  <c r="O363" i="1"/>
  <c r="N362" i="1"/>
  <c r="AT355" i="1"/>
  <c r="AO355" i="1"/>
  <c r="AK355" i="1"/>
  <c r="AG355" i="1"/>
  <c r="AC355" i="1"/>
  <c r="Y355" i="1"/>
  <c r="U355" i="1"/>
  <c r="Q355" i="1"/>
  <c r="M355" i="1"/>
  <c r="I355" i="1"/>
  <c r="AR354" i="1"/>
  <c r="AN354" i="1"/>
  <c r="AJ354" i="1"/>
  <c r="AF354" i="1"/>
  <c r="AB354" i="1"/>
  <c r="X354" i="1"/>
  <c r="T354" i="1"/>
  <c r="P354" i="1"/>
  <c r="L354" i="1"/>
  <c r="H354" i="1"/>
  <c r="AQ355" i="1"/>
  <c r="AM355" i="1"/>
  <c r="AI355" i="1"/>
  <c r="AE355" i="1"/>
  <c r="AA355" i="1"/>
  <c r="W355" i="1"/>
  <c r="S355" i="1"/>
  <c r="O355" i="1"/>
  <c r="K355" i="1"/>
  <c r="G355" i="1"/>
  <c r="AP354" i="1"/>
  <c r="AL354" i="1"/>
  <c r="AH354" i="1"/>
  <c r="AD354" i="1"/>
  <c r="Z354" i="1"/>
  <c r="V354" i="1"/>
  <c r="R354" i="1"/>
  <c r="N354" i="1"/>
  <c r="J354" i="1"/>
  <c r="AN355" i="1"/>
  <c r="AF355" i="1"/>
  <c r="X355" i="1"/>
  <c r="P355" i="1"/>
  <c r="H355" i="1"/>
  <c r="AM354" i="1"/>
  <c r="AE354" i="1"/>
  <c r="W354" i="1"/>
  <c r="O354" i="1"/>
  <c r="G354" i="1"/>
  <c r="AR355" i="1"/>
  <c r="AJ355" i="1"/>
  <c r="AB355" i="1"/>
  <c r="T355" i="1"/>
  <c r="L355" i="1"/>
  <c r="AQ354" i="1"/>
  <c r="AI354" i="1"/>
  <c r="AA354" i="1"/>
  <c r="S354" i="1"/>
  <c r="K354" i="1"/>
  <c r="AP355" i="1"/>
  <c r="Z355" i="1"/>
  <c r="J355" i="1"/>
  <c r="AG354" i="1"/>
  <c r="Q354" i="1"/>
  <c r="AL355" i="1"/>
  <c r="V355" i="1"/>
  <c r="AC354" i="1"/>
  <c r="M354" i="1"/>
  <c r="R355" i="1"/>
  <c r="AK354" i="1"/>
  <c r="N355" i="1"/>
  <c r="Y354" i="1"/>
  <c r="AD355" i="1"/>
  <c r="I354" i="1"/>
  <c r="AO354" i="1"/>
  <c r="AH355" i="1"/>
  <c r="AT347" i="1"/>
  <c r="Y347" i="1"/>
  <c r="AB346" i="1"/>
  <c r="AI347" i="1"/>
  <c r="M347" i="1"/>
  <c r="AL346" i="1"/>
  <c r="R346" i="1"/>
  <c r="AO347" i="1"/>
  <c r="L346" i="1"/>
  <c r="S347" i="1"/>
  <c r="AH346" i="1"/>
  <c r="AC347" i="1"/>
  <c r="V346" i="1"/>
  <c r="I347" i="1"/>
  <c r="AR346" i="1"/>
  <c r="AQ343" i="1"/>
  <c r="AM343" i="1"/>
  <c r="AI343" i="1"/>
  <c r="AE343" i="1"/>
  <c r="AA343" i="1"/>
  <c r="W343" i="1"/>
  <c r="S343" i="1"/>
  <c r="O343" i="1"/>
  <c r="K343" i="1"/>
  <c r="G343" i="1"/>
  <c r="AP342" i="1"/>
  <c r="AL342" i="1"/>
  <c r="AH342" i="1"/>
  <c r="AD342" i="1"/>
  <c r="Z342" i="1"/>
  <c r="V342" i="1"/>
  <c r="R342" i="1"/>
  <c r="N342" i="1"/>
  <c r="J342" i="1"/>
  <c r="AT343" i="1"/>
  <c r="AO343" i="1"/>
  <c r="AK343" i="1"/>
  <c r="AG343" i="1"/>
  <c r="AC343" i="1"/>
  <c r="Y343" i="1"/>
  <c r="U343" i="1"/>
  <c r="Q343" i="1"/>
  <c r="M343" i="1"/>
  <c r="I343" i="1"/>
  <c r="AR342" i="1"/>
  <c r="AN342" i="1"/>
  <c r="AJ342" i="1"/>
  <c r="AF342" i="1"/>
  <c r="AB342" i="1"/>
  <c r="X342" i="1"/>
  <c r="T342" i="1"/>
  <c r="P342" i="1"/>
  <c r="L342" i="1"/>
  <c r="H342" i="1"/>
  <c r="AP343" i="1"/>
  <c r="AH343" i="1"/>
  <c r="Z343" i="1"/>
  <c r="R343" i="1"/>
  <c r="J343" i="1"/>
  <c r="AO342" i="1"/>
  <c r="AG342" i="1"/>
  <c r="Y342" i="1"/>
  <c r="Q342" i="1"/>
  <c r="I342" i="1"/>
  <c r="AL343" i="1"/>
  <c r="AD343" i="1"/>
  <c r="V343" i="1"/>
  <c r="N343" i="1"/>
  <c r="AK342" i="1"/>
  <c r="AC342" i="1"/>
  <c r="U342" i="1"/>
  <c r="M342" i="1"/>
  <c r="AN343" i="1"/>
  <c r="X343" i="1"/>
  <c r="H343" i="1"/>
  <c r="AI342" i="1"/>
  <c r="S342" i="1"/>
  <c r="AJ343" i="1"/>
  <c r="T343" i="1"/>
  <c r="AE342" i="1"/>
  <c r="O342" i="1"/>
  <c r="AB343" i="1"/>
  <c r="AQ342" i="1"/>
  <c r="K342" i="1"/>
  <c r="P343" i="1"/>
  <c r="AM342" i="1"/>
  <c r="G342" i="1"/>
  <c r="AF343" i="1"/>
  <c r="W342" i="1"/>
  <c r="L343" i="1"/>
  <c r="AR343" i="1"/>
  <c r="AA342" i="1"/>
  <c r="AQ335" i="1"/>
  <c r="AM335" i="1"/>
  <c r="AI335" i="1"/>
  <c r="AE335" i="1"/>
  <c r="AA335" i="1"/>
  <c r="W335" i="1"/>
  <c r="S335" i="1"/>
  <c r="O335" i="1"/>
  <c r="K335" i="1"/>
  <c r="G335" i="1"/>
  <c r="AP334" i="1"/>
  <c r="AL334" i="1"/>
  <c r="AH334" i="1"/>
  <c r="AD334" i="1"/>
  <c r="Z334" i="1"/>
  <c r="V334" i="1"/>
  <c r="R334" i="1"/>
  <c r="N334" i="1"/>
  <c r="J334" i="1"/>
  <c r="AT335" i="1"/>
  <c r="AO335" i="1"/>
  <c r="AK335" i="1"/>
  <c r="AG335" i="1"/>
  <c r="AC335" i="1"/>
  <c r="Y335" i="1"/>
  <c r="U335" i="1"/>
  <c r="Q335" i="1"/>
  <c r="M335" i="1"/>
  <c r="I335" i="1"/>
  <c r="AR334" i="1"/>
  <c r="AN334" i="1"/>
  <c r="AJ334" i="1"/>
  <c r="AF334" i="1"/>
  <c r="AB334" i="1"/>
  <c r="X334" i="1"/>
  <c r="T334" i="1"/>
  <c r="P334" i="1"/>
  <c r="L334" i="1"/>
  <c r="H334" i="1"/>
  <c r="AL335" i="1"/>
  <c r="AD335" i="1"/>
  <c r="V335" i="1"/>
  <c r="N335" i="1"/>
  <c r="AK334" i="1"/>
  <c r="AC334" i="1"/>
  <c r="U334" i="1"/>
  <c r="M334" i="1"/>
  <c r="AP335" i="1"/>
  <c r="AH335" i="1"/>
  <c r="Z335" i="1"/>
  <c r="R335" i="1"/>
  <c r="J335" i="1"/>
  <c r="AO334" i="1"/>
  <c r="AG334" i="1"/>
  <c r="Y334" i="1"/>
  <c r="Q334" i="1"/>
  <c r="I334" i="1"/>
  <c r="AN335" i="1"/>
  <c r="X335" i="1"/>
  <c r="H335" i="1"/>
  <c r="AI334" i="1"/>
  <c r="S334" i="1"/>
  <c r="AJ335" i="1"/>
  <c r="T335" i="1"/>
  <c r="AE334" i="1"/>
  <c r="O334" i="1"/>
  <c r="AR335" i="1"/>
  <c r="L335" i="1"/>
  <c r="AA334" i="1"/>
  <c r="AF335" i="1"/>
  <c r="W334" i="1"/>
  <c r="G334" i="1"/>
  <c r="AQ334" i="1"/>
  <c r="AB335" i="1"/>
  <c r="K334" i="1"/>
  <c r="P335" i="1"/>
  <c r="AM334" i="1"/>
  <c r="AT327" i="1"/>
  <c r="AO327" i="1"/>
  <c r="AK327" i="1"/>
  <c r="AG327" i="1"/>
  <c r="AC327" i="1"/>
  <c r="Y327" i="1"/>
  <c r="U327" i="1"/>
  <c r="AP327" i="1"/>
  <c r="AJ327" i="1"/>
  <c r="AE327" i="1"/>
  <c r="Z327" i="1"/>
  <c r="T327" i="1"/>
  <c r="P327" i="1"/>
  <c r="L327" i="1"/>
  <c r="H327" i="1"/>
  <c r="AQ326" i="1"/>
  <c r="AM326" i="1"/>
  <c r="AI326" i="1"/>
  <c r="AE326" i="1"/>
  <c r="AA326" i="1"/>
  <c r="W326" i="1"/>
  <c r="S326" i="1"/>
  <c r="O326" i="1"/>
  <c r="K326" i="1"/>
  <c r="G326" i="1"/>
  <c r="AR327" i="1"/>
  <c r="AM327" i="1"/>
  <c r="AH327" i="1"/>
  <c r="AB327" i="1"/>
  <c r="W327" i="1"/>
  <c r="R327" i="1"/>
  <c r="N327" i="1"/>
  <c r="J327" i="1"/>
  <c r="AO326" i="1"/>
  <c r="AK326" i="1"/>
  <c r="AG326" i="1"/>
  <c r="AC326" i="1"/>
  <c r="Y326" i="1"/>
  <c r="U326" i="1"/>
  <c r="Q326" i="1"/>
  <c r="M326" i="1"/>
  <c r="I326" i="1"/>
  <c r="AI327" i="1"/>
  <c r="X327" i="1"/>
  <c r="O327" i="1"/>
  <c r="G327" i="1"/>
  <c r="AN326" i="1"/>
  <c r="AF326" i="1"/>
  <c r="X326" i="1"/>
  <c r="P326" i="1"/>
  <c r="H326" i="1"/>
  <c r="AQ327" i="1"/>
  <c r="AF327" i="1"/>
  <c r="V327" i="1"/>
  <c r="M327" i="1"/>
  <c r="AL326" i="1"/>
  <c r="AD326" i="1"/>
  <c r="V326" i="1"/>
  <c r="N326" i="1"/>
  <c r="AN327" i="1"/>
  <c r="S327" i="1"/>
  <c r="AH326" i="1"/>
  <c r="R326" i="1"/>
  <c r="AL327" i="1"/>
  <c r="Q327" i="1"/>
  <c r="AR326" i="1"/>
  <c r="AB326" i="1"/>
  <c r="L326" i="1"/>
  <c r="I327" i="1"/>
  <c r="Z326" i="1"/>
  <c r="AD327" i="1"/>
  <c r="T326" i="1"/>
  <c r="AP326" i="1"/>
  <c r="AA327" i="1"/>
  <c r="AJ326" i="1"/>
  <c r="J326" i="1"/>
  <c r="K327" i="1"/>
  <c r="AR323" i="1"/>
  <c r="AN323" i="1"/>
  <c r="AJ323" i="1"/>
  <c r="AF323" i="1"/>
  <c r="AB323" i="1"/>
  <c r="X323" i="1"/>
  <c r="T323" i="1"/>
  <c r="P323" i="1"/>
  <c r="L323" i="1"/>
  <c r="H323" i="1"/>
  <c r="AP323" i="1"/>
  <c r="AL323" i="1"/>
  <c r="AH323" i="1"/>
  <c r="AD323" i="1"/>
  <c r="Z323" i="1"/>
  <c r="V323" i="1"/>
  <c r="R323" i="1"/>
  <c r="N323" i="1"/>
  <c r="J323" i="1"/>
  <c r="AJ322" i="1"/>
  <c r="AQ323" i="1"/>
  <c r="AI323" i="1"/>
  <c r="AA323" i="1"/>
  <c r="S323" i="1"/>
  <c r="K323" i="1"/>
  <c r="AO323" i="1"/>
  <c r="AG323" i="1"/>
  <c r="Y323" i="1"/>
  <c r="Q323" i="1"/>
  <c r="I323" i="1"/>
  <c r="AE323" i="1"/>
  <c r="O323" i="1"/>
  <c r="AT323" i="1"/>
  <c r="AC323" i="1"/>
  <c r="M323" i="1"/>
  <c r="U323" i="1"/>
  <c r="AM323" i="1"/>
  <c r="G323" i="1"/>
  <c r="AK323" i="1"/>
  <c r="AP315" i="1"/>
  <c r="AL315" i="1"/>
  <c r="AH315" i="1"/>
  <c r="AD315" i="1"/>
  <c r="Z315" i="1"/>
  <c r="V315" i="1"/>
  <c r="R315" i="1"/>
  <c r="N315" i="1"/>
  <c r="J315" i="1"/>
  <c r="AO314" i="1"/>
  <c r="AK314" i="1"/>
  <c r="AG314" i="1"/>
  <c r="AC314" i="1"/>
  <c r="Y314" i="1"/>
  <c r="U314" i="1"/>
  <c r="Q314" i="1"/>
  <c r="M314" i="1"/>
  <c r="I314" i="1"/>
  <c r="AR315" i="1"/>
  <c r="AN315" i="1"/>
  <c r="AJ315" i="1"/>
  <c r="AF315" i="1"/>
  <c r="AB315" i="1"/>
  <c r="X315" i="1"/>
  <c r="T315" i="1"/>
  <c r="P315" i="1"/>
  <c r="L315" i="1"/>
  <c r="H315" i="1"/>
  <c r="AQ314" i="1"/>
  <c r="AM314" i="1"/>
  <c r="AI314" i="1"/>
  <c r="AE314" i="1"/>
  <c r="AA314" i="1"/>
  <c r="W314" i="1"/>
  <c r="S314" i="1"/>
  <c r="O314" i="1"/>
  <c r="K314" i="1"/>
  <c r="G314" i="1"/>
  <c r="AQ315" i="1"/>
  <c r="AI315" i="1"/>
  <c r="AA315" i="1"/>
  <c r="S315" i="1"/>
  <c r="K315" i="1"/>
  <c r="AR314" i="1"/>
  <c r="AJ314" i="1"/>
  <c r="AB314" i="1"/>
  <c r="T314" i="1"/>
  <c r="L314" i="1"/>
  <c r="AO315" i="1"/>
  <c r="AG315" i="1"/>
  <c r="Y315" i="1"/>
  <c r="Q315" i="1"/>
  <c r="I315" i="1"/>
  <c r="AP314" i="1"/>
  <c r="AH314" i="1"/>
  <c r="Z314" i="1"/>
  <c r="R314" i="1"/>
  <c r="J314" i="1"/>
  <c r="AT315" i="1"/>
  <c r="AC315" i="1"/>
  <c r="M315" i="1"/>
  <c r="AL314" i="1"/>
  <c r="V314" i="1"/>
  <c r="AM315" i="1"/>
  <c r="W315" i="1"/>
  <c r="G315" i="1"/>
  <c r="AF314" i="1"/>
  <c r="P314" i="1"/>
  <c r="AK315" i="1"/>
  <c r="N314" i="1"/>
  <c r="AE315" i="1"/>
  <c r="AN314" i="1"/>
  <c r="H314" i="1"/>
  <c r="U315" i="1"/>
  <c r="X314" i="1"/>
  <c r="O315" i="1"/>
  <c r="AP307" i="1"/>
  <c r="AL307" i="1"/>
  <c r="AH307" i="1"/>
  <c r="AD307" i="1"/>
  <c r="Z307" i="1"/>
  <c r="V307" i="1"/>
  <c r="R307" i="1"/>
  <c r="N307" i="1"/>
  <c r="J307" i="1"/>
  <c r="AO306" i="1"/>
  <c r="AK306" i="1"/>
  <c r="AG306" i="1"/>
  <c r="AC306" i="1"/>
  <c r="Y306" i="1"/>
  <c r="U306" i="1"/>
  <c r="Q306" i="1"/>
  <c r="M306" i="1"/>
  <c r="I306" i="1"/>
  <c r="AR307" i="1"/>
  <c r="AN307" i="1"/>
  <c r="AJ307" i="1"/>
  <c r="AF307" i="1"/>
  <c r="AB307" i="1"/>
  <c r="X307" i="1"/>
  <c r="T307" i="1"/>
  <c r="P307" i="1"/>
  <c r="L307" i="1"/>
  <c r="H307" i="1"/>
  <c r="AQ306" i="1"/>
  <c r="AM306" i="1"/>
  <c r="AI306" i="1"/>
  <c r="AE306" i="1"/>
  <c r="AA306" i="1"/>
  <c r="W306" i="1"/>
  <c r="S306" i="1"/>
  <c r="O306" i="1"/>
  <c r="K306" i="1"/>
  <c r="G306" i="1"/>
  <c r="AQ307" i="1"/>
  <c r="AI307" i="1"/>
  <c r="AA307" i="1"/>
  <c r="S307" i="1"/>
  <c r="K307" i="1"/>
  <c r="AR306" i="1"/>
  <c r="AJ306" i="1"/>
  <c r="AB306" i="1"/>
  <c r="T306" i="1"/>
  <c r="L306" i="1"/>
  <c r="AO307" i="1"/>
  <c r="AG307" i="1"/>
  <c r="Y307" i="1"/>
  <c r="Q307" i="1"/>
  <c r="I307" i="1"/>
  <c r="AP306" i="1"/>
  <c r="AH306" i="1"/>
  <c r="Z306" i="1"/>
  <c r="R306" i="1"/>
  <c r="J306" i="1"/>
  <c r="AE307" i="1"/>
  <c r="O307" i="1"/>
  <c r="AN306" i="1"/>
  <c r="X306" i="1"/>
  <c r="H306" i="1"/>
  <c r="AT307" i="1"/>
  <c r="AC307" i="1"/>
  <c r="M307" i="1"/>
  <c r="AL306" i="1"/>
  <c r="V306" i="1"/>
  <c r="W307" i="1"/>
  <c r="AF306" i="1"/>
  <c r="U307" i="1"/>
  <c r="AD306" i="1"/>
  <c r="AK307" i="1"/>
  <c r="N306" i="1"/>
  <c r="G307" i="1"/>
  <c r="AM307" i="1"/>
  <c r="P306" i="1"/>
  <c r="AT299" i="1"/>
  <c r="AO299" i="1"/>
  <c r="AK299" i="1"/>
  <c r="AG299" i="1"/>
  <c r="AC299" i="1"/>
  <c r="Y299" i="1"/>
  <c r="U299" i="1"/>
  <c r="Q299" i="1"/>
  <c r="M299" i="1"/>
  <c r="I299" i="1"/>
  <c r="AR298" i="1"/>
  <c r="AN298" i="1"/>
  <c r="AJ298" i="1"/>
  <c r="AF298" i="1"/>
  <c r="AB298" i="1"/>
  <c r="X298" i="1"/>
  <c r="T298" i="1"/>
  <c r="P298" i="1"/>
  <c r="L298" i="1"/>
  <c r="H298" i="1"/>
  <c r="AQ299" i="1"/>
  <c r="AM299" i="1"/>
  <c r="AI299" i="1"/>
  <c r="AE299" i="1"/>
  <c r="AA299" i="1"/>
  <c r="W299" i="1"/>
  <c r="S299" i="1"/>
  <c r="O299" i="1"/>
  <c r="K299" i="1"/>
  <c r="G299" i="1"/>
  <c r="AP298" i="1"/>
  <c r="AL298" i="1"/>
  <c r="AH298" i="1"/>
  <c r="AD298" i="1"/>
  <c r="Z298" i="1"/>
  <c r="V298" i="1"/>
  <c r="R298" i="1"/>
  <c r="N298" i="1"/>
  <c r="J298" i="1"/>
  <c r="AP299" i="1"/>
  <c r="AH299" i="1"/>
  <c r="Z299" i="1"/>
  <c r="R299" i="1"/>
  <c r="J299" i="1"/>
  <c r="AO298" i="1"/>
  <c r="AG298" i="1"/>
  <c r="Y298" i="1"/>
  <c r="Q298" i="1"/>
  <c r="I298" i="1"/>
  <c r="AN299" i="1"/>
  <c r="AF299" i="1"/>
  <c r="X299" i="1"/>
  <c r="P299" i="1"/>
  <c r="H299" i="1"/>
  <c r="AM298" i="1"/>
  <c r="AE298" i="1"/>
  <c r="W298" i="1"/>
  <c r="O298" i="1"/>
  <c r="G298" i="1"/>
  <c r="AL299" i="1"/>
  <c r="V299" i="1"/>
  <c r="AC298" i="1"/>
  <c r="M298" i="1"/>
  <c r="AJ299" i="1"/>
  <c r="T299" i="1"/>
  <c r="AQ298" i="1"/>
  <c r="AA298" i="1"/>
  <c r="K298" i="1"/>
  <c r="AB299" i="1"/>
  <c r="AK298" i="1"/>
  <c r="N299" i="1"/>
  <c r="AI298" i="1"/>
  <c r="AD299" i="1"/>
  <c r="S298" i="1"/>
  <c r="L299" i="1"/>
  <c r="AR299" i="1"/>
  <c r="U298" i="1"/>
  <c r="AT295" i="1"/>
  <c r="AO295" i="1"/>
  <c r="AK295" i="1"/>
  <c r="AG295" i="1"/>
  <c r="AC295" i="1"/>
  <c r="Y295" i="1"/>
  <c r="U295" i="1"/>
  <c r="Q295" i="1"/>
  <c r="M295" i="1"/>
  <c r="I295" i="1"/>
  <c r="AR294" i="1"/>
  <c r="AN294" i="1"/>
  <c r="AJ294" i="1"/>
  <c r="AF294" i="1"/>
  <c r="AB294" i="1"/>
  <c r="X294" i="1"/>
  <c r="T294" i="1"/>
  <c r="P294" i="1"/>
  <c r="L294" i="1"/>
  <c r="H294" i="1"/>
  <c r="AQ295" i="1"/>
  <c r="AM295" i="1"/>
  <c r="AI295" i="1"/>
  <c r="AE295" i="1"/>
  <c r="AA295" i="1"/>
  <c r="W295" i="1"/>
  <c r="S295" i="1"/>
  <c r="O295" i="1"/>
  <c r="K295" i="1"/>
  <c r="G295" i="1"/>
  <c r="AP294" i="1"/>
  <c r="AL294" i="1"/>
  <c r="AH294" i="1"/>
  <c r="AD294" i="1"/>
  <c r="Z294" i="1"/>
  <c r="V294" i="1"/>
  <c r="R294" i="1"/>
  <c r="N294" i="1"/>
  <c r="J294" i="1"/>
  <c r="AR295" i="1"/>
  <c r="AJ295" i="1"/>
  <c r="AB295" i="1"/>
  <c r="T295" i="1"/>
  <c r="L295" i="1"/>
  <c r="AQ294" i="1"/>
  <c r="AI294" i="1"/>
  <c r="AA294" i="1"/>
  <c r="S294" i="1"/>
  <c r="K294" i="1"/>
  <c r="AP295" i="1"/>
  <c r="AH295" i="1"/>
  <c r="Z295" i="1"/>
  <c r="R295" i="1"/>
  <c r="J295" i="1"/>
  <c r="AO294" i="1"/>
  <c r="AG294" i="1"/>
  <c r="Y294" i="1"/>
  <c r="Q294" i="1"/>
  <c r="I294" i="1"/>
  <c r="AN295" i="1"/>
  <c r="X295" i="1"/>
  <c r="H295" i="1"/>
  <c r="AE294" i="1"/>
  <c r="O294" i="1"/>
  <c r="AL295" i="1"/>
  <c r="V295" i="1"/>
  <c r="AC294" i="1"/>
  <c r="M294" i="1"/>
  <c r="P295" i="1"/>
  <c r="AK294" i="1"/>
  <c r="N295" i="1"/>
  <c r="W294" i="1"/>
  <c r="AD295" i="1"/>
  <c r="G294" i="1"/>
  <c r="U294" i="1"/>
  <c r="AF295" i="1"/>
  <c r="AQ287" i="1"/>
  <c r="AM287" i="1"/>
  <c r="AI287" i="1"/>
  <c r="AE287" i="1"/>
  <c r="AA287" i="1"/>
  <c r="W287" i="1"/>
  <c r="S287" i="1"/>
  <c r="O287" i="1"/>
  <c r="K287" i="1"/>
  <c r="G287" i="1"/>
  <c r="AP286" i="1"/>
  <c r="AL286" i="1"/>
  <c r="AH286" i="1"/>
  <c r="AD286" i="1"/>
  <c r="Z286" i="1"/>
  <c r="V286" i="1"/>
  <c r="R286" i="1"/>
  <c r="N286" i="1"/>
  <c r="J286" i="1"/>
  <c r="AO287" i="1"/>
  <c r="AJ287" i="1"/>
  <c r="AD287" i="1"/>
  <c r="Y287" i="1"/>
  <c r="T287" i="1"/>
  <c r="N287" i="1"/>
  <c r="I287" i="1"/>
  <c r="AQ286" i="1"/>
  <c r="AK286" i="1"/>
  <c r="AF286" i="1"/>
  <c r="AA286" i="1"/>
  <c r="U286" i="1"/>
  <c r="P286" i="1"/>
  <c r="K286" i="1"/>
  <c r="AT287" i="1"/>
  <c r="AN287" i="1"/>
  <c r="AH287" i="1"/>
  <c r="AC287" i="1"/>
  <c r="X287" i="1"/>
  <c r="R287" i="1"/>
  <c r="M287" i="1"/>
  <c r="H287" i="1"/>
  <c r="AO286" i="1"/>
  <c r="AJ286" i="1"/>
  <c r="AE286" i="1"/>
  <c r="Y286" i="1"/>
  <c r="T286" i="1"/>
  <c r="O286" i="1"/>
  <c r="I286" i="1"/>
  <c r="AP287" i="1"/>
  <c r="AF287" i="1"/>
  <c r="U287" i="1"/>
  <c r="J287" i="1"/>
  <c r="AM286" i="1"/>
  <c r="AB286" i="1"/>
  <c r="Q286" i="1"/>
  <c r="G286" i="1"/>
  <c r="AL287" i="1"/>
  <c r="AB287" i="1"/>
  <c r="Q287" i="1"/>
  <c r="AI286" i="1"/>
  <c r="X286" i="1"/>
  <c r="M286" i="1"/>
  <c r="AR287" i="1"/>
  <c r="V287" i="1"/>
  <c r="AR286" i="1"/>
  <c r="W286" i="1"/>
  <c r="AK287" i="1"/>
  <c r="P287" i="1"/>
  <c r="AN286" i="1"/>
  <c r="S286" i="1"/>
  <c r="Z287" i="1"/>
  <c r="AC286" i="1"/>
  <c r="L287" i="1"/>
  <c r="L286" i="1"/>
  <c r="AG287" i="1"/>
  <c r="AG286" i="1"/>
  <c r="AQ279" i="1"/>
  <c r="AM279" i="1"/>
  <c r="AI279" i="1"/>
  <c r="AE279" i="1"/>
  <c r="AA279" i="1"/>
  <c r="W279" i="1"/>
  <c r="S279" i="1"/>
  <c r="O279" i="1"/>
  <c r="K279" i="1"/>
  <c r="G279" i="1"/>
  <c r="AP278" i="1"/>
  <c r="AL278" i="1"/>
  <c r="AH278" i="1"/>
  <c r="AD278" i="1"/>
  <c r="Z278" i="1"/>
  <c r="V278" i="1"/>
  <c r="R278" i="1"/>
  <c r="N278" i="1"/>
  <c r="J278" i="1"/>
  <c r="AR279" i="1"/>
  <c r="AL279" i="1"/>
  <c r="AG279" i="1"/>
  <c r="AB279" i="1"/>
  <c r="V279" i="1"/>
  <c r="Q279" i="1"/>
  <c r="L279" i="1"/>
  <c r="AN278" i="1"/>
  <c r="AI278" i="1"/>
  <c r="AC278" i="1"/>
  <c r="X278" i="1"/>
  <c r="S278" i="1"/>
  <c r="M278" i="1"/>
  <c r="H278" i="1"/>
  <c r="AP279" i="1"/>
  <c r="AK279" i="1"/>
  <c r="AF279" i="1"/>
  <c r="Z279" i="1"/>
  <c r="U279" i="1"/>
  <c r="P279" i="1"/>
  <c r="J279" i="1"/>
  <c r="AR278" i="1"/>
  <c r="AM278" i="1"/>
  <c r="AG278" i="1"/>
  <c r="AB278" i="1"/>
  <c r="W278" i="1"/>
  <c r="Q278" i="1"/>
  <c r="L278" i="1"/>
  <c r="G278" i="1"/>
  <c r="AO279" i="1"/>
  <c r="AD279" i="1"/>
  <c r="T279" i="1"/>
  <c r="I279" i="1"/>
  <c r="AO278" i="1"/>
  <c r="AE278" i="1"/>
  <c r="T278" i="1"/>
  <c r="I278" i="1"/>
  <c r="AN279" i="1"/>
  <c r="AC279" i="1"/>
  <c r="R279" i="1"/>
  <c r="H279" i="1"/>
  <c r="AK278" i="1"/>
  <c r="AA278" i="1"/>
  <c r="P278" i="1"/>
  <c r="AJ279" i="1"/>
  <c r="N279" i="1"/>
  <c r="AJ278" i="1"/>
  <c r="O278" i="1"/>
  <c r="AH279" i="1"/>
  <c r="M279" i="1"/>
  <c r="AF278" i="1"/>
  <c r="K278" i="1"/>
  <c r="AT279" i="1"/>
  <c r="AQ278" i="1"/>
  <c r="Y279" i="1"/>
  <c r="Y278" i="1"/>
  <c r="X279" i="1"/>
  <c r="AT271" i="1"/>
  <c r="AO271" i="1"/>
  <c r="AK271" i="1"/>
  <c r="AG271" i="1"/>
  <c r="AC271" i="1"/>
  <c r="Y271" i="1"/>
  <c r="U271" i="1"/>
  <c r="Q271" i="1"/>
  <c r="M271" i="1"/>
  <c r="I271" i="1"/>
  <c r="AR270" i="1"/>
  <c r="AN270" i="1"/>
  <c r="AJ270" i="1"/>
  <c r="AF270" i="1"/>
  <c r="AB270" i="1"/>
  <c r="X270" i="1"/>
  <c r="T270" i="1"/>
  <c r="P270" i="1"/>
  <c r="L270" i="1"/>
  <c r="H270" i="1"/>
  <c r="AR271" i="1"/>
  <c r="AN271" i="1"/>
  <c r="AJ271" i="1"/>
  <c r="AF271" i="1"/>
  <c r="AB271" i="1"/>
  <c r="X271" i="1"/>
  <c r="T271" i="1"/>
  <c r="P271" i="1"/>
  <c r="L271" i="1"/>
  <c r="H271" i="1"/>
  <c r="AQ270" i="1"/>
  <c r="AM270" i="1"/>
  <c r="AI270" i="1"/>
  <c r="AE270" i="1"/>
  <c r="AA270" i="1"/>
  <c r="W270" i="1"/>
  <c r="S270" i="1"/>
  <c r="O270" i="1"/>
  <c r="K270" i="1"/>
  <c r="G270" i="1"/>
  <c r="AP271" i="1"/>
  <c r="AH271" i="1"/>
  <c r="Z271" i="1"/>
  <c r="R271" i="1"/>
  <c r="J271" i="1"/>
  <c r="AO270" i="1"/>
  <c r="AG270" i="1"/>
  <c r="Y270" i="1"/>
  <c r="Q270" i="1"/>
  <c r="I270" i="1"/>
  <c r="AM271" i="1"/>
  <c r="AE271" i="1"/>
  <c r="W271" i="1"/>
  <c r="O271" i="1"/>
  <c r="G271" i="1"/>
  <c r="AL270" i="1"/>
  <c r="AD270" i="1"/>
  <c r="V270" i="1"/>
  <c r="N270" i="1"/>
  <c r="AD271" i="1"/>
  <c r="N271" i="1"/>
  <c r="AK270" i="1"/>
  <c r="U270" i="1"/>
  <c r="AQ271" i="1"/>
  <c r="AA271" i="1"/>
  <c r="K271" i="1"/>
  <c r="AH270" i="1"/>
  <c r="R270" i="1"/>
  <c r="S271" i="1"/>
  <c r="Z270" i="1"/>
  <c r="AL271" i="1"/>
  <c r="M270" i="1"/>
  <c r="AP270" i="1"/>
  <c r="AI271" i="1"/>
  <c r="AC270" i="1"/>
  <c r="AT267" i="1"/>
  <c r="AO267" i="1"/>
  <c r="AK267" i="1"/>
  <c r="AG267" i="1"/>
  <c r="AC267" i="1"/>
  <c r="Y267" i="1"/>
  <c r="U267" i="1"/>
  <c r="Q267" i="1"/>
  <c r="M267" i="1"/>
  <c r="I267" i="1"/>
  <c r="AR266" i="1"/>
  <c r="AN266" i="1"/>
  <c r="AJ266" i="1"/>
  <c r="AF266" i="1"/>
  <c r="AB266" i="1"/>
  <c r="X266" i="1"/>
  <c r="T266" i="1"/>
  <c r="P266" i="1"/>
  <c r="L266" i="1"/>
  <c r="H266" i="1"/>
  <c r="AR267" i="1"/>
  <c r="AN267" i="1"/>
  <c r="AJ267" i="1"/>
  <c r="AF267" i="1"/>
  <c r="AB267" i="1"/>
  <c r="X267" i="1"/>
  <c r="T267" i="1"/>
  <c r="P267" i="1"/>
  <c r="L267" i="1"/>
  <c r="H267" i="1"/>
  <c r="AQ266" i="1"/>
  <c r="AM266" i="1"/>
  <c r="AI266" i="1"/>
  <c r="AE266" i="1"/>
  <c r="AA266" i="1"/>
  <c r="W266" i="1"/>
  <c r="S266" i="1"/>
  <c r="O266" i="1"/>
  <c r="K266" i="1"/>
  <c r="G266" i="1"/>
  <c r="AP267" i="1"/>
  <c r="AH267" i="1"/>
  <c r="Z267" i="1"/>
  <c r="R267" i="1"/>
  <c r="J267" i="1"/>
  <c r="AO266" i="1"/>
  <c r="AG266" i="1"/>
  <c r="Y266" i="1"/>
  <c r="Q266" i="1"/>
  <c r="I266" i="1"/>
  <c r="AM267" i="1"/>
  <c r="AE267" i="1"/>
  <c r="W267" i="1"/>
  <c r="O267" i="1"/>
  <c r="G267" i="1"/>
  <c r="AL266" i="1"/>
  <c r="AD266" i="1"/>
  <c r="V266" i="1"/>
  <c r="N266" i="1"/>
  <c r="AI267" i="1"/>
  <c r="S267" i="1"/>
  <c r="AP266" i="1"/>
  <c r="Z266" i="1"/>
  <c r="J266" i="1"/>
  <c r="AD267" i="1"/>
  <c r="N267" i="1"/>
  <c r="AK266" i="1"/>
  <c r="U266" i="1"/>
  <c r="V267" i="1"/>
  <c r="AC266" i="1"/>
  <c r="AQ267" i="1"/>
  <c r="K267" i="1"/>
  <c r="R266" i="1"/>
  <c r="AH266" i="1"/>
  <c r="AL267" i="1"/>
  <c r="M266" i="1"/>
  <c r="AT259" i="1"/>
  <c r="AO259" i="1"/>
  <c r="AK259" i="1"/>
  <c r="AG259" i="1"/>
  <c r="AC259" i="1"/>
  <c r="Y259" i="1"/>
  <c r="U259" i="1"/>
  <c r="Q259" i="1"/>
  <c r="M259" i="1"/>
  <c r="I259" i="1"/>
  <c r="AR259" i="1"/>
  <c r="AN259" i="1"/>
  <c r="AJ259" i="1"/>
  <c r="AF259" i="1"/>
  <c r="AB259" i="1"/>
  <c r="X259" i="1"/>
  <c r="T259" i="1"/>
  <c r="P259" i="1"/>
  <c r="L259" i="1"/>
  <c r="H259" i="1"/>
  <c r="AP259" i="1"/>
  <c r="AH259" i="1"/>
  <c r="Z259" i="1"/>
  <c r="R259" i="1"/>
  <c r="J259" i="1"/>
  <c r="AM259" i="1"/>
  <c r="AE259" i="1"/>
  <c r="W259" i="1"/>
  <c r="O259" i="1"/>
  <c r="G259" i="1"/>
  <c r="AQ259" i="1"/>
  <c r="AA259" i="1"/>
  <c r="K259" i="1"/>
  <c r="AL259" i="1"/>
  <c r="V259" i="1"/>
  <c r="AJ258" i="1"/>
  <c r="N259" i="1"/>
  <c r="AI259" i="1"/>
  <c r="AD259" i="1"/>
  <c r="S259" i="1"/>
  <c r="AQ251" i="1"/>
  <c r="AM251" i="1"/>
  <c r="AI251" i="1"/>
  <c r="AE251" i="1"/>
  <c r="AA251" i="1"/>
  <c r="W251" i="1"/>
  <c r="S251" i="1"/>
  <c r="O251" i="1"/>
  <c r="K251" i="1"/>
  <c r="G251" i="1"/>
  <c r="AP250" i="1"/>
  <c r="AL250" i="1"/>
  <c r="AH250" i="1"/>
  <c r="AD250" i="1"/>
  <c r="Z250" i="1"/>
  <c r="V250" i="1"/>
  <c r="R250" i="1"/>
  <c r="N250" i="1"/>
  <c r="J250" i="1"/>
  <c r="AP251" i="1"/>
  <c r="AL251" i="1"/>
  <c r="AH251" i="1"/>
  <c r="AD251" i="1"/>
  <c r="Z251" i="1"/>
  <c r="V251" i="1"/>
  <c r="R251" i="1"/>
  <c r="N251" i="1"/>
  <c r="J251" i="1"/>
  <c r="AO250" i="1"/>
  <c r="AK250" i="1"/>
  <c r="AT251" i="1"/>
  <c r="AK251" i="1"/>
  <c r="AC251" i="1"/>
  <c r="U251" i="1"/>
  <c r="M251" i="1"/>
  <c r="AM250" i="1"/>
  <c r="AF250" i="1"/>
  <c r="AA250" i="1"/>
  <c r="U250" i="1"/>
  <c r="P250" i="1"/>
  <c r="K250" i="1"/>
  <c r="AR251" i="1"/>
  <c r="AJ251" i="1"/>
  <c r="AB251" i="1"/>
  <c r="T251" i="1"/>
  <c r="L251" i="1"/>
  <c r="AR250" i="1"/>
  <c r="AJ250" i="1"/>
  <c r="AE250" i="1"/>
  <c r="Y250" i="1"/>
  <c r="T250" i="1"/>
  <c r="O250" i="1"/>
  <c r="I250" i="1"/>
  <c r="AN251" i="1"/>
  <c r="X251" i="1"/>
  <c r="H251" i="1"/>
  <c r="AI250" i="1"/>
  <c r="X250" i="1"/>
  <c r="M250" i="1"/>
  <c r="AG251" i="1"/>
  <c r="Q251" i="1"/>
  <c r="AG250" i="1"/>
  <c r="W250" i="1"/>
  <c r="L250" i="1"/>
  <c r="AF251" i="1"/>
  <c r="AB250" i="1"/>
  <c r="G250" i="1"/>
  <c r="Y251" i="1"/>
  <c r="AQ250" i="1"/>
  <c r="S250" i="1"/>
  <c r="P251" i="1"/>
  <c r="AC250" i="1"/>
  <c r="I251" i="1"/>
  <c r="Q250" i="1"/>
  <c r="H250" i="1"/>
  <c r="AQ243" i="1"/>
  <c r="AM243" i="1"/>
  <c r="AI243" i="1"/>
  <c r="AE243" i="1"/>
  <c r="AA243" i="1"/>
  <c r="W243" i="1"/>
  <c r="S243" i="1"/>
  <c r="O243" i="1"/>
  <c r="K243" i="1"/>
  <c r="G243" i="1"/>
  <c r="AP242" i="1"/>
  <c r="AL242" i="1"/>
  <c r="AH242" i="1"/>
  <c r="AD242" i="1"/>
  <c r="Z242" i="1"/>
  <c r="V242" i="1"/>
  <c r="R242" i="1"/>
  <c r="N242" i="1"/>
  <c r="J242" i="1"/>
  <c r="AR243" i="1"/>
  <c r="AL243" i="1"/>
  <c r="AG243" i="1"/>
  <c r="AB243" i="1"/>
  <c r="V243" i="1"/>
  <c r="Q243" i="1"/>
  <c r="L243" i="1"/>
  <c r="AN242" i="1"/>
  <c r="AI242" i="1"/>
  <c r="AC242" i="1"/>
  <c r="X242" i="1"/>
  <c r="S242" i="1"/>
  <c r="M242" i="1"/>
  <c r="H242" i="1"/>
  <c r="AP243" i="1"/>
  <c r="AK243" i="1"/>
  <c r="AF243" i="1"/>
  <c r="Z243" i="1"/>
  <c r="U243" i="1"/>
  <c r="P243" i="1"/>
  <c r="J243" i="1"/>
  <c r="AR242" i="1"/>
  <c r="AM242" i="1"/>
  <c r="AG242" i="1"/>
  <c r="AB242" i="1"/>
  <c r="W242" i="1"/>
  <c r="Q242" i="1"/>
  <c r="L242" i="1"/>
  <c r="G242" i="1"/>
  <c r="AN243" i="1"/>
  <c r="AC243" i="1"/>
  <c r="R243" i="1"/>
  <c r="H243" i="1"/>
  <c r="AK242" i="1"/>
  <c r="AA242" i="1"/>
  <c r="P242" i="1"/>
  <c r="AJ243" i="1"/>
  <c r="Y243" i="1"/>
  <c r="N243" i="1"/>
  <c r="AJ242" i="1"/>
  <c r="Y242" i="1"/>
  <c r="O242" i="1"/>
  <c r="AH243" i="1"/>
  <c r="M243" i="1"/>
  <c r="AO242" i="1"/>
  <c r="T242" i="1"/>
  <c r="AD243" i="1"/>
  <c r="I243" i="1"/>
  <c r="AF242" i="1"/>
  <c r="K242" i="1"/>
  <c r="AT243" i="1"/>
  <c r="I242" i="1"/>
  <c r="AO243" i="1"/>
  <c r="AQ242" i="1"/>
  <c r="X243" i="1"/>
  <c r="AE242" i="1"/>
  <c r="AQ235" i="1"/>
  <c r="AM235" i="1"/>
  <c r="AI235" i="1"/>
  <c r="AE235" i="1"/>
  <c r="AA235" i="1"/>
  <c r="W235" i="1"/>
  <c r="S235" i="1"/>
  <c r="O235" i="1"/>
  <c r="K235" i="1"/>
  <c r="G235" i="1"/>
  <c r="AP234" i="1"/>
  <c r="AL234" i="1"/>
  <c r="AH234" i="1"/>
  <c r="AD234" i="1"/>
  <c r="Z234" i="1"/>
  <c r="V234" i="1"/>
  <c r="R234" i="1"/>
  <c r="N234" i="1"/>
  <c r="J234" i="1"/>
  <c r="AO235" i="1"/>
  <c r="AJ235" i="1"/>
  <c r="AD235" i="1"/>
  <c r="Y235" i="1"/>
  <c r="T235" i="1"/>
  <c r="N235" i="1"/>
  <c r="I235" i="1"/>
  <c r="AQ234" i="1"/>
  <c r="AK234" i="1"/>
  <c r="AF234" i="1"/>
  <c r="AA234" i="1"/>
  <c r="U234" i="1"/>
  <c r="P234" i="1"/>
  <c r="K234" i="1"/>
  <c r="AT235" i="1"/>
  <c r="AN235" i="1"/>
  <c r="AH235" i="1"/>
  <c r="AC235" i="1"/>
  <c r="X235" i="1"/>
  <c r="R235" i="1"/>
  <c r="M235" i="1"/>
  <c r="H235" i="1"/>
  <c r="AO234" i="1"/>
  <c r="AJ234" i="1"/>
  <c r="AE234" i="1"/>
  <c r="Y234" i="1"/>
  <c r="T234" i="1"/>
  <c r="O234" i="1"/>
  <c r="I234" i="1"/>
  <c r="AL235" i="1"/>
  <c r="AB235" i="1"/>
  <c r="Q235" i="1"/>
  <c r="AI234" i="1"/>
  <c r="X234" i="1"/>
  <c r="M234" i="1"/>
  <c r="AK235" i="1"/>
  <c r="Z235" i="1"/>
  <c r="P235" i="1"/>
  <c r="AR234" i="1"/>
  <c r="AG234" i="1"/>
  <c r="W234" i="1"/>
  <c r="L234" i="1"/>
  <c r="AR235" i="1"/>
  <c r="V235" i="1"/>
  <c r="AB234" i="1"/>
  <c r="G234" i="1"/>
  <c r="AP235" i="1"/>
  <c r="U235" i="1"/>
  <c r="AN234" i="1"/>
  <c r="S234" i="1"/>
  <c r="L235" i="1"/>
  <c r="AC234" i="1"/>
  <c r="J235" i="1"/>
  <c r="Q234" i="1"/>
  <c r="AG235" i="1"/>
  <c r="H234" i="1"/>
  <c r="AQ227" i="1"/>
  <c r="AM227" i="1"/>
  <c r="AI227" i="1"/>
  <c r="AE227" i="1"/>
  <c r="AA227" i="1"/>
  <c r="W227" i="1"/>
  <c r="S227" i="1"/>
  <c r="O227" i="1"/>
  <c r="K227" i="1"/>
  <c r="G227" i="1"/>
  <c r="AP226" i="1"/>
  <c r="AL226" i="1"/>
  <c r="AH226" i="1"/>
  <c r="AD226" i="1"/>
  <c r="Z226" i="1"/>
  <c r="V226" i="1"/>
  <c r="R226" i="1"/>
  <c r="N226" i="1"/>
  <c r="J226" i="1"/>
  <c r="AR227" i="1"/>
  <c r="AL227" i="1"/>
  <c r="AG227" i="1"/>
  <c r="AB227" i="1"/>
  <c r="V227" i="1"/>
  <c r="Q227" i="1"/>
  <c r="L227" i="1"/>
  <c r="AN226" i="1"/>
  <c r="AI226" i="1"/>
  <c r="AC226" i="1"/>
  <c r="X226" i="1"/>
  <c r="S226" i="1"/>
  <c r="M226" i="1"/>
  <c r="H226" i="1"/>
  <c r="AP227" i="1"/>
  <c r="AK227" i="1"/>
  <c r="AF227" i="1"/>
  <c r="Z227" i="1"/>
  <c r="U227" i="1"/>
  <c r="P227" i="1"/>
  <c r="J227" i="1"/>
  <c r="AR226" i="1"/>
  <c r="AM226" i="1"/>
  <c r="AG226" i="1"/>
  <c r="AB226" i="1"/>
  <c r="W226" i="1"/>
  <c r="Q226" i="1"/>
  <c r="L226" i="1"/>
  <c r="G226" i="1"/>
  <c r="AN227" i="1"/>
  <c r="AC227" i="1"/>
  <c r="R227" i="1"/>
  <c r="H227" i="1"/>
  <c r="AK226" i="1"/>
  <c r="AA226" i="1"/>
  <c r="P226" i="1"/>
  <c r="AJ227" i="1"/>
  <c r="Y227" i="1"/>
  <c r="N227" i="1"/>
  <c r="AJ226" i="1"/>
  <c r="Y226" i="1"/>
  <c r="O226" i="1"/>
  <c r="AH227" i="1"/>
  <c r="M227" i="1"/>
  <c r="AO226" i="1"/>
  <c r="T226" i="1"/>
  <c r="AD227" i="1"/>
  <c r="I227" i="1"/>
  <c r="AF226" i="1"/>
  <c r="K226" i="1"/>
  <c r="AT227" i="1"/>
  <c r="I226" i="1"/>
  <c r="AO227" i="1"/>
  <c r="AQ226" i="1"/>
  <c r="X227" i="1"/>
  <c r="AE226" i="1"/>
  <c r="AQ219" i="1"/>
  <c r="AM219" i="1"/>
  <c r="AI219" i="1"/>
  <c r="AE219" i="1"/>
  <c r="AA219" i="1"/>
  <c r="W219" i="1"/>
  <c r="S219" i="1"/>
  <c r="O219" i="1"/>
  <c r="K219" i="1"/>
  <c r="G219" i="1"/>
  <c r="AP218" i="1"/>
  <c r="AL218" i="1"/>
  <c r="AH218" i="1"/>
  <c r="AD218" i="1"/>
  <c r="Z218" i="1"/>
  <c r="V218" i="1"/>
  <c r="R218" i="1"/>
  <c r="N218" i="1"/>
  <c r="J218" i="1"/>
  <c r="AO219" i="1"/>
  <c r="AJ219" i="1"/>
  <c r="AD219" i="1"/>
  <c r="Y219" i="1"/>
  <c r="T219" i="1"/>
  <c r="N219" i="1"/>
  <c r="I219" i="1"/>
  <c r="AQ218" i="1"/>
  <c r="AK218" i="1"/>
  <c r="AF218" i="1"/>
  <c r="AA218" i="1"/>
  <c r="U218" i="1"/>
  <c r="P218" i="1"/>
  <c r="K218" i="1"/>
  <c r="AT219" i="1"/>
  <c r="AN219" i="1"/>
  <c r="AH219" i="1"/>
  <c r="AC219" i="1"/>
  <c r="X219" i="1"/>
  <c r="R219" i="1"/>
  <c r="M219" i="1"/>
  <c r="H219" i="1"/>
  <c r="AO218" i="1"/>
  <c r="AJ218" i="1"/>
  <c r="AE218" i="1"/>
  <c r="Y218" i="1"/>
  <c r="T218" i="1"/>
  <c r="O218" i="1"/>
  <c r="I218" i="1"/>
  <c r="AL219" i="1"/>
  <c r="AB219" i="1"/>
  <c r="Q219" i="1"/>
  <c r="AI218" i="1"/>
  <c r="X218" i="1"/>
  <c r="M218" i="1"/>
  <c r="AK219" i="1"/>
  <c r="Z219" i="1"/>
  <c r="P219" i="1"/>
  <c r="AR218" i="1"/>
  <c r="AG218" i="1"/>
  <c r="W218" i="1"/>
  <c r="L218" i="1"/>
  <c r="AR219" i="1"/>
  <c r="V219" i="1"/>
  <c r="AB218" i="1"/>
  <c r="G218" i="1"/>
  <c r="AP219" i="1"/>
  <c r="U219" i="1"/>
  <c r="AN218" i="1"/>
  <c r="S218" i="1"/>
  <c r="L219" i="1"/>
  <c r="AC218" i="1"/>
  <c r="J219" i="1"/>
  <c r="Q218" i="1"/>
  <c r="AG219" i="1"/>
  <c r="H218" i="1"/>
  <c r="AP211" i="1"/>
  <c r="AL211" i="1"/>
  <c r="AH211" i="1"/>
  <c r="AD211" i="1"/>
  <c r="Z211" i="1"/>
  <c r="V211" i="1"/>
  <c r="R211" i="1"/>
  <c r="N211" i="1"/>
  <c r="J211" i="1"/>
  <c r="AO210" i="1"/>
  <c r="AK210" i="1"/>
  <c r="AG210" i="1"/>
  <c r="AC210" i="1"/>
  <c r="Y210" i="1"/>
  <c r="U210" i="1"/>
  <c r="Q210" i="1"/>
  <c r="M210" i="1"/>
  <c r="I210" i="1"/>
  <c r="AR211" i="1"/>
  <c r="AM211" i="1"/>
  <c r="AG211" i="1"/>
  <c r="AB211" i="1"/>
  <c r="W211" i="1"/>
  <c r="Q211" i="1"/>
  <c r="L211" i="1"/>
  <c r="G211" i="1"/>
  <c r="AP210" i="1"/>
  <c r="AJ210" i="1"/>
  <c r="AE210" i="1"/>
  <c r="Z210" i="1"/>
  <c r="T210" i="1"/>
  <c r="O210" i="1"/>
  <c r="J210" i="1"/>
  <c r="AQ211" i="1"/>
  <c r="AK211" i="1"/>
  <c r="AF211" i="1"/>
  <c r="AA211" i="1"/>
  <c r="U211" i="1"/>
  <c r="P211" i="1"/>
  <c r="K211" i="1"/>
  <c r="AN210" i="1"/>
  <c r="AI210" i="1"/>
  <c r="AD210" i="1"/>
  <c r="X210" i="1"/>
  <c r="S210" i="1"/>
  <c r="N210" i="1"/>
  <c r="H210" i="1"/>
  <c r="AT211" i="1"/>
  <c r="AI211" i="1"/>
  <c r="X211" i="1"/>
  <c r="M211" i="1"/>
  <c r="AR210" i="1"/>
  <c r="AH210" i="1"/>
  <c r="W210" i="1"/>
  <c r="L210" i="1"/>
  <c r="AO211" i="1"/>
  <c r="AE211" i="1"/>
  <c r="T211" i="1"/>
  <c r="I211" i="1"/>
  <c r="AQ210" i="1"/>
  <c r="AF210" i="1"/>
  <c r="V210" i="1"/>
  <c r="K210" i="1"/>
  <c r="Y211" i="1"/>
  <c r="AA210" i="1"/>
  <c r="AN211" i="1"/>
  <c r="S211" i="1"/>
  <c r="AM210" i="1"/>
  <c r="R210" i="1"/>
  <c r="AC211" i="1"/>
  <c r="AL210" i="1"/>
  <c r="O211" i="1"/>
  <c r="AB210" i="1"/>
  <c r="H211" i="1"/>
  <c r="P210" i="1"/>
  <c r="AP203" i="1"/>
  <c r="AL203" i="1"/>
  <c r="AH203" i="1"/>
  <c r="AD203" i="1"/>
  <c r="Z203" i="1"/>
  <c r="V203" i="1"/>
  <c r="R203" i="1"/>
  <c r="N203" i="1"/>
  <c r="J203" i="1"/>
  <c r="AO202" i="1"/>
  <c r="AK202" i="1"/>
  <c r="AG202" i="1"/>
  <c r="AC202" i="1"/>
  <c r="Y202" i="1"/>
  <c r="U202" i="1"/>
  <c r="Q202" i="1"/>
  <c r="M202" i="1"/>
  <c r="I202" i="1"/>
  <c r="AT203" i="1"/>
  <c r="AO203" i="1"/>
  <c r="AK203" i="1"/>
  <c r="AG203" i="1"/>
  <c r="AC203" i="1"/>
  <c r="Y203" i="1"/>
  <c r="U203" i="1"/>
  <c r="Q203" i="1"/>
  <c r="M203" i="1"/>
  <c r="I203" i="1"/>
  <c r="AR202" i="1"/>
  <c r="AN202" i="1"/>
  <c r="AJ202" i="1"/>
  <c r="AF202" i="1"/>
  <c r="AB202" i="1"/>
  <c r="X202" i="1"/>
  <c r="T202" i="1"/>
  <c r="P202" i="1"/>
  <c r="L202" i="1"/>
  <c r="H202" i="1"/>
  <c r="AQ203" i="1"/>
  <c r="AI203" i="1"/>
  <c r="AA203" i="1"/>
  <c r="S203" i="1"/>
  <c r="K203" i="1"/>
  <c r="AQ202" i="1"/>
  <c r="AI202" i="1"/>
  <c r="AA202" i="1"/>
  <c r="S202" i="1"/>
  <c r="K202" i="1"/>
  <c r="AN203" i="1"/>
  <c r="AF203" i="1"/>
  <c r="X203" i="1"/>
  <c r="P203" i="1"/>
  <c r="H203" i="1"/>
  <c r="AP202" i="1"/>
  <c r="AH202" i="1"/>
  <c r="Z202" i="1"/>
  <c r="R202" i="1"/>
  <c r="J202" i="1"/>
  <c r="AE203" i="1"/>
  <c r="O203" i="1"/>
  <c r="AM202" i="1"/>
  <c r="W202" i="1"/>
  <c r="G202" i="1"/>
  <c r="AR203" i="1"/>
  <c r="AB203" i="1"/>
  <c r="L203" i="1"/>
  <c r="AL202" i="1"/>
  <c r="V202" i="1"/>
  <c r="AM203" i="1"/>
  <c r="G203" i="1"/>
  <c r="O202" i="1"/>
  <c r="AJ203" i="1"/>
  <c r="N202" i="1"/>
  <c r="W203" i="1"/>
  <c r="AE202" i="1"/>
  <c r="AP195" i="1"/>
  <c r="AL195" i="1"/>
  <c r="AH195" i="1"/>
  <c r="AD195" i="1"/>
  <c r="Z195" i="1"/>
  <c r="V195" i="1"/>
  <c r="R195" i="1"/>
  <c r="N195" i="1"/>
  <c r="J195" i="1"/>
  <c r="AP194" i="1"/>
  <c r="Z194" i="1"/>
  <c r="J194" i="1"/>
  <c r="AG193" i="1"/>
  <c r="Q193" i="1"/>
  <c r="AT195" i="1"/>
  <c r="AO195" i="1"/>
  <c r="AK195" i="1"/>
  <c r="AG195" i="1"/>
  <c r="AC195" i="1"/>
  <c r="Y195" i="1"/>
  <c r="U195" i="1"/>
  <c r="Q195" i="1"/>
  <c r="M195" i="1"/>
  <c r="I195" i="1"/>
  <c r="AL194" i="1"/>
  <c r="V194" i="1"/>
  <c r="AC193" i="1"/>
  <c r="M193" i="1"/>
  <c r="AQ195" i="1"/>
  <c r="AI195" i="1"/>
  <c r="AA195" i="1"/>
  <c r="S195" i="1"/>
  <c r="K195" i="1"/>
  <c r="AD194" i="1"/>
  <c r="AO193" i="1"/>
  <c r="I193" i="1"/>
  <c r="AN195" i="1"/>
  <c r="AF195" i="1"/>
  <c r="X195" i="1"/>
  <c r="P195" i="1"/>
  <c r="H195" i="1"/>
  <c r="R194" i="1"/>
  <c r="AK193" i="1"/>
  <c r="AJ195" i="1"/>
  <c r="T195" i="1"/>
  <c r="AH194" i="1"/>
  <c r="U193" i="1"/>
  <c r="AE195" i="1"/>
  <c r="O195" i="1"/>
  <c r="N194" i="1"/>
  <c r="W195" i="1"/>
  <c r="Y193" i="1"/>
  <c r="AR195" i="1"/>
  <c r="L195" i="1"/>
  <c r="AM195" i="1"/>
  <c r="G195" i="1"/>
  <c r="AP187" i="1"/>
  <c r="AL187" i="1"/>
  <c r="AH187" i="1"/>
  <c r="AD187" i="1"/>
  <c r="Z187" i="1"/>
  <c r="V187" i="1"/>
  <c r="R187" i="1"/>
  <c r="N187" i="1"/>
  <c r="J187" i="1"/>
  <c r="AO186" i="1"/>
  <c r="AK186" i="1"/>
  <c r="AG186" i="1"/>
  <c r="AC186" i="1"/>
  <c r="Y186" i="1"/>
  <c r="U186" i="1"/>
  <c r="Q186" i="1"/>
  <c r="M186" i="1"/>
  <c r="I186" i="1"/>
  <c r="AR185" i="1"/>
  <c r="AN185" i="1"/>
  <c r="AJ185" i="1"/>
  <c r="AF185" i="1"/>
  <c r="AB185" i="1"/>
  <c r="X185" i="1"/>
  <c r="T185" i="1"/>
  <c r="P185" i="1"/>
  <c r="L185" i="1"/>
  <c r="H185" i="1"/>
  <c r="AT187" i="1"/>
  <c r="AO187" i="1"/>
  <c r="AK187" i="1"/>
  <c r="AG187" i="1"/>
  <c r="AC187" i="1"/>
  <c r="Y187" i="1"/>
  <c r="U187" i="1"/>
  <c r="Q187" i="1"/>
  <c r="M187" i="1"/>
  <c r="I187" i="1"/>
  <c r="AR186" i="1"/>
  <c r="AN186" i="1"/>
  <c r="AJ186" i="1"/>
  <c r="AF186" i="1"/>
  <c r="AB186" i="1"/>
  <c r="X186" i="1"/>
  <c r="T186" i="1"/>
  <c r="P186" i="1"/>
  <c r="L186" i="1"/>
  <c r="H186" i="1"/>
  <c r="AQ185" i="1"/>
  <c r="AM185" i="1"/>
  <c r="AI185" i="1"/>
  <c r="AE185" i="1"/>
  <c r="AA185" i="1"/>
  <c r="W185" i="1"/>
  <c r="S185" i="1"/>
  <c r="O185" i="1"/>
  <c r="K185" i="1"/>
  <c r="G185" i="1"/>
  <c r="AM187" i="1"/>
  <c r="AE187" i="1"/>
  <c r="W187" i="1"/>
  <c r="O187" i="1"/>
  <c r="G187" i="1"/>
  <c r="AM186" i="1"/>
  <c r="AE186" i="1"/>
  <c r="W186" i="1"/>
  <c r="O186" i="1"/>
  <c r="G186" i="1"/>
  <c r="AL185" i="1"/>
  <c r="AD185" i="1"/>
  <c r="V185" i="1"/>
  <c r="N185" i="1"/>
  <c r="AR187" i="1"/>
  <c r="AJ187" i="1"/>
  <c r="AB187" i="1"/>
  <c r="T187" i="1"/>
  <c r="L187" i="1"/>
  <c r="AL186" i="1"/>
  <c r="AD186" i="1"/>
  <c r="V186" i="1"/>
  <c r="N186" i="1"/>
  <c r="AK185" i="1"/>
  <c r="AC185" i="1"/>
  <c r="U185" i="1"/>
  <c r="M185" i="1"/>
  <c r="AN187" i="1"/>
  <c r="X187" i="1"/>
  <c r="H187" i="1"/>
  <c r="AI186" i="1"/>
  <c r="S186" i="1"/>
  <c r="AG185" i="1"/>
  <c r="Q185" i="1"/>
  <c r="AI187" i="1"/>
  <c r="S187" i="1"/>
  <c r="AH186" i="1"/>
  <c r="R186" i="1"/>
  <c r="AP185" i="1"/>
  <c r="Z185" i="1"/>
  <c r="J185" i="1"/>
  <c r="AA187" i="1"/>
  <c r="AQ186" i="1"/>
  <c r="K186" i="1"/>
  <c r="AH185" i="1"/>
  <c r="P187" i="1"/>
  <c r="AP186" i="1"/>
  <c r="J186" i="1"/>
  <c r="Y185" i="1"/>
  <c r="AQ187" i="1"/>
  <c r="K187" i="1"/>
  <c r="AA186" i="1"/>
  <c r="R185" i="1"/>
  <c r="AP179" i="1"/>
  <c r="AL179" i="1"/>
  <c r="AH179" i="1"/>
  <c r="AD179" i="1"/>
  <c r="Z179" i="1"/>
  <c r="V179" i="1"/>
  <c r="R179" i="1"/>
  <c r="N179" i="1"/>
  <c r="J179" i="1"/>
  <c r="AO178" i="1"/>
  <c r="AK178" i="1"/>
  <c r="AG178" i="1"/>
  <c r="AC178" i="1"/>
  <c r="Y178" i="1"/>
  <c r="U178" i="1"/>
  <c r="Q178" i="1"/>
  <c r="M178" i="1"/>
  <c r="I178" i="1"/>
  <c r="AQ177" i="1"/>
  <c r="AL177" i="1"/>
  <c r="AF177" i="1"/>
  <c r="AA177" i="1"/>
  <c r="V177" i="1"/>
  <c r="P177" i="1"/>
  <c r="K177" i="1"/>
  <c r="AT179" i="1"/>
  <c r="AO179" i="1"/>
  <c r="AK179" i="1"/>
  <c r="AG179" i="1"/>
  <c r="AC179" i="1"/>
  <c r="Y179" i="1"/>
  <c r="U179" i="1"/>
  <c r="Q179" i="1"/>
  <c r="M179" i="1"/>
  <c r="I179" i="1"/>
  <c r="AR178" i="1"/>
  <c r="AN178" i="1"/>
  <c r="AJ178" i="1"/>
  <c r="AF178" i="1"/>
  <c r="AB178" i="1"/>
  <c r="X178" i="1"/>
  <c r="T178" i="1"/>
  <c r="P178" i="1"/>
  <c r="L178" i="1"/>
  <c r="H178" i="1"/>
  <c r="AP177" i="1"/>
  <c r="AJ177" i="1"/>
  <c r="AE177" i="1"/>
  <c r="Z177" i="1"/>
  <c r="T177" i="1"/>
  <c r="O177" i="1"/>
  <c r="J177" i="1"/>
  <c r="AM179" i="1"/>
  <c r="AE179" i="1"/>
  <c r="W179" i="1"/>
  <c r="O179" i="1"/>
  <c r="G179" i="1"/>
  <c r="AM178" i="1"/>
  <c r="AE178" i="1"/>
  <c r="W178" i="1"/>
  <c r="O178" i="1"/>
  <c r="G178" i="1"/>
  <c r="AI177" i="1"/>
  <c r="X177" i="1"/>
  <c r="N177" i="1"/>
  <c r="AR179" i="1"/>
  <c r="AJ179" i="1"/>
  <c r="AB179" i="1"/>
  <c r="T179" i="1"/>
  <c r="L179" i="1"/>
  <c r="AL178" i="1"/>
  <c r="AD178" i="1"/>
  <c r="V178" i="1"/>
  <c r="N178" i="1"/>
  <c r="AR177" i="1"/>
  <c r="AH177" i="1"/>
  <c r="W177" i="1"/>
  <c r="L177" i="1"/>
  <c r="AI179" i="1"/>
  <c r="S179" i="1"/>
  <c r="AH178" i="1"/>
  <c r="R178" i="1"/>
  <c r="AM177" i="1"/>
  <c r="R177" i="1"/>
  <c r="AF179" i="1"/>
  <c r="P179" i="1"/>
  <c r="AQ178" i="1"/>
  <c r="AA178" i="1"/>
  <c r="K178" i="1"/>
  <c r="AD177" i="1"/>
  <c r="H177" i="1"/>
  <c r="AA179" i="1"/>
  <c r="S178" i="1"/>
  <c r="S177" i="1"/>
  <c r="X179" i="1"/>
  <c r="AP178" i="1"/>
  <c r="J178" i="1"/>
  <c r="G177" i="1"/>
  <c r="AQ179" i="1"/>
  <c r="K179" i="1"/>
  <c r="AI178" i="1"/>
  <c r="AN177" i="1"/>
  <c r="AQ171" i="1"/>
  <c r="AM171" i="1"/>
  <c r="AI171" i="1"/>
  <c r="AE171" i="1"/>
  <c r="AA171" i="1"/>
  <c r="W171" i="1"/>
  <c r="S171" i="1"/>
  <c r="O171" i="1"/>
  <c r="K171" i="1"/>
  <c r="G171" i="1"/>
  <c r="AP170" i="1"/>
  <c r="AL170" i="1"/>
  <c r="AH170" i="1"/>
  <c r="AD170" i="1"/>
  <c r="Z170" i="1"/>
  <c r="V170" i="1"/>
  <c r="R170" i="1"/>
  <c r="N170" i="1"/>
  <c r="J170" i="1"/>
  <c r="AO169" i="1"/>
  <c r="AK169" i="1"/>
  <c r="AG169" i="1"/>
  <c r="AC169" i="1"/>
  <c r="Y169" i="1"/>
  <c r="U169" i="1"/>
  <c r="Q169" i="1"/>
  <c r="M169" i="1"/>
  <c r="I169" i="1"/>
  <c r="AP171" i="1"/>
  <c r="AL171" i="1"/>
  <c r="AH171" i="1"/>
  <c r="AD171" i="1"/>
  <c r="Z171" i="1"/>
  <c r="V171" i="1"/>
  <c r="R171" i="1"/>
  <c r="N171" i="1"/>
  <c r="J171" i="1"/>
  <c r="AO170" i="1"/>
  <c r="AK170" i="1"/>
  <c r="AG170" i="1"/>
  <c r="AC170" i="1"/>
  <c r="Y170" i="1"/>
  <c r="U170" i="1"/>
  <c r="Q170" i="1"/>
  <c r="M170" i="1"/>
  <c r="I170" i="1"/>
  <c r="AR169" i="1"/>
  <c r="AN169" i="1"/>
  <c r="AJ169" i="1"/>
  <c r="AF169" i="1"/>
  <c r="AB169" i="1"/>
  <c r="X169" i="1"/>
  <c r="T169" i="1"/>
  <c r="P169" i="1"/>
  <c r="L169" i="1"/>
  <c r="H169" i="1"/>
  <c r="AO171" i="1"/>
  <c r="AG171" i="1"/>
  <c r="Y171" i="1"/>
  <c r="Q171" i="1"/>
  <c r="I171" i="1"/>
  <c r="AQ170" i="1"/>
  <c r="AI170" i="1"/>
  <c r="AA170" i="1"/>
  <c r="S170" i="1"/>
  <c r="K170" i="1"/>
  <c r="AQ169" i="1"/>
  <c r="AI169" i="1"/>
  <c r="AA169" i="1"/>
  <c r="S169" i="1"/>
  <c r="K169" i="1"/>
  <c r="AN171" i="1"/>
  <c r="AF171" i="1"/>
  <c r="X171" i="1"/>
  <c r="P171" i="1"/>
  <c r="H171" i="1"/>
  <c r="AN170" i="1"/>
  <c r="AF170" i="1"/>
  <c r="X170" i="1"/>
  <c r="P170" i="1"/>
  <c r="H170" i="1"/>
  <c r="AP169" i="1"/>
  <c r="AH169" i="1"/>
  <c r="Z169" i="1"/>
  <c r="R169" i="1"/>
  <c r="J169" i="1"/>
  <c r="AR171" i="1"/>
  <c r="AB171" i="1"/>
  <c r="L171" i="1"/>
  <c r="AJ170" i="1"/>
  <c r="T170" i="1"/>
  <c r="AD169" i="1"/>
  <c r="N169" i="1"/>
  <c r="AK171" i="1"/>
  <c r="U171" i="1"/>
  <c r="AE170" i="1"/>
  <c r="O170" i="1"/>
  <c r="AM169" i="1"/>
  <c r="W169" i="1"/>
  <c r="G169" i="1"/>
  <c r="AJ171" i="1"/>
  <c r="W170" i="1"/>
  <c r="AL169" i="1"/>
  <c r="AC171" i="1"/>
  <c r="AR170" i="1"/>
  <c r="L170" i="1"/>
  <c r="AE169" i="1"/>
  <c r="T171" i="1"/>
  <c r="AM170" i="1"/>
  <c r="G170" i="1"/>
  <c r="V169" i="1"/>
  <c r="AQ163" i="1"/>
  <c r="AM163" i="1"/>
  <c r="AI163" i="1"/>
  <c r="AE163" i="1"/>
  <c r="AA163" i="1"/>
  <c r="W163" i="1"/>
  <c r="S163" i="1"/>
  <c r="O163" i="1"/>
  <c r="K163" i="1"/>
  <c r="G163" i="1"/>
  <c r="AP162" i="1"/>
  <c r="AL162" i="1"/>
  <c r="AH162" i="1"/>
  <c r="AD162" i="1"/>
  <c r="Z162" i="1"/>
  <c r="V162" i="1"/>
  <c r="R162" i="1"/>
  <c r="N162" i="1"/>
  <c r="J162" i="1"/>
  <c r="AO161" i="1"/>
  <c r="AK161" i="1"/>
  <c r="AG161" i="1"/>
  <c r="AC161" i="1"/>
  <c r="Y161" i="1"/>
  <c r="U161" i="1"/>
  <c r="Q161" i="1"/>
  <c r="M161" i="1"/>
  <c r="I161" i="1"/>
  <c r="AT163" i="1"/>
  <c r="AN163" i="1"/>
  <c r="AH163" i="1"/>
  <c r="AC163" i="1"/>
  <c r="X163" i="1"/>
  <c r="R163" i="1"/>
  <c r="M163" i="1"/>
  <c r="H163" i="1"/>
  <c r="AO162" i="1"/>
  <c r="AJ162" i="1"/>
  <c r="AE162" i="1"/>
  <c r="Y162" i="1"/>
  <c r="T162" i="1"/>
  <c r="O162" i="1"/>
  <c r="I162" i="1"/>
  <c r="AR161" i="1"/>
  <c r="AM161" i="1"/>
  <c r="AH161" i="1"/>
  <c r="AB161" i="1"/>
  <c r="W161" i="1"/>
  <c r="R161" i="1"/>
  <c r="L161" i="1"/>
  <c r="G161" i="1"/>
  <c r="AR163" i="1"/>
  <c r="AL163" i="1"/>
  <c r="AG163" i="1"/>
  <c r="AB163" i="1"/>
  <c r="V163" i="1"/>
  <c r="Q163" i="1"/>
  <c r="L163" i="1"/>
  <c r="AN162" i="1"/>
  <c r="AI162" i="1"/>
  <c r="AC162" i="1"/>
  <c r="X162" i="1"/>
  <c r="S162" i="1"/>
  <c r="M162" i="1"/>
  <c r="H162" i="1"/>
  <c r="AQ161" i="1"/>
  <c r="AL161" i="1"/>
  <c r="AF161" i="1"/>
  <c r="AA161" i="1"/>
  <c r="V161" i="1"/>
  <c r="P161" i="1"/>
  <c r="K161" i="1"/>
  <c r="AP163" i="1"/>
  <c r="AF163" i="1"/>
  <c r="U163" i="1"/>
  <c r="J163" i="1"/>
  <c r="AQ162" i="1"/>
  <c r="AF162" i="1"/>
  <c r="U162" i="1"/>
  <c r="K162" i="1"/>
  <c r="AN161" i="1"/>
  <c r="AD161" i="1"/>
  <c r="S161" i="1"/>
  <c r="H161" i="1"/>
  <c r="AO163" i="1"/>
  <c r="AD163" i="1"/>
  <c r="T163" i="1"/>
  <c r="I163" i="1"/>
  <c r="AM162" i="1"/>
  <c r="AB162" i="1"/>
  <c r="Q162" i="1"/>
  <c r="G162" i="1"/>
  <c r="AJ161" i="1"/>
  <c r="Z161" i="1"/>
  <c r="O161" i="1"/>
  <c r="Z163" i="1"/>
  <c r="AA162" i="1"/>
  <c r="X161" i="1"/>
  <c r="P163" i="1"/>
  <c r="Y163" i="1"/>
  <c r="AR162" i="1"/>
  <c r="W162" i="1"/>
  <c r="AP161" i="1"/>
  <c r="T161" i="1"/>
  <c r="AK163" i="1"/>
  <c r="AK162" i="1"/>
  <c r="P162" i="1"/>
  <c r="AI161" i="1"/>
  <c r="N161" i="1"/>
  <c r="AQ159" i="1"/>
  <c r="AM159" i="1"/>
  <c r="AI159" i="1"/>
  <c r="AE159" i="1"/>
  <c r="AA159" i="1"/>
  <c r="W159" i="1"/>
  <c r="S159" i="1"/>
  <c r="O159" i="1"/>
  <c r="K159" i="1"/>
  <c r="G159" i="1"/>
  <c r="AP158" i="1"/>
  <c r="AL158" i="1"/>
  <c r="AH158" i="1"/>
  <c r="AD158" i="1"/>
  <c r="Z158" i="1"/>
  <c r="V158" i="1"/>
  <c r="R158" i="1"/>
  <c r="N158" i="1"/>
  <c r="J158" i="1"/>
  <c r="AO157" i="1"/>
  <c r="AK157" i="1"/>
  <c r="AG157" i="1"/>
  <c r="AC157" i="1"/>
  <c r="Y157" i="1"/>
  <c r="U157" i="1"/>
  <c r="Q157" i="1"/>
  <c r="M157" i="1"/>
  <c r="I157" i="1"/>
  <c r="AT159" i="1"/>
  <c r="AN159" i="1"/>
  <c r="AH159" i="1"/>
  <c r="AC159" i="1"/>
  <c r="X159" i="1"/>
  <c r="R159" i="1"/>
  <c r="M159" i="1"/>
  <c r="H159" i="1"/>
  <c r="AO158" i="1"/>
  <c r="AJ158" i="1"/>
  <c r="AE158" i="1"/>
  <c r="Y158" i="1"/>
  <c r="T158" i="1"/>
  <c r="O158" i="1"/>
  <c r="I158" i="1"/>
  <c r="AR157" i="1"/>
  <c r="AM157" i="1"/>
  <c r="AH157" i="1"/>
  <c r="AB157" i="1"/>
  <c r="W157" i="1"/>
  <c r="R157" i="1"/>
  <c r="L157" i="1"/>
  <c r="G157" i="1"/>
  <c r="AR159" i="1"/>
  <c r="AL159" i="1"/>
  <c r="AG159" i="1"/>
  <c r="AB159" i="1"/>
  <c r="V159" i="1"/>
  <c r="Q159" i="1"/>
  <c r="L159" i="1"/>
  <c r="AN158" i="1"/>
  <c r="AI158" i="1"/>
  <c r="AC158" i="1"/>
  <c r="X158" i="1"/>
  <c r="S158" i="1"/>
  <c r="M158" i="1"/>
  <c r="H158" i="1"/>
  <c r="AQ157" i="1"/>
  <c r="AL157" i="1"/>
  <c r="AF157" i="1"/>
  <c r="AA157" i="1"/>
  <c r="V157" i="1"/>
  <c r="P157" i="1"/>
  <c r="K157" i="1"/>
  <c r="AP159" i="1"/>
  <c r="AF159" i="1"/>
  <c r="U159" i="1"/>
  <c r="J159" i="1"/>
  <c r="AQ158" i="1"/>
  <c r="AF158" i="1"/>
  <c r="U158" i="1"/>
  <c r="K158" i="1"/>
  <c r="AN157" i="1"/>
  <c r="AD157" i="1"/>
  <c r="S157" i="1"/>
  <c r="H157" i="1"/>
  <c r="AO159" i="1"/>
  <c r="AD159" i="1"/>
  <c r="T159" i="1"/>
  <c r="I159" i="1"/>
  <c r="AM158" i="1"/>
  <c r="AB158" i="1"/>
  <c r="Q158" i="1"/>
  <c r="G158" i="1"/>
  <c r="AJ157" i="1"/>
  <c r="Z157" i="1"/>
  <c r="O157" i="1"/>
  <c r="AJ159" i="1"/>
  <c r="N159" i="1"/>
  <c r="AG158" i="1"/>
  <c r="L158" i="1"/>
  <c r="AE157" i="1"/>
  <c r="J157" i="1"/>
  <c r="Y159" i="1"/>
  <c r="AR158" i="1"/>
  <c r="W158" i="1"/>
  <c r="T157" i="1"/>
  <c r="Z159" i="1"/>
  <c r="AA158" i="1"/>
  <c r="X157" i="1"/>
  <c r="AP157" i="1"/>
  <c r="AQ151" i="1"/>
  <c r="AM151" i="1"/>
  <c r="AT151" i="1"/>
  <c r="AN151" i="1"/>
  <c r="AI151" i="1"/>
  <c r="AE151" i="1"/>
  <c r="AA151" i="1"/>
  <c r="W151" i="1"/>
  <c r="S151" i="1"/>
  <c r="O151" i="1"/>
  <c r="K151" i="1"/>
  <c r="G151" i="1"/>
  <c r="AP150" i="1"/>
  <c r="AL150" i="1"/>
  <c r="AH150" i="1"/>
  <c r="AD150" i="1"/>
  <c r="Z150" i="1"/>
  <c r="V150" i="1"/>
  <c r="R150" i="1"/>
  <c r="N150" i="1"/>
  <c r="J150" i="1"/>
  <c r="AO149" i="1"/>
  <c r="AK149" i="1"/>
  <c r="AG149" i="1"/>
  <c r="AC149" i="1"/>
  <c r="Y149" i="1"/>
  <c r="U149" i="1"/>
  <c r="Q149" i="1"/>
  <c r="M149" i="1"/>
  <c r="I149" i="1"/>
  <c r="AR151" i="1"/>
  <c r="AL151" i="1"/>
  <c r="AH151" i="1"/>
  <c r="AD151" i="1"/>
  <c r="Z151" i="1"/>
  <c r="V151" i="1"/>
  <c r="R151" i="1"/>
  <c r="N151" i="1"/>
  <c r="J151" i="1"/>
  <c r="AO150" i="1"/>
  <c r="AK150" i="1"/>
  <c r="AG150" i="1"/>
  <c r="AC150" i="1"/>
  <c r="Y150" i="1"/>
  <c r="U150" i="1"/>
  <c r="Q150" i="1"/>
  <c r="M150" i="1"/>
  <c r="I150" i="1"/>
  <c r="AR149" i="1"/>
  <c r="AN149" i="1"/>
  <c r="AJ149" i="1"/>
  <c r="AF149" i="1"/>
  <c r="AB149" i="1"/>
  <c r="X149" i="1"/>
  <c r="T149" i="1"/>
  <c r="P149" i="1"/>
  <c r="L149" i="1"/>
  <c r="H149" i="1"/>
  <c r="AP151" i="1"/>
  <c r="AG151" i="1"/>
  <c r="Y151" i="1"/>
  <c r="Q151" i="1"/>
  <c r="I151" i="1"/>
  <c r="AQ150" i="1"/>
  <c r="AI150" i="1"/>
  <c r="AA150" i="1"/>
  <c r="S150" i="1"/>
  <c r="K150" i="1"/>
  <c r="AQ149" i="1"/>
  <c r="AI149" i="1"/>
  <c r="AA149" i="1"/>
  <c r="S149" i="1"/>
  <c r="K149" i="1"/>
  <c r="AO151" i="1"/>
  <c r="AF151" i="1"/>
  <c r="X151" i="1"/>
  <c r="P151" i="1"/>
  <c r="H151" i="1"/>
  <c r="AN150" i="1"/>
  <c r="AF150" i="1"/>
  <c r="X150" i="1"/>
  <c r="P150" i="1"/>
  <c r="H150" i="1"/>
  <c r="AP149" i="1"/>
  <c r="AH149" i="1"/>
  <c r="Z149" i="1"/>
  <c r="R149" i="1"/>
  <c r="J149" i="1"/>
  <c r="AB151" i="1"/>
  <c r="L151" i="1"/>
  <c r="AJ150" i="1"/>
  <c r="T150" i="1"/>
  <c r="AD149" i="1"/>
  <c r="N149" i="1"/>
  <c r="T151" i="1"/>
  <c r="AL149" i="1"/>
  <c r="AK151" i="1"/>
  <c r="U151" i="1"/>
  <c r="AE150" i="1"/>
  <c r="O150" i="1"/>
  <c r="AM149" i="1"/>
  <c r="W149" i="1"/>
  <c r="G149" i="1"/>
  <c r="AJ151" i="1"/>
  <c r="AR150" i="1"/>
  <c r="AB150" i="1"/>
  <c r="L150" i="1"/>
  <c r="V149" i="1"/>
  <c r="AQ143" i="1"/>
  <c r="AM143" i="1"/>
  <c r="AI143" i="1"/>
  <c r="AE143" i="1"/>
  <c r="AA143" i="1"/>
  <c r="W143" i="1"/>
  <c r="S143" i="1"/>
  <c r="O143" i="1"/>
  <c r="K143" i="1"/>
  <c r="G143" i="1"/>
  <c r="AP142" i="1"/>
  <c r="AL142" i="1"/>
  <c r="AH142" i="1"/>
  <c r="AD142" i="1"/>
  <c r="Z142" i="1"/>
  <c r="V142" i="1"/>
  <c r="R142" i="1"/>
  <c r="N142" i="1"/>
  <c r="J142" i="1"/>
  <c r="AO141" i="1"/>
  <c r="AK141" i="1"/>
  <c r="AG141" i="1"/>
  <c r="AC141" i="1"/>
  <c r="Y141" i="1"/>
  <c r="U141" i="1"/>
  <c r="Q141" i="1"/>
  <c r="M141" i="1"/>
  <c r="I141" i="1"/>
  <c r="AP143" i="1"/>
  <c r="AL143" i="1"/>
  <c r="AH143" i="1"/>
  <c r="AD143" i="1"/>
  <c r="Z143" i="1"/>
  <c r="V143" i="1"/>
  <c r="R143" i="1"/>
  <c r="N143" i="1"/>
  <c r="J143" i="1"/>
  <c r="AO142" i="1"/>
  <c r="AK142" i="1"/>
  <c r="AG142" i="1"/>
  <c r="AC142" i="1"/>
  <c r="Y142" i="1"/>
  <c r="U142" i="1"/>
  <c r="Q142" i="1"/>
  <c r="M142" i="1"/>
  <c r="I142" i="1"/>
  <c r="AR141" i="1"/>
  <c r="AN141" i="1"/>
  <c r="AJ141" i="1"/>
  <c r="AF141" i="1"/>
  <c r="AB141" i="1"/>
  <c r="X141" i="1"/>
  <c r="T141" i="1"/>
  <c r="P141" i="1"/>
  <c r="L141" i="1"/>
  <c r="H141" i="1"/>
  <c r="AO143" i="1"/>
  <c r="AG143" i="1"/>
  <c r="Y143" i="1"/>
  <c r="Q143" i="1"/>
  <c r="I143" i="1"/>
  <c r="AQ142" i="1"/>
  <c r="AI142" i="1"/>
  <c r="AA142" i="1"/>
  <c r="S142" i="1"/>
  <c r="K142" i="1"/>
  <c r="AQ141" i="1"/>
  <c r="AI141" i="1"/>
  <c r="AA141" i="1"/>
  <c r="S141" i="1"/>
  <c r="K141" i="1"/>
  <c r="AN143" i="1"/>
  <c r="AF143" i="1"/>
  <c r="X143" i="1"/>
  <c r="P143" i="1"/>
  <c r="H143" i="1"/>
  <c r="AN142" i="1"/>
  <c r="AF142" i="1"/>
  <c r="X142" i="1"/>
  <c r="P142" i="1"/>
  <c r="H142" i="1"/>
  <c r="AP141" i="1"/>
  <c r="AH141" i="1"/>
  <c r="Z141" i="1"/>
  <c r="R141" i="1"/>
  <c r="J141" i="1"/>
  <c r="AR143" i="1"/>
  <c r="AB143" i="1"/>
  <c r="L143" i="1"/>
  <c r="AJ142" i="1"/>
  <c r="T142" i="1"/>
  <c r="AD141" i="1"/>
  <c r="N141" i="1"/>
  <c r="T143" i="1"/>
  <c r="L142" i="1"/>
  <c r="V141" i="1"/>
  <c r="AK143" i="1"/>
  <c r="U143" i="1"/>
  <c r="AE142" i="1"/>
  <c r="O142" i="1"/>
  <c r="AM141" i="1"/>
  <c r="W141" i="1"/>
  <c r="G141" i="1"/>
  <c r="AJ143" i="1"/>
  <c r="AR142" i="1"/>
  <c r="AB142" i="1"/>
  <c r="AL141" i="1"/>
  <c r="AQ135" i="1"/>
  <c r="AM135" i="1"/>
  <c r="AI135" i="1"/>
  <c r="AE135" i="1"/>
  <c r="AA135" i="1"/>
  <c r="W135" i="1"/>
  <c r="S135" i="1"/>
  <c r="O135" i="1"/>
  <c r="K135" i="1"/>
  <c r="G135" i="1"/>
  <c r="AP134" i="1"/>
  <c r="AL134" i="1"/>
  <c r="AH134" i="1"/>
  <c r="AD134" i="1"/>
  <c r="Z134" i="1"/>
  <c r="V134" i="1"/>
  <c r="R134" i="1"/>
  <c r="N134" i="1"/>
  <c r="J134" i="1"/>
  <c r="AO133" i="1"/>
  <c r="AK133" i="1"/>
  <c r="AG133" i="1"/>
  <c r="AC133" i="1"/>
  <c r="Y133" i="1"/>
  <c r="U133" i="1"/>
  <c r="Q133" i="1"/>
  <c r="M133" i="1"/>
  <c r="I133" i="1"/>
  <c r="AP135" i="1"/>
  <c r="AL135" i="1"/>
  <c r="AH135" i="1"/>
  <c r="AD135" i="1"/>
  <c r="Z135" i="1"/>
  <c r="V135" i="1"/>
  <c r="R135" i="1"/>
  <c r="N135" i="1"/>
  <c r="J135" i="1"/>
  <c r="AO134" i="1"/>
  <c r="AK134" i="1"/>
  <c r="AG134" i="1"/>
  <c r="AC134" i="1"/>
  <c r="Y134" i="1"/>
  <c r="U134" i="1"/>
  <c r="Q134" i="1"/>
  <c r="M134" i="1"/>
  <c r="I134" i="1"/>
  <c r="AR133" i="1"/>
  <c r="AN133" i="1"/>
  <c r="AJ133" i="1"/>
  <c r="AF133" i="1"/>
  <c r="AB133" i="1"/>
  <c r="X133" i="1"/>
  <c r="T133" i="1"/>
  <c r="P133" i="1"/>
  <c r="L133" i="1"/>
  <c r="H133" i="1"/>
  <c r="AO135" i="1"/>
  <c r="AG135" i="1"/>
  <c r="Y135" i="1"/>
  <c r="Q135" i="1"/>
  <c r="I135" i="1"/>
  <c r="AQ134" i="1"/>
  <c r="AI134" i="1"/>
  <c r="AA134" i="1"/>
  <c r="S134" i="1"/>
  <c r="K134" i="1"/>
  <c r="AQ133" i="1"/>
  <c r="AI133" i="1"/>
  <c r="AA133" i="1"/>
  <c r="S133" i="1"/>
  <c r="K133" i="1"/>
  <c r="AN135" i="1"/>
  <c r="AF135" i="1"/>
  <c r="X135" i="1"/>
  <c r="P135" i="1"/>
  <c r="H135" i="1"/>
  <c r="AN134" i="1"/>
  <c r="AF134" i="1"/>
  <c r="X134" i="1"/>
  <c r="P134" i="1"/>
  <c r="H134" i="1"/>
  <c r="AP133" i="1"/>
  <c r="AH133" i="1"/>
  <c r="Z133" i="1"/>
  <c r="R133" i="1"/>
  <c r="J133" i="1"/>
  <c r="AR135" i="1"/>
  <c r="AB135" i="1"/>
  <c r="L135" i="1"/>
  <c r="AJ134" i="1"/>
  <c r="T134" i="1"/>
  <c r="AD133" i="1"/>
  <c r="N133" i="1"/>
  <c r="AL133" i="1"/>
  <c r="AK135" i="1"/>
  <c r="U135" i="1"/>
  <c r="AE134" i="1"/>
  <c r="O134" i="1"/>
  <c r="AM133" i="1"/>
  <c r="W133" i="1"/>
  <c r="G133" i="1"/>
  <c r="AJ135" i="1"/>
  <c r="T135" i="1"/>
  <c r="AR134" i="1"/>
  <c r="AB134" i="1"/>
  <c r="L134" i="1"/>
  <c r="V133" i="1"/>
  <c r="AQ127" i="1"/>
  <c r="AM127" i="1"/>
  <c r="AI127" i="1"/>
  <c r="AE127" i="1"/>
  <c r="AA127" i="1"/>
  <c r="W127" i="1"/>
  <c r="S127" i="1"/>
  <c r="O127" i="1"/>
  <c r="K127" i="1"/>
  <c r="G127" i="1"/>
  <c r="AP126" i="1"/>
  <c r="AL126" i="1"/>
  <c r="AH126" i="1"/>
  <c r="AD126" i="1"/>
  <c r="Z126" i="1"/>
  <c r="V126" i="1"/>
  <c r="R126" i="1"/>
  <c r="N126" i="1"/>
  <c r="J126" i="1"/>
  <c r="AO125" i="1"/>
  <c r="AK125" i="1"/>
  <c r="AG125" i="1"/>
  <c r="AC125" i="1"/>
  <c r="Y125" i="1"/>
  <c r="U125" i="1"/>
  <c r="Q125" i="1"/>
  <c r="M125" i="1"/>
  <c r="I125" i="1"/>
  <c r="AP127" i="1"/>
  <c r="AL127" i="1"/>
  <c r="AH127" i="1"/>
  <c r="AD127" i="1"/>
  <c r="Z127" i="1"/>
  <c r="V127" i="1"/>
  <c r="R127" i="1"/>
  <c r="N127" i="1"/>
  <c r="J127" i="1"/>
  <c r="AO126" i="1"/>
  <c r="AK126" i="1"/>
  <c r="AG126" i="1"/>
  <c r="AC126" i="1"/>
  <c r="Y126" i="1"/>
  <c r="U126" i="1"/>
  <c r="Q126" i="1"/>
  <c r="M126" i="1"/>
  <c r="I126" i="1"/>
  <c r="AR125" i="1"/>
  <c r="AN125" i="1"/>
  <c r="AJ125" i="1"/>
  <c r="AF125" i="1"/>
  <c r="AB125" i="1"/>
  <c r="X125" i="1"/>
  <c r="T125" i="1"/>
  <c r="P125" i="1"/>
  <c r="L125" i="1"/>
  <c r="H125" i="1"/>
  <c r="AO127" i="1"/>
  <c r="AG127" i="1"/>
  <c r="Y127" i="1"/>
  <c r="Q127" i="1"/>
  <c r="I127" i="1"/>
  <c r="AQ126" i="1"/>
  <c r="AI126" i="1"/>
  <c r="AA126" i="1"/>
  <c r="S126" i="1"/>
  <c r="K126" i="1"/>
  <c r="AQ125" i="1"/>
  <c r="AI125" i="1"/>
  <c r="AA125" i="1"/>
  <c r="S125" i="1"/>
  <c r="K125" i="1"/>
  <c r="AN127" i="1"/>
  <c r="AF127" i="1"/>
  <c r="X127" i="1"/>
  <c r="P127" i="1"/>
  <c r="H127" i="1"/>
  <c r="AN126" i="1"/>
  <c r="AF126" i="1"/>
  <c r="X126" i="1"/>
  <c r="P126" i="1"/>
  <c r="H126" i="1"/>
  <c r="AP125" i="1"/>
  <c r="AH125" i="1"/>
  <c r="Z125" i="1"/>
  <c r="R125" i="1"/>
  <c r="J125" i="1"/>
  <c r="AR127" i="1"/>
  <c r="AB127" i="1"/>
  <c r="L127" i="1"/>
  <c r="AJ126" i="1"/>
  <c r="T126" i="1"/>
  <c r="AD125" i="1"/>
  <c r="N125" i="1"/>
  <c r="AK127" i="1"/>
  <c r="U127" i="1"/>
  <c r="AE126" i="1"/>
  <c r="O126" i="1"/>
  <c r="AM125" i="1"/>
  <c r="W125" i="1"/>
  <c r="G125" i="1"/>
  <c r="AJ127" i="1"/>
  <c r="T127" i="1"/>
  <c r="AR126" i="1"/>
  <c r="AB126" i="1"/>
  <c r="L126" i="1"/>
  <c r="AL125" i="1"/>
  <c r="V125" i="1"/>
  <c r="AQ119" i="1"/>
  <c r="AM119" i="1"/>
  <c r="AI119" i="1"/>
  <c r="AE119" i="1"/>
  <c r="AA119" i="1"/>
  <c r="W119" i="1"/>
  <c r="S119" i="1"/>
  <c r="O119" i="1"/>
  <c r="K119" i="1"/>
  <c r="G119" i="1"/>
  <c r="AP118" i="1"/>
  <c r="AL118" i="1"/>
  <c r="AH118" i="1"/>
  <c r="AD118" i="1"/>
  <c r="Z118" i="1"/>
  <c r="V118" i="1"/>
  <c r="R118" i="1"/>
  <c r="N118" i="1"/>
  <c r="J118" i="1"/>
  <c r="AO117" i="1"/>
  <c r="AK117" i="1"/>
  <c r="AG117" i="1"/>
  <c r="AC117" i="1"/>
  <c r="Y117" i="1"/>
  <c r="U117" i="1"/>
  <c r="Q117" i="1"/>
  <c r="M117" i="1"/>
  <c r="I117" i="1"/>
  <c r="AP119" i="1"/>
  <c r="AL119" i="1"/>
  <c r="AH119" i="1"/>
  <c r="AD119" i="1"/>
  <c r="Z119" i="1"/>
  <c r="V119" i="1"/>
  <c r="R119" i="1"/>
  <c r="N119" i="1"/>
  <c r="J119" i="1"/>
  <c r="AO118" i="1"/>
  <c r="AK118" i="1"/>
  <c r="AG118" i="1"/>
  <c r="AC118" i="1"/>
  <c r="Y118" i="1"/>
  <c r="U118" i="1"/>
  <c r="Q118" i="1"/>
  <c r="M118" i="1"/>
  <c r="I118" i="1"/>
  <c r="AR117" i="1"/>
  <c r="AN117" i="1"/>
  <c r="AJ117" i="1"/>
  <c r="AF117" i="1"/>
  <c r="AB117" i="1"/>
  <c r="X117" i="1"/>
  <c r="T117" i="1"/>
  <c r="P117" i="1"/>
  <c r="L117" i="1"/>
  <c r="H117" i="1"/>
  <c r="AO119" i="1"/>
  <c r="AG119" i="1"/>
  <c r="Y119" i="1"/>
  <c r="Q119" i="1"/>
  <c r="I119" i="1"/>
  <c r="AQ118" i="1"/>
  <c r="AI118" i="1"/>
  <c r="AA118" i="1"/>
  <c r="S118" i="1"/>
  <c r="K118" i="1"/>
  <c r="AQ117" i="1"/>
  <c r="AI117" i="1"/>
  <c r="AA117" i="1"/>
  <c r="S117" i="1"/>
  <c r="K117" i="1"/>
  <c r="AN119" i="1"/>
  <c r="AF119" i="1"/>
  <c r="X119" i="1"/>
  <c r="P119" i="1"/>
  <c r="H119" i="1"/>
  <c r="AN118" i="1"/>
  <c r="AF118" i="1"/>
  <c r="X118" i="1"/>
  <c r="P118" i="1"/>
  <c r="H118" i="1"/>
  <c r="AP117" i="1"/>
  <c r="AH117" i="1"/>
  <c r="Z117" i="1"/>
  <c r="R117" i="1"/>
  <c r="J117" i="1"/>
  <c r="AR119" i="1"/>
  <c r="AB119" i="1"/>
  <c r="L119" i="1"/>
  <c r="AJ118" i="1"/>
  <c r="T118" i="1"/>
  <c r="AD117" i="1"/>
  <c r="N117" i="1"/>
  <c r="AK119" i="1"/>
  <c r="U119" i="1"/>
  <c r="AE118" i="1"/>
  <c r="O118" i="1"/>
  <c r="AM117" i="1"/>
  <c r="W117" i="1"/>
  <c r="G117" i="1"/>
  <c r="AJ119" i="1"/>
  <c r="T119" i="1"/>
  <c r="AR118" i="1"/>
  <c r="AB118" i="1"/>
  <c r="L118" i="1"/>
  <c r="AL117" i="1"/>
  <c r="V117" i="1"/>
  <c r="AQ111" i="1"/>
  <c r="AM111" i="1"/>
  <c r="AI111" i="1"/>
  <c r="AE111" i="1"/>
  <c r="AA111" i="1"/>
  <c r="W111" i="1"/>
  <c r="S111" i="1"/>
  <c r="O111" i="1"/>
  <c r="K111" i="1"/>
  <c r="G111" i="1"/>
  <c r="AP110" i="1"/>
  <c r="AL110" i="1"/>
  <c r="AH110" i="1"/>
  <c r="AD110" i="1"/>
  <c r="Z110" i="1"/>
  <c r="V110" i="1"/>
  <c r="R110" i="1"/>
  <c r="N110" i="1"/>
  <c r="J110" i="1"/>
  <c r="AO109" i="1"/>
  <c r="AK109" i="1"/>
  <c r="AG109" i="1"/>
  <c r="AC109" i="1"/>
  <c r="Y109" i="1"/>
  <c r="U109" i="1"/>
  <c r="Q109" i="1"/>
  <c r="M109" i="1"/>
  <c r="I109" i="1"/>
  <c r="AP111" i="1"/>
  <c r="AL111" i="1"/>
  <c r="AH111" i="1"/>
  <c r="AD111" i="1"/>
  <c r="Z111" i="1"/>
  <c r="V111" i="1"/>
  <c r="R111" i="1"/>
  <c r="N111" i="1"/>
  <c r="J111" i="1"/>
  <c r="AO110" i="1"/>
  <c r="AK110" i="1"/>
  <c r="AG110" i="1"/>
  <c r="AC110" i="1"/>
  <c r="Y110" i="1"/>
  <c r="U110" i="1"/>
  <c r="Q110" i="1"/>
  <c r="M110" i="1"/>
  <c r="I110" i="1"/>
  <c r="AR109" i="1"/>
  <c r="AN109" i="1"/>
  <c r="AJ109" i="1"/>
  <c r="AF109" i="1"/>
  <c r="AB109" i="1"/>
  <c r="X109" i="1"/>
  <c r="T109" i="1"/>
  <c r="P109" i="1"/>
  <c r="L109" i="1"/>
  <c r="H109" i="1"/>
  <c r="AO111" i="1"/>
  <c r="AG111" i="1"/>
  <c r="Y111" i="1"/>
  <c r="Q111" i="1"/>
  <c r="I111" i="1"/>
  <c r="AQ110" i="1"/>
  <c r="AI110" i="1"/>
  <c r="AA110" i="1"/>
  <c r="S110" i="1"/>
  <c r="K110" i="1"/>
  <c r="AQ109" i="1"/>
  <c r="AI109" i="1"/>
  <c r="AA109" i="1"/>
  <c r="S109" i="1"/>
  <c r="K109" i="1"/>
  <c r="AN111" i="1"/>
  <c r="AF111" i="1"/>
  <c r="X111" i="1"/>
  <c r="P111" i="1"/>
  <c r="H111" i="1"/>
  <c r="AN110" i="1"/>
  <c r="AF110" i="1"/>
  <c r="X110" i="1"/>
  <c r="P110" i="1"/>
  <c r="H110" i="1"/>
  <c r="AP109" i="1"/>
  <c r="AH109" i="1"/>
  <c r="Z109" i="1"/>
  <c r="R109" i="1"/>
  <c r="J109" i="1"/>
  <c r="AR111" i="1"/>
  <c r="AB111" i="1"/>
  <c r="L111" i="1"/>
  <c r="AJ110" i="1"/>
  <c r="T110" i="1"/>
  <c r="AD109" i="1"/>
  <c r="N109" i="1"/>
  <c r="AK111" i="1"/>
  <c r="U111" i="1"/>
  <c r="AE110" i="1"/>
  <c r="O110" i="1"/>
  <c r="AM109" i="1"/>
  <c r="W109" i="1"/>
  <c r="G109" i="1"/>
  <c r="AJ111" i="1"/>
  <c r="T111" i="1"/>
  <c r="AR110" i="1"/>
  <c r="AB110" i="1"/>
  <c r="L110" i="1"/>
  <c r="AL109" i="1"/>
  <c r="V109" i="1"/>
  <c r="AQ103" i="1"/>
  <c r="AM103" i="1"/>
  <c r="AI103" i="1"/>
  <c r="AE103" i="1"/>
  <c r="AA103" i="1"/>
  <c r="W103" i="1"/>
  <c r="S103" i="1"/>
  <c r="O103" i="1"/>
  <c r="K103" i="1"/>
  <c r="G103" i="1"/>
  <c r="AP102" i="1"/>
  <c r="AL102" i="1"/>
  <c r="AH102" i="1"/>
  <c r="AD102" i="1"/>
  <c r="Z102" i="1"/>
  <c r="V102" i="1"/>
  <c r="R102" i="1"/>
  <c r="N102" i="1"/>
  <c r="J102" i="1"/>
  <c r="AO101" i="1"/>
  <c r="AK101" i="1"/>
  <c r="AG101" i="1"/>
  <c r="AC101" i="1"/>
  <c r="Y101" i="1"/>
  <c r="U101" i="1"/>
  <c r="Q101" i="1"/>
  <c r="M101" i="1"/>
  <c r="I101" i="1"/>
  <c r="AO103" i="1"/>
  <c r="AJ103" i="1"/>
  <c r="AD103" i="1"/>
  <c r="Y103" i="1"/>
  <c r="T103" i="1"/>
  <c r="N103" i="1"/>
  <c r="I103" i="1"/>
  <c r="AQ102" i="1"/>
  <c r="AK102" i="1"/>
  <c r="AF102" i="1"/>
  <c r="AA102" i="1"/>
  <c r="U102" i="1"/>
  <c r="P102" i="1"/>
  <c r="K102" i="1"/>
  <c r="AN101" i="1"/>
  <c r="AI101" i="1"/>
  <c r="AD101" i="1"/>
  <c r="X101" i="1"/>
  <c r="S101" i="1"/>
  <c r="N101" i="1"/>
  <c r="H101" i="1"/>
  <c r="AT103" i="1"/>
  <c r="AN103" i="1"/>
  <c r="AH103" i="1"/>
  <c r="AC103" i="1"/>
  <c r="X103" i="1"/>
  <c r="R103" i="1"/>
  <c r="M103" i="1"/>
  <c r="H103" i="1"/>
  <c r="AO102" i="1"/>
  <c r="AJ102" i="1"/>
  <c r="AE102" i="1"/>
  <c r="Y102" i="1"/>
  <c r="T102" i="1"/>
  <c r="O102" i="1"/>
  <c r="I102" i="1"/>
  <c r="AR101" i="1"/>
  <c r="AM101" i="1"/>
  <c r="AH101" i="1"/>
  <c r="AB101" i="1"/>
  <c r="W101" i="1"/>
  <c r="R101" i="1"/>
  <c r="L101" i="1"/>
  <c r="G101" i="1"/>
  <c r="AP103" i="1"/>
  <c r="AF103" i="1"/>
  <c r="U103" i="1"/>
  <c r="J103" i="1"/>
  <c r="AM102" i="1"/>
  <c r="AB102" i="1"/>
  <c r="Q102" i="1"/>
  <c r="G102" i="1"/>
  <c r="AL101" i="1"/>
  <c r="AA101" i="1"/>
  <c r="P101" i="1"/>
  <c r="AL103" i="1"/>
  <c r="AB103" i="1"/>
  <c r="Q103" i="1"/>
  <c r="AI102" i="1"/>
  <c r="X102" i="1"/>
  <c r="M102" i="1"/>
  <c r="AJ101" i="1"/>
  <c r="Z101" i="1"/>
  <c r="O101" i="1"/>
  <c r="AK103" i="1"/>
  <c r="Z103" i="1"/>
  <c r="P103" i="1"/>
  <c r="AR102" i="1"/>
  <c r="AG102" i="1"/>
  <c r="W102" i="1"/>
  <c r="L102" i="1"/>
  <c r="AQ101" i="1"/>
  <c r="AF101" i="1"/>
  <c r="V101" i="1"/>
  <c r="K101" i="1"/>
  <c r="AQ95" i="1"/>
  <c r="AM95" i="1"/>
  <c r="AI95" i="1"/>
  <c r="AE95" i="1"/>
  <c r="AA95" i="1"/>
  <c r="W95" i="1"/>
  <c r="S95" i="1"/>
  <c r="O95" i="1"/>
  <c r="K95" i="1"/>
  <c r="G95" i="1"/>
  <c r="AP94" i="1"/>
  <c r="AL94" i="1"/>
  <c r="AH94" i="1"/>
  <c r="AD94" i="1"/>
  <c r="Z94" i="1"/>
  <c r="V94" i="1"/>
  <c r="R94" i="1"/>
  <c r="N94" i="1"/>
  <c r="J94" i="1"/>
  <c r="AO93" i="1"/>
  <c r="AK93" i="1"/>
  <c r="AG93" i="1"/>
  <c r="AC93" i="1"/>
  <c r="Y93" i="1"/>
  <c r="U93" i="1"/>
  <c r="Q93" i="1"/>
  <c r="M93" i="1"/>
  <c r="I93" i="1"/>
  <c r="AO95" i="1"/>
  <c r="AJ95" i="1"/>
  <c r="AD95" i="1"/>
  <c r="Y95" i="1"/>
  <c r="T95" i="1"/>
  <c r="N95" i="1"/>
  <c r="I95" i="1"/>
  <c r="AQ94" i="1"/>
  <c r="AK94" i="1"/>
  <c r="AF94" i="1"/>
  <c r="AA94" i="1"/>
  <c r="U94" i="1"/>
  <c r="P94" i="1"/>
  <c r="K94" i="1"/>
  <c r="AN93" i="1"/>
  <c r="AI93" i="1"/>
  <c r="AD93" i="1"/>
  <c r="X93" i="1"/>
  <c r="S93" i="1"/>
  <c r="N93" i="1"/>
  <c r="H93" i="1"/>
  <c r="AT95" i="1"/>
  <c r="AN95" i="1"/>
  <c r="AH95" i="1"/>
  <c r="AC95" i="1"/>
  <c r="X95" i="1"/>
  <c r="R95" i="1"/>
  <c r="M95" i="1"/>
  <c r="H95" i="1"/>
  <c r="AO94" i="1"/>
  <c r="AJ94" i="1"/>
  <c r="AE94" i="1"/>
  <c r="Y94" i="1"/>
  <c r="T94" i="1"/>
  <c r="O94" i="1"/>
  <c r="I94" i="1"/>
  <c r="AR93" i="1"/>
  <c r="AM93" i="1"/>
  <c r="AH93" i="1"/>
  <c r="AB93" i="1"/>
  <c r="W93" i="1"/>
  <c r="R93" i="1"/>
  <c r="L93" i="1"/>
  <c r="G93" i="1"/>
  <c r="AP95" i="1"/>
  <c r="AF95" i="1"/>
  <c r="U95" i="1"/>
  <c r="J95" i="1"/>
  <c r="AM94" i="1"/>
  <c r="AB94" i="1"/>
  <c r="Q94" i="1"/>
  <c r="G94" i="1"/>
  <c r="AL93" i="1"/>
  <c r="AA93" i="1"/>
  <c r="P93" i="1"/>
  <c r="AL95" i="1"/>
  <c r="AB95" i="1"/>
  <c r="Q95" i="1"/>
  <c r="AI94" i="1"/>
  <c r="X94" i="1"/>
  <c r="M94" i="1"/>
  <c r="AJ93" i="1"/>
  <c r="Z93" i="1"/>
  <c r="O93" i="1"/>
  <c r="AK95" i="1"/>
  <c r="Z95" i="1"/>
  <c r="P95" i="1"/>
  <c r="AR94" i="1"/>
  <c r="AG94" i="1"/>
  <c r="W94" i="1"/>
  <c r="L94" i="1"/>
  <c r="AQ93" i="1"/>
  <c r="AF93" i="1"/>
  <c r="V93" i="1"/>
  <c r="K93" i="1"/>
  <c r="AP87" i="1"/>
  <c r="AL87" i="1"/>
  <c r="AH87" i="1"/>
  <c r="AD87" i="1"/>
  <c r="Z87" i="1"/>
  <c r="V87" i="1"/>
  <c r="R87" i="1"/>
  <c r="N87" i="1"/>
  <c r="J87" i="1"/>
  <c r="AO86" i="1"/>
  <c r="AK86" i="1"/>
  <c r="AG86" i="1"/>
  <c r="AC86" i="1"/>
  <c r="Y86" i="1"/>
  <c r="U86" i="1"/>
  <c r="Q86" i="1"/>
  <c r="M86" i="1"/>
  <c r="I86" i="1"/>
  <c r="AR85" i="1"/>
  <c r="AN85" i="1"/>
  <c r="AJ85" i="1"/>
  <c r="AF85" i="1"/>
  <c r="AB85" i="1"/>
  <c r="X85" i="1"/>
  <c r="T85" i="1"/>
  <c r="P85" i="1"/>
  <c r="L85" i="1"/>
  <c r="H85" i="1"/>
  <c r="AT87" i="1"/>
  <c r="AO87" i="1"/>
  <c r="AK87" i="1"/>
  <c r="AG87" i="1"/>
  <c r="AC87" i="1"/>
  <c r="Y87" i="1"/>
  <c r="U87" i="1"/>
  <c r="Q87" i="1"/>
  <c r="M87" i="1"/>
  <c r="I87" i="1"/>
  <c r="AR86" i="1"/>
  <c r="AN86" i="1"/>
  <c r="AJ86" i="1"/>
  <c r="AF86" i="1"/>
  <c r="AB86" i="1"/>
  <c r="X86" i="1"/>
  <c r="T86" i="1"/>
  <c r="P86" i="1"/>
  <c r="L86" i="1"/>
  <c r="H86" i="1"/>
  <c r="AQ85" i="1"/>
  <c r="AM85" i="1"/>
  <c r="AI85" i="1"/>
  <c r="AE85" i="1"/>
  <c r="AA85" i="1"/>
  <c r="W85" i="1"/>
  <c r="S85" i="1"/>
  <c r="O85" i="1"/>
  <c r="K85" i="1"/>
  <c r="G85" i="1"/>
  <c r="AQ87" i="1"/>
  <c r="AI87" i="1"/>
  <c r="AA87" i="1"/>
  <c r="S87" i="1"/>
  <c r="K87" i="1"/>
  <c r="AQ86" i="1"/>
  <c r="AI86" i="1"/>
  <c r="AA86" i="1"/>
  <c r="S86" i="1"/>
  <c r="K86" i="1"/>
  <c r="AP85" i="1"/>
  <c r="AH85" i="1"/>
  <c r="Z85" i="1"/>
  <c r="R85" i="1"/>
  <c r="J85" i="1"/>
  <c r="AN87" i="1"/>
  <c r="AF87" i="1"/>
  <c r="X87" i="1"/>
  <c r="P87" i="1"/>
  <c r="H87" i="1"/>
  <c r="AP86" i="1"/>
  <c r="AH86" i="1"/>
  <c r="Z86" i="1"/>
  <c r="R86" i="1"/>
  <c r="J86" i="1"/>
  <c r="AO85" i="1"/>
  <c r="AG85" i="1"/>
  <c r="Y85" i="1"/>
  <c r="Q85" i="1"/>
  <c r="I85" i="1"/>
  <c r="AM87" i="1"/>
  <c r="AE87" i="1"/>
  <c r="W87" i="1"/>
  <c r="O87" i="1"/>
  <c r="G87" i="1"/>
  <c r="AM86" i="1"/>
  <c r="AE86" i="1"/>
  <c r="W86" i="1"/>
  <c r="O86" i="1"/>
  <c r="G86" i="1"/>
  <c r="AL85" i="1"/>
  <c r="AD85" i="1"/>
  <c r="V85" i="1"/>
  <c r="N85" i="1"/>
  <c r="AP79" i="1"/>
  <c r="AL79" i="1"/>
  <c r="AH79" i="1"/>
  <c r="AT79" i="1"/>
  <c r="AO79" i="1"/>
  <c r="AK79" i="1"/>
  <c r="AG79" i="1"/>
  <c r="AC79" i="1"/>
  <c r="Y79" i="1"/>
  <c r="U79" i="1"/>
  <c r="Q79" i="1"/>
  <c r="M79" i="1"/>
  <c r="I79" i="1"/>
  <c r="AR78" i="1"/>
  <c r="AN78" i="1"/>
  <c r="AJ78" i="1"/>
  <c r="AF78" i="1"/>
  <c r="AB78" i="1"/>
  <c r="X78" i="1"/>
  <c r="T78" i="1"/>
  <c r="P78" i="1"/>
  <c r="L78" i="1"/>
  <c r="H78" i="1"/>
  <c r="AQ77" i="1"/>
  <c r="AM77" i="1"/>
  <c r="AI77" i="1"/>
  <c r="AE77" i="1"/>
  <c r="AA77" i="1"/>
  <c r="W77" i="1"/>
  <c r="S77" i="1"/>
  <c r="O77" i="1"/>
  <c r="K77" i="1"/>
  <c r="G77" i="1"/>
  <c r="AQ79" i="1"/>
  <c r="AI79" i="1"/>
  <c r="AB79" i="1"/>
  <c r="W79" i="1"/>
  <c r="R79" i="1"/>
  <c r="L79" i="1"/>
  <c r="G79" i="1"/>
  <c r="AO78" i="1"/>
  <c r="AI78" i="1"/>
  <c r="AD78" i="1"/>
  <c r="Y78" i="1"/>
  <c r="S78" i="1"/>
  <c r="N78" i="1"/>
  <c r="I78" i="1"/>
  <c r="AP77" i="1"/>
  <c r="AK77" i="1"/>
  <c r="AF77" i="1"/>
  <c r="Z77" i="1"/>
  <c r="U77" i="1"/>
  <c r="P77" i="1"/>
  <c r="J77" i="1"/>
  <c r="AN79" i="1"/>
  <c r="AF79" i="1"/>
  <c r="AA79" i="1"/>
  <c r="V79" i="1"/>
  <c r="P79" i="1"/>
  <c r="K79" i="1"/>
  <c r="AM78" i="1"/>
  <c r="AH78" i="1"/>
  <c r="AC78" i="1"/>
  <c r="W78" i="1"/>
  <c r="R78" i="1"/>
  <c r="M78" i="1"/>
  <c r="G78" i="1"/>
  <c r="AO77" i="1"/>
  <c r="AJ77" i="1"/>
  <c r="AD77" i="1"/>
  <c r="Y77" i="1"/>
  <c r="T77" i="1"/>
  <c r="N77" i="1"/>
  <c r="I77" i="1"/>
  <c r="AM79" i="1"/>
  <c r="AE79" i="1"/>
  <c r="Z79" i="1"/>
  <c r="T79" i="1"/>
  <c r="O79" i="1"/>
  <c r="J79" i="1"/>
  <c r="AQ78" i="1"/>
  <c r="AL78" i="1"/>
  <c r="AG78" i="1"/>
  <c r="AA78" i="1"/>
  <c r="V78" i="1"/>
  <c r="Q78" i="1"/>
  <c r="K78" i="1"/>
  <c r="AN77" i="1"/>
  <c r="AH77" i="1"/>
  <c r="AC77" i="1"/>
  <c r="X77" i="1"/>
  <c r="R77" i="1"/>
  <c r="M77" i="1"/>
  <c r="H77" i="1"/>
  <c r="AT71" i="1"/>
  <c r="AO71" i="1"/>
  <c r="AK71" i="1"/>
  <c r="AG71" i="1"/>
  <c r="AC71" i="1"/>
  <c r="Y71" i="1"/>
  <c r="U71" i="1"/>
  <c r="Q71" i="1"/>
  <c r="M71" i="1"/>
  <c r="I71" i="1"/>
  <c r="AR70" i="1"/>
  <c r="AN70" i="1"/>
  <c r="AJ70" i="1"/>
  <c r="AF70" i="1"/>
  <c r="AB70" i="1"/>
  <c r="X70" i="1"/>
  <c r="T70" i="1"/>
  <c r="P70" i="1"/>
  <c r="L70" i="1"/>
  <c r="H70" i="1"/>
  <c r="AQ69" i="1"/>
  <c r="AM69" i="1"/>
  <c r="AI69" i="1"/>
  <c r="AE69" i="1"/>
  <c r="AA69" i="1"/>
  <c r="W69" i="1"/>
  <c r="S69" i="1"/>
  <c r="O69" i="1"/>
  <c r="K69" i="1"/>
  <c r="G69" i="1"/>
  <c r="AR71" i="1"/>
  <c r="AM71" i="1"/>
  <c r="AH71" i="1"/>
  <c r="AB71" i="1"/>
  <c r="W71" i="1"/>
  <c r="R71" i="1"/>
  <c r="L71" i="1"/>
  <c r="G71" i="1"/>
  <c r="AO70" i="1"/>
  <c r="AI70" i="1"/>
  <c r="AD70" i="1"/>
  <c r="Y70" i="1"/>
  <c r="S70" i="1"/>
  <c r="N70" i="1"/>
  <c r="I70" i="1"/>
  <c r="AP69" i="1"/>
  <c r="AK69" i="1"/>
  <c r="AF69" i="1"/>
  <c r="Z69" i="1"/>
  <c r="U69" i="1"/>
  <c r="P69" i="1"/>
  <c r="J69" i="1"/>
  <c r="AQ71" i="1"/>
  <c r="AL71" i="1"/>
  <c r="AF71" i="1"/>
  <c r="AA71" i="1"/>
  <c r="V71" i="1"/>
  <c r="P71" i="1"/>
  <c r="K71" i="1"/>
  <c r="AM70" i="1"/>
  <c r="AH70" i="1"/>
  <c r="AC70" i="1"/>
  <c r="W70" i="1"/>
  <c r="R70" i="1"/>
  <c r="M70" i="1"/>
  <c r="G70" i="1"/>
  <c r="AO69" i="1"/>
  <c r="AJ69" i="1"/>
  <c r="AD69" i="1"/>
  <c r="Y69" i="1"/>
  <c r="T69" i="1"/>
  <c r="N69" i="1"/>
  <c r="I69" i="1"/>
  <c r="AP71" i="1"/>
  <c r="AJ71" i="1"/>
  <c r="AE71" i="1"/>
  <c r="Z71" i="1"/>
  <c r="T71" i="1"/>
  <c r="O71" i="1"/>
  <c r="J71" i="1"/>
  <c r="AQ70" i="1"/>
  <c r="AL70" i="1"/>
  <c r="AG70" i="1"/>
  <c r="AA70" i="1"/>
  <c r="V70" i="1"/>
  <c r="Q70" i="1"/>
  <c r="K70" i="1"/>
  <c r="AN69" i="1"/>
  <c r="AH69" i="1"/>
  <c r="AC69" i="1"/>
  <c r="X69" i="1"/>
  <c r="R69" i="1"/>
  <c r="M69" i="1"/>
  <c r="H69" i="1"/>
  <c r="AQ63" i="1"/>
  <c r="AM63" i="1"/>
  <c r="AI63" i="1"/>
  <c r="AE63" i="1"/>
  <c r="AA63" i="1"/>
  <c r="W63" i="1"/>
  <c r="S63" i="1"/>
  <c r="O63" i="1"/>
  <c r="K63" i="1"/>
  <c r="G63" i="1"/>
  <c r="AP62" i="1"/>
  <c r="AL62" i="1"/>
  <c r="AH62" i="1"/>
  <c r="AD62" i="1"/>
  <c r="Z62" i="1"/>
  <c r="V62" i="1"/>
  <c r="R62" i="1"/>
  <c r="N62" i="1"/>
  <c r="J62" i="1"/>
  <c r="AO61" i="1"/>
  <c r="AK61" i="1"/>
  <c r="AG61" i="1"/>
  <c r="AC61" i="1"/>
  <c r="Y61" i="1"/>
  <c r="U61" i="1"/>
  <c r="Q61" i="1"/>
  <c r="M61" i="1"/>
  <c r="I61" i="1"/>
  <c r="AP63" i="1"/>
  <c r="AK63" i="1"/>
  <c r="AF63" i="1"/>
  <c r="Z63" i="1"/>
  <c r="U63" i="1"/>
  <c r="P63" i="1"/>
  <c r="J63" i="1"/>
  <c r="AR62" i="1"/>
  <c r="AM62" i="1"/>
  <c r="AG62" i="1"/>
  <c r="AB62" i="1"/>
  <c r="W62" i="1"/>
  <c r="Q62" i="1"/>
  <c r="L62" i="1"/>
  <c r="G62" i="1"/>
  <c r="AP61" i="1"/>
  <c r="AJ61" i="1"/>
  <c r="AE61" i="1"/>
  <c r="Z61" i="1"/>
  <c r="T61" i="1"/>
  <c r="O61" i="1"/>
  <c r="J61" i="1"/>
  <c r="AO63" i="1"/>
  <c r="AJ63" i="1"/>
  <c r="AD63" i="1"/>
  <c r="Y63" i="1"/>
  <c r="T63" i="1"/>
  <c r="N63" i="1"/>
  <c r="I63" i="1"/>
  <c r="AQ62" i="1"/>
  <c r="AK62" i="1"/>
  <c r="AF62" i="1"/>
  <c r="AA62" i="1"/>
  <c r="U62" i="1"/>
  <c r="P62" i="1"/>
  <c r="K62" i="1"/>
  <c r="AN61" i="1"/>
  <c r="AI61" i="1"/>
  <c r="AD61" i="1"/>
  <c r="X61" i="1"/>
  <c r="S61" i="1"/>
  <c r="N61" i="1"/>
  <c r="H61" i="1"/>
  <c r="AT63" i="1"/>
  <c r="AN63" i="1"/>
  <c r="AH63" i="1"/>
  <c r="AC63" i="1"/>
  <c r="X63" i="1"/>
  <c r="R63" i="1"/>
  <c r="M63" i="1"/>
  <c r="H63" i="1"/>
  <c r="AO62" i="1"/>
  <c r="AJ62" i="1"/>
  <c r="AE62" i="1"/>
  <c r="Y62" i="1"/>
  <c r="T62" i="1"/>
  <c r="O62" i="1"/>
  <c r="I62" i="1"/>
  <c r="AR61" i="1"/>
  <c r="AM61" i="1"/>
  <c r="AH61" i="1"/>
  <c r="AB61" i="1"/>
  <c r="W61" i="1"/>
  <c r="R61" i="1"/>
  <c r="L61" i="1"/>
  <c r="G61" i="1"/>
  <c r="AQ55" i="1"/>
  <c r="AM55" i="1"/>
  <c r="AI55" i="1"/>
  <c r="AE55" i="1"/>
  <c r="AA55" i="1"/>
  <c r="W55" i="1"/>
  <c r="S55" i="1"/>
  <c r="O55" i="1"/>
  <c r="K55" i="1"/>
  <c r="G55" i="1"/>
  <c r="AP54" i="1"/>
  <c r="AL54" i="1"/>
  <c r="AH54" i="1"/>
  <c r="AD54" i="1"/>
  <c r="Z54" i="1"/>
  <c r="V54" i="1"/>
  <c r="R54" i="1"/>
  <c r="N54" i="1"/>
  <c r="J54" i="1"/>
  <c r="AO53" i="1"/>
  <c r="AK53" i="1"/>
  <c r="AG53" i="1"/>
  <c r="AC53" i="1"/>
  <c r="Y53" i="1"/>
  <c r="U53" i="1"/>
  <c r="Q53" i="1"/>
  <c r="M53" i="1"/>
  <c r="I53" i="1"/>
  <c r="AP55" i="1"/>
  <c r="AL55" i="1"/>
  <c r="AH55" i="1"/>
  <c r="AD55" i="1"/>
  <c r="Z55" i="1"/>
  <c r="V55" i="1"/>
  <c r="R55" i="1"/>
  <c r="N55" i="1"/>
  <c r="J55" i="1"/>
  <c r="AO54" i="1"/>
  <c r="AK54" i="1"/>
  <c r="AG54" i="1"/>
  <c r="AC54" i="1"/>
  <c r="Y54" i="1"/>
  <c r="U54" i="1"/>
  <c r="Q54" i="1"/>
  <c r="M54" i="1"/>
  <c r="I54" i="1"/>
  <c r="AR53" i="1"/>
  <c r="AN53" i="1"/>
  <c r="AJ53" i="1"/>
  <c r="AF53" i="1"/>
  <c r="AB53" i="1"/>
  <c r="X53" i="1"/>
  <c r="T53" i="1"/>
  <c r="P53" i="1"/>
  <c r="L53" i="1"/>
  <c r="H53" i="1"/>
  <c r="AT55" i="1"/>
  <c r="AO55" i="1"/>
  <c r="AK55" i="1"/>
  <c r="AG55" i="1"/>
  <c r="AC55" i="1"/>
  <c r="Y55" i="1"/>
  <c r="U55" i="1"/>
  <c r="Q55" i="1"/>
  <c r="M55" i="1"/>
  <c r="I55" i="1"/>
  <c r="AR54" i="1"/>
  <c r="AN54" i="1"/>
  <c r="AJ54" i="1"/>
  <c r="AF54" i="1"/>
  <c r="AB54" i="1"/>
  <c r="X54" i="1"/>
  <c r="T54" i="1"/>
  <c r="P54" i="1"/>
  <c r="L54" i="1"/>
  <c r="H54" i="1"/>
  <c r="AQ53" i="1"/>
  <c r="AM53" i="1"/>
  <c r="AI53" i="1"/>
  <c r="AE53" i="1"/>
  <c r="AA53" i="1"/>
  <c r="W53" i="1"/>
  <c r="S53" i="1"/>
  <c r="O53" i="1"/>
  <c r="K53" i="1"/>
  <c r="G53" i="1"/>
  <c r="AQ47" i="1"/>
  <c r="AM47" i="1"/>
  <c r="AI47" i="1"/>
  <c r="AE47" i="1"/>
  <c r="AA47" i="1"/>
  <c r="W47" i="1"/>
  <c r="S47" i="1"/>
  <c r="O47" i="1"/>
  <c r="K47" i="1"/>
  <c r="G47" i="1"/>
  <c r="AP46" i="1"/>
  <c r="AL46" i="1"/>
  <c r="AH46" i="1"/>
  <c r="AD46" i="1"/>
  <c r="Z46" i="1"/>
  <c r="V46" i="1"/>
  <c r="R46" i="1"/>
  <c r="N46" i="1"/>
  <c r="J46" i="1"/>
  <c r="AO45" i="1"/>
  <c r="AK45" i="1"/>
  <c r="AG45" i="1"/>
  <c r="AC45" i="1"/>
  <c r="Y45" i="1"/>
  <c r="U45" i="1"/>
  <c r="Q45" i="1"/>
  <c r="M45" i="1"/>
  <c r="I45" i="1"/>
  <c r="AP47" i="1"/>
  <c r="AL47" i="1"/>
  <c r="AH47" i="1"/>
  <c r="AD47" i="1"/>
  <c r="Z47" i="1"/>
  <c r="V47" i="1"/>
  <c r="R47" i="1"/>
  <c r="N47" i="1"/>
  <c r="J47" i="1"/>
  <c r="AO46" i="1"/>
  <c r="AK46" i="1"/>
  <c r="AG46" i="1"/>
  <c r="AC46" i="1"/>
  <c r="Y46" i="1"/>
  <c r="U46" i="1"/>
  <c r="Q46" i="1"/>
  <c r="M46" i="1"/>
  <c r="I46" i="1"/>
  <c r="AR45" i="1"/>
  <c r="AN45" i="1"/>
  <c r="AJ45" i="1"/>
  <c r="AF45" i="1"/>
  <c r="AB45" i="1"/>
  <c r="X45" i="1"/>
  <c r="T45" i="1"/>
  <c r="P45" i="1"/>
  <c r="L45" i="1"/>
  <c r="H45" i="1"/>
  <c r="AT47" i="1"/>
  <c r="AO47" i="1"/>
  <c r="AK47" i="1"/>
  <c r="AG47" i="1"/>
  <c r="AC47" i="1"/>
  <c r="Y47" i="1"/>
  <c r="U47" i="1"/>
  <c r="Q47" i="1"/>
  <c r="M47" i="1"/>
  <c r="I47" i="1"/>
  <c r="AR46" i="1"/>
  <c r="AN46" i="1"/>
  <c r="AJ46" i="1"/>
  <c r="AF46" i="1"/>
  <c r="AB46" i="1"/>
  <c r="X46" i="1"/>
  <c r="T46" i="1"/>
  <c r="P46" i="1"/>
  <c r="L46" i="1"/>
  <c r="H46" i="1"/>
  <c r="AQ45" i="1"/>
  <c r="AM45" i="1"/>
  <c r="AI45" i="1"/>
  <c r="AE45" i="1"/>
  <c r="AA45" i="1"/>
  <c r="W45" i="1"/>
  <c r="S45" i="1"/>
  <c r="O45" i="1"/>
  <c r="K45" i="1"/>
  <c r="G45" i="1"/>
  <c r="AQ39" i="1"/>
  <c r="AM39" i="1"/>
  <c r="AI39" i="1"/>
  <c r="AE39" i="1"/>
  <c r="AA39" i="1"/>
  <c r="W39" i="1"/>
  <c r="S39" i="1"/>
  <c r="O39" i="1"/>
  <c r="K39" i="1"/>
  <c r="G39" i="1"/>
  <c r="AP38" i="1"/>
  <c r="AL38" i="1"/>
  <c r="AH38" i="1"/>
  <c r="AD38" i="1"/>
  <c r="Z38" i="1"/>
  <c r="V38" i="1"/>
  <c r="R38" i="1"/>
  <c r="N38" i="1"/>
  <c r="J38" i="1"/>
  <c r="AO37" i="1"/>
  <c r="AK37" i="1"/>
  <c r="AG37" i="1"/>
  <c r="AC37" i="1"/>
  <c r="Y37" i="1"/>
  <c r="U37" i="1"/>
  <c r="Q37" i="1"/>
  <c r="M37" i="1"/>
  <c r="I37" i="1"/>
  <c r="AP39" i="1"/>
  <c r="AL39" i="1"/>
  <c r="AH39" i="1"/>
  <c r="AD39" i="1"/>
  <c r="Z39" i="1"/>
  <c r="V39" i="1"/>
  <c r="R39" i="1"/>
  <c r="N39" i="1"/>
  <c r="J39" i="1"/>
  <c r="AO38" i="1"/>
  <c r="AK38" i="1"/>
  <c r="AG38" i="1"/>
  <c r="AC38" i="1"/>
  <c r="Y38" i="1"/>
  <c r="U38" i="1"/>
  <c r="Q38" i="1"/>
  <c r="M38" i="1"/>
  <c r="I38" i="1"/>
  <c r="AR37" i="1"/>
  <c r="AN37" i="1"/>
  <c r="AJ37" i="1"/>
  <c r="AF37" i="1"/>
  <c r="AB37" i="1"/>
  <c r="X37" i="1"/>
  <c r="T37" i="1"/>
  <c r="P37" i="1"/>
  <c r="L37" i="1"/>
  <c r="H37" i="1"/>
  <c r="AT39" i="1"/>
  <c r="AO39" i="1"/>
  <c r="AK39" i="1"/>
  <c r="AG39" i="1"/>
  <c r="AC39" i="1"/>
  <c r="Y39" i="1"/>
  <c r="U39" i="1"/>
  <c r="Q39" i="1"/>
  <c r="M39" i="1"/>
  <c r="I39" i="1"/>
  <c r="AR38" i="1"/>
  <c r="AN38" i="1"/>
  <c r="AJ38" i="1"/>
  <c r="AF38" i="1"/>
  <c r="AB38" i="1"/>
  <c r="X38" i="1"/>
  <c r="T38" i="1"/>
  <c r="P38" i="1"/>
  <c r="L38" i="1"/>
  <c r="H38" i="1"/>
  <c r="AQ37" i="1"/>
  <c r="AM37" i="1"/>
  <c r="AI37" i="1"/>
  <c r="AE37" i="1"/>
  <c r="AA37" i="1"/>
  <c r="W37" i="1"/>
  <c r="S37" i="1"/>
  <c r="O37" i="1"/>
  <c r="K37" i="1"/>
  <c r="G37" i="1"/>
  <c r="AQ31" i="1"/>
  <c r="AM31" i="1"/>
  <c r="AI31" i="1"/>
  <c r="AE31" i="1"/>
  <c r="AA31" i="1"/>
  <c r="W31" i="1"/>
  <c r="S31" i="1"/>
  <c r="O31" i="1"/>
  <c r="K31" i="1"/>
  <c r="G31" i="1"/>
  <c r="AP30" i="1"/>
  <c r="AL30" i="1"/>
  <c r="AH30" i="1"/>
  <c r="AD30" i="1"/>
  <c r="Z30" i="1"/>
  <c r="V30" i="1"/>
  <c r="R30" i="1"/>
  <c r="N30" i="1"/>
  <c r="J30" i="1"/>
  <c r="AO29" i="1"/>
  <c r="AK29" i="1"/>
  <c r="AG29" i="1"/>
  <c r="AC29" i="1"/>
  <c r="Y29" i="1"/>
  <c r="U29" i="1"/>
  <c r="Q29" i="1"/>
  <c r="M29" i="1"/>
  <c r="I29" i="1"/>
  <c r="AP31" i="1"/>
  <c r="AL31" i="1"/>
  <c r="AH31" i="1"/>
  <c r="AD31" i="1"/>
  <c r="Z31" i="1"/>
  <c r="V31" i="1"/>
  <c r="R31" i="1"/>
  <c r="N31" i="1"/>
  <c r="J31" i="1"/>
  <c r="AO30" i="1"/>
  <c r="AK30" i="1"/>
  <c r="AG30" i="1"/>
  <c r="AC30" i="1"/>
  <c r="Y30" i="1"/>
  <c r="U30" i="1"/>
  <c r="Q30" i="1"/>
  <c r="M30" i="1"/>
  <c r="I30" i="1"/>
  <c r="AR29" i="1"/>
  <c r="AN29" i="1"/>
  <c r="AJ29" i="1"/>
  <c r="AF29" i="1"/>
  <c r="AB29" i="1"/>
  <c r="X29" i="1"/>
  <c r="T29" i="1"/>
  <c r="P29" i="1"/>
  <c r="L29" i="1"/>
  <c r="H29" i="1"/>
  <c r="AT31" i="1"/>
  <c r="AO31" i="1"/>
  <c r="AK31" i="1"/>
  <c r="AG31" i="1"/>
  <c r="AC31" i="1"/>
  <c r="Y31" i="1"/>
  <c r="U31" i="1"/>
  <c r="Q31" i="1"/>
  <c r="M31" i="1"/>
  <c r="I31" i="1"/>
  <c r="AR30" i="1"/>
  <c r="AN30" i="1"/>
  <c r="AJ30" i="1"/>
  <c r="AF30" i="1"/>
  <c r="AB30" i="1"/>
  <c r="X30" i="1"/>
  <c r="T30" i="1"/>
  <c r="P30" i="1"/>
  <c r="L30" i="1"/>
  <c r="H30" i="1"/>
  <c r="AQ29" i="1"/>
  <c r="AM29" i="1"/>
  <c r="AI29" i="1"/>
  <c r="AE29" i="1"/>
  <c r="AA29" i="1"/>
  <c r="W29" i="1"/>
  <c r="S29" i="1"/>
  <c r="O29" i="1"/>
  <c r="K29" i="1"/>
  <c r="G29" i="1"/>
  <c r="AQ23" i="1"/>
  <c r="AM23" i="1"/>
  <c r="AI23" i="1"/>
  <c r="AE23" i="1"/>
  <c r="AA23" i="1"/>
  <c r="W23" i="1"/>
  <c r="S23" i="1"/>
  <c r="O23" i="1"/>
  <c r="K23" i="1"/>
  <c r="G23" i="1"/>
  <c r="AP22" i="1"/>
  <c r="AL22" i="1"/>
  <c r="AH22" i="1"/>
  <c r="AD22" i="1"/>
  <c r="Z22" i="1"/>
  <c r="V22" i="1"/>
  <c r="R22" i="1"/>
  <c r="N22" i="1"/>
  <c r="J22" i="1"/>
  <c r="AO21" i="1"/>
  <c r="AK21" i="1"/>
  <c r="AG21" i="1"/>
  <c r="AC21" i="1"/>
  <c r="Y21" i="1"/>
  <c r="U21" i="1"/>
  <c r="Q21" i="1"/>
  <c r="M21" i="1"/>
  <c r="I21" i="1"/>
  <c r="AP23" i="1"/>
  <c r="AL23" i="1"/>
  <c r="AH23" i="1"/>
  <c r="AD23" i="1"/>
  <c r="Z23" i="1"/>
  <c r="V23" i="1"/>
  <c r="R23" i="1"/>
  <c r="N23" i="1"/>
  <c r="J23" i="1"/>
  <c r="AO22" i="1"/>
  <c r="AK22" i="1"/>
  <c r="AG22" i="1"/>
  <c r="AC22" i="1"/>
  <c r="Y22" i="1"/>
  <c r="U22" i="1"/>
  <c r="Q22" i="1"/>
  <c r="M22" i="1"/>
  <c r="I22" i="1"/>
  <c r="AR21" i="1"/>
  <c r="AN21" i="1"/>
  <c r="AJ21" i="1"/>
  <c r="AF21" i="1"/>
  <c r="AB21" i="1"/>
  <c r="X21" i="1"/>
  <c r="T21" i="1"/>
  <c r="P21" i="1"/>
  <c r="L21" i="1"/>
  <c r="H21" i="1"/>
  <c r="AT23" i="1"/>
  <c r="AO23" i="1"/>
  <c r="AK23" i="1"/>
  <c r="AG23" i="1"/>
  <c r="AC23" i="1"/>
  <c r="Y23" i="1"/>
  <c r="U23" i="1"/>
  <c r="Q23" i="1"/>
  <c r="M23" i="1"/>
  <c r="I23" i="1"/>
  <c r="AQ15" i="1"/>
  <c r="AM15" i="1"/>
  <c r="AI15" i="1"/>
  <c r="AE15" i="1"/>
  <c r="AA15" i="1"/>
  <c r="W15" i="1"/>
  <c r="S15" i="1"/>
  <c r="O15" i="1"/>
  <c r="K15" i="1"/>
  <c r="G15" i="1"/>
  <c r="AP14" i="1"/>
  <c r="AL14" i="1"/>
  <c r="AH14" i="1"/>
  <c r="AD14" i="1"/>
  <c r="Z14" i="1"/>
  <c r="V14" i="1"/>
  <c r="R14" i="1"/>
  <c r="N14" i="1"/>
  <c r="J14" i="1"/>
  <c r="AO13" i="1"/>
  <c r="AK13" i="1"/>
  <c r="AG13" i="1"/>
  <c r="AC13" i="1"/>
  <c r="Y13" i="1"/>
  <c r="U13" i="1"/>
  <c r="Q13" i="1"/>
  <c r="M13" i="1"/>
  <c r="I13" i="1"/>
  <c r="AP15" i="1"/>
  <c r="AL15" i="1"/>
  <c r="AH15" i="1"/>
  <c r="AD15" i="1"/>
  <c r="Z15" i="1"/>
  <c r="V15" i="1"/>
  <c r="R15" i="1"/>
  <c r="N15" i="1"/>
  <c r="J15" i="1"/>
  <c r="AO14" i="1"/>
  <c r="AK14" i="1"/>
  <c r="AG14" i="1"/>
  <c r="AC14" i="1"/>
  <c r="Y14" i="1"/>
  <c r="U14" i="1"/>
  <c r="Q14" i="1"/>
  <c r="M14" i="1"/>
  <c r="I14" i="1"/>
  <c r="AR13" i="1"/>
  <c r="AN13" i="1"/>
  <c r="AJ13" i="1"/>
  <c r="AF13" i="1"/>
  <c r="AB13" i="1"/>
  <c r="X13" i="1"/>
  <c r="T13" i="1"/>
  <c r="P13" i="1"/>
  <c r="L13" i="1"/>
  <c r="H13" i="1"/>
  <c r="AQ3" i="1"/>
  <c r="AM3" i="1"/>
  <c r="AI3" i="1"/>
  <c r="AE3" i="1"/>
  <c r="AA3" i="1"/>
  <c r="W3" i="1"/>
  <c r="S3" i="1"/>
  <c r="O3" i="1"/>
  <c r="K3" i="1"/>
  <c r="G3" i="1"/>
  <c r="AQ2" i="1"/>
  <c r="AM2" i="1"/>
  <c r="AI2" i="1"/>
  <c r="AE2" i="1"/>
  <c r="AA2" i="1"/>
  <c r="W2" i="1"/>
  <c r="S2" i="1"/>
  <c r="O2" i="1"/>
  <c r="K2" i="1"/>
  <c r="AP3" i="1"/>
  <c r="AL3" i="1"/>
  <c r="AH3" i="1"/>
  <c r="AD3" i="1"/>
  <c r="Z3" i="1"/>
  <c r="V3" i="1"/>
  <c r="R3" i="1"/>
  <c r="N3" i="1"/>
  <c r="J3" i="1"/>
  <c r="AP2" i="1"/>
  <c r="AL2" i="1"/>
  <c r="AH2" i="1"/>
  <c r="AD2" i="1"/>
  <c r="Z2" i="1"/>
  <c r="V2" i="1"/>
  <c r="R2" i="1"/>
  <c r="N2" i="1"/>
  <c r="J2" i="1"/>
  <c r="AF2" i="1"/>
  <c r="G5" i="1"/>
  <c r="O5" i="1"/>
  <c r="W5" i="1"/>
  <c r="AE5" i="1"/>
  <c r="AM5" i="1"/>
  <c r="G6" i="1"/>
  <c r="O6" i="1"/>
  <c r="W6" i="1"/>
  <c r="AE6" i="1"/>
  <c r="AM6" i="1"/>
  <c r="M7" i="1"/>
  <c r="U7" i="1"/>
  <c r="AC7" i="1"/>
  <c r="AK7" i="1"/>
  <c r="AT7" i="1"/>
  <c r="O9" i="1"/>
  <c r="AE9" i="1"/>
  <c r="G10" i="1"/>
  <c r="W10" i="1"/>
  <c r="AM10" i="1"/>
  <c r="U11" i="1"/>
  <c r="AC11" i="1"/>
  <c r="AK11" i="1"/>
  <c r="AT11" i="1"/>
  <c r="G13" i="1"/>
  <c r="O13" i="1"/>
  <c r="W13" i="1"/>
  <c r="AE13" i="1"/>
  <c r="AM13" i="1"/>
  <c r="G14" i="1"/>
  <c r="O14" i="1"/>
  <c r="W14" i="1"/>
  <c r="AE14" i="1"/>
  <c r="AM14" i="1"/>
  <c r="M15" i="1"/>
  <c r="U15" i="1"/>
  <c r="AC15" i="1"/>
  <c r="AK15" i="1"/>
  <c r="AT15" i="1"/>
  <c r="G17" i="1"/>
  <c r="O17" i="1"/>
  <c r="W17" i="1"/>
  <c r="AE17" i="1"/>
  <c r="AM17" i="1"/>
  <c r="G18" i="1"/>
  <c r="O18" i="1"/>
  <c r="W18" i="1"/>
  <c r="AE18" i="1"/>
  <c r="AM18" i="1"/>
  <c r="M19" i="1"/>
  <c r="U19" i="1"/>
  <c r="AC19" i="1"/>
  <c r="AK19" i="1"/>
  <c r="AT19" i="1"/>
  <c r="G21" i="1"/>
  <c r="O21" i="1"/>
  <c r="W21" i="1"/>
  <c r="AE21" i="1"/>
  <c r="AM21" i="1"/>
  <c r="G22" i="1"/>
  <c r="O22" i="1"/>
  <c r="W22" i="1"/>
  <c r="AE22" i="1"/>
  <c r="AM22" i="1"/>
  <c r="T23" i="1"/>
  <c r="AJ23" i="1"/>
  <c r="R25" i="1"/>
  <c r="AH25" i="1"/>
  <c r="G26" i="1"/>
  <c r="W26" i="1"/>
  <c r="AM26" i="1"/>
  <c r="L27" i="1"/>
  <c r="AB27" i="1"/>
  <c r="AR27" i="1"/>
  <c r="J29" i="1"/>
  <c r="Z29" i="1"/>
  <c r="AP29" i="1"/>
  <c r="O30" i="1"/>
  <c r="AE30" i="1"/>
  <c r="T31" i="1"/>
  <c r="AJ31" i="1"/>
  <c r="R33" i="1"/>
  <c r="AH33" i="1"/>
  <c r="G34" i="1"/>
  <c r="W34" i="1"/>
  <c r="AM34" i="1"/>
  <c r="L35" i="1"/>
  <c r="AB35" i="1"/>
  <c r="AR35" i="1"/>
  <c r="J37" i="1"/>
  <c r="Z37" i="1"/>
  <c r="AP37" i="1"/>
  <c r="O38" i="1"/>
  <c r="AE38" i="1"/>
  <c r="T39" i="1"/>
  <c r="AJ39" i="1"/>
  <c r="R41" i="1"/>
  <c r="AH41" i="1"/>
  <c r="G42" i="1"/>
  <c r="W42" i="1"/>
  <c r="AM42" i="1"/>
  <c r="L43" i="1"/>
  <c r="AB43" i="1"/>
  <c r="AR43" i="1"/>
  <c r="J45" i="1"/>
  <c r="Z45" i="1"/>
  <c r="AP45" i="1"/>
  <c r="O46" i="1"/>
  <c r="AE46" i="1"/>
  <c r="T47" i="1"/>
  <c r="AJ47" i="1"/>
  <c r="R49" i="1"/>
  <c r="AH49" i="1"/>
  <c r="G50" i="1"/>
  <c r="W50" i="1"/>
  <c r="AM50" i="1"/>
  <c r="L51" i="1"/>
  <c r="AB51" i="1"/>
  <c r="AR51" i="1"/>
  <c r="J53" i="1"/>
  <c r="Z53" i="1"/>
  <c r="AP53" i="1"/>
  <c r="O54" i="1"/>
  <c r="AE54" i="1"/>
  <c r="T55" i="1"/>
  <c r="AJ55" i="1"/>
  <c r="V57" i="1"/>
  <c r="AQ57" i="1"/>
  <c r="S58" i="1"/>
  <c r="AN58" i="1"/>
  <c r="V59" i="1"/>
  <c r="AR59" i="1"/>
  <c r="K61" i="1"/>
  <c r="AF61" i="1"/>
  <c r="H62" i="1"/>
  <c r="AC62" i="1"/>
  <c r="L63" i="1"/>
  <c r="AG63" i="1"/>
  <c r="P67" i="1"/>
  <c r="AL67" i="1"/>
  <c r="AB69" i="1"/>
  <c r="Z70" i="1"/>
  <c r="X71" i="1"/>
  <c r="N73" i="1"/>
  <c r="AJ73" i="1"/>
  <c r="M74" i="1"/>
  <c r="AH74" i="1"/>
  <c r="P75" i="1"/>
  <c r="AL75" i="1"/>
  <c r="AB77" i="1"/>
  <c r="Z78" i="1"/>
  <c r="X79" i="1"/>
  <c r="Q81" i="1"/>
  <c r="AH82" i="1"/>
  <c r="P83" i="1"/>
  <c r="U85" i="1"/>
  <c r="N86" i="1"/>
  <c r="AJ87" i="1"/>
  <c r="AP89" i="1"/>
  <c r="AC90" i="1"/>
  <c r="V91" i="1"/>
  <c r="AE93" i="1"/>
  <c r="S94" i="1"/>
  <c r="L95" i="1"/>
  <c r="T97" i="1"/>
  <c r="H98" i="1"/>
  <c r="AR99" i="1"/>
  <c r="J101" i="1"/>
  <c r="AN102" i="1"/>
  <c r="AG103" i="1"/>
  <c r="AP105" i="1"/>
  <c r="AC106" i="1"/>
  <c r="V107" i="1"/>
  <c r="G110" i="1"/>
  <c r="M111" i="1"/>
  <c r="AM113" i="1"/>
  <c r="W121" i="1"/>
  <c r="AE122" i="1"/>
  <c r="AE125" i="1"/>
  <c r="AM126" i="1"/>
  <c r="AT127" i="1"/>
  <c r="G129" i="1"/>
  <c r="O130" i="1"/>
  <c r="AK131" i="1"/>
  <c r="O133" i="1"/>
  <c r="W134" i="1"/>
  <c r="AC135" i="1"/>
  <c r="U139" i="1"/>
  <c r="G142" i="1"/>
  <c r="M143" i="1"/>
  <c r="AM145" i="1"/>
  <c r="Y155" i="1"/>
  <c r="N157" i="1"/>
  <c r="AK158" i="1"/>
  <c r="AE161" i="1"/>
  <c r="AT171" i="1"/>
  <c r="G173" i="1"/>
  <c r="AB177" i="1"/>
  <c r="AN179" i="1"/>
  <c r="AL181" i="1"/>
  <c r="L183" i="1"/>
  <c r="Z186" i="1"/>
  <c r="P199" i="1"/>
  <c r="AJ211" i="1"/>
  <c r="AF219" i="1"/>
  <c r="U226" i="1"/>
  <c r="AF235" i="1"/>
  <c r="U242" i="1"/>
  <c r="AO251" i="1"/>
  <c r="J270" i="1"/>
  <c r="AD314" i="1"/>
  <c r="AB402" i="1"/>
  <c r="I2" i="1"/>
  <c r="Q2" i="1"/>
  <c r="Y2" i="1"/>
  <c r="AG2" i="1"/>
  <c r="AO2" i="1"/>
  <c r="H3" i="1"/>
  <c r="P3" i="1"/>
  <c r="X3" i="1"/>
  <c r="AF3" i="1"/>
  <c r="AN3" i="1"/>
  <c r="J5" i="1"/>
  <c r="R5" i="1"/>
  <c r="Z5" i="1"/>
  <c r="AH5" i="1"/>
  <c r="AP5" i="1"/>
  <c r="H6" i="1"/>
  <c r="P6" i="1"/>
  <c r="X6" i="1"/>
  <c r="AF6" i="1"/>
  <c r="AN6" i="1"/>
  <c r="H7" i="1"/>
  <c r="P7" i="1"/>
  <c r="X7" i="1"/>
  <c r="AF7" i="1"/>
  <c r="J9" i="1"/>
  <c r="R9" i="1"/>
  <c r="Z9" i="1"/>
  <c r="AH9" i="1"/>
  <c r="AP9" i="1"/>
  <c r="H10" i="1"/>
  <c r="P10" i="1"/>
  <c r="X10" i="1"/>
  <c r="AF10" i="1"/>
  <c r="AN10" i="1"/>
  <c r="H11" i="1"/>
  <c r="P11" i="1"/>
  <c r="X11" i="1"/>
  <c r="AF11" i="1"/>
  <c r="J13" i="1"/>
  <c r="R13" i="1"/>
  <c r="Z13" i="1"/>
  <c r="AH13" i="1"/>
  <c r="AP13" i="1"/>
  <c r="H14" i="1"/>
  <c r="P14" i="1"/>
  <c r="X14" i="1"/>
  <c r="AF14" i="1"/>
  <c r="AN14" i="1"/>
  <c r="H15" i="1"/>
  <c r="P15" i="1"/>
  <c r="X15" i="1"/>
  <c r="AF15" i="1"/>
  <c r="AN15" i="1"/>
  <c r="J17" i="1"/>
  <c r="R17" i="1"/>
  <c r="Z17" i="1"/>
  <c r="AH17" i="1"/>
  <c r="AP17" i="1"/>
  <c r="H18" i="1"/>
  <c r="P18" i="1"/>
  <c r="X18" i="1"/>
  <c r="AF18" i="1"/>
  <c r="AN18" i="1"/>
  <c r="H19" i="1"/>
  <c r="P19" i="1"/>
  <c r="X19" i="1"/>
  <c r="AF19" i="1"/>
  <c r="J21" i="1"/>
  <c r="R21" i="1"/>
  <c r="Z21" i="1"/>
  <c r="AH21" i="1"/>
  <c r="AP21" i="1"/>
  <c r="H22" i="1"/>
  <c r="P22" i="1"/>
  <c r="X22" i="1"/>
  <c r="AF22" i="1"/>
  <c r="AN22" i="1"/>
  <c r="H23" i="1"/>
  <c r="X23" i="1"/>
  <c r="AN23" i="1"/>
  <c r="V25" i="1"/>
  <c r="AL25" i="1"/>
  <c r="K26" i="1"/>
  <c r="AA26" i="1"/>
  <c r="AQ26" i="1"/>
  <c r="P27" i="1"/>
  <c r="N29" i="1"/>
  <c r="AD29" i="1"/>
  <c r="S30" i="1"/>
  <c r="AI30" i="1"/>
  <c r="H31" i="1"/>
  <c r="X31" i="1"/>
  <c r="AN31" i="1"/>
  <c r="V33" i="1"/>
  <c r="AL33" i="1"/>
  <c r="K34" i="1"/>
  <c r="AA34" i="1"/>
  <c r="AQ34" i="1"/>
  <c r="P35" i="1"/>
  <c r="N37" i="1"/>
  <c r="AD37" i="1"/>
  <c r="S38" i="1"/>
  <c r="AI38" i="1"/>
  <c r="H39" i="1"/>
  <c r="X39" i="1"/>
  <c r="AN39" i="1"/>
  <c r="V41" i="1"/>
  <c r="AL41" i="1"/>
  <c r="K42" i="1"/>
  <c r="AA42" i="1"/>
  <c r="AQ42" i="1"/>
  <c r="P43" i="1"/>
  <c r="N45" i="1"/>
  <c r="AD45" i="1"/>
  <c r="S46" i="1"/>
  <c r="AI46" i="1"/>
  <c r="H47" i="1"/>
  <c r="X47" i="1"/>
  <c r="AN47" i="1"/>
  <c r="V49" i="1"/>
  <c r="AL49" i="1"/>
  <c r="K50" i="1"/>
  <c r="AA50" i="1"/>
  <c r="AQ50" i="1"/>
  <c r="P51" i="1"/>
  <c r="N53" i="1"/>
  <c r="AD53" i="1"/>
  <c r="S54" i="1"/>
  <c r="AI54" i="1"/>
  <c r="H55" i="1"/>
  <c r="X55" i="1"/>
  <c r="AN55" i="1"/>
  <c r="AA57" i="1"/>
  <c r="X58" i="1"/>
  <c r="P61" i="1"/>
  <c r="AL61" i="1"/>
  <c r="M62" i="1"/>
  <c r="AI62" i="1"/>
  <c r="Q63" i="1"/>
  <c r="AL63" i="1"/>
  <c r="I66" i="1"/>
  <c r="V67" i="1"/>
  <c r="L69" i="1"/>
  <c r="AG69" i="1"/>
  <c r="J70" i="1"/>
  <c r="AE70" i="1"/>
  <c r="H71" i="1"/>
  <c r="AD71" i="1"/>
  <c r="T73" i="1"/>
  <c r="AO73" i="1"/>
  <c r="R74" i="1"/>
  <c r="AM74" i="1"/>
  <c r="V75" i="1"/>
  <c r="L77" i="1"/>
  <c r="AG77" i="1"/>
  <c r="J78" i="1"/>
  <c r="AE78" i="1"/>
  <c r="H79" i="1"/>
  <c r="AD79" i="1"/>
  <c r="Y81" i="1"/>
  <c r="J82" i="1"/>
  <c r="AP82" i="1"/>
  <c r="AC85" i="1"/>
  <c r="V86" i="1"/>
  <c r="L87" i="1"/>
  <c r="AR87" i="1"/>
  <c r="J89" i="1"/>
  <c r="AN90" i="1"/>
  <c r="AP93" i="1"/>
  <c r="AC94" i="1"/>
  <c r="V95" i="1"/>
  <c r="AE97" i="1"/>
  <c r="S98" i="1"/>
  <c r="T101" i="1"/>
  <c r="H102" i="1"/>
  <c r="AR103" i="1"/>
  <c r="J105" i="1"/>
  <c r="AN106" i="1"/>
  <c r="O109" i="1"/>
  <c r="W110" i="1"/>
  <c r="AC111" i="1"/>
  <c r="G118" i="1"/>
  <c r="M119" i="1"/>
  <c r="W129" i="1"/>
  <c r="AE133" i="1"/>
  <c r="AM134" i="1"/>
  <c r="AT135" i="1"/>
  <c r="G137" i="1"/>
  <c r="O138" i="1"/>
  <c r="O141" i="1"/>
  <c r="W142" i="1"/>
  <c r="AC143" i="1"/>
  <c r="G150" i="1"/>
  <c r="M151" i="1"/>
  <c r="AI157" i="1"/>
  <c r="N163" i="1"/>
  <c r="AB170" i="1"/>
  <c r="AM173" i="1"/>
  <c r="Z178" i="1"/>
  <c r="I185" i="1"/>
  <c r="T203" i="1"/>
  <c r="AA267" i="1"/>
  <c r="U354" i="1"/>
  <c r="AQ483" i="1"/>
  <c r="AN482" i="1"/>
  <c r="K482" i="1"/>
  <c r="J478" i="1"/>
  <c r="AT479" i="1"/>
  <c r="AN478" i="1"/>
  <c r="AR470" i="1"/>
  <c r="AI471" i="1"/>
  <c r="R470" i="1"/>
  <c r="S471" i="1"/>
  <c r="G470" i="1"/>
  <c r="AD470" i="1"/>
  <c r="Q458" i="1"/>
  <c r="X459" i="1"/>
  <c r="AR459" i="1"/>
  <c r="AL458" i="1"/>
  <c r="AR451" i="1"/>
  <c r="AN451" i="1"/>
  <c r="AJ451" i="1"/>
  <c r="AF451" i="1"/>
  <c r="AB451" i="1"/>
  <c r="X451" i="1"/>
  <c r="T451" i="1"/>
  <c r="P451" i="1"/>
  <c r="L451" i="1"/>
  <c r="H451" i="1"/>
  <c r="AQ450" i="1"/>
  <c r="AM450" i="1"/>
  <c r="AI450" i="1"/>
  <c r="AE450" i="1"/>
  <c r="AP451" i="1"/>
  <c r="AK451" i="1"/>
  <c r="AE451" i="1"/>
  <c r="Z451" i="1"/>
  <c r="U451" i="1"/>
  <c r="O451" i="1"/>
  <c r="J451" i="1"/>
  <c r="AR450" i="1"/>
  <c r="AL450" i="1"/>
  <c r="AG450" i="1"/>
  <c r="AB450" i="1"/>
  <c r="X450" i="1"/>
  <c r="T450" i="1"/>
  <c r="P450" i="1"/>
  <c r="L450" i="1"/>
  <c r="H450" i="1"/>
  <c r="AT451" i="1"/>
  <c r="AM451" i="1"/>
  <c r="AH451" i="1"/>
  <c r="AC451" i="1"/>
  <c r="W451" i="1"/>
  <c r="R451" i="1"/>
  <c r="M451" i="1"/>
  <c r="G451" i="1"/>
  <c r="AO450" i="1"/>
  <c r="AJ450" i="1"/>
  <c r="AD450" i="1"/>
  <c r="Z450" i="1"/>
  <c r="V450" i="1"/>
  <c r="R450" i="1"/>
  <c r="N450" i="1"/>
  <c r="J450" i="1"/>
  <c r="AQ451" i="1"/>
  <c r="AG451" i="1"/>
  <c r="V451" i="1"/>
  <c r="K451" i="1"/>
  <c r="AN450" i="1"/>
  <c r="AC450" i="1"/>
  <c r="U450" i="1"/>
  <c r="M450" i="1"/>
  <c r="AI451" i="1"/>
  <c r="S451" i="1"/>
  <c r="AF450" i="1"/>
  <c r="S450" i="1"/>
  <c r="I450" i="1"/>
  <c r="AD451" i="1"/>
  <c r="Q451" i="1"/>
  <c r="AP450" i="1"/>
  <c r="AA450" i="1"/>
  <c r="Q450" i="1"/>
  <c r="G450" i="1"/>
  <c r="AO451" i="1"/>
  <c r="N451" i="1"/>
  <c r="AH450" i="1"/>
  <c r="K450" i="1"/>
  <c r="AL451" i="1"/>
  <c r="I451" i="1"/>
  <c r="Y450" i="1"/>
  <c r="Y451" i="1"/>
  <c r="O450" i="1"/>
  <c r="W450" i="1"/>
  <c r="AK450" i="1"/>
  <c r="AQ439" i="1"/>
  <c r="AM439" i="1"/>
  <c r="AI439" i="1"/>
  <c r="AE439" i="1"/>
  <c r="AA439" i="1"/>
  <c r="W439" i="1"/>
  <c r="S439" i="1"/>
  <c r="O439" i="1"/>
  <c r="K439" i="1"/>
  <c r="G439" i="1"/>
  <c r="AP438" i="1"/>
  <c r="AL438" i="1"/>
  <c r="AH438" i="1"/>
  <c r="AD438" i="1"/>
  <c r="Z438" i="1"/>
  <c r="V438" i="1"/>
  <c r="R438" i="1"/>
  <c r="N438" i="1"/>
  <c r="J438" i="1"/>
  <c r="AT439" i="1"/>
  <c r="AN439" i="1"/>
  <c r="AH439" i="1"/>
  <c r="AC439" i="1"/>
  <c r="X439" i="1"/>
  <c r="R439" i="1"/>
  <c r="M439" i="1"/>
  <c r="H439" i="1"/>
  <c r="AP439" i="1"/>
  <c r="AJ439" i="1"/>
  <c r="AB439" i="1"/>
  <c r="U439" i="1"/>
  <c r="N439" i="1"/>
  <c r="AN438" i="1"/>
  <c r="AI438" i="1"/>
  <c r="AC438" i="1"/>
  <c r="X438" i="1"/>
  <c r="S438" i="1"/>
  <c r="M438" i="1"/>
  <c r="H438" i="1"/>
  <c r="AO439" i="1"/>
  <c r="AG439" i="1"/>
  <c r="Z439" i="1"/>
  <c r="T439" i="1"/>
  <c r="L439" i="1"/>
  <c r="AR438" i="1"/>
  <c r="AM438" i="1"/>
  <c r="AG438" i="1"/>
  <c r="AB438" i="1"/>
  <c r="W438" i="1"/>
  <c r="Q438" i="1"/>
  <c r="L438" i="1"/>
  <c r="G438" i="1"/>
  <c r="AF439" i="1"/>
  <c r="Q439" i="1"/>
  <c r="AJ438" i="1"/>
  <c r="Y438" i="1"/>
  <c r="O438" i="1"/>
  <c r="AR439" i="1"/>
  <c r="AD439" i="1"/>
  <c r="P439" i="1"/>
  <c r="AQ438" i="1"/>
  <c r="AF438" i="1"/>
  <c r="U438" i="1"/>
  <c r="K438" i="1"/>
  <c r="Y439" i="1"/>
  <c r="AA438" i="1"/>
  <c r="V439" i="1"/>
  <c r="AO438" i="1"/>
  <c r="T438" i="1"/>
  <c r="AL439" i="1"/>
  <c r="I438" i="1"/>
  <c r="J439" i="1"/>
  <c r="AE438" i="1"/>
  <c r="AK439" i="1"/>
  <c r="P438" i="1"/>
  <c r="AK438" i="1"/>
  <c r="I439" i="1"/>
  <c r="AR431" i="1"/>
  <c r="AN431" i="1"/>
  <c r="AJ431" i="1"/>
  <c r="AF431" i="1"/>
  <c r="AB431" i="1"/>
  <c r="X431" i="1"/>
  <c r="T431" i="1"/>
  <c r="P431" i="1"/>
  <c r="L431" i="1"/>
  <c r="H431" i="1"/>
  <c r="AQ430" i="1"/>
  <c r="AM430" i="1"/>
  <c r="AI430" i="1"/>
  <c r="AE430" i="1"/>
  <c r="AA430" i="1"/>
  <c r="W430" i="1"/>
  <c r="S430" i="1"/>
  <c r="O430" i="1"/>
  <c r="K430" i="1"/>
  <c r="G430" i="1"/>
  <c r="AT431" i="1"/>
  <c r="AM431" i="1"/>
  <c r="AH431" i="1"/>
  <c r="AC431" i="1"/>
  <c r="W431" i="1"/>
  <c r="R431" i="1"/>
  <c r="M431" i="1"/>
  <c r="G431" i="1"/>
  <c r="AO430" i="1"/>
  <c r="AJ430" i="1"/>
  <c r="AD430" i="1"/>
  <c r="Y430" i="1"/>
  <c r="T430" i="1"/>
  <c r="N430" i="1"/>
  <c r="I430" i="1"/>
  <c r="AQ431" i="1"/>
  <c r="AL431" i="1"/>
  <c r="AG431" i="1"/>
  <c r="AA431" i="1"/>
  <c r="V431" i="1"/>
  <c r="Q431" i="1"/>
  <c r="K431" i="1"/>
  <c r="AN430" i="1"/>
  <c r="AH430" i="1"/>
  <c r="AC430" i="1"/>
  <c r="X430" i="1"/>
  <c r="R430" i="1"/>
  <c r="M430" i="1"/>
  <c r="H430" i="1"/>
  <c r="AO431" i="1"/>
  <c r="AD431" i="1"/>
  <c r="S431" i="1"/>
  <c r="I431" i="1"/>
  <c r="AL430" i="1"/>
  <c r="AB430" i="1"/>
  <c r="Q430" i="1"/>
  <c r="AK431" i="1"/>
  <c r="Z431" i="1"/>
  <c r="O431" i="1"/>
  <c r="AK430" i="1"/>
  <c r="Z430" i="1"/>
  <c r="P430" i="1"/>
  <c r="AI431" i="1"/>
  <c r="N431" i="1"/>
  <c r="AP430" i="1"/>
  <c r="U430" i="1"/>
  <c r="Y431" i="1"/>
  <c r="AF430" i="1"/>
  <c r="J430" i="1"/>
  <c r="U431" i="1"/>
  <c r="AG430" i="1"/>
  <c r="AP431" i="1"/>
  <c r="L430" i="1"/>
  <c r="AE431" i="1"/>
  <c r="V430" i="1"/>
  <c r="J431" i="1"/>
  <c r="AR430" i="1"/>
  <c r="AQ423" i="1"/>
  <c r="AM423" i="1"/>
  <c r="AI423" i="1"/>
  <c r="AE423" i="1"/>
  <c r="AA423" i="1"/>
  <c r="W423" i="1"/>
  <c r="S423" i="1"/>
  <c r="O423" i="1"/>
  <c r="K423" i="1"/>
  <c r="G423" i="1"/>
  <c r="AP422" i="1"/>
  <c r="AL422" i="1"/>
  <c r="AH422" i="1"/>
  <c r="AD422" i="1"/>
  <c r="Z422" i="1"/>
  <c r="V422" i="1"/>
  <c r="R422" i="1"/>
  <c r="N422" i="1"/>
  <c r="J422" i="1"/>
  <c r="AP423" i="1"/>
  <c r="AK423" i="1"/>
  <c r="AF423" i="1"/>
  <c r="Z423" i="1"/>
  <c r="U423" i="1"/>
  <c r="P423" i="1"/>
  <c r="J423" i="1"/>
  <c r="AR422" i="1"/>
  <c r="AM422" i="1"/>
  <c r="AG422" i="1"/>
  <c r="AB422" i="1"/>
  <c r="W422" i="1"/>
  <c r="Q422" i="1"/>
  <c r="L422" i="1"/>
  <c r="G422" i="1"/>
  <c r="AO423" i="1"/>
  <c r="AH423" i="1"/>
  <c r="AB423" i="1"/>
  <c r="T423" i="1"/>
  <c r="M423" i="1"/>
  <c r="AK422" i="1"/>
  <c r="AE422" i="1"/>
  <c r="X422" i="1"/>
  <c r="P422" i="1"/>
  <c r="I422" i="1"/>
  <c r="AN423" i="1"/>
  <c r="AG423" i="1"/>
  <c r="Y423" i="1"/>
  <c r="R423" i="1"/>
  <c r="L423" i="1"/>
  <c r="AQ422" i="1"/>
  <c r="AJ422" i="1"/>
  <c r="AC422" i="1"/>
  <c r="U422" i="1"/>
  <c r="O422" i="1"/>
  <c r="H422" i="1"/>
  <c r="AT423" i="1"/>
  <c r="AD423" i="1"/>
  <c r="Q423" i="1"/>
  <c r="AF422" i="1"/>
  <c r="S422" i="1"/>
  <c r="AL423" i="1"/>
  <c r="X423" i="1"/>
  <c r="I423" i="1"/>
  <c r="AN422" i="1"/>
  <c r="Y422" i="1"/>
  <c r="K422" i="1"/>
  <c r="AC423" i="1"/>
  <c r="T422" i="1"/>
  <c r="AR423" i="1"/>
  <c r="N423" i="1"/>
  <c r="AI422" i="1"/>
  <c r="AJ423" i="1"/>
  <c r="AO422" i="1"/>
  <c r="V423" i="1"/>
  <c r="AA422" i="1"/>
  <c r="H423" i="1"/>
  <c r="M422" i="1"/>
  <c r="G411" i="1"/>
  <c r="AT411" i="1"/>
  <c r="Q410" i="1"/>
  <c r="AC411" i="1"/>
  <c r="AL410" i="1"/>
  <c r="AQ399" i="1"/>
  <c r="AM399" i="1"/>
  <c r="AI399" i="1"/>
  <c r="AE399" i="1"/>
  <c r="AA399" i="1"/>
  <c r="W399" i="1"/>
  <c r="S399" i="1"/>
  <c r="O399" i="1"/>
  <c r="K399" i="1"/>
  <c r="G399" i="1"/>
  <c r="AP398" i="1"/>
  <c r="AL398" i="1"/>
  <c r="AH398" i="1"/>
  <c r="AD398" i="1"/>
  <c r="Z398" i="1"/>
  <c r="V398" i="1"/>
  <c r="R398" i="1"/>
  <c r="N398" i="1"/>
  <c r="J398" i="1"/>
  <c r="AP399" i="1"/>
  <c r="AL399" i="1"/>
  <c r="AH399" i="1"/>
  <c r="AD399" i="1"/>
  <c r="Z399" i="1"/>
  <c r="V399" i="1"/>
  <c r="R399" i="1"/>
  <c r="N399" i="1"/>
  <c r="J399" i="1"/>
  <c r="AO398" i="1"/>
  <c r="AK398" i="1"/>
  <c r="AG398" i="1"/>
  <c r="AC398" i="1"/>
  <c r="Y398" i="1"/>
  <c r="U398" i="1"/>
  <c r="Q398" i="1"/>
  <c r="M398" i="1"/>
  <c r="I398" i="1"/>
  <c r="AN399" i="1"/>
  <c r="AF399" i="1"/>
  <c r="X399" i="1"/>
  <c r="P399" i="1"/>
  <c r="H399" i="1"/>
  <c r="AN398" i="1"/>
  <c r="AF398" i="1"/>
  <c r="X398" i="1"/>
  <c r="P398" i="1"/>
  <c r="H398" i="1"/>
  <c r="AR399" i="1"/>
  <c r="AJ399" i="1"/>
  <c r="AB399" i="1"/>
  <c r="T399" i="1"/>
  <c r="L399" i="1"/>
  <c r="AR398" i="1"/>
  <c r="AJ398" i="1"/>
  <c r="AB398" i="1"/>
  <c r="T398" i="1"/>
  <c r="L398" i="1"/>
  <c r="AO399" i="1"/>
  <c r="Y399" i="1"/>
  <c r="I399" i="1"/>
  <c r="AI398" i="1"/>
  <c r="S398" i="1"/>
  <c r="AG399" i="1"/>
  <c r="Q399" i="1"/>
  <c r="AQ398" i="1"/>
  <c r="AA398" i="1"/>
  <c r="K398" i="1"/>
  <c r="AK399" i="1"/>
  <c r="O398" i="1"/>
  <c r="AC399" i="1"/>
  <c r="AM398" i="1"/>
  <c r="G398" i="1"/>
  <c r="M399" i="1"/>
  <c r="U399" i="1"/>
  <c r="AE398" i="1"/>
  <c r="W398" i="1"/>
  <c r="AT399" i="1"/>
  <c r="AP391" i="1"/>
  <c r="AL391" i="1"/>
  <c r="AH391" i="1"/>
  <c r="AD391" i="1"/>
  <c r="Z391" i="1"/>
  <c r="V391" i="1"/>
  <c r="R391" i="1"/>
  <c r="N391" i="1"/>
  <c r="J391" i="1"/>
  <c r="AO390" i="1"/>
  <c r="AK390" i="1"/>
  <c r="AG390" i="1"/>
  <c r="AC390" i="1"/>
  <c r="Y390" i="1"/>
  <c r="U390" i="1"/>
  <c r="Q390" i="1"/>
  <c r="M390" i="1"/>
  <c r="I390" i="1"/>
  <c r="AT391" i="1"/>
  <c r="AO391" i="1"/>
  <c r="AK391" i="1"/>
  <c r="AG391" i="1"/>
  <c r="AC391" i="1"/>
  <c r="Y391" i="1"/>
  <c r="U391" i="1"/>
  <c r="Q391" i="1"/>
  <c r="M391" i="1"/>
  <c r="I391" i="1"/>
  <c r="AR390" i="1"/>
  <c r="AN390" i="1"/>
  <c r="AJ390" i="1"/>
  <c r="AF390" i="1"/>
  <c r="AB390" i="1"/>
  <c r="X390" i="1"/>
  <c r="T390" i="1"/>
  <c r="P390" i="1"/>
  <c r="L390" i="1"/>
  <c r="H390" i="1"/>
  <c r="AM391" i="1"/>
  <c r="AE391" i="1"/>
  <c r="W391" i="1"/>
  <c r="O391" i="1"/>
  <c r="G391" i="1"/>
  <c r="AM390" i="1"/>
  <c r="AE390" i="1"/>
  <c r="W390" i="1"/>
  <c r="O390" i="1"/>
  <c r="G390" i="1"/>
  <c r="AQ391" i="1"/>
  <c r="AI391" i="1"/>
  <c r="AA391" i="1"/>
  <c r="S391" i="1"/>
  <c r="K391" i="1"/>
  <c r="AQ390" i="1"/>
  <c r="AI390" i="1"/>
  <c r="AA390" i="1"/>
  <c r="S390" i="1"/>
  <c r="K390" i="1"/>
  <c r="AN391" i="1"/>
  <c r="X391" i="1"/>
  <c r="H391" i="1"/>
  <c r="AH390" i="1"/>
  <c r="R390" i="1"/>
  <c r="AF391" i="1"/>
  <c r="P391" i="1"/>
  <c r="AP390" i="1"/>
  <c r="Z390" i="1"/>
  <c r="J390" i="1"/>
  <c r="T391" i="1"/>
  <c r="AD390" i="1"/>
  <c r="AR391" i="1"/>
  <c r="L391" i="1"/>
  <c r="V390" i="1"/>
  <c r="AL390" i="1"/>
  <c r="N390" i="1"/>
  <c r="AJ391" i="1"/>
  <c r="AB391" i="1"/>
  <c r="AT383" i="1"/>
  <c r="AO383" i="1"/>
  <c r="AK383" i="1"/>
  <c r="AG383" i="1"/>
  <c r="AC383" i="1"/>
  <c r="Y383" i="1"/>
  <c r="U383" i="1"/>
  <c r="Q383" i="1"/>
  <c r="AN383" i="1"/>
  <c r="AI383" i="1"/>
  <c r="AD383" i="1"/>
  <c r="X383" i="1"/>
  <c r="S383" i="1"/>
  <c r="N383" i="1"/>
  <c r="J383" i="1"/>
  <c r="AO382" i="1"/>
  <c r="AK382" i="1"/>
  <c r="AG382" i="1"/>
  <c r="AC382" i="1"/>
  <c r="Y382" i="1"/>
  <c r="U382" i="1"/>
  <c r="Q382" i="1"/>
  <c r="M382" i="1"/>
  <c r="I382" i="1"/>
  <c r="AQ383" i="1"/>
  <c r="AL383" i="1"/>
  <c r="AF383" i="1"/>
  <c r="AA383" i="1"/>
  <c r="V383" i="1"/>
  <c r="P383" i="1"/>
  <c r="L383" i="1"/>
  <c r="H383" i="1"/>
  <c r="AQ382" i="1"/>
  <c r="AM382" i="1"/>
  <c r="AI382" i="1"/>
  <c r="AE382" i="1"/>
  <c r="AA382" i="1"/>
  <c r="W382" i="1"/>
  <c r="S382" i="1"/>
  <c r="O382" i="1"/>
  <c r="K382" i="1"/>
  <c r="G382" i="1"/>
  <c r="AP383" i="1"/>
  <c r="AE383" i="1"/>
  <c r="T383" i="1"/>
  <c r="K383" i="1"/>
  <c r="AR382" i="1"/>
  <c r="AJ382" i="1"/>
  <c r="AB382" i="1"/>
  <c r="T382" i="1"/>
  <c r="L382" i="1"/>
  <c r="AJ383" i="1"/>
  <c r="Z383" i="1"/>
  <c r="O383" i="1"/>
  <c r="G383" i="1"/>
  <c r="AN382" i="1"/>
  <c r="AF382" i="1"/>
  <c r="X382" i="1"/>
  <c r="P382" i="1"/>
  <c r="H382" i="1"/>
  <c r="AB383" i="1"/>
  <c r="I383" i="1"/>
  <c r="AH382" i="1"/>
  <c r="R382" i="1"/>
  <c r="AR383" i="1"/>
  <c r="W383" i="1"/>
  <c r="AD382" i="1"/>
  <c r="N382" i="1"/>
  <c r="AM383" i="1"/>
  <c r="V382" i="1"/>
  <c r="AH383" i="1"/>
  <c r="AP382" i="1"/>
  <c r="J382" i="1"/>
  <c r="M383" i="1"/>
  <c r="AL382" i="1"/>
  <c r="R383" i="1"/>
  <c r="Z382" i="1"/>
  <c r="AP371" i="1"/>
  <c r="AL371" i="1"/>
  <c r="AH371" i="1"/>
  <c r="AD371" i="1"/>
  <c r="Z371" i="1"/>
  <c r="V371" i="1"/>
  <c r="R371" i="1"/>
  <c r="N371" i="1"/>
  <c r="J371" i="1"/>
  <c r="AO370" i="1"/>
  <c r="AK370" i="1"/>
  <c r="AG370" i="1"/>
  <c r="AC370" i="1"/>
  <c r="Y370" i="1"/>
  <c r="U370" i="1"/>
  <c r="Q370" i="1"/>
  <c r="M370" i="1"/>
  <c r="I370" i="1"/>
  <c r="AR371" i="1"/>
  <c r="AN371" i="1"/>
  <c r="AJ371" i="1"/>
  <c r="AF371" i="1"/>
  <c r="AB371" i="1"/>
  <c r="X371" i="1"/>
  <c r="T371" i="1"/>
  <c r="P371" i="1"/>
  <c r="L371" i="1"/>
  <c r="H371" i="1"/>
  <c r="AQ370" i="1"/>
  <c r="AM370" i="1"/>
  <c r="AI370" i="1"/>
  <c r="AE370" i="1"/>
  <c r="AA370" i="1"/>
  <c r="W370" i="1"/>
  <c r="S370" i="1"/>
  <c r="O370" i="1"/>
  <c r="K370" i="1"/>
  <c r="G370" i="1"/>
  <c r="AM371" i="1"/>
  <c r="AE371" i="1"/>
  <c r="W371" i="1"/>
  <c r="O371" i="1"/>
  <c r="G371" i="1"/>
  <c r="AN370" i="1"/>
  <c r="AF370" i="1"/>
  <c r="X370" i="1"/>
  <c r="P370" i="1"/>
  <c r="H370" i="1"/>
  <c r="AQ371" i="1"/>
  <c r="AI371" i="1"/>
  <c r="AA371" i="1"/>
  <c r="S371" i="1"/>
  <c r="K371" i="1"/>
  <c r="AR370" i="1"/>
  <c r="AJ370" i="1"/>
  <c r="AB370" i="1"/>
  <c r="T370" i="1"/>
  <c r="L370" i="1"/>
  <c r="AG371" i="1"/>
  <c r="Q371" i="1"/>
  <c r="AP370" i="1"/>
  <c r="Z370" i="1"/>
  <c r="J370" i="1"/>
  <c r="AT371" i="1"/>
  <c r="AC371" i="1"/>
  <c r="M371" i="1"/>
  <c r="AL370" i="1"/>
  <c r="V370" i="1"/>
  <c r="U371" i="1"/>
  <c r="AD370" i="1"/>
  <c r="AO371" i="1"/>
  <c r="I371" i="1"/>
  <c r="R370" i="1"/>
  <c r="AH370" i="1"/>
  <c r="AK371" i="1"/>
  <c r="N370" i="1"/>
  <c r="Y371" i="1"/>
  <c r="AT359" i="1"/>
  <c r="AO359" i="1"/>
  <c r="AK359" i="1"/>
  <c r="AG359" i="1"/>
  <c r="AC359" i="1"/>
  <c r="Y359" i="1"/>
  <c r="U359" i="1"/>
  <c r="Q359" i="1"/>
  <c r="M359" i="1"/>
  <c r="I359" i="1"/>
  <c r="AR358" i="1"/>
  <c r="AN358" i="1"/>
  <c r="AJ358" i="1"/>
  <c r="AF358" i="1"/>
  <c r="AB358" i="1"/>
  <c r="X358" i="1"/>
  <c r="T358" i="1"/>
  <c r="P358" i="1"/>
  <c r="L358" i="1"/>
  <c r="H358" i="1"/>
  <c r="AQ359" i="1"/>
  <c r="AM359" i="1"/>
  <c r="AI359" i="1"/>
  <c r="AE359" i="1"/>
  <c r="AA359" i="1"/>
  <c r="W359" i="1"/>
  <c r="S359" i="1"/>
  <c r="O359" i="1"/>
  <c r="K359" i="1"/>
  <c r="G359" i="1"/>
  <c r="AP358" i="1"/>
  <c r="AL358" i="1"/>
  <c r="AH358" i="1"/>
  <c r="AD358" i="1"/>
  <c r="Z358" i="1"/>
  <c r="V358" i="1"/>
  <c r="R358" i="1"/>
  <c r="N358" i="1"/>
  <c r="J358" i="1"/>
  <c r="AL359" i="1"/>
  <c r="AD359" i="1"/>
  <c r="V359" i="1"/>
  <c r="N359" i="1"/>
  <c r="AK358" i="1"/>
  <c r="AC358" i="1"/>
  <c r="U358" i="1"/>
  <c r="M358" i="1"/>
  <c r="AP359" i="1"/>
  <c r="AH359" i="1"/>
  <c r="Z359" i="1"/>
  <c r="R359" i="1"/>
  <c r="J359" i="1"/>
  <c r="AO358" i="1"/>
  <c r="AG358" i="1"/>
  <c r="Y358" i="1"/>
  <c r="Q358" i="1"/>
  <c r="I358" i="1"/>
  <c r="AF359" i="1"/>
  <c r="P359" i="1"/>
  <c r="AQ358" i="1"/>
  <c r="AA358" i="1"/>
  <c r="K358" i="1"/>
  <c r="AR359" i="1"/>
  <c r="AB359" i="1"/>
  <c r="L359" i="1"/>
  <c r="AM358" i="1"/>
  <c r="W358" i="1"/>
  <c r="G358" i="1"/>
  <c r="X359" i="1"/>
  <c r="AI358" i="1"/>
  <c r="T359" i="1"/>
  <c r="AE358" i="1"/>
  <c r="AJ359" i="1"/>
  <c r="O358" i="1"/>
  <c r="H359" i="1"/>
  <c r="S358" i="1"/>
  <c r="AN359" i="1"/>
  <c r="AT351" i="1"/>
  <c r="AO351" i="1"/>
  <c r="AK351" i="1"/>
  <c r="AG351" i="1"/>
  <c r="AC351" i="1"/>
  <c r="Y351" i="1"/>
  <c r="U351" i="1"/>
  <c r="Q351" i="1"/>
  <c r="M351" i="1"/>
  <c r="I351" i="1"/>
  <c r="AR350" i="1"/>
  <c r="AN350" i="1"/>
  <c r="AJ350" i="1"/>
  <c r="AF350" i="1"/>
  <c r="AB350" i="1"/>
  <c r="X350" i="1"/>
  <c r="T350" i="1"/>
  <c r="P350" i="1"/>
  <c r="L350" i="1"/>
  <c r="H350" i="1"/>
  <c r="AQ351" i="1"/>
  <c r="AM351" i="1"/>
  <c r="AI351" i="1"/>
  <c r="AE351" i="1"/>
  <c r="AA351" i="1"/>
  <c r="W351" i="1"/>
  <c r="S351" i="1"/>
  <c r="O351" i="1"/>
  <c r="K351" i="1"/>
  <c r="G351" i="1"/>
  <c r="AP350" i="1"/>
  <c r="AL350" i="1"/>
  <c r="AH350" i="1"/>
  <c r="AD350" i="1"/>
  <c r="Z350" i="1"/>
  <c r="V350" i="1"/>
  <c r="R350" i="1"/>
  <c r="N350" i="1"/>
  <c r="J350" i="1"/>
  <c r="AP351" i="1"/>
  <c r="AH351" i="1"/>
  <c r="Z351" i="1"/>
  <c r="R351" i="1"/>
  <c r="J351" i="1"/>
  <c r="AO350" i="1"/>
  <c r="AG350" i="1"/>
  <c r="Y350" i="1"/>
  <c r="Q350" i="1"/>
  <c r="I350" i="1"/>
  <c r="AL351" i="1"/>
  <c r="AD351" i="1"/>
  <c r="V351" i="1"/>
  <c r="N351" i="1"/>
  <c r="AK350" i="1"/>
  <c r="AC350" i="1"/>
  <c r="U350" i="1"/>
  <c r="M350" i="1"/>
  <c r="AF351" i="1"/>
  <c r="P351" i="1"/>
  <c r="AQ350" i="1"/>
  <c r="AA350" i="1"/>
  <c r="K350" i="1"/>
  <c r="AR351" i="1"/>
  <c r="AB351" i="1"/>
  <c r="L351" i="1"/>
  <c r="AM350" i="1"/>
  <c r="W350" i="1"/>
  <c r="G350" i="1"/>
  <c r="X351" i="1"/>
  <c r="AI350" i="1"/>
  <c r="T351" i="1"/>
  <c r="AE350" i="1"/>
  <c r="AJ351" i="1"/>
  <c r="O350" i="1"/>
  <c r="H351" i="1"/>
  <c r="AN351" i="1"/>
  <c r="AQ339" i="1"/>
  <c r="AM339" i="1"/>
  <c r="AI339" i="1"/>
  <c r="AE339" i="1"/>
  <c r="AA339" i="1"/>
  <c r="W339" i="1"/>
  <c r="S339" i="1"/>
  <c r="O339" i="1"/>
  <c r="K339" i="1"/>
  <c r="G339" i="1"/>
  <c r="AP338" i="1"/>
  <c r="AL338" i="1"/>
  <c r="AH338" i="1"/>
  <c r="AD338" i="1"/>
  <c r="Z338" i="1"/>
  <c r="V338" i="1"/>
  <c r="R338" i="1"/>
  <c r="N338" i="1"/>
  <c r="J338" i="1"/>
  <c r="AT339" i="1"/>
  <c r="AO339" i="1"/>
  <c r="AK339" i="1"/>
  <c r="AG339" i="1"/>
  <c r="AC339" i="1"/>
  <c r="Y339" i="1"/>
  <c r="U339" i="1"/>
  <c r="Q339" i="1"/>
  <c r="M339" i="1"/>
  <c r="I339" i="1"/>
  <c r="AR338" i="1"/>
  <c r="AN338" i="1"/>
  <c r="AJ338" i="1"/>
  <c r="AF338" i="1"/>
  <c r="AB338" i="1"/>
  <c r="X338" i="1"/>
  <c r="T338" i="1"/>
  <c r="P338" i="1"/>
  <c r="L338" i="1"/>
  <c r="H338" i="1"/>
  <c r="AR339" i="1"/>
  <c r="AJ339" i="1"/>
  <c r="AB339" i="1"/>
  <c r="T339" i="1"/>
  <c r="L339" i="1"/>
  <c r="AQ338" i="1"/>
  <c r="AI338" i="1"/>
  <c r="AA338" i="1"/>
  <c r="S338" i="1"/>
  <c r="K338" i="1"/>
  <c r="AN339" i="1"/>
  <c r="AF339" i="1"/>
  <c r="X339" i="1"/>
  <c r="P339" i="1"/>
  <c r="H339" i="1"/>
  <c r="AM338" i="1"/>
  <c r="AE338" i="1"/>
  <c r="W338" i="1"/>
  <c r="O338" i="1"/>
  <c r="G338" i="1"/>
  <c r="AH339" i="1"/>
  <c r="R339" i="1"/>
  <c r="AO338" i="1"/>
  <c r="Y338" i="1"/>
  <c r="I338" i="1"/>
  <c r="AD339" i="1"/>
  <c r="N339" i="1"/>
  <c r="AK338" i="1"/>
  <c r="U338" i="1"/>
  <c r="AP339" i="1"/>
  <c r="J339" i="1"/>
  <c r="Q338" i="1"/>
  <c r="AL339" i="1"/>
  <c r="M338" i="1"/>
  <c r="V339" i="1"/>
  <c r="AG338" i="1"/>
  <c r="AC338" i="1"/>
  <c r="Z339" i="1"/>
  <c r="AT331" i="1"/>
  <c r="AO331" i="1"/>
  <c r="AK331" i="1"/>
  <c r="AG331" i="1"/>
  <c r="AC331" i="1"/>
  <c r="Y331" i="1"/>
  <c r="U331" i="1"/>
  <c r="Q331" i="1"/>
  <c r="M331" i="1"/>
  <c r="I331" i="1"/>
  <c r="AR330" i="1"/>
  <c r="AN330" i="1"/>
  <c r="AJ330" i="1"/>
  <c r="AF330" i="1"/>
  <c r="AB330" i="1"/>
  <c r="X330" i="1"/>
  <c r="T330" i="1"/>
  <c r="P330" i="1"/>
  <c r="L330" i="1"/>
  <c r="H330" i="1"/>
  <c r="AP331" i="1"/>
  <c r="AJ331" i="1"/>
  <c r="AE331" i="1"/>
  <c r="Z331" i="1"/>
  <c r="T331" i="1"/>
  <c r="O331" i="1"/>
  <c r="J331" i="1"/>
  <c r="AQ330" i="1"/>
  <c r="AL330" i="1"/>
  <c r="AG330" i="1"/>
  <c r="AA330" i="1"/>
  <c r="V330" i="1"/>
  <c r="Q330" i="1"/>
  <c r="K330" i="1"/>
  <c r="AR331" i="1"/>
  <c r="AM331" i="1"/>
  <c r="AH331" i="1"/>
  <c r="AB331" i="1"/>
  <c r="W331" i="1"/>
  <c r="R331" i="1"/>
  <c r="L331" i="1"/>
  <c r="G331" i="1"/>
  <c r="AO330" i="1"/>
  <c r="AI330" i="1"/>
  <c r="AD330" i="1"/>
  <c r="Y330" i="1"/>
  <c r="S330" i="1"/>
  <c r="N330" i="1"/>
  <c r="I330" i="1"/>
  <c r="AL331" i="1"/>
  <c r="AA331" i="1"/>
  <c r="P331" i="1"/>
  <c r="AH330" i="1"/>
  <c r="W330" i="1"/>
  <c r="M330" i="1"/>
  <c r="AI331" i="1"/>
  <c r="X331" i="1"/>
  <c r="N331" i="1"/>
  <c r="AP330" i="1"/>
  <c r="AE330" i="1"/>
  <c r="U330" i="1"/>
  <c r="J330" i="1"/>
  <c r="AF331" i="1"/>
  <c r="K331" i="1"/>
  <c r="AK330" i="1"/>
  <c r="O330" i="1"/>
  <c r="AD331" i="1"/>
  <c r="H331" i="1"/>
  <c r="AC330" i="1"/>
  <c r="G330" i="1"/>
  <c r="AN331" i="1"/>
  <c r="AM330" i="1"/>
  <c r="V331" i="1"/>
  <c r="Z330" i="1"/>
  <c r="S331" i="1"/>
  <c r="AQ331" i="1"/>
  <c r="AP319" i="1"/>
  <c r="AL319" i="1"/>
  <c r="AH319" i="1"/>
  <c r="AD319" i="1"/>
  <c r="Z319" i="1"/>
  <c r="V319" i="1"/>
  <c r="R319" i="1"/>
  <c r="N319" i="1"/>
  <c r="J319" i="1"/>
  <c r="AO318" i="1"/>
  <c r="AK318" i="1"/>
  <c r="AG318" i="1"/>
  <c r="AC318" i="1"/>
  <c r="Y318" i="1"/>
  <c r="U318" i="1"/>
  <c r="Q318" i="1"/>
  <c r="M318" i="1"/>
  <c r="I318" i="1"/>
  <c r="AR319" i="1"/>
  <c r="AN319" i="1"/>
  <c r="AJ319" i="1"/>
  <c r="AF319" i="1"/>
  <c r="AB319" i="1"/>
  <c r="X319" i="1"/>
  <c r="T319" i="1"/>
  <c r="P319" i="1"/>
  <c r="L319" i="1"/>
  <c r="H319" i="1"/>
  <c r="AQ318" i="1"/>
  <c r="AM318" i="1"/>
  <c r="AI318" i="1"/>
  <c r="AE318" i="1"/>
  <c r="AA318" i="1"/>
  <c r="W318" i="1"/>
  <c r="S318" i="1"/>
  <c r="O318" i="1"/>
  <c r="K318" i="1"/>
  <c r="G318" i="1"/>
  <c r="AM319" i="1"/>
  <c r="AE319" i="1"/>
  <c r="W319" i="1"/>
  <c r="O319" i="1"/>
  <c r="G319" i="1"/>
  <c r="AN318" i="1"/>
  <c r="AF318" i="1"/>
  <c r="X318" i="1"/>
  <c r="P318" i="1"/>
  <c r="H318" i="1"/>
  <c r="AT319" i="1"/>
  <c r="AK319" i="1"/>
  <c r="AC319" i="1"/>
  <c r="U319" i="1"/>
  <c r="M319" i="1"/>
  <c r="AL318" i="1"/>
  <c r="AD318" i="1"/>
  <c r="V318" i="1"/>
  <c r="N318" i="1"/>
  <c r="AG319" i="1"/>
  <c r="Q319" i="1"/>
  <c r="AR318" i="1"/>
  <c r="AB318" i="1"/>
  <c r="L318" i="1"/>
  <c r="AQ319" i="1"/>
  <c r="AA319" i="1"/>
  <c r="K319" i="1"/>
  <c r="AP318" i="1"/>
  <c r="Z318" i="1"/>
  <c r="J318" i="1"/>
  <c r="AO319" i="1"/>
  <c r="I319" i="1"/>
  <c r="T318" i="1"/>
  <c r="AI319" i="1"/>
  <c r="R318" i="1"/>
  <c r="AJ318" i="1"/>
  <c r="Y319" i="1"/>
  <c r="AH318" i="1"/>
  <c r="S319" i="1"/>
  <c r="AP311" i="1"/>
  <c r="AL311" i="1"/>
  <c r="AH311" i="1"/>
  <c r="AD311" i="1"/>
  <c r="Z311" i="1"/>
  <c r="V311" i="1"/>
  <c r="R311" i="1"/>
  <c r="N311" i="1"/>
  <c r="J311" i="1"/>
  <c r="AO310" i="1"/>
  <c r="AK310" i="1"/>
  <c r="AG310" i="1"/>
  <c r="AC310" i="1"/>
  <c r="Y310" i="1"/>
  <c r="U310" i="1"/>
  <c r="Q310" i="1"/>
  <c r="M310" i="1"/>
  <c r="I310" i="1"/>
  <c r="AR311" i="1"/>
  <c r="AN311" i="1"/>
  <c r="AJ311" i="1"/>
  <c r="AF311" i="1"/>
  <c r="AB311" i="1"/>
  <c r="X311" i="1"/>
  <c r="T311" i="1"/>
  <c r="P311" i="1"/>
  <c r="L311" i="1"/>
  <c r="H311" i="1"/>
  <c r="AQ310" i="1"/>
  <c r="AM310" i="1"/>
  <c r="AI310" i="1"/>
  <c r="AE310" i="1"/>
  <c r="AA310" i="1"/>
  <c r="W310" i="1"/>
  <c r="S310" i="1"/>
  <c r="O310" i="1"/>
  <c r="K310" i="1"/>
  <c r="G310" i="1"/>
  <c r="AM311" i="1"/>
  <c r="AE311" i="1"/>
  <c r="W311" i="1"/>
  <c r="O311" i="1"/>
  <c r="G311" i="1"/>
  <c r="AN310" i="1"/>
  <c r="AF310" i="1"/>
  <c r="X310" i="1"/>
  <c r="P310" i="1"/>
  <c r="H310" i="1"/>
  <c r="AT311" i="1"/>
  <c r="AK311" i="1"/>
  <c r="AC311" i="1"/>
  <c r="U311" i="1"/>
  <c r="M311" i="1"/>
  <c r="AL310" i="1"/>
  <c r="AD310" i="1"/>
  <c r="V310" i="1"/>
  <c r="N310" i="1"/>
  <c r="AI311" i="1"/>
  <c r="S311" i="1"/>
  <c r="AH310" i="1"/>
  <c r="R310" i="1"/>
  <c r="AG311" i="1"/>
  <c r="Q311" i="1"/>
  <c r="AR310" i="1"/>
  <c r="AB310" i="1"/>
  <c r="L310" i="1"/>
  <c r="AQ311" i="1"/>
  <c r="K311" i="1"/>
  <c r="AJ310" i="1"/>
  <c r="AO311" i="1"/>
  <c r="I311" i="1"/>
  <c r="Z310" i="1"/>
  <c r="Y311" i="1"/>
  <c r="J310" i="1"/>
  <c r="AP310" i="1"/>
  <c r="T310" i="1"/>
  <c r="AA311" i="1"/>
  <c r="AQ303" i="1"/>
  <c r="AI303" i="1"/>
  <c r="AA303" i="1"/>
  <c r="S303" i="1"/>
  <c r="K303" i="1"/>
  <c r="AR302" i="1"/>
  <c r="AN302" i="1"/>
  <c r="AJ302" i="1"/>
  <c r="AF302" i="1"/>
  <c r="AB302" i="1"/>
  <c r="X302" i="1"/>
  <c r="T302" i="1"/>
  <c r="P302" i="1"/>
  <c r="L302" i="1"/>
  <c r="H302" i="1"/>
  <c r="AM303" i="1"/>
  <c r="AE303" i="1"/>
  <c r="W303" i="1"/>
  <c r="O303" i="1"/>
  <c r="G303" i="1"/>
  <c r="AP302" i="1"/>
  <c r="AL302" i="1"/>
  <c r="AH302" i="1"/>
  <c r="AD302" i="1"/>
  <c r="Z302" i="1"/>
  <c r="V302" i="1"/>
  <c r="R302" i="1"/>
  <c r="N302" i="1"/>
  <c r="J302" i="1"/>
  <c r="AO303" i="1"/>
  <c r="Y303" i="1"/>
  <c r="I303" i="1"/>
  <c r="AM302" i="1"/>
  <c r="AE302" i="1"/>
  <c r="W302" i="1"/>
  <c r="O302" i="1"/>
  <c r="G302" i="1"/>
  <c r="AK303" i="1"/>
  <c r="U303" i="1"/>
  <c r="AK302" i="1"/>
  <c r="AC302" i="1"/>
  <c r="U302" i="1"/>
  <c r="M302" i="1"/>
  <c r="Q303" i="1"/>
  <c r="AO302" i="1"/>
  <c r="Y302" i="1"/>
  <c r="I302" i="1"/>
  <c r="AT303" i="1"/>
  <c r="M303" i="1"/>
  <c r="AI302" i="1"/>
  <c r="S302" i="1"/>
  <c r="AG303" i="1"/>
  <c r="AG302" i="1"/>
  <c r="AC303" i="1"/>
  <c r="AA302" i="1"/>
  <c r="K302" i="1"/>
  <c r="AQ302" i="1"/>
  <c r="Q302" i="1"/>
  <c r="AT291" i="1"/>
  <c r="AO291" i="1"/>
  <c r="AK291" i="1"/>
  <c r="AG291" i="1"/>
  <c r="AC291" i="1"/>
  <c r="Y291" i="1"/>
  <c r="U291" i="1"/>
  <c r="Q291" i="1"/>
  <c r="M291" i="1"/>
  <c r="I291" i="1"/>
  <c r="AR290" i="1"/>
  <c r="AN290" i="1"/>
  <c r="AJ290" i="1"/>
  <c r="AQ291" i="1"/>
  <c r="AM291" i="1"/>
  <c r="AI291" i="1"/>
  <c r="AE291" i="1"/>
  <c r="AA291" i="1"/>
  <c r="W291" i="1"/>
  <c r="S291" i="1"/>
  <c r="O291" i="1"/>
  <c r="K291" i="1"/>
  <c r="G291" i="1"/>
  <c r="AP290" i="1"/>
  <c r="AL290" i="1"/>
  <c r="AH290" i="1"/>
  <c r="AD290" i="1"/>
  <c r="Z290" i="1"/>
  <c r="V290" i="1"/>
  <c r="R290" i="1"/>
  <c r="N290" i="1"/>
  <c r="J290" i="1"/>
  <c r="AL291" i="1"/>
  <c r="AD291" i="1"/>
  <c r="V291" i="1"/>
  <c r="N291" i="1"/>
  <c r="AK290" i="1"/>
  <c r="AE290" i="1"/>
  <c r="Y290" i="1"/>
  <c r="T290" i="1"/>
  <c r="O290" i="1"/>
  <c r="I290" i="1"/>
  <c r="AR291" i="1"/>
  <c r="AJ291" i="1"/>
  <c r="AB291" i="1"/>
  <c r="T291" i="1"/>
  <c r="L291" i="1"/>
  <c r="AQ290" i="1"/>
  <c r="AI290" i="1"/>
  <c r="AC290" i="1"/>
  <c r="X290" i="1"/>
  <c r="S290" i="1"/>
  <c r="M290" i="1"/>
  <c r="H290" i="1"/>
  <c r="AF291" i="1"/>
  <c r="P291" i="1"/>
  <c r="AO290" i="1"/>
  <c r="AB290" i="1"/>
  <c r="Q290" i="1"/>
  <c r="G290" i="1"/>
  <c r="AP291" i="1"/>
  <c r="Z291" i="1"/>
  <c r="J291" i="1"/>
  <c r="AM290" i="1"/>
  <c r="AA290" i="1"/>
  <c r="P290" i="1"/>
  <c r="X291" i="1"/>
  <c r="AG290" i="1"/>
  <c r="L290" i="1"/>
  <c r="R291" i="1"/>
  <c r="AF290" i="1"/>
  <c r="K290" i="1"/>
  <c r="AH291" i="1"/>
  <c r="U290" i="1"/>
  <c r="H291" i="1"/>
  <c r="W290" i="1"/>
  <c r="AQ283" i="1"/>
  <c r="AM283" i="1"/>
  <c r="AI283" i="1"/>
  <c r="AE283" i="1"/>
  <c r="AA283" i="1"/>
  <c r="W283" i="1"/>
  <c r="S283" i="1"/>
  <c r="O283" i="1"/>
  <c r="K283" i="1"/>
  <c r="G283" i="1"/>
  <c r="AP282" i="1"/>
  <c r="AL282" i="1"/>
  <c r="AH282" i="1"/>
  <c r="AD282" i="1"/>
  <c r="Z282" i="1"/>
  <c r="V282" i="1"/>
  <c r="R282" i="1"/>
  <c r="N282" i="1"/>
  <c r="J282" i="1"/>
  <c r="AP283" i="1"/>
  <c r="AK283" i="1"/>
  <c r="AF283" i="1"/>
  <c r="Z283" i="1"/>
  <c r="U283" i="1"/>
  <c r="P283" i="1"/>
  <c r="J283" i="1"/>
  <c r="AR282" i="1"/>
  <c r="AM282" i="1"/>
  <c r="AG282" i="1"/>
  <c r="AB282" i="1"/>
  <c r="W282" i="1"/>
  <c r="Q282" i="1"/>
  <c r="L282" i="1"/>
  <c r="G282" i="1"/>
  <c r="AO283" i="1"/>
  <c r="AJ283" i="1"/>
  <c r="AD283" i="1"/>
  <c r="Y283" i="1"/>
  <c r="T283" i="1"/>
  <c r="N283" i="1"/>
  <c r="I283" i="1"/>
  <c r="AQ282" i="1"/>
  <c r="AK282" i="1"/>
  <c r="AF282" i="1"/>
  <c r="AA282" i="1"/>
  <c r="U282" i="1"/>
  <c r="P282" i="1"/>
  <c r="K282" i="1"/>
  <c r="AR283" i="1"/>
  <c r="AG283" i="1"/>
  <c r="V283" i="1"/>
  <c r="L283" i="1"/>
  <c r="AN282" i="1"/>
  <c r="AC282" i="1"/>
  <c r="S282" i="1"/>
  <c r="H282" i="1"/>
  <c r="AN283" i="1"/>
  <c r="AC283" i="1"/>
  <c r="R283" i="1"/>
  <c r="H283" i="1"/>
  <c r="AJ282" i="1"/>
  <c r="Y282" i="1"/>
  <c r="O282" i="1"/>
  <c r="AH283" i="1"/>
  <c r="M283" i="1"/>
  <c r="AE282" i="1"/>
  <c r="I282" i="1"/>
  <c r="AB283" i="1"/>
  <c r="X282" i="1"/>
  <c r="Q283" i="1"/>
  <c r="T282" i="1"/>
  <c r="AT283" i="1"/>
  <c r="M282" i="1"/>
  <c r="AO282" i="1"/>
  <c r="AL283" i="1"/>
  <c r="AI282" i="1"/>
  <c r="AT275" i="1"/>
  <c r="AO275" i="1"/>
  <c r="AK275" i="1"/>
  <c r="AG275" i="1"/>
  <c r="AC275" i="1"/>
  <c r="Y275" i="1"/>
  <c r="U275" i="1"/>
  <c r="Q275" i="1"/>
  <c r="M275" i="1"/>
  <c r="I275" i="1"/>
  <c r="AR274" i="1"/>
  <c r="AN274" i="1"/>
  <c r="AJ274" i="1"/>
  <c r="AF274" i="1"/>
  <c r="AB274" i="1"/>
  <c r="X274" i="1"/>
  <c r="T274" i="1"/>
  <c r="P274" i="1"/>
  <c r="L274" i="1"/>
  <c r="H274" i="1"/>
  <c r="AR275" i="1"/>
  <c r="AN275" i="1"/>
  <c r="AJ275" i="1"/>
  <c r="AF275" i="1"/>
  <c r="AB275" i="1"/>
  <c r="X275" i="1"/>
  <c r="T275" i="1"/>
  <c r="P275" i="1"/>
  <c r="L275" i="1"/>
  <c r="H275" i="1"/>
  <c r="AQ274" i="1"/>
  <c r="AM274" i="1"/>
  <c r="AI274" i="1"/>
  <c r="AE274" i="1"/>
  <c r="AA274" i="1"/>
  <c r="W274" i="1"/>
  <c r="S274" i="1"/>
  <c r="O274" i="1"/>
  <c r="K274" i="1"/>
  <c r="G274" i="1"/>
  <c r="AP275" i="1"/>
  <c r="AH275" i="1"/>
  <c r="Z275" i="1"/>
  <c r="R275" i="1"/>
  <c r="J275" i="1"/>
  <c r="AO274" i="1"/>
  <c r="AG274" i="1"/>
  <c r="Y274" i="1"/>
  <c r="Q274" i="1"/>
  <c r="I274" i="1"/>
  <c r="AM275" i="1"/>
  <c r="AE275" i="1"/>
  <c r="W275" i="1"/>
  <c r="O275" i="1"/>
  <c r="G275" i="1"/>
  <c r="AL274" i="1"/>
  <c r="AD274" i="1"/>
  <c r="V274" i="1"/>
  <c r="N274" i="1"/>
  <c r="AQ275" i="1"/>
  <c r="AA275" i="1"/>
  <c r="K275" i="1"/>
  <c r="AH274" i="1"/>
  <c r="R274" i="1"/>
  <c r="AL275" i="1"/>
  <c r="V275" i="1"/>
  <c r="AC274" i="1"/>
  <c r="M274" i="1"/>
  <c r="N275" i="1"/>
  <c r="Z274" i="1"/>
  <c r="AI275" i="1"/>
  <c r="U274" i="1"/>
  <c r="AP274" i="1"/>
  <c r="AD275" i="1"/>
  <c r="AK274" i="1"/>
  <c r="AT263" i="1"/>
  <c r="AO263" i="1"/>
  <c r="AK263" i="1"/>
  <c r="AG263" i="1"/>
  <c r="AC263" i="1"/>
  <c r="Y263" i="1"/>
  <c r="U263" i="1"/>
  <c r="Q263" i="1"/>
  <c r="M263" i="1"/>
  <c r="I263" i="1"/>
  <c r="AR262" i="1"/>
  <c r="AN262" i="1"/>
  <c r="AJ262" i="1"/>
  <c r="AF262" i="1"/>
  <c r="AB262" i="1"/>
  <c r="X262" i="1"/>
  <c r="T262" i="1"/>
  <c r="P262" i="1"/>
  <c r="L262" i="1"/>
  <c r="H262" i="1"/>
  <c r="AR263" i="1"/>
  <c r="AN263" i="1"/>
  <c r="AJ263" i="1"/>
  <c r="AF263" i="1"/>
  <c r="AB263" i="1"/>
  <c r="X263" i="1"/>
  <c r="T263" i="1"/>
  <c r="P263" i="1"/>
  <c r="L263" i="1"/>
  <c r="H263" i="1"/>
  <c r="AQ262" i="1"/>
  <c r="AM262" i="1"/>
  <c r="AI262" i="1"/>
  <c r="AE262" i="1"/>
  <c r="AA262" i="1"/>
  <c r="W262" i="1"/>
  <c r="S262" i="1"/>
  <c r="O262" i="1"/>
  <c r="K262" i="1"/>
  <c r="G262" i="1"/>
  <c r="AP263" i="1"/>
  <c r="AH263" i="1"/>
  <c r="Z263" i="1"/>
  <c r="R263" i="1"/>
  <c r="J263" i="1"/>
  <c r="AO262" i="1"/>
  <c r="AG262" i="1"/>
  <c r="Y262" i="1"/>
  <c r="Q262" i="1"/>
  <c r="I262" i="1"/>
  <c r="AM263" i="1"/>
  <c r="AE263" i="1"/>
  <c r="W263" i="1"/>
  <c r="O263" i="1"/>
  <c r="G263" i="1"/>
  <c r="AL262" i="1"/>
  <c r="AD262" i="1"/>
  <c r="V262" i="1"/>
  <c r="N262" i="1"/>
  <c r="AL263" i="1"/>
  <c r="V263" i="1"/>
  <c r="AC262" i="1"/>
  <c r="M262" i="1"/>
  <c r="AI263" i="1"/>
  <c r="S263" i="1"/>
  <c r="AP262" i="1"/>
  <c r="Z262" i="1"/>
  <c r="J262" i="1"/>
  <c r="N263" i="1"/>
  <c r="AH262" i="1"/>
  <c r="AQ263" i="1"/>
  <c r="K263" i="1"/>
  <c r="U262" i="1"/>
  <c r="AK262" i="1"/>
  <c r="AD263" i="1"/>
  <c r="R262" i="1"/>
  <c r="AA263" i="1"/>
  <c r="AQ255" i="1"/>
  <c r="AM255" i="1"/>
  <c r="AI255" i="1"/>
  <c r="AE255" i="1"/>
  <c r="AA255" i="1"/>
  <c r="W255" i="1"/>
  <c r="S255" i="1"/>
  <c r="O255" i="1"/>
  <c r="K255" i="1"/>
  <c r="G255" i="1"/>
  <c r="AP254" i="1"/>
  <c r="AL254" i="1"/>
  <c r="AH254" i="1"/>
  <c r="AD254" i="1"/>
  <c r="Z254" i="1"/>
  <c r="V254" i="1"/>
  <c r="R254" i="1"/>
  <c r="N254" i="1"/>
  <c r="J254" i="1"/>
  <c r="AP255" i="1"/>
  <c r="AL255" i="1"/>
  <c r="AH255" i="1"/>
  <c r="AD255" i="1"/>
  <c r="Z255" i="1"/>
  <c r="V255" i="1"/>
  <c r="R255" i="1"/>
  <c r="N255" i="1"/>
  <c r="J255" i="1"/>
  <c r="AO254" i="1"/>
  <c r="AK254" i="1"/>
  <c r="AG254" i="1"/>
  <c r="AC254" i="1"/>
  <c r="Y254" i="1"/>
  <c r="U254" i="1"/>
  <c r="Q254" i="1"/>
  <c r="M254" i="1"/>
  <c r="I254" i="1"/>
  <c r="AN255" i="1"/>
  <c r="AF255" i="1"/>
  <c r="X255" i="1"/>
  <c r="P255" i="1"/>
  <c r="H255" i="1"/>
  <c r="AN254" i="1"/>
  <c r="AF254" i="1"/>
  <c r="X254" i="1"/>
  <c r="P254" i="1"/>
  <c r="H254" i="1"/>
  <c r="AT255" i="1"/>
  <c r="AK255" i="1"/>
  <c r="AC255" i="1"/>
  <c r="U255" i="1"/>
  <c r="M255" i="1"/>
  <c r="AM254" i="1"/>
  <c r="AE254" i="1"/>
  <c r="W254" i="1"/>
  <c r="O254" i="1"/>
  <c r="G254" i="1"/>
  <c r="AR255" i="1"/>
  <c r="AB255" i="1"/>
  <c r="L255" i="1"/>
  <c r="AQ254" i="1"/>
  <c r="AA254" i="1"/>
  <c r="K254" i="1"/>
  <c r="AO255" i="1"/>
  <c r="Y255" i="1"/>
  <c r="I255" i="1"/>
  <c r="AJ254" i="1"/>
  <c r="T254" i="1"/>
  <c r="AG255" i="1"/>
  <c r="AR254" i="1"/>
  <c r="L254" i="1"/>
  <c r="T255" i="1"/>
  <c r="AI254" i="1"/>
  <c r="AJ255" i="1"/>
  <c r="S254" i="1"/>
  <c r="Q255" i="1"/>
  <c r="AQ247" i="1"/>
  <c r="AM247" i="1"/>
  <c r="AI247" i="1"/>
  <c r="AE247" i="1"/>
  <c r="AA247" i="1"/>
  <c r="W247" i="1"/>
  <c r="S247" i="1"/>
  <c r="O247" i="1"/>
  <c r="K247" i="1"/>
  <c r="G247" i="1"/>
  <c r="AP246" i="1"/>
  <c r="AL246" i="1"/>
  <c r="AH246" i="1"/>
  <c r="AD246" i="1"/>
  <c r="Z246" i="1"/>
  <c r="V246" i="1"/>
  <c r="R246" i="1"/>
  <c r="N246" i="1"/>
  <c r="J246" i="1"/>
  <c r="AP247" i="1"/>
  <c r="AK247" i="1"/>
  <c r="AF247" i="1"/>
  <c r="Z247" i="1"/>
  <c r="U247" i="1"/>
  <c r="P247" i="1"/>
  <c r="J247" i="1"/>
  <c r="AR246" i="1"/>
  <c r="AM246" i="1"/>
  <c r="AG246" i="1"/>
  <c r="AB246" i="1"/>
  <c r="W246" i="1"/>
  <c r="Q246" i="1"/>
  <c r="L246" i="1"/>
  <c r="G246" i="1"/>
  <c r="AO247" i="1"/>
  <c r="AJ247" i="1"/>
  <c r="AD247" i="1"/>
  <c r="Y247" i="1"/>
  <c r="T247" i="1"/>
  <c r="N247" i="1"/>
  <c r="I247" i="1"/>
  <c r="AQ246" i="1"/>
  <c r="AK246" i="1"/>
  <c r="AF246" i="1"/>
  <c r="AA246" i="1"/>
  <c r="U246" i="1"/>
  <c r="P246" i="1"/>
  <c r="K246" i="1"/>
  <c r="AN247" i="1"/>
  <c r="AC247" i="1"/>
  <c r="R247" i="1"/>
  <c r="H247" i="1"/>
  <c r="AJ246" i="1"/>
  <c r="Y246" i="1"/>
  <c r="O246" i="1"/>
  <c r="AL247" i="1"/>
  <c r="AB247" i="1"/>
  <c r="Q247" i="1"/>
  <c r="AI246" i="1"/>
  <c r="X246" i="1"/>
  <c r="M246" i="1"/>
  <c r="AR247" i="1"/>
  <c r="V247" i="1"/>
  <c r="AO246" i="1"/>
  <c r="T246" i="1"/>
  <c r="AH247" i="1"/>
  <c r="M247" i="1"/>
  <c r="AN246" i="1"/>
  <c r="S246" i="1"/>
  <c r="L247" i="1"/>
  <c r="I246" i="1"/>
  <c r="AT247" i="1"/>
  <c r="H246" i="1"/>
  <c r="AG247" i="1"/>
  <c r="AE246" i="1"/>
  <c r="AQ239" i="1"/>
  <c r="AM239" i="1"/>
  <c r="AI239" i="1"/>
  <c r="AE239" i="1"/>
  <c r="AA239" i="1"/>
  <c r="W239" i="1"/>
  <c r="S239" i="1"/>
  <c r="O239" i="1"/>
  <c r="K239" i="1"/>
  <c r="G239" i="1"/>
  <c r="AP238" i="1"/>
  <c r="AL238" i="1"/>
  <c r="AH238" i="1"/>
  <c r="AD238" i="1"/>
  <c r="Z238" i="1"/>
  <c r="V238" i="1"/>
  <c r="R238" i="1"/>
  <c r="N238" i="1"/>
  <c r="J238" i="1"/>
  <c r="AT239" i="1"/>
  <c r="AN239" i="1"/>
  <c r="AH239" i="1"/>
  <c r="AC239" i="1"/>
  <c r="X239" i="1"/>
  <c r="R239" i="1"/>
  <c r="M239" i="1"/>
  <c r="H239" i="1"/>
  <c r="AO238" i="1"/>
  <c r="AJ238" i="1"/>
  <c r="AE238" i="1"/>
  <c r="Y238" i="1"/>
  <c r="T238" i="1"/>
  <c r="O238" i="1"/>
  <c r="I238" i="1"/>
  <c r="AR239" i="1"/>
  <c r="AL239" i="1"/>
  <c r="AG239" i="1"/>
  <c r="AB239" i="1"/>
  <c r="V239" i="1"/>
  <c r="Q239" i="1"/>
  <c r="L239" i="1"/>
  <c r="AN238" i="1"/>
  <c r="AI238" i="1"/>
  <c r="AC238" i="1"/>
  <c r="X238" i="1"/>
  <c r="S238" i="1"/>
  <c r="M238" i="1"/>
  <c r="H238" i="1"/>
  <c r="AK239" i="1"/>
  <c r="Z239" i="1"/>
  <c r="P239" i="1"/>
  <c r="AK238" i="1"/>
  <c r="AA238" i="1"/>
  <c r="P238" i="1"/>
  <c r="AJ239" i="1"/>
  <c r="Y239" i="1"/>
  <c r="N239" i="1"/>
  <c r="AR238" i="1"/>
  <c r="AG238" i="1"/>
  <c r="W238" i="1"/>
  <c r="L238" i="1"/>
  <c r="AD239" i="1"/>
  <c r="I239" i="1"/>
  <c r="AF238" i="1"/>
  <c r="K238" i="1"/>
  <c r="AP239" i="1"/>
  <c r="U239" i="1"/>
  <c r="AB238" i="1"/>
  <c r="G238" i="1"/>
  <c r="AF239" i="1"/>
  <c r="AQ238" i="1"/>
  <c r="T239" i="1"/>
  <c r="AM238" i="1"/>
  <c r="J239" i="1"/>
  <c r="U238" i="1"/>
  <c r="AQ231" i="1"/>
  <c r="AM231" i="1"/>
  <c r="AI231" i="1"/>
  <c r="AE231" i="1"/>
  <c r="AA231" i="1"/>
  <c r="W231" i="1"/>
  <c r="S231" i="1"/>
  <c r="O231" i="1"/>
  <c r="K231" i="1"/>
  <c r="G231" i="1"/>
  <c r="AP230" i="1"/>
  <c r="AL230" i="1"/>
  <c r="AH230" i="1"/>
  <c r="AD230" i="1"/>
  <c r="Z230" i="1"/>
  <c r="V230" i="1"/>
  <c r="R230" i="1"/>
  <c r="N230" i="1"/>
  <c r="J230" i="1"/>
  <c r="AP231" i="1"/>
  <c r="AK231" i="1"/>
  <c r="AF231" i="1"/>
  <c r="Z231" i="1"/>
  <c r="U231" i="1"/>
  <c r="P231" i="1"/>
  <c r="J231" i="1"/>
  <c r="AR230" i="1"/>
  <c r="AM230" i="1"/>
  <c r="AG230" i="1"/>
  <c r="AB230" i="1"/>
  <c r="W230" i="1"/>
  <c r="Q230" i="1"/>
  <c r="L230" i="1"/>
  <c r="G230" i="1"/>
  <c r="AO231" i="1"/>
  <c r="AJ231" i="1"/>
  <c r="AD231" i="1"/>
  <c r="Y231" i="1"/>
  <c r="T231" i="1"/>
  <c r="N231" i="1"/>
  <c r="I231" i="1"/>
  <c r="AQ230" i="1"/>
  <c r="AK230" i="1"/>
  <c r="AF230" i="1"/>
  <c r="AA230" i="1"/>
  <c r="U230" i="1"/>
  <c r="P230" i="1"/>
  <c r="K230" i="1"/>
  <c r="AN231" i="1"/>
  <c r="AC231" i="1"/>
  <c r="R231" i="1"/>
  <c r="H231" i="1"/>
  <c r="AJ230" i="1"/>
  <c r="Y230" i="1"/>
  <c r="O230" i="1"/>
  <c r="AL231" i="1"/>
  <c r="AB231" i="1"/>
  <c r="Q231" i="1"/>
  <c r="AI230" i="1"/>
  <c r="X230" i="1"/>
  <c r="M230" i="1"/>
  <c r="AR231" i="1"/>
  <c r="V231" i="1"/>
  <c r="AO230" i="1"/>
  <c r="T230" i="1"/>
  <c r="AH231" i="1"/>
  <c r="M231" i="1"/>
  <c r="AN230" i="1"/>
  <c r="S230" i="1"/>
  <c r="L231" i="1"/>
  <c r="I230" i="1"/>
  <c r="AT231" i="1"/>
  <c r="H230" i="1"/>
  <c r="AG231" i="1"/>
  <c r="AE230" i="1"/>
  <c r="AQ223" i="1"/>
  <c r="AM223" i="1"/>
  <c r="AI223" i="1"/>
  <c r="AE223" i="1"/>
  <c r="AA223" i="1"/>
  <c r="W223" i="1"/>
  <c r="S223" i="1"/>
  <c r="O223" i="1"/>
  <c r="K223" i="1"/>
  <c r="G223" i="1"/>
  <c r="AP222" i="1"/>
  <c r="AL222" i="1"/>
  <c r="AH222" i="1"/>
  <c r="AD222" i="1"/>
  <c r="Z222" i="1"/>
  <c r="V222" i="1"/>
  <c r="R222" i="1"/>
  <c r="N222" i="1"/>
  <c r="J222" i="1"/>
  <c r="AT223" i="1"/>
  <c r="AN223" i="1"/>
  <c r="AH223" i="1"/>
  <c r="AC223" i="1"/>
  <c r="X223" i="1"/>
  <c r="R223" i="1"/>
  <c r="M223" i="1"/>
  <c r="H223" i="1"/>
  <c r="AO222" i="1"/>
  <c r="AJ222" i="1"/>
  <c r="AE222" i="1"/>
  <c r="Y222" i="1"/>
  <c r="T222" i="1"/>
  <c r="O222" i="1"/>
  <c r="I222" i="1"/>
  <c r="AR223" i="1"/>
  <c r="AL223" i="1"/>
  <c r="AG223" i="1"/>
  <c r="AB223" i="1"/>
  <c r="V223" i="1"/>
  <c r="Q223" i="1"/>
  <c r="L223" i="1"/>
  <c r="AN222" i="1"/>
  <c r="AI222" i="1"/>
  <c r="AC222" i="1"/>
  <c r="X222" i="1"/>
  <c r="S222" i="1"/>
  <c r="M222" i="1"/>
  <c r="H222" i="1"/>
  <c r="AK223" i="1"/>
  <c r="Z223" i="1"/>
  <c r="P223" i="1"/>
  <c r="AK222" i="1"/>
  <c r="AA222" i="1"/>
  <c r="P222" i="1"/>
  <c r="AJ223" i="1"/>
  <c r="Y223" i="1"/>
  <c r="N223" i="1"/>
  <c r="AR222" i="1"/>
  <c r="AG222" i="1"/>
  <c r="W222" i="1"/>
  <c r="L222" i="1"/>
  <c r="AD223" i="1"/>
  <c r="I223" i="1"/>
  <c r="AF222" i="1"/>
  <c r="K222" i="1"/>
  <c r="AP223" i="1"/>
  <c r="U223" i="1"/>
  <c r="AB222" i="1"/>
  <c r="G222" i="1"/>
  <c r="AF223" i="1"/>
  <c r="AQ222" i="1"/>
  <c r="T223" i="1"/>
  <c r="AM222" i="1"/>
  <c r="J223" i="1"/>
  <c r="U222" i="1"/>
  <c r="AT215" i="1"/>
  <c r="AL215" i="1"/>
  <c r="AD215" i="1"/>
  <c r="V215" i="1"/>
  <c r="N215" i="1"/>
  <c r="AO214" i="1"/>
  <c r="AK214" i="1"/>
  <c r="AG214" i="1"/>
  <c r="AC214" i="1"/>
  <c r="Y214" i="1"/>
  <c r="U214" i="1"/>
  <c r="Q214" i="1"/>
  <c r="M214" i="1"/>
  <c r="I214" i="1"/>
  <c r="AR215" i="1"/>
  <c r="AH215" i="1"/>
  <c r="X215" i="1"/>
  <c r="L215" i="1"/>
  <c r="AR214" i="1"/>
  <c r="AM214" i="1"/>
  <c r="AH214" i="1"/>
  <c r="AB214" i="1"/>
  <c r="W214" i="1"/>
  <c r="R214" i="1"/>
  <c r="L214" i="1"/>
  <c r="G214" i="1"/>
  <c r="AP215" i="1"/>
  <c r="AF215" i="1"/>
  <c r="T215" i="1"/>
  <c r="J215" i="1"/>
  <c r="AQ214" i="1"/>
  <c r="AL214" i="1"/>
  <c r="AF214" i="1"/>
  <c r="AA214" i="1"/>
  <c r="V214" i="1"/>
  <c r="P214" i="1"/>
  <c r="K214" i="1"/>
  <c r="AN215" i="1"/>
  <c r="R215" i="1"/>
  <c r="AP214" i="1"/>
  <c r="AE214" i="1"/>
  <c r="T214" i="1"/>
  <c r="J214" i="1"/>
  <c r="AJ215" i="1"/>
  <c r="P215" i="1"/>
  <c r="AN214" i="1"/>
  <c r="AD214" i="1"/>
  <c r="S214" i="1"/>
  <c r="H214" i="1"/>
  <c r="X214" i="1"/>
  <c r="AB215" i="1"/>
  <c r="AJ214" i="1"/>
  <c r="O214" i="1"/>
  <c r="H215" i="1"/>
  <c r="N214" i="1"/>
  <c r="AI214" i="1"/>
  <c r="AP207" i="1"/>
  <c r="AL207" i="1"/>
  <c r="AH207" i="1"/>
  <c r="AD207" i="1"/>
  <c r="Z207" i="1"/>
  <c r="V207" i="1"/>
  <c r="R207" i="1"/>
  <c r="N207" i="1"/>
  <c r="J207" i="1"/>
  <c r="AO206" i="1"/>
  <c r="AK206" i="1"/>
  <c r="AG206" i="1"/>
  <c r="AC206" i="1"/>
  <c r="Y206" i="1"/>
  <c r="U206" i="1"/>
  <c r="Q206" i="1"/>
  <c r="M206" i="1"/>
  <c r="I206" i="1"/>
  <c r="AT207" i="1"/>
  <c r="AO207" i="1"/>
  <c r="AK207" i="1"/>
  <c r="AG207" i="1"/>
  <c r="AC207" i="1"/>
  <c r="Y207" i="1"/>
  <c r="U207" i="1"/>
  <c r="Q207" i="1"/>
  <c r="M207" i="1"/>
  <c r="I207" i="1"/>
  <c r="AR206" i="1"/>
  <c r="AN206" i="1"/>
  <c r="AJ206" i="1"/>
  <c r="AF206" i="1"/>
  <c r="AB206" i="1"/>
  <c r="X206" i="1"/>
  <c r="T206" i="1"/>
  <c r="P206" i="1"/>
  <c r="L206" i="1"/>
  <c r="H206" i="1"/>
  <c r="AM207" i="1"/>
  <c r="AE207" i="1"/>
  <c r="W207" i="1"/>
  <c r="O207" i="1"/>
  <c r="G207" i="1"/>
  <c r="AM206" i="1"/>
  <c r="AE206" i="1"/>
  <c r="W206" i="1"/>
  <c r="O206" i="1"/>
  <c r="G206" i="1"/>
  <c r="AR207" i="1"/>
  <c r="AJ207" i="1"/>
  <c r="AB207" i="1"/>
  <c r="T207" i="1"/>
  <c r="L207" i="1"/>
  <c r="AL206" i="1"/>
  <c r="AD206" i="1"/>
  <c r="V206" i="1"/>
  <c r="N206" i="1"/>
  <c r="AI207" i="1"/>
  <c r="S207" i="1"/>
  <c r="AH206" i="1"/>
  <c r="R206" i="1"/>
  <c r="AF207" i="1"/>
  <c r="P207" i="1"/>
  <c r="AQ206" i="1"/>
  <c r="AA206" i="1"/>
  <c r="K206" i="1"/>
  <c r="AA207" i="1"/>
  <c r="S206" i="1"/>
  <c r="K207" i="1"/>
  <c r="X207" i="1"/>
  <c r="AP206" i="1"/>
  <c r="J206" i="1"/>
  <c r="AQ207" i="1"/>
  <c r="AI206" i="1"/>
  <c r="AP199" i="1"/>
  <c r="AL199" i="1"/>
  <c r="AH199" i="1"/>
  <c r="AD199" i="1"/>
  <c r="Z199" i="1"/>
  <c r="V199" i="1"/>
  <c r="R199" i="1"/>
  <c r="N199" i="1"/>
  <c r="J199" i="1"/>
  <c r="AO198" i="1"/>
  <c r="AK198" i="1"/>
  <c r="AG198" i="1"/>
  <c r="AC198" i="1"/>
  <c r="Y198" i="1"/>
  <c r="U198" i="1"/>
  <c r="Q198" i="1"/>
  <c r="M198" i="1"/>
  <c r="I198" i="1"/>
  <c r="AR197" i="1"/>
  <c r="AN197" i="1"/>
  <c r="AJ197" i="1"/>
  <c r="AF197" i="1"/>
  <c r="AB197" i="1"/>
  <c r="X197" i="1"/>
  <c r="T197" i="1"/>
  <c r="P197" i="1"/>
  <c r="L197" i="1"/>
  <c r="H197" i="1"/>
  <c r="AT199" i="1"/>
  <c r="AO199" i="1"/>
  <c r="AK199" i="1"/>
  <c r="AG199" i="1"/>
  <c r="AC199" i="1"/>
  <c r="Y199" i="1"/>
  <c r="U199" i="1"/>
  <c r="Q199" i="1"/>
  <c r="M199" i="1"/>
  <c r="I199" i="1"/>
  <c r="AR198" i="1"/>
  <c r="AN198" i="1"/>
  <c r="AJ198" i="1"/>
  <c r="AF198" i="1"/>
  <c r="AB198" i="1"/>
  <c r="X198" i="1"/>
  <c r="T198" i="1"/>
  <c r="P198" i="1"/>
  <c r="L198" i="1"/>
  <c r="H198" i="1"/>
  <c r="AQ197" i="1"/>
  <c r="AM197" i="1"/>
  <c r="AI197" i="1"/>
  <c r="AE197" i="1"/>
  <c r="AA197" i="1"/>
  <c r="W197" i="1"/>
  <c r="S197" i="1"/>
  <c r="O197" i="1"/>
  <c r="K197" i="1"/>
  <c r="G197" i="1"/>
  <c r="AM199" i="1"/>
  <c r="AE199" i="1"/>
  <c r="W199" i="1"/>
  <c r="O199" i="1"/>
  <c r="G199" i="1"/>
  <c r="AM198" i="1"/>
  <c r="AE198" i="1"/>
  <c r="W198" i="1"/>
  <c r="O198" i="1"/>
  <c r="G198" i="1"/>
  <c r="AL197" i="1"/>
  <c r="AD197" i="1"/>
  <c r="V197" i="1"/>
  <c r="N197" i="1"/>
  <c r="AR199" i="1"/>
  <c r="AJ199" i="1"/>
  <c r="AB199" i="1"/>
  <c r="T199" i="1"/>
  <c r="L199" i="1"/>
  <c r="AL198" i="1"/>
  <c r="AD198" i="1"/>
  <c r="V198" i="1"/>
  <c r="N198" i="1"/>
  <c r="AK197" i="1"/>
  <c r="AC197" i="1"/>
  <c r="U197" i="1"/>
  <c r="M197" i="1"/>
  <c r="AN199" i="1"/>
  <c r="X199" i="1"/>
  <c r="H199" i="1"/>
  <c r="AI198" i="1"/>
  <c r="S198" i="1"/>
  <c r="AG197" i="1"/>
  <c r="Q197" i="1"/>
  <c r="AI199" i="1"/>
  <c r="S199" i="1"/>
  <c r="AH198" i="1"/>
  <c r="R198" i="1"/>
  <c r="AP197" i="1"/>
  <c r="Z197" i="1"/>
  <c r="J197" i="1"/>
  <c r="AQ199" i="1"/>
  <c r="K199" i="1"/>
  <c r="AA198" i="1"/>
  <c r="R197" i="1"/>
  <c r="AF199" i="1"/>
  <c r="Z198" i="1"/>
  <c r="AO197" i="1"/>
  <c r="I197" i="1"/>
  <c r="AA199" i="1"/>
  <c r="AQ198" i="1"/>
  <c r="K198" i="1"/>
  <c r="AH197" i="1"/>
  <c r="AP191" i="1"/>
  <c r="AL191" i="1"/>
  <c r="AH191" i="1"/>
  <c r="AD191" i="1"/>
  <c r="Z191" i="1"/>
  <c r="V191" i="1"/>
  <c r="R191" i="1"/>
  <c r="N191" i="1"/>
  <c r="J191" i="1"/>
  <c r="AO190" i="1"/>
  <c r="AK190" i="1"/>
  <c r="AG190" i="1"/>
  <c r="AC190" i="1"/>
  <c r="Y190" i="1"/>
  <c r="U190" i="1"/>
  <c r="Q190" i="1"/>
  <c r="M190" i="1"/>
  <c r="I190" i="1"/>
  <c r="AR189" i="1"/>
  <c r="AN189" i="1"/>
  <c r="AJ189" i="1"/>
  <c r="AF189" i="1"/>
  <c r="AB189" i="1"/>
  <c r="X189" i="1"/>
  <c r="T189" i="1"/>
  <c r="P189" i="1"/>
  <c r="L189" i="1"/>
  <c r="H189" i="1"/>
  <c r="AT191" i="1"/>
  <c r="AO191" i="1"/>
  <c r="AK191" i="1"/>
  <c r="AG191" i="1"/>
  <c r="AC191" i="1"/>
  <c r="Y191" i="1"/>
  <c r="U191" i="1"/>
  <c r="Q191" i="1"/>
  <c r="M191" i="1"/>
  <c r="I191" i="1"/>
  <c r="AR190" i="1"/>
  <c r="AN190" i="1"/>
  <c r="AJ190" i="1"/>
  <c r="AF190" i="1"/>
  <c r="AB190" i="1"/>
  <c r="X190" i="1"/>
  <c r="T190" i="1"/>
  <c r="P190" i="1"/>
  <c r="L190" i="1"/>
  <c r="H190" i="1"/>
  <c r="AQ189" i="1"/>
  <c r="AM189" i="1"/>
  <c r="AI189" i="1"/>
  <c r="AE189" i="1"/>
  <c r="AA189" i="1"/>
  <c r="W189" i="1"/>
  <c r="S189" i="1"/>
  <c r="O189" i="1"/>
  <c r="K189" i="1"/>
  <c r="G189" i="1"/>
  <c r="AQ191" i="1"/>
  <c r="AI191" i="1"/>
  <c r="AA191" i="1"/>
  <c r="S191" i="1"/>
  <c r="K191" i="1"/>
  <c r="AQ190" i="1"/>
  <c r="AI190" i="1"/>
  <c r="AA190" i="1"/>
  <c r="S190" i="1"/>
  <c r="K190" i="1"/>
  <c r="AP189" i="1"/>
  <c r="AH189" i="1"/>
  <c r="Z189" i="1"/>
  <c r="R189" i="1"/>
  <c r="J189" i="1"/>
  <c r="AN191" i="1"/>
  <c r="AF191" i="1"/>
  <c r="X191" i="1"/>
  <c r="P191" i="1"/>
  <c r="H191" i="1"/>
  <c r="AP190" i="1"/>
  <c r="AH190" i="1"/>
  <c r="Z190" i="1"/>
  <c r="R190" i="1"/>
  <c r="J190" i="1"/>
  <c r="AO189" i="1"/>
  <c r="AG189" i="1"/>
  <c r="Y189" i="1"/>
  <c r="Q189" i="1"/>
  <c r="I189" i="1"/>
  <c r="AM191" i="1"/>
  <c r="W191" i="1"/>
  <c r="G191" i="1"/>
  <c r="AE190" i="1"/>
  <c r="O190" i="1"/>
  <c r="AL189" i="1"/>
  <c r="V189" i="1"/>
  <c r="AJ191" i="1"/>
  <c r="T191" i="1"/>
  <c r="AD190" i="1"/>
  <c r="N190" i="1"/>
  <c r="AK189" i="1"/>
  <c r="U189" i="1"/>
  <c r="AE191" i="1"/>
  <c r="V190" i="1"/>
  <c r="AC189" i="1"/>
  <c r="AB191" i="1"/>
  <c r="AM190" i="1"/>
  <c r="G190" i="1"/>
  <c r="N189" i="1"/>
  <c r="O191" i="1"/>
  <c r="AL190" i="1"/>
  <c r="M189" i="1"/>
  <c r="AP183" i="1"/>
  <c r="AL183" i="1"/>
  <c r="AH183" i="1"/>
  <c r="AD183" i="1"/>
  <c r="Z183" i="1"/>
  <c r="V183" i="1"/>
  <c r="R183" i="1"/>
  <c r="N183" i="1"/>
  <c r="J183" i="1"/>
  <c r="AO182" i="1"/>
  <c r="AK182" i="1"/>
  <c r="AG182" i="1"/>
  <c r="AC182" i="1"/>
  <c r="Y182" i="1"/>
  <c r="U182" i="1"/>
  <c r="Q182" i="1"/>
  <c r="M182" i="1"/>
  <c r="I182" i="1"/>
  <c r="AR181" i="1"/>
  <c r="AN181" i="1"/>
  <c r="AJ181" i="1"/>
  <c r="AF181" i="1"/>
  <c r="AB181" i="1"/>
  <c r="X181" i="1"/>
  <c r="T181" i="1"/>
  <c r="P181" i="1"/>
  <c r="L181" i="1"/>
  <c r="H181" i="1"/>
  <c r="AT183" i="1"/>
  <c r="AO183" i="1"/>
  <c r="AK183" i="1"/>
  <c r="AG183" i="1"/>
  <c r="AC183" i="1"/>
  <c r="Y183" i="1"/>
  <c r="U183" i="1"/>
  <c r="Q183" i="1"/>
  <c r="M183" i="1"/>
  <c r="I183" i="1"/>
  <c r="AR182" i="1"/>
  <c r="AN182" i="1"/>
  <c r="AJ182" i="1"/>
  <c r="AF182" i="1"/>
  <c r="AB182" i="1"/>
  <c r="X182" i="1"/>
  <c r="T182" i="1"/>
  <c r="P182" i="1"/>
  <c r="L182" i="1"/>
  <c r="H182" i="1"/>
  <c r="AQ181" i="1"/>
  <c r="AM181" i="1"/>
  <c r="AI181" i="1"/>
  <c r="AE181" i="1"/>
  <c r="AA181" i="1"/>
  <c r="W181" i="1"/>
  <c r="S181" i="1"/>
  <c r="O181" i="1"/>
  <c r="K181" i="1"/>
  <c r="G181" i="1"/>
  <c r="AQ183" i="1"/>
  <c r="AI183" i="1"/>
  <c r="AA183" i="1"/>
  <c r="S183" i="1"/>
  <c r="K183" i="1"/>
  <c r="AQ182" i="1"/>
  <c r="AI182" i="1"/>
  <c r="AA182" i="1"/>
  <c r="S182" i="1"/>
  <c r="K182" i="1"/>
  <c r="AP181" i="1"/>
  <c r="AH181" i="1"/>
  <c r="Z181" i="1"/>
  <c r="R181" i="1"/>
  <c r="J181" i="1"/>
  <c r="AN183" i="1"/>
  <c r="AF183" i="1"/>
  <c r="X183" i="1"/>
  <c r="P183" i="1"/>
  <c r="H183" i="1"/>
  <c r="AP182" i="1"/>
  <c r="AH182" i="1"/>
  <c r="Z182" i="1"/>
  <c r="R182" i="1"/>
  <c r="J182" i="1"/>
  <c r="AO181" i="1"/>
  <c r="AG181" i="1"/>
  <c r="Y181" i="1"/>
  <c r="Q181" i="1"/>
  <c r="I181" i="1"/>
  <c r="AJ183" i="1"/>
  <c r="T183" i="1"/>
  <c r="AD182" i="1"/>
  <c r="N182" i="1"/>
  <c r="AK181" i="1"/>
  <c r="U181" i="1"/>
  <c r="AE183" i="1"/>
  <c r="O183" i="1"/>
  <c r="AM182" i="1"/>
  <c r="W182" i="1"/>
  <c r="G182" i="1"/>
  <c r="AD181" i="1"/>
  <c r="N181" i="1"/>
  <c r="AM183" i="1"/>
  <c r="G183" i="1"/>
  <c r="V182" i="1"/>
  <c r="AC181" i="1"/>
  <c r="AB183" i="1"/>
  <c r="O182" i="1"/>
  <c r="V181" i="1"/>
  <c r="W183" i="1"/>
  <c r="AL182" i="1"/>
  <c r="M181" i="1"/>
  <c r="AQ175" i="1"/>
  <c r="AM175" i="1"/>
  <c r="AI175" i="1"/>
  <c r="AE175" i="1"/>
  <c r="AA175" i="1"/>
  <c r="W175" i="1"/>
  <c r="S175" i="1"/>
  <c r="O175" i="1"/>
  <c r="K175" i="1"/>
  <c r="G175" i="1"/>
  <c r="AP174" i="1"/>
  <c r="AL174" i="1"/>
  <c r="AH174" i="1"/>
  <c r="AD174" i="1"/>
  <c r="Z174" i="1"/>
  <c r="V174" i="1"/>
  <c r="R174" i="1"/>
  <c r="N174" i="1"/>
  <c r="J174" i="1"/>
  <c r="AO173" i="1"/>
  <c r="AK173" i="1"/>
  <c r="AG173" i="1"/>
  <c r="AC173" i="1"/>
  <c r="Y173" i="1"/>
  <c r="U173" i="1"/>
  <c r="Q173" i="1"/>
  <c r="M173" i="1"/>
  <c r="I173" i="1"/>
  <c r="AP175" i="1"/>
  <c r="AL175" i="1"/>
  <c r="AH175" i="1"/>
  <c r="AD175" i="1"/>
  <c r="Z175" i="1"/>
  <c r="V175" i="1"/>
  <c r="R175" i="1"/>
  <c r="N175" i="1"/>
  <c r="J175" i="1"/>
  <c r="AO174" i="1"/>
  <c r="AK174" i="1"/>
  <c r="AG174" i="1"/>
  <c r="AC174" i="1"/>
  <c r="Y174" i="1"/>
  <c r="U174" i="1"/>
  <c r="Q174" i="1"/>
  <c r="M174" i="1"/>
  <c r="I174" i="1"/>
  <c r="AR173" i="1"/>
  <c r="AN173" i="1"/>
  <c r="AJ173" i="1"/>
  <c r="AF173" i="1"/>
  <c r="AB173" i="1"/>
  <c r="X173" i="1"/>
  <c r="T173" i="1"/>
  <c r="P173" i="1"/>
  <c r="L173" i="1"/>
  <c r="H173" i="1"/>
  <c r="AO175" i="1"/>
  <c r="AG175" i="1"/>
  <c r="Y175" i="1"/>
  <c r="Q175" i="1"/>
  <c r="I175" i="1"/>
  <c r="AQ174" i="1"/>
  <c r="AI174" i="1"/>
  <c r="AA174" i="1"/>
  <c r="S174" i="1"/>
  <c r="K174" i="1"/>
  <c r="AQ173" i="1"/>
  <c r="AI173" i="1"/>
  <c r="AA173" i="1"/>
  <c r="S173" i="1"/>
  <c r="K173" i="1"/>
  <c r="AN175" i="1"/>
  <c r="AF175" i="1"/>
  <c r="X175" i="1"/>
  <c r="P175" i="1"/>
  <c r="H175" i="1"/>
  <c r="AN174" i="1"/>
  <c r="AF174" i="1"/>
  <c r="X174" i="1"/>
  <c r="P174" i="1"/>
  <c r="H174" i="1"/>
  <c r="AP173" i="1"/>
  <c r="AH173" i="1"/>
  <c r="Z173" i="1"/>
  <c r="R173" i="1"/>
  <c r="J173" i="1"/>
  <c r="AJ175" i="1"/>
  <c r="T175" i="1"/>
  <c r="AR174" i="1"/>
  <c r="AB174" i="1"/>
  <c r="L174" i="1"/>
  <c r="AL173" i="1"/>
  <c r="V173" i="1"/>
  <c r="AT175" i="1"/>
  <c r="AC175" i="1"/>
  <c r="M175" i="1"/>
  <c r="AM174" i="1"/>
  <c r="W174" i="1"/>
  <c r="G174" i="1"/>
  <c r="AE173" i="1"/>
  <c r="O173" i="1"/>
  <c r="AR175" i="1"/>
  <c r="L175" i="1"/>
  <c r="T174" i="1"/>
  <c r="AD173" i="1"/>
  <c r="AK175" i="1"/>
  <c r="O174" i="1"/>
  <c r="W173" i="1"/>
  <c r="AB175" i="1"/>
  <c r="AJ174" i="1"/>
  <c r="N173" i="1"/>
  <c r="AQ167" i="1"/>
  <c r="AM167" i="1"/>
  <c r="AI167" i="1"/>
  <c r="AE167" i="1"/>
  <c r="AA167" i="1"/>
  <c r="W167" i="1"/>
  <c r="S167" i="1"/>
  <c r="O167" i="1"/>
  <c r="K167" i="1"/>
  <c r="G167" i="1"/>
  <c r="AP166" i="1"/>
  <c r="AL166" i="1"/>
  <c r="AH166" i="1"/>
  <c r="AD166" i="1"/>
  <c r="Z166" i="1"/>
  <c r="V166" i="1"/>
  <c r="R166" i="1"/>
  <c r="N166" i="1"/>
  <c r="J166" i="1"/>
  <c r="AO165" i="1"/>
  <c r="AK165" i="1"/>
  <c r="AG165" i="1"/>
  <c r="AC165" i="1"/>
  <c r="Y165" i="1"/>
  <c r="U165" i="1"/>
  <c r="Q165" i="1"/>
  <c r="M165" i="1"/>
  <c r="I165" i="1"/>
  <c r="AP167" i="1"/>
  <c r="AL167" i="1"/>
  <c r="AH167" i="1"/>
  <c r="AD167" i="1"/>
  <c r="Z167" i="1"/>
  <c r="V167" i="1"/>
  <c r="R167" i="1"/>
  <c r="N167" i="1"/>
  <c r="J167" i="1"/>
  <c r="AO166" i="1"/>
  <c r="AK166" i="1"/>
  <c r="AG166" i="1"/>
  <c r="AC166" i="1"/>
  <c r="Y166" i="1"/>
  <c r="U166" i="1"/>
  <c r="Q166" i="1"/>
  <c r="M166" i="1"/>
  <c r="I166" i="1"/>
  <c r="AR165" i="1"/>
  <c r="AN165" i="1"/>
  <c r="AJ165" i="1"/>
  <c r="AF165" i="1"/>
  <c r="AB165" i="1"/>
  <c r="X165" i="1"/>
  <c r="T165" i="1"/>
  <c r="P165" i="1"/>
  <c r="AO167" i="1"/>
  <c r="AG167" i="1"/>
  <c r="Y167" i="1"/>
  <c r="Q167" i="1"/>
  <c r="I167" i="1"/>
  <c r="AQ166" i="1"/>
  <c r="AI166" i="1"/>
  <c r="AA166" i="1"/>
  <c r="S166" i="1"/>
  <c r="K166" i="1"/>
  <c r="AQ165" i="1"/>
  <c r="AI165" i="1"/>
  <c r="AA165" i="1"/>
  <c r="S165" i="1"/>
  <c r="L165" i="1"/>
  <c r="G165" i="1"/>
  <c r="AN167" i="1"/>
  <c r="AF167" i="1"/>
  <c r="X167" i="1"/>
  <c r="P167" i="1"/>
  <c r="H167" i="1"/>
  <c r="AN166" i="1"/>
  <c r="AF166" i="1"/>
  <c r="X166" i="1"/>
  <c r="P166" i="1"/>
  <c r="H166" i="1"/>
  <c r="AP165" i="1"/>
  <c r="AH165" i="1"/>
  <c r="Z165" i="1"/>
  <c r="R165" i="1"/>
  <c r="K165" i="1"/>
  <c r="AJ167" i="1"/>
  <c r="T167" i="1"/>
  <c r="AR166" i="1"/>
  <c r="AB166" i="1"/>
  <c r="L166" i="1"/>
  <c r="AL165" i="1"/>
  <c r="V165" i="1"/>
  <c r="H165" i="1"/>
  <c r="AT167" i="1"/>
  <c r="AC167" i="1"/>
  <c r="M167" i="1"/>
  <c r="AM166" i="1"/>
  <c r="W166" i="1"/>
  <c r="G166" i="1"/>
  <c r="AE165" i="1"/>
  <c r="O165" i="1"/>
  <c r="AK167" i="1"/>
  <c r="O166" i="1"/>
  <c r="W165" i="1"/>
  <c r="AB167" i="1"/>
  <c r="AJ166" i="1"/>
  <c r="N165" i="1"/>
  <c r="U167" i="1"/>
  <c r="AE166" i="1"/>
  <c r="AM165" i="1"/>
  <c r="J165" i="1"/>
  <c r="AQ155" i="1"/>
  <c r="AM155" i="1"/>
  <c r="AI155" i="1"/>
  <c r="AE155" i="1"/>
  <c r="AA155" i="1"/>
  <c r="W155" i="1"/>
  <c r="S155" i="1"/>
  <c r="O155" i="1"/>
  <c r="K155" i="1"/>
  <c r="G155" i="1"/>
  <c r="AP154" i="1"/>
  <c r="AL154" i="1"/>
  <c r="AH154" i="1"/>
  <c r="AD154" i="1"/>
  <c r="Z154" i="1"/>
  <c r="V154" i="1"/>
  <c r="R154" i="1"/>
  <c r="N154" i="1"/>
  <c r="J154" i="1"/>
  <c r="AO153" i="1"/>
  <c r="AK153" i="1"/>
  <c r="AG153" i="1"/>
  <c r="AC153" i="1"/>
  <c r="Y153" i="1"/>
  <c r="U153" i="1"/>
  <c r="Q153" i="1"/>
  <c r="M153" i="1"/>
  <c r="I153" i="1"/>
  <c r="AT155" i="1"/>
  <c r="AN155" i="1"/>
  <c r="AH155" i="1"/>
  <c r="AC155" i="1"/>
  <c r="X155" i="1"/>
  <c r="R155" i="1"/>
  <c r="M155" i="1"/>
  <c r="H155" i="1"/>
  <c r="AO154" i="1"/>
  <c r="AJ154" i="1"/>
  <c r="AE154" i="1"/>
  <c r="Y154" i="1"/>
  <c r="T154" i="1"/>
  <c r="O154" i="1"/>
  <c r="I154" i="1"/>
  <c r="AR153" i="1"/>
  <c r="AM153" i="1"/>
  <c r="AH153" i="1"/>
  <c r="AB153" i="1"/>
  <c r="W153" i="1"/>
  <c r="R153" i="1"/>
  <c r="L153" i="1"/>
  <c r="G153" i="1"/>
  <c r="AR155" i="1"/>
  <c r="AL155" i="1"/>
  <c r="AG155" i="1"/>
  <c r="AB155" i="1"/>
  <c r="V155" i="1"/>
  <c r="Q155" i="1"/>
  <c r="L155" i="1"/>
  <c r="AN154" i="1"/>
  <c r="AI154" i="1"/>
  <c r="AC154" i="1"/>
  <c r="X154" i="1"/>
  <c r="S154" i="1"/>
  <c r="M154" i="1"/>
  <c r="H154" i="1"/>
  <c r="AQ153" i="1"/>
  <c r="AL153" i="1"/>
  <c r="AF153" i="1"/>
  <c r="AA153" i="1"/>
  <c r="V153" i="1"/>
  <c r="P153" i="1"/>
  <c r="K153" i="1"/>
  <c r="AP155" i="1"/>
  <c r="AF155" i="1"/>
  <c r="U155" i="1"/>
  <c r="J155" i="1"/>
  <c r="AQ154" i="1"/>
  <c r="AF154" i="1"/>
  <c r="U154" i="1"/>
  <c r="K154" i="1"/>
  <c r="AN153" i="1"/>
  <c r="AD153" i="1"/>
  <c r="S153" i="1"/>
  <c r="H153" i="1"/>
  <c r="AO155" i="1"/>
  <c r="AD155" i="1"/>
  <c r="T155" i="1"/>
  <c r="I155" i="1"/>
  <c r="AM154" i="1"/>
  <c r="AB154" i="1"/>
  <c r="Q154" i="1"/>
  <c r="G154" i="1"/>
  <c r="AJ153" i="1"/>
  <c r="Z153" i="1"/>
  <c r="O153" i="1"/>
  <c r="AK155" i="1"/>
  <c r="P155" i="1"/>
  <c r="AK154" i="1"/>
  <c r="P154" i="1"/>
  <c r="AI153" i="1"/>
  <c r="N153" i="1"/>
  <c r="AA154" i="1"/>
  <c r="X153" i="1"/>
  <c r="AJ155" i="1"/>
  <c r="N155" i="1"/>
  <c r="AG154" i="1"/>
  <c r="L154" i="1"/>
  <c r="AE153" i="1"/>
  <c r="J153" i="1"/>
  <c r="Z155" i="1"/>
  <c r="AQ147" i="1"/>
  <c r="AM147" i="1"/>
  <c r="AI147" i="1"/>
  <c r="AE147" i="1"/>
  <c r="AA147" i="1"/>
  <c r="W147" i="1"/>
  <c r="S147" i="1"/>
  <c r="O147" i="1"/>
  <c r="K147" i="1"/>
  <c r="G147" i="1"/>
  <c r="AP146" i="1"/>
  <c r="AL146" i="1"/>
  <c r="AH146" i="1"/>
  <c r="AD146" i="1"/>
  <c r="Z146" i="1"/>
  <c r="V146" i="1"/>
  <c r="R146" i="1"/>
  <c r="N146" i="1"/>
  <c r="J146" i="1"/>
  <c r="AO145" i="1"/>
  <c r="AK145" i="1"/>
  <c r="AG145" i="1"/>
  <c r="AC145" i="1"/>
  <c r="Y145" i="1"/>
  <c r="U145" i="1"/>
  <c r="Q145" i="1"/>
  <c r="M145" i="1"/>
  <c r="I145" i="1"/>
  <c r="AP147" i="1"/>
  <c r="AL147" i="1"/>
  <c r="AH147" i="1"/>
  <c r="AD147" i="1"/>
  <c r="Z147" i="1"/>
  <c r="V147" i="1"/>
  <c r="R147" i="1"/>
  <c r="N147" i="1"/>
  <c r="J147" i="1"/>
  <c r="AO146" i="1"/>
  <c r="AK146" i="1"/>
  <c r="AG146" i="1"/>
  <c r="AC146" i="1"/>
  <c r="Y146" i="1"/>
  <c r="U146" i="1"/>
  <c r="Q146" i="1"/>
  <c r="M146" i="1"/>
  <c r="I146" i="1"/>
  <c r="AR145" i="1"/>
  <c r="AN145" i="1"/>
  <c r="AJ145" i="1"/>
  <c r="AF145" i="1"/>
  <c r="AB145" i="1"/>
  <c r="X145" i="1"/>
  <c r="T145" i="1"/>
  <c r="P145" i="1"/>
  <c r="L145" i="1"/>
  <c r="H145" i="1"/>
  <c r="AO147" i="1"/>
  <c r="AG147" i="1"/>
  <c r="Y147" i="1"/>
  <c r="Q147" i="1"/>
  <c r="I147" i="1"/>
  <c r="AQ146" i="1"/>
  <c r="AI146" i="1"/>
  <c r="AA146" i="1"/>
  <c r="S146" i="1"/>
  <c r="K146" i="1"/>
  <c r="AQ145" i="1"/>
  <c r="AI145" i="1"/>
  <c r="AA145" i="1"/>
  <c r="S145" i="1"/>
  <c r="K145" i="1"/>
  <c r="AN147" i="1"/>
  <c r="AF147" i="1"/>
  <c r="X147" i="1"/>
  <c r="P147" i="1"/>
  <c r="H147" i="1"/>
  <c r="AN146" i="1"/>
  <c r="AF146" i="1"/>
  <c r="X146" i="1"/>
  <c r="P146" i="1"/>
  <c r="H146" i="1"/>
  <c r="AP145" i="1"/>
  <c r="AH145" i="1"/>
  <c r="Z145" i="1"/>
  <c r="R145" i="1"/>
  <c r="J145" i="1"/>
  <c r="AJ147" i="1"/>
  <c r="T147" i="1"/>
  <c r="AR146" i="1"/>
  <c r="AB146" i="1"/>
  <c r="L146" i="1"/>
  <c r="AL145" i="1"/>
  <c r="V145" i="1"/>
  <c r="AR147" i="1"/>
  <c r="L147" i="1"/>
  <c r="N145" i="1"/>
  <c r="AT147" i="1"/>
  <c r="AC147" i="1"/>
  <c r="M147" i="1"/>
  <c r="AM146" i="1"/>
  <c r="W146" i="1"/>
  <c r="G146" i="1"/>
  <c r="AE145" i="1"/>
  <c r="O145" i="1"/>
  <c r="AB147" i="1"/>
  <c r="AJ146" i="1"/>
  <c r="T146" i="1"/>
  <c r="AD145" i="1"/>
  <c r="AQ139" i="1"/>
  <c r="AM139" i="1"/>
  <c r="AI139" i="1"/>
  <c r="AE139" i="1"/>
  <c r="AA139" i="1"/>
  <c r="W139" i="1"/>
  <c r="S139" i="1"/>
  <c r="O139" i="1"/>
  <c r="K139" i="1"/>
  <c r="G139" i="1"/>
  <c r="AP138" i="1"/>
  <c r="AL138" i="1"/>
  <c r="AH138" i="1"/>
  <c r="AD138" i="1"/>
  <c r="Z138" i="1"/>
  <c r="V138" i="1"/>
  <c r="R138" i="1"/>
  <c r="N138" i="1"/>
  <c r="J138" i="1"/>
  <c r="AO137" i="1"/>
  <c r="AK137" i="1"/>
  <c r="AG137" i="1"/>
  <c r="AC137" i="1"/>
  <c r="Y137" i="1"/>
  <c r="U137" i="1"/>
  <c r="Q137" i="1"/>
  <c r="M137" i="1"/>
  <c r="I137" i="1"/>
  <c r="AP139" i="1"/>
  <c r="AL139" i="1"/>
  <c r="AH139" i="1"/>
  <c r="AD139" i="1"/>
  <c r="Z139" i="1"/>
  <c r="V139" i="1"/>
  <c r="R139" i="1"/>
  <c r="N139" i="1"/>
  <c r="J139" i="1"/>
  <c r="AO138" i="1"/>
  <c r="AK138" i="1"/>
  <c r="AG138" i="1"/>
  <c r="AC138" i="1"/>
  <c r="Y138" i="1"/>
  <c r="U138" i="1"/>
  <c r="Q138" i="1"/>
  <c r="M138" i="1"/>
  <c r="I138" i="1"/>
  <c r="AR137" i="1"/>
  <c r="AN137" i="1"/>
  <c r="AJ137" i="1"/>
  <c r="AF137" i="1"/>
  <c r="AB137" i="1"/>
  <c r="X137" i="1"/>
  <c r="T137" i="1"/>
  <c r="P137" i="1"/>
  <c r="L137" i="1"/>
  <c r="H137" i="1"/>
  <c r="AO139" i="1"/>
  <c r="AG139" i="1"/>
  <c r="Y139" i="1"/>
  <c r="Q139" i="1"/>
  <c r="I139" i="1"/>
  <c r="AQ138" i="1"/>
  <c r="AI138" i="1"/>
  <c r="AA138" i="1"/>
  <c r="S138" i="1"/>
  <c r="K138" i="1"/>
  <c r="AQ137" i="1"/>
  <c r="AI137" i="1"/>
  <c r="AA137" i="1"/>
  <c r="S137" i="1"/>
  <c r="K137" i="1"/>
  <c r="AN139" i="1"/>
  <c r="AF139" i="1"/>
  <c r="X139" i="1"/>
  <c r="P139" i="1"/>
  <c r="H139" i="1"/>
  <c r="AN138" i="1"/>
  <c r="AF138" i="1"/>
  <c r="X138" i="1"/>
  <c r="P138" i="1"/>
  <c r="H138" i="1"/>
  <c r="AP137" i="1"/>
  <c r="AH137" i="1"/>
  <c r="Z137" i="1"/>
  <c r="R137" i="1"/>
  <c r="J137" i="1"/>
  <c r="AJ139" i="1"/>
  <c r="T139" i="1"/>
  <c r="AR138" i="1"/>
  <c r="AB138" i="1"/>
  <c r="L138" i="1"/>
  <c r="AL137" i="1"/>
  <c r="V137" i="1"/>
  <c r="N137" i="1"/>
  <c r="AT139" i="1"/>
  <c r="AC139" i="1"/>
  <c r="M139" i="1"/>
  <c r="AM138" i="1"/>
  <c r="W138" i="1"/>
  <c r="G138" i="1"/>
  <c r="AE137" i="1"/>
  <c r="O137" i="1"/>
  <c r="AR139" i="1"/>
  <c r="AB139" i="1"/>
  <c r="L139" i="1"/>
  <c r="AJ138" i="1"/>
  <c r="T138" i="1"/>
  <c r="AD137" i="1"/>
  <c r="AQ131" i="1"/>
  <c r="AM131" i="1"/>
  <c r="AI131" i="1"/>
  <c r="AE131" i="1"/>
  <c r="AA131" i="1"/>
  <c r="W131" i="1"/>
  <c r="S131" i="1"/>
  <c r="O131" i="1"/>
  <c r="K131" i="1"/>
  <c r="G131" i="1"/>
  <c r="AP130" i="1"/>
  <c r="AL130" i="1"/>
  <c r="AH130" i="1"/>
  <c r="AD130" i="1"/>
  <c r="Z130" i="1"/>
  <c r="V130" i="1"/>
  <c r="R130" i="1"/>
  <c r="N130" i="1"/>
  <c r="J130" i="1"/>
  <c r="AO129" i="1"/>
  <c r="AK129" i="1"/>
  <c r="AG129" i="1"/>
  <c r="AC129" i="1"/>
  <c r="Y129" i="1"/>
  <c r="U129" i="1"/>
  <c r="Q129" i="1"/>
  <c r="M129" i="1"/>
  <c r="I129" i="1"/>
  <c r="AP131" i="1"/>
  <c r="AL131" i="1"/>
  <c r="AH131" i="1"/>
  <c r="AD131" i="1"/>
  <c r="Z131" i="1"/>
  <c r="V131" i="1"/>
  <c r="R131" i="1"/>
  <c r="N131" i="1"/>
  <c r="J131" i="1"/>
  <c r="AO130" i="1"/>
  <c r="AK130" i="1"/>
  <c r="AG130" i="1"/>
  <c r="AC130" i="1"/>
  <c r="Y130" i="1"/>
  <c r="U130" i="1"/>
  <c r="Q130" i="1"/>
  <c r="M130" i="1"/>
  <c r="I130" i="1"/>
  <c r="AR129" i="1"/>
  <c r="AN129" i="1"/>
  <c r="AJ129" i="1"/>
  <c r="AF129" i="1"/>
  <c r="AB129" i="1"/>
  <c r="X129" i="1"/>
  <c r="T129" i="1"/>
  <c r="P129" i="1"/>
  <c r="L129" i="1"/>
  <c r="H129" i="1"/>
  <c r="AO131" i="1"/>
  <c r="AG131" i="1"/>
  <c r="Y131" i="1"/>
  <c r="Q131" i="1"/>
  <c r="I131" i="1"/>
  <c r="AQ130" i="1"/>
  <c r="AI130" i="1"/>
  <c r="AA130" i="1"/>
  <c r="S130" i="1"/>
  <c r="K130" i="1"/>
  <c r="AQ129" i="1"/>
  <c r="AI129" i="1"/>
  <c r="AA129" i="1"/>
  <c r="S129" i="1"/>
  <c r="K129" i="1"/>
  <c r="AN131" i="1"/>
  <c r="AF131" i="1"/>
  <c r="X131" i="1"/>
  <c r="P131" i="1"/>
  <c r="H131" i="1"/>
  <c r="AN130" i="1"/>
  <c r="AF130" i="1"/>
  <c r="X130" i="1"/>
  <c r="P130" i="1"/>
  <c r="H130" i="1"/>
  <c r="AP129" i="1"/>
  <c r="AH129" i="1"/>
  <c r="Z129" i="1"/>
  <c r="R129" i="1"/>
  <c r="J129" i="1"/>
  <c r="AJ131" i="1"/>
  <c r="T131" i="1"/>
  <c r="AR130" i="1"/>
  <c r="AB130" i="1"/>
  <c r="L130" i="1"/>
  <c r="AL129" i="1"/>
  <c r="V129" i="1"/>
  <c r="AR131" i="1"/>
  <c r="L131" i="1"/>
  <c r="T130" i="1"/>
  <c r="N129" i="1"/>
  <c r="AT131" i="1"/>
  <c r="AC131" i="1"/>
  <c r="M131" i="1"/>
  <c r="AM130" i="1"/>
  <c r="W130" i="1"/>
  <c r="G130" i="1"/>
  <c r="AE129" i="1"/>
  <c r="O129" i="1"/>
  <c r="AB131" i="1"/>
  <c r="AJ130" i="1"/>
  <c r="AD129" i="1"/>
  <c r="AQ123" i="1"/>
  <c r="AM123" i="1"/>
  <c r="AI123" i="1"/>
  <c r="AE123" i="1"/>
  <c r="AA123" i="1"/>
  <c r="W123" i="1"/>
  <c r="S123" i="1"/>
  <c r="O123" i="1"/>
  <c r="K123" i="1"/>
  <c r="G123" i="1"/>
  <c r="AP122" i="1"/>
  <c r="AL122" i="1"/>
  <c r="AH122" i="1"/>
  <c r="AD122" i="1"/>
  <c r="Z122" i="1"/>
  <c r="V122" i="1"/>
  <c r="R122" i="1"/>
  <c r="N122" i="1"/>
  <c r="J122" i="1"/>
  <c r="AO121" i="1"/>
  <c r="AK121" i="1"/>
  <c r="AG121" i="1"/>
  <c r="AC121" i="1"/>
  <c r="Y121" i="1"/>
  <c r="U121" i="1"/>
  <c r="Q121" i="1"/>
  <c r="M121" i="1"/>
  <c r="I121" i="1"/>
  <c r="AP123" i="1"/>
  <c r="AL123" i="1"/>
  <c r="AH123" i="1"/>
  <c r="AD123" i="1"/>
  <c r="Z123" i="1"/>
  <c r="V123" i="1"/>
  <c r="R123" i="1"/>
  <c r="N123" i="1"/>
  <c r="J123" i="1"/>
  <c r="AO122" i="1"/>
  <c r="AK122" i="1"/>
  <c r="AG122" i="1"/>
  <c r="AC122" i="1"/>
  <c r="Y122" i="1"/>
  <c r="U122" i="1"/>
  <c r="Q122" i="1"/>
  <c r="M122" i="1"/>
  <c r="I122" i="1"/>
  <c r="AR121" i="1"/>
  <c r="AN121" i="1"/>
  <c r="AJ121" i="1"/>
  <c r="AF121" i="1"/>
  <c r="AB121" i="1"/>
  <c r="X121" i="1"/>
  <c r="T121" i="1"/>
  <c r="P121" i="1"/>
  <c r="L121" i="1"/>
  <c r="H121" i="1"/>
  <c r="AO123" i="1"/>
  <c r="AG123" i="1"/>
  <c r="Y123" i="1"/>
  <c r="Q123" i="1"/>
  <c r="I123" i="1"/>
  <c r="AQ122" i="1"/>
  <c r="AI122" i="1"/>
  <c r="AA122" i="1"/>
  <c r="S122" i="1"/>
  <c r="K122" i="1"/>
  <c r="AQ121" i="1"/>
  <c r="AI121" i="1"/>
  <c r="AA121" i="1"/>
  <c r="S121" i="1"/>
  <c r="K121" i="1"/>
  <c r="AN123" i="1"/>
  <c r="AF123" i="1"/>
  <c r="X123" i="1"/>
  <c r="P123" i="1"/>
  <c r="H123" i="1"/>
  <c r="AN122" i="1"/>
  <c r="AF122" i="1"/>
  <c r="X122" i="1"/>
  <c r="P122" i="1"/>
  <c r="H122" i="1"/>
  <c r="AP121" i="1"/>
  <c r="AH121" i="1"/>
  <c r="Z121" i="1"/>
  <c r="R121" i="1"/>
  <c r="J121" i="1"/>
  <c r="AJ123" i="1"/>
  <c r="T123" i="1"/>
  <c r="AR122" i="1"/>
  <c r="AB122" i="1"/>
  <c r="L122" i="1"/>
  <c r="AL121" i="1"/>
  <c r="V121" i="1"/>
  <c r="AT123" i="1"/>
  <c r="AC123" i="1"/>
  <c r="M123" i="1"/>
  <c r="AM122" i="1"/>
  <c r="W122" i="1"/>
  <c r="G122" i="1"/>
  <c r="AE121" i="1"/>
  <c r="O121" i="1"/>
  <c r="AR123" i="1"/>
  <c r="AB123" i="1"/>
  <c r="L123" i="1"/>
  <c r="AJ122" i="1"/>
  <c r="T122" i="1"/>
  <c r="AD121" i="1"/>
  <c r="N121" i="1"/>
  <c r="AQ115" i="1"/>
  <c r="AM115" i="1"/>
  <c r="AI115" i="1"/>
  <c r="AE115" i="1"/>
  <c r="AA115" i="1"/>
  <c r="W115" i="1"/>
  <c r="S115" i="1"/>
  <c r="O115" i="1"/>
  <c r="K115" i="1"/>
  <c r="G115" i="1"/>
  <c r="AP114" i="1"/>
  <c r="AL114" i="1"/>
  <c r="AH114" i="1"/>
  <c r="AD114" i="1"/>
  <c r="Z114" i="1"/>
  <c r="V114" i="1"/>
  <c r="R114" i="1"/>
  <c r="N114" i="1"/>
  <c r="J114" i="1"/>
  <c r="AO113" i="1"/>
  <c r="AK113" i="1"/>
  <c r="AG113" i="1"/>
  <c r="AC113" i="1"/>
  <c r="Y113" i="1"/>
  <c r="U113" i="1"/>
  <c r="Q113" i="1"/>
  <c r="M113" i="1"/>
  <c r="I113" i="1"/>
  <c r="AP115" i="1"/>
  <c r="AL115" i="1"/>
  <c r="AH115" i="1"/>
  <c r="AD115" i="1"/>
  <c r="Z115" i="1"/>
  <c r="V115" i="1"/>
  <c r="R115" i="1"/>
  <c r="N115" i="1"/>
  <c r="J115" i="1"/>
  <c r="AO114" i="1"/>
  <c r="AK114" i="1"/>
  <c r="AG114" i="1"/>
  <c r="AC114" i="1"/>
  <c r="Y114" i="1"/>
  <c r="U114" i="1"/>
  <c r="Q114" i="1"/>
  <c r="M114" i="1"/>
  <c r="I114" i="1"/>
  <c r="AR113" i="1"/>
  <c r="AN113" i="1"/>
  <c r="AJ113" i="1"/>
  <c r="AF113" i="1"/>
  <c r="AB113" i="1"/>
  <c r="X113" i="1"/>
  <c r="T113" i="1"/>
  <c r="P113" i="1"/>
  <c r="L113" i="1"/>
  <c r="H113" i="1"/>
  <c r="AO115" i="1"/>
  <c r="AG115" i="1"/>
  <c r="Y115" i="1"/>
  <c r="Q115" i="1"/>
  <c r="I115" i="1"/>
  <c r="AQ114" i="1"/>
  <c r="AI114" i="1"/>
  <c r="AA114" i="1"/>
  <c r="S114" i="1"/>
  <c r="K114" i="1"/>
  <c r="AQ113" i="1"/>
  <c r="AI113" i="1"/>
  <c r="AA113" i="1"/>
  <c r="S113" i="1"/>
  <c r="K113" i="1"/>
  <c r="AN115" i="1"/>
  <c r="AF115" i="1"/>
  <c r="X115" i="1"/>
  <c r="P115" i="1"/>
  <c r="H115" i="1"/>
  <c r="AN114" i="1"/>
  <c r="AF114" i="1"/>
  <c r="X114" i="1"/>
  <c r="P114" i="1"/>
  <c r="H114" i="1"/>
  <c r="AP113" i="1"/>
  <c r="AH113" i="1"/>
  <c r="Z113" i="1"/>
  <c r="R113" i="1"/>
  <c r="J113" i="1"/>
  <c r="AJ115" i="1"/>
  <c r="T115" i="1"/>
  <c r="AR114" i="1"/>
  <c r="AB114" i="1"/>
  <c r="L114" i="1"/>
  <c r="AL113" i="1"/>
  <c r="V113" i="1"/>
  <c r="AT115" i="1"/>
  <c r="AC115" i="1"/>
  <c r="M115" i="1"/>
  <c r="AM114" i="1"/>
  <c r="W114" i="1"/>
  <c r="G114" i="1"/>
  <c r="AE113" i="1"/>
  <c r="O113" i="1"/>
  <c r="AR115" i="1"/>
  <c r="AB115" i="1"/>
  <c r="L115" i="1"/>
  <c r="AJ114" i="1"/>
  <c r="T114" i="1"/>
  <c r="AD113" i="1"/>
  <c r="N113" i="1"/>
  <c r="AQ107" i="1"/>
  <c r="AM107" i="1"/>
  <c r="AI107" i="1"/>
  <c r="AE107" i="1"/>
  <c r="AA107" i="1"/>
  <c r="W107" i="1"/>
  <c r="S107" i="1"/>
  <c r="O107" i="1"/>
  <c r="K107" i="1"/>
  <c r="G107" i="1"/>
  <c r="AP106" i="1"/>
  <c r="AL106" i="1"/>
  <c r="AH106" i="1"/>
  <c r="AD106" i="1"/>
  <c r="Z106" i="1"/>
  <c r="V106" i="1"/>
  <c r="R106" i="1"/>
  <c r="N106" i="1"/>
  <c r="J106" i="1"/>
  <c r="AO105" i="1"/>
  <c r="AK105" i="1"/>
  <c r="AG105" i="1"/>
  <c r="AC105" i="1"/>
  <c r="Y105" i="1"/>
  <c r="U105" i="1"/>
  <c r="Q105" i="1"/>
  <c r="M105" i="1"/>
  <c r="I105" i="1"/>
  <c r="AP107" i="1"/>
  <c r="AL107" i="1"/>
  <c r="AH107" i="1"/>
  <c r="AD107" i="1"/>
  <c r="Z107" i="1"/>
  <c r="AO107" i="1"/>
  <c r="AG107" i="1"/>
  <c r="Y107" i="1"/>
  <c r="T107" i="1"/>
  <c r="N107" i="1"/>
  <c r="I107" i="1"/>
  <c r="AQ106" i="1"/>
  <c r="AK106" i="1"/>
  <c r="AF106" i="1"/>
  <c r="AA106" i="1"/>
  <c r="U106" i="1"/>
  <c r="P106" i="1"/>
  <c r="K106" i="1"/>
  <c r="AN105" i="1"/>
  <c r="AI105" i="1"/>
  <c r="AD105" i="1"/>
  <c r="X105" i="1"/>
  <c r="S105" i="1"/>
  <c r="N105" i="1"/>
  <c r="H105" i="1"/>
  <c r="AN107" i="1"/>
  <c r="AF107" i="1"/>
  <c r="X107" i="1"/>
  <c r="R107" i="1"/>
  <c r="M107" i="1"/>
  <c r="H107" i="1"/>
  <c r="AO106" i="1"/>
  <c r="AJ106" i="1"/>
  <c r="AE106" i="1"/>
  <c r="Y106" i="1"/>
  <c r="T106" i="1"/>
  <c r="O106" i="1"/>
  <c r="I106" i="1"/>
  <c r="AR105" i="1"/>
  <c r="AM105" i="1"/>
  <c r="AH105" i="1"/>
  <c r="AB105" i="1"/>
  <c r="W105" i="1"/>
  <c r="R105" i="1"/>
  <c r="L105" i="1"/>
  <c r="G105" i="1"/>
  <c r="AJ107" i="1"/>
  <c r="U107" i="1"/>
  <c r="J107" i="1"/>
  <c r="AM106" i="1"/>
  <c r="AB106" i="1"/>
  <c r="Q106" i="1"/>
  <c r="G106" i="1"/>
  <c r="AL105" i="1"/>
  <c r="AA105" i="1"/>
  <c r="P105" i="1"/>
  <c r="AT107" i="1"/>
  <c r="AC107" i="1"/>
  <c r="Q107" i="1"/>
  <c r="AI106" i="1"/>
  <c r="X106" i="1"/>
  <c r="M106" i="1"/>
  <c r="AJ105" i="1"/>
  <c r="Z105" i="1"/>
  <c r="O105" i="1"/>
  <c r="AR107" i="1"/>
  <c r="AB107" i="1"/>
  <c r="P107" i="1"/>
  <c r="AR106" i="1"/>
  <c r="AG106" i="1"/>
  <c r="W106" i="1"/>
  <c r="L106" i="1"/>
  <c r="AQ105" i="1"/>
  <c r="AF105" i="1"/>
  <c r="V105" i="1"/>
  <c r="K105" i="1"/>
  <c r="AQ99" i="1"/>
  <c r="AM99" i="1"/>
  <c r="AI99" i="1"/>
  <c r="AE99" i="1"/>
  <c r="AA99" i="1"/>
  <c r="W99" i="1"/>
  <c r="S99" i="1"/>
  <c r="O99" i="1"/>
  <c r="K99" i="1"/>
  <c r="G99" i="1"/>
  <c r="AP98" i="1"/>
  <c r="AL98" i="1"/>
  <c r="AH98" i="1"/>
  <c r="AD98" i="1"/>
  <c r="Z98" i="1"/>
  <c r="V98" i="1"/>
  <c r="R98" i="1"/>
  <c r="N98" i="1"/>
  <c r="J98" i="1"/>
  <c r="AO97" i="1"/>
  <c r="AK97" i="1"/>
  <c r="AG97" i="1"/>
  <c r="AC97" i="1"/>
  <c r="Y97" i="1"/>
  <c r="U97" i="1"/>
  <c r="Q97" i="1"/>
  <c r="M97" i="1"/>
  <c r="I97" i="1"/>
  <c r="AO99" i="1"/>
  <c r="AJ99" i="1"/>
  <c r="AD99" i="1"/>
  <c r="Y99" i="1"/>
  <c r="T99" i="1"/>
  <c r="N99" i="1"/>
  <c r="I99" i="1"/>
  <c r="AQ98" i="1"/>
  <c r="AK98" i="1"/>
  <c r="AF98" i="1"/>
  <c r="AA98" i="1"/>
  <c r="U98" i="1"/>
  <c r="P98" i="1"/>
  <c r="K98" i="1"/>
  <c r="AN97" i="1"/>
  <c r="AI97" i="1"/>
  <c r="AD97" i="1"/>
  <c r="X97" i="1"/>
  <c r="S97" i="1"/>
  <c r="N97" i="1"/>
  <c r="H97" i="1"/>
  <c r="AT99" i="1"/>
  <c r="AN99" i="1"/>
  <c r="AH99" i="1"/>
  <c r="AC99" i="1"/>
  <c r="X99" i="1"/>
  <c r="R99" i="1"/>
  <c r="M99" i="1"/>
  <c r="H99" i="1"/>
  <c r="AO98" i="1"/>
  <c r="AJ98" i="1"/>
  <c r="AE98" i="1"/>
  <c r="Y98" i="1"/>
  <c r="T98" i="1"/>
  <c r="O98" i="1"/>
  <c r="I98" i="1"/>
  <c r="AR97" i="1"/>
  <c r="AM97" i="1"/>
  <c r="AH97" i="1"/>
  <c r="AB97" i="1"/>
  <c r="W97" i="1"/>
  <c r="R97" i="1"/>
  <c r="L97" i="1"/>
  <c r="G97" i="1"/>
  <c r="AP99" i="1"/>
  <c r="AF99" i="1"/>
  <c r="U99" i="1"/>
  <c r="J99" i="1"/>
  <c r="AM98" i="1"/>
  <c r="AB98" i="1"/>
  <c r="Q98" i="1"/>
  <c r="G98" i="1"/>
  <c r="AL97" i="1"/>
  <c r="AA97" i="1"/>
  <c r="P97" i="1"/>
  <c r="AL99" i="1"/>
  <c r="AB99" i="1"/>
  <c r="Q99" i="1"/>
  <c r="AI98" i="1"/>
  <c r="X98" i="1"/>
  <c r="M98" i="1"/>
  <c r="AJ97" i="1"/>
  <c r="Z97" i="1"/>
  <c r="O97" i="1"/>
  <c r="AK99" i="1"/>
  <c r="Z99" i="1"/>
  <c r="P99" i="1"/>
  <c r="AR98" i="1"/>
  <c r="AG98" i="1"/>
  <c r="W98" i="1"/>
  <c r="L98" i="1"/>
  <c r="AQ97" i="1"/>
  <c r="AF97" i="1"/>
  <c r="V97" i="1"/>
  <c r="K97" i="1"/>
  <c r="AQ91" i="1"/>
  <c r="AM91" i="1"/>
  <c r="AI91" i="1"/>
  <c r="AE91" i="1"/>
  <c r="AA91" i="1"/>
  <c r="W91" i="1"/>
  <c r="S91" i="1"/>
  <c r="O91" i="1"/>
  <c r="K91" i="1"/>
  <c r="G91" i="1"/>
  <c r="AP90" i="1"/>
  <c r="AL90" i="1"/>
  <c r="AH90" i="1"/>
  <c r="AD90" i="1"/>
  <c r="Z90" i="1"/>
  <c r="V90" i="1"/>
  <c r="R90" i="1"/>
  <c r="N90" i="1"/>
  <c r="J90" i="1"/>
  <c r="AO89" i="1"/>
  <c r="AK89" i="1"/>
  <c r="AG89" i="1"/>
  <c r="AC89" i="1"/>
  <c r="Y89" i="1"/>
  <c r="U89" i="1"/>
  <c r="Q89" i="1"/>
  <c r="M89" i="1"/>
  <c r="I89" i="1"/>
  <c r="AO91" i="1"/>
  <c r="AJ91" i="1"/>
  <c r="AD91" i="1"/>
  <c r="Y91" i="1"/>
  <c r="T91" i="1"/>
  <c r="N91" i="1"/>
  <c r="I91" i="1"/>
  <c r="AQ90" i="1"/>
  <c r="AK90" i="1"/>
  <c r="AF90" i="1"/>
  <c r="AA90" i="1"/>
  <c r="U90" i="1"/>
  <c r="P90" i="1"/>
  <c r="K90" i="1"/>
  <c r="AN89" i="1"/>
  <c r="AI89" i="1"/>
  <c r="AD89" i="1"/>
  <c r="X89" i="1"/>
  <c r="S89" i="1"/>
  <c r="N89" i="1"/>
  <c r="H89" i="1"/>
  <c r="AT91" i="1"/>
  <c r="AN91" i="1"/>
  <c r="AH91" i="1"/>
  <c r="AC91" i="1"/>
  <c r="X91" i="1"/>
  <c r="R91" i="1"/>
  <c r="M91" i="1"/>
  <c r="H91" i="1"/>
  <c r="AO90" i="1"/>
  <c r="AJ90" i="1"/>
  <c r="AE90" i="1"/>
  <c r="Y90" i="1"/>
  <c r="T90" i="1"/>
  <c r="O90" i="1"/>
  <c r="I90" i="1"/>
  <c r="AR89" i="1"/>
  <c r="AM89" i="1"/>
  <c r="AH89" i="1"/>
  <c r="AB89" i="1"/>
  <c r="W89" i="1"/>
  <c r="R89" i="1"/>
  <c r="L89" i="1"/>
  <c r="G89" i="1"/>
  <c r="AP91" i="1"/>
  <c r="AF91" i="1"/>
  <c r="U91" i="1"/>
  <c r="J91" i="1"/>
  <c r="AM90" i="1"/>
  <c r="AB90" i="1"/>
  <c r="Q90" i="1"/>
  <c r="G90" i="1"/>
  <c r="AL89" i="1"/>
  <c r="AA89" i="1"/>
  <c r="P89" i="1"/>
  <c r="AL91" i="1"/>
  <c r="AB91" i="1"/>
  <c r="Q91" i="1"/>
  <c r="AI90" i="1"/>
  <c r="X90" i="1"/>
  <c r="M90" i="1"/>
  <c r="AJ89" i="1"/>
  <c r="Z89" i="1"/>
  <c r="O89" i="1"/>
  <c r="AK91" i="1"/>
  <c r="Z91" i="1"/>
  <c r="P91" i="1"/>
  <c r="AR90" i="1"/>
  <c r="AG90" i="1"/>
  <c r="W90" i="1"/>
  <c r="L90" i="1"/>
  <c r="AQ89" i="1"/>
  <c r="AF89" i="1"/>
  <c r="V89" i="1"/>
  <c r="K89" i="1"/>
  <c r="AP83" i="1"/>
  <c r="AL83" i="1"/>
  <c r="AH83" i="1"/>
  <c r="AD83" i="1"/>
  <c r="Z83" i="1"/>
  <c r="V83" i="1"/>
  <c r="R83" i="1"/>
  <c r="N83" i="1"/>
  <c r="J83" i="1"/>
  <c r="AO82" i="1"/>
  <c r="AK82" i="1"/>
  <c r="AG82" i="1"/>
  <c r="AC82" i="1"/>
  <c r="Y82" i="1"/>
  <c r="U82" i="1"/>
  <c r="Q82" i="1"/>
  <c r="M82" i="1"/>
  <c r="I82" i="1"/>
  <c r="AR81" i="1"/>
  <c r="AN81" i="1"/>
  <c r="AJ81" i="1"/>
  <c r="AF81" i="1"/>
  <c r="AB81" i="1"/>
  <c r="X81" i="1"/>
  <c r="T81" i="1"/>
  <c r="P81" i="1"/>
  <c r="L81" i="1"/>
  <c r="H81" i="1"/>
  <c r="AT83" i="1"/>
  <c r="AO83" i="1"/>
  <c r="AK83" i="1"/>
  <c r="AG83" i="1"/>
  <c r="AC83" i="1"/>
  <c r="Y83" i="1"/>
  <c r="U83" i="1"/>
  <c r="Q83" i="1"/>
  <c r="M83" i="1"/>
  <c r="I83" i="1"/>
  <c r="AR82" i="1"/>
  <c r="AN82" i="1"/>
  <c r="AJ82" i="1"/>
  <c r="AF82" i="1"/>
  <c r="AB82" i="1"/>
  <c r="X82" i="1"/>
  <c r="T82" i="1"/>
  <c r="P82" i="1"/>
  <c r="L82" i="1"/>
  <c r="H82" i="1"/>
  <c r="AQ81" i="1"/>
  <c r="AM81" i="1"/>
  <c r="AI81" i="1"/>
  <c r="AE81" i="1"/>
  <c r="AA81" i="1"/>
  <c r="W81" i="1"/>
  <c r="S81" i="1"/>
  <c r="O81" i="1"/>
  <c r="K81" i="1"/>
  <c r="G81" i="1"/>
  <c r="AM83" i="1"/>
  <c r="AE83" i="1"/>
  <c r="W83" i="1"/>
  <c r="O83" i="1"/>
  <c r="G83" i="1"/>
  <c r="AM82" i="1"/>
  <c r="AE82" i="1"/>
  <c r="W82" i="1"/>
  <c r="O82" i="1"/>
  <c r="G82" i="1"/>
  <c r="AL81" i="1"/>
  <c r="AD81" i="1"/>
  <c r="V81" i="1"/>
  <c r="N81" i="1"/>
  <c r="AR83" i="1"/>
  <c r="AJ83" i="1"/>
  <c r="AB83" i="1"/>
  <c r="T83" i="1"/>
  <c r="L83" i="1"/>
  <c r="AL82" i="1"/>
  <c r="AD82" i="1"/>
  <c r="V82" i="1"/>
  <c r="N82" i="1"/>
  <c r="AK81" i="1"/>
  <c r="AC81" i="1"/>
  <c r="U81" i="1"/>
  <c r="M81" i="1"/>
  <c r="AQ83" i="1"/>
  <c r="AI83" i="1"/>
  <c r="AA83" i="1"/>
  <c r="S83" i="1"/>
  <c r="K83" i="1"/>
  <c r="AQ82" i="1"/>
  <c r="AI82" i="1"/>
  <c r="AA82" i="1"/>
  <c r="S82" i="1"/>
  <c r="K82" i="1"/>
  <c r="AP81" i="1"/>
  <c r="AH81" i="1"/>
  <c r="Z81" i="1"/>
  <c r="R81" i="1"/>
  <c r="J81" i="1"/>
  <c r="AT75" i="1"/>
  <c r="AO75" i="1"/>
  <c r="AK75" i="1"/>
  <c r="AG75" i="1"/>
  <c r="AC75" i="1"/>
  <c r="Y75" i="1"/>
  <c r="U75" i="1"/>
  <c r="Q75" i="1"/>
  <c r="M75" i="1"/>
  <c r="I75" i="1"/>
  <c r="AR74" i="1"/>
  <c r="AN74" i="1"/>
  <c r="AJ74" i="1"/>
  <c r="AF74" i="1"/>
  <c r="AB74" i="1"/>
  <c r="X74" i="1"/>
  <c r="T74" i="1"/>
  <c r="P74" i="1"/>
  <c r="L74" i="1"/>
  <c r="H74" i="1"/>
  <c r="AQ73" i="1"/>
  <c r="AM73" i="1"/>
  <c r="AI73" i="1"/>
  <c r="AE73" i="1"/>
  <c r="AA73" i="1"/>
  <c r="W73" i="1"/>
  <c r="S73" i="1"/>
  <c r="O73" i="1"/>
  <c r="K73" i="1"/>
  <c r="G73" i="1"/>
  <c r="AP75" i="1"/>
  <c r="AJ75" i="1"/>
  <c r="AE75" i="1"/>
  <c r="Z75" i="1"/>
  <c r="T75" i="1"/>
  <c r="O75" i="1"/>
  <c r="J75" i="1"/>
  <c r="AQ74" i="1"/>
  <c r="AL74" i="1"/>
  <c r="AG74" i="1"/>
  <c r="AA74" i="1"/>
  <c r="V74" i="1"/>
  <c r="Q74" i="1"/>
  <c r="K74" i="1"/>
  <c r="AN73" i="1"/>
  <c r="AH73" i="1"/>
  <c r="AC73" i="1"/>
  <c r="X73" i="1"/>
  <c r="R73" i="1"/>
  <c r="M73" i="1"/>
  <c r="H73" i="1"/>
  <c r="AN75" i="1"/>
  <c r="AI75" i="1"/>
  <c r="AD75" i="1"/>
  <c r="X75" i="1"/>
  <c r="S75" i="1"/>
  <c r="N75" i="1"/>
  <c r="H75" i="1"/>
  <c r="AP74" i="1"/>
  <c r="AK74" i="1"/>
  <c r="AE74" i="1"/>
  <c r="Z74" i="1"/>
  <c r="U74" i="1"/>
  <c r="O74" i="1"/>
  <c r="J74" i="1"/>
  <c r="AR73" i="1"/>
  <c r="AL73" i="1"/>
  <c r="AG73" i="1"/>
  <c r="AB73" i="1"/>
  <c r="V73" i="1"/>
  <c r="Q73" i="1"/>
  <c r="L73" i="1"/>
  <c r="AR75" i="1"/>
  <c r="AM75" i="1"/>
  <c r="AH75" i="1"/>
  <c r="AB75" i="1"/>
  <c r="W75" i="1"/>
  <c r="R75" i="1"/>
  <c r="L75" i="1"/>
  <c r="G75" i="1"/>
  <c r="AO74" i="1"/>
  <c r="AI74" i="1"/>
  <c r="AD74" i="1"/>
  <c r="Y74" i="1"/>
  <c r="S74" i="1"/>
  <c r="N74" i="1"/>
  <c r="I74" i="1"/>
  <c r="AP73" i="1"/>
  <c r="AK73" i="1"/>
  <c r="AF73" i="1"/>
  <c r="Z73" i="1"/>
  <c r="U73" i="1"/>
  <c r="P73" i="1"/>
  <c r="J73" i="1"/>
  <c r="AT67" i="1"/>
  <c r="AO67" i="1"/>
  <c r="AK67" i="1"/>
  <c r="AG67" i="1"/>
  <c r="AC67" i="1"/>
  <c r="Y67" i="1"/>
  <c r="U67" i="1"/>
  <c r="Q67" i="1"/>
  <c r="M67" i="1"/>
  <c r="I67" i="1"/>
  <c r="AJ66" i="1"/>
  <c r="N66" i="1"/>
  <c r="AK65" i="1"/>
  <c r="P65" i="1"/>
  <c r="AP67" i="1"/>
  <c r="AJ67" i="1"/>
  <c r="AE67" i="1"/>
  <c r="Z67" i="1"/>
  <c r="T67" i="1"/>
  <c r="O67" i="1"/>
  <c r="J67" i="1"/>
  <c r="AD66" i="1"/>
  <c r="U65" i="1"/>
  <c r="AN67" i="1"/>
  <c r="AI67" i="1"/>
  <c r="AD67" i="1"/>
  <c r="X67" i="1"/>
  <c r="S67" i="1"/>
  <c r="N67" i="1"/>
  <c r="H67" i="1"/>
  <c r="Y66" i="1"/>
  <c r="AQ65" i="1"/>
  <c r="K65" i="1"/>
  <c r="AR67" i="1"/>
  <c r="AM67" i="1"/>
  <c r="AH67" i="1"/>
  <c r="AB67" i="1"/>
  <c r="W67" i="1"/>
  <c r="R67" i="1"/>
  <c r="L67" i="1"/>
  <c r="G67" i="1"/>
  <c r="T66" i="1"/>
  <c r="AF65" i="1"/>
  <c r="AQ59" i="1"/>
  <c r="AM59" i="1"/>
  <c r="AI59" i="1"/>
  <c r="AE59" i="1"/>
  <c r="AA59" i="1"/>
  <c r="W59" i="1"/>
  <c r="S59" i="1"/>
  <c r="O59" i="1"/>
  <c r="K59" i="1"/>
  <c r="G59" i="1"/>
  <c r="AP58" i="1"/>
  <c r="AL58" i="1"/>
  <c r="AH58" i="1"/>
  <c r="AD58" i="1"/>
  <c r="Z58" i="1"/>
  <c r="V58" i="1"/>
  <c r="R58" i="1"/>
  <c r="N58" i="1"/>
  <c r="J58" i="1"/>
  <c r="AO57" i="1"/>
  <c r="AK57" i="1"/>
  <c r="AG57" i="1"/>
  <c r="AC57" i="1"/>
  <c r="Y57" i="1"/>
  <c r="U57" i="1"/>
  <c r="Q57" i="1"/>
  <c r="M57" i="1"/>
  <c r="I57" i="1"/>
  <c r="AP59" i="1"/>
  <c r="AK59" i="1"/>
  <c r="AF59" i="1"/>
  <c r="Z59" i="1"/>
  <c r="U59" i="1"/>
  <c r="P59" i="1"/>
  <c r="J59" i="1"/>
  <c r="AR58" i="1"/>
  <c r="AM58" i="1"/>
  <c r="AG58" i="1"/>
  <c r="AB58" i="1"/>
  <c r="W58" i="1"/>
  <c r="Q58" i="1"/>
  <c r="L58" i="1"/>
  <c r="G58" i="1"/>
  <c r="AP57" i="1"/>
  <c r="AJ57" i="1"/>
  <c r="AE57" i="1"/>
  <c r="Z57" i="1"/>
  <c r="T57" i="1"/>
  <c r="O57" i="1"/>
  <c r="J57" i="1"/>
  <c r="AO59" i="1"/>
  <c r="AJ59" i="1"/>
  <c r="AD59" i="1"/>
  <c r="Y59" i="1"/>
  <c r="T59" i="1"/>
  <c r="N59" i="1"/>
  <c r="I59" i="1"/>
  <c r="AQ58" i="1"/>
  <c r="AK58" i="1"/>
  <c r="AF58" i="1"/>
  <c r="AA58" i="1"/>
  <c r="U58" i="1"/>
  <c r="P58" i="1"/>
  <c r="K58" i="1"/>
  <c r="AN57" i="1"/>
  <c r="AI57" i="1"/>
  <c r="AD57" i="1"/>
  <c r="X57" i="1"/>
  <c r="S57" i="1"/>
  <c r="N57" i="1"/>
  <c r="H57" i="1"/>
  <c r="AT59" i="1"/>
  <c r="AN59" i="1"/>
  <c r="AH59" i="1"/>
  <c r="AC59" i="1"/>
  <c r="X59" i="1"/>
  <c r="R59" i="1"/>
  <c r="M59" i="1"/>
  <c r="H59" i="1"/>
  <c r="AO58" i="1"/>
  <c r="AJ58" i="1"/>
  <c r="AE58" i="1"/>
  <c r="Y58" i="1"/>
  <c r="T58" i="1"/>
  <c r="O58" i="1"/>
  <c r="I58" i="1"/>
  <c r="AR57" i="1"/>
  <c r="AM57" i="1"/>
  <c r="AH57" i="1"/>
  <c r="AB57" i="1"/>
  <c r="W57" i="1"/>
  <c r="R57" i="1"/>
  <c r="L57" i="1"/>
  <c r="G57" i="1"/>
  <c r="AQ51" i="1"/>
  <c r="AM51" i="1"/>
  <c r="AI51" i="1"/>
  <c r="AE51" i="1"/>
  <c r="AA51" i="1"/>
  <c r="W51" i="1"/>
  <c r="S51" i="1"/>
  <c r="O51" i="1"/>
  <c r="K51" i="1"/>
  <c r="G51" i="1"/>
  <c r="AP50" i="1"/>
  <c r="AL50" i="1"/>
  <c r="AH50" i="1"/>
  <c r="AD50" i="1"/>
  <c r="Z50" i="1"/>
  <c r="V50" i="1"/>
  <c r="R50" i="1"/>
  <c r="N50" i="1"/>
  <c r="J50" i="1"/>
  <c r="AO49" i="1"/>
  <c r="AK49" i="1"/>
  <c r="AG49" i="1"/>
  <c r="AC49" i="1"/>
  <c r="Y49" i="1"/>
  <c r="U49" i="1"/>
  <c r="Q49" i="1"/>
  <c r="M49" i="1"/>
  <c r="I49" i="1"/>
  <c r="AP51" i="1"/>
  <c r="AL51" i="1"/>
  <c r="AH51" i="1"/>
  <c r="AD51" i="1"/>
  <c r="Z51" i="1"/>
  <c r="V51" i="1"/>
  <c r="R51" i="1"/>
  <c r="N51" i="1"/>
  <c r="J51" i="1"/>
  <c r="AO50" i="1"/>
  <c r="AK50" i="1"/>
  <c r="AG50" i="1"/>
  <c r="AC50" i="1"/>
  <c r="Y50" i="1"/>
  <c r="U50" i="1"/>
  <c r="Q50" i="1"/>
  <c r="M50" i="1"/>
  <c r="I50" i="1"/>
  <c r="AR49" i="1"/>
  <c r="AN49" i="1"/>
  <c r="AJ49" i="1"/>
  <c r="AF49" i="1"/>
  <c r="AB49" i="1"/>
  <c r="X49" i="1"/>
  <c r="T49" i="1"/>
  <c r="P49" i="1"/>
  <c r="L49" i="1"/>
  <c r="H49" i="1"/>
  <c r="AT51" i="1"/>
  <c r="AO51" i="1"/>
  <c r="AK51" i="1"/>
  <c r="AG51" i="1"/>
  <c r="AC51" i="1"/>
  <c r="Y51" i="1"/>
  <c r="U51" i="1"/>
  <c r="Q51" i="1"/>
  <c r="M51" i="1"/>
  <c r="I51" i="1"/>
  <c r="AR50" i="1"/>
  <c r="AN50" i="1"/>
  <c r="AJ50" i="1"/>
  <c r="AF50" i="1"/>
  <c r="AB50" i="1"/>
  <c r="X50" i="1"/>
  <c r="T50" i="1"/>
  <c r="P50" i="1"/>
  <c r="L50" i="1"/>
  <c r="H50" i="1"/>
  <c r="AQ49" i="1"/>
  <c r="AM49" i="1"/>
  <c r="AI49" i="1"/>
  <c r="AE49" i="1"/>
  <c r="AA49" i="1"/>
  <c r="W49" i="1"/>
  <c r="S49" i="1"/>
  <c r="O49" i="1"/>
  <c r="K49" i="1"/>
  <c r="G49" i="1"/>
  <c r="AQ43" i="1"/>
  <c r="AM43" i="1"/>
  <c r="AI43" i="1"/>
  <c r="AE43" i="1"/>
  <c r="AA43" i="1"/>
  <c r="W43" i="1"/>
  <c r="S43" i="1"/>
  <c r="O43" i="1"/>
  <c r="K43" i="1"/>
  <c r="G43" i="1"/>
  <c r="AP42" i="1"/>
  <c r="AL42" i="1"/>
  <c r="AH42" i="1"/>
  <c r="AD42" i="1"/>
  <c r="Z42" i="1"/>
  <c r="V42" i="1"/>
  <c r="R42" i="1"/>
  <c r="N42" i="1"/>
  <c r="J42" i="1"/>
  <c r="AO41" i="1"/>
  <c r="AK41" i="1"/>
  <c r="AG41" i="1"/>
  <c r="AC41" i="1"/>
  <c r="Y41" i="1"/>
  <c r="U41" i="1"/>
  <c r="Q41" i="1"/>
  <c r="M41" i="1"/>
  <c r="I41" i="1"/>
  <c r="AP43" i="1"/>
  <c r="AL43" i="1"/>
  <c r="AH43" i="1"/>
  <c r="AD43" i="1"/>
  <c r="Z43" i="1"/>
  <c r="V43" i="1"/>
  <c r="R43" i="1"/>
  <c r="N43" i="1"/>
  <c r="J43" i="1"/>
  <c r="AO42" i="1"/>
  <c r="AK42" i="1"/>
  <c r="AG42" i="1"/>
  <c r="AC42" i="1"/>
  <c r="Y42" i="1"/>
  <c r="U42" i="1"/>
  <c r="Q42" i="1"/>
  <c r="M42" i="1"/>
  <c r="I42" i="1"/>
  <c r="AR41" i="1"/>
  <c r="AN41" i="1"/>
  <c r="AJ41" i="1"/>
  <c r="AF41" i="1"/>
  <c r="AB41" i="1"/>
  <c r="X41" i="1"/>
  <c r="T41" i="1"/>
  <c r="P41" i="1"/>
  <c r="L41" i="1"/>
  <c r="H41" i="1"/>
  <c r="AT43" i="1"/>
  <c r="AO43" i="1"/>
  <c r="AK43" i="1"/>
  <c r="AG43" i="1"/>
  <c r="AC43" i="1"/>
  <c r="Y43" i="1"/>
  <c r="U43" i="1"/>
  <c r="Q43" i="1"/>
  <c r="M43" i="1"/>
  <c r="I43" i="1"/>
  <c r="AR42" i="1"/>
  <c r="AN42" i="1"/>
  <c r="AJ42" i="1"/>
  <c r="AF42" i="1"/>
  <c r="AB42" i="1"/>
  <c r="X42" i="1"/>
  <c r="T42" i="1"/>
  <c r="P42" i="1"/>
  <c r="L42" i="1"/>
  <c r="H42" i="1"/>
  <c r="AQ41" i="1"/>
  <c r="AM41" i="1"/>
  <c r="AI41" i="1"/>
  <c r="AE41" i="1"/>
  <c r="AA41" i="1"/>
  <c r="W41" i="1"/>
  <c r="S41" i="1"/>
  <c r="O41" i="1"/>
  <c r="K41" i="1"/>
  <c r="G41" i="1"/>
  <c r="AQ35" i="1"/>
  <c r="AM35" i="1"/>
  <c r="AI35" i="1"/>
  <c r="AE35" i="1"/>
  <c r="AA35" i="1"/>
  <c r="W35" i="1"/>
  <c r="S35" i="1"/>
  <c r="O35" i="1"/>
  <c r="K35" i="1"/>
  <c r="G35" i="1"/>
  <c r="AP34" i="1"/>
  <c r="AL34" i="1"/>
  <c r="AH34" i="1"/>
  <c r="AD34" i="1"/>
  <c r="Z34" i="1"/>
  <c r="V34" i="1"/>
  <c r="R34" i="1"/>
  <c r="N34" i="1"/>
  <c r="J34" i="1"/>
  <c r="AO33" i="1"/>
  <c r="AK33" i="1"/>
  <c r="AG33" i="1"/>
  <c r="AC33" i="1"/>
  <c r="Y33" i="1"/>
  <c r="U33" i="1"/>
  <c r="Q33" i="1"/>
  <c r="M33" i="1"/>
  <c r="I33" i="1"/>
  <c r="AP35" i="1"/>
  <c r="AL35" i="1"/>
  <c r="AH35" i="1"/>
  <c r="AD35" i="1"/>
  <c r="Z35" i="1"/>
  <c r="V35" i="1"/>
  <c r="R35" i="1"/>
  <c r="N35" i="1"/>
  <c r="J35" i="1"/>
  <c r="AO34" i="1"/>
  <c r="AK34" i="1"/>
  <c r="AG34" i="1"/>
  <c r="AC34" i="1"/>
  <c r="Y34" i="1"/>
  <c r="U34" i="1"/>
  <c r="Q34" i="1"/>
  <c r="M34" i="1"/>
  <c r="I34" i="1"/>
  <c r="AR33" i="1"/>
  <c r="AN33" i="1"/>
  <c r="AJ33" i="1"/>
  <c r="AF33" i="1"/>
  <c r="AB33" i="1"/>
  <c r="X33" i="1"/>
  <c r="T33" i="1"/>
  <c r="P33" i="1"/>
  <c r="L33" i="1"/>
  <c r="H33" i="1"/>
  <c r="AT35" i="1"/>
  <c r="AO35" i="1"/>
  <c r="AK35" i="1"/>
  <c r="AG35" i="1"/>
  <c r="AC35" i="1"/>
  <c r="Y35" i="1"/>
  <c r="U35" i="1"/>
  <c r="Q35" i="1"/>
  <c r="M35" i="1"/>
  <c r="I35" i="1"/>
  <c r="AR34" i="1"/>
  <c r="AN34" i="1"/>
  <c r="AJ34" i="1"/>
  <c r="AF34" i="1"/>
  <c r="AB34" i="1"/>
  <c r="X34" i="1"/>
  <c r="T34" i="1"/>
  <c r="P34" i="1"/>
  <c r="L34" i="1"/>
  <c r="H34" i="1"/>
  <c r="AQ33" i="1"/>
  <c r="AM33" i="1"/>
  <c r="AI33" i="1"/>
  <c r="AE33" i="1"/>
  <c r="AA33" i="1"/>
  <c r="W33" i="1"/>
  <c r="S33" i="1"/>
  <c r="O33" i="1"/>
  <c r="K33" i="1"/>
  <c r="G33" i="1"/>
  <c r="AQ27" i="1"/>
  <c r="AM27" i="1"/>
  <c r="AI27" i="1"/>
  <c r="AE27" i="1"/>
  <c r="AA27" i="1"/>
  <c r="W27" i="1"/>
  <c r="S27" i="1"/>
  <c r="O27" i="1"/>
  <c r="K27" i="1"/>
  <c r="G27" i="1"/>
  <c r="AP26" i="1"/>
  <c r="AL26" i="1"/>
  <c r="AH26" i="1"/>
  <c r="AD26" i="1"/>
  <c r="Z26" i="1"/>
  <c r="V26" i="1"/>
  <c r="R26" i="1"/>
  <c r="N26" i="1"/>
  <c r="J26" i="1"/>
  <c r="AO25" i="1"/>
  <c r="AK25" i="1"/>
  <c r="AG25" i="1"/>
  <c r="AC25" i="1"/>
  <c r="Y25" i="1"/>
  <c r="U25" i="1"/>
  <c r="Q25" i="1"/>
  <c r="M25" i="1"/>
  <c r="I25" i="1"/>
  <c r="AP27" i="1"/>
  <c r="AL27" i="1"/>
  <c r="AH27" i="1"/>
  <c r="AD27" i="1"/>
  <c r="Z27" i="1"/>
  <c r="V27" i="1"/>
  <c r="R27" i="1"/>
  <c r="N27" i="1"/>
  <c r="J27" i="1"/>
  <c r="AO26" i="1"/>
  <c r="AK26" i="1"/>
  <c r="AG26" i="1"/>
  <c r="AC26" i="1"/>
  <c r="Y26" i="1"/>
  <c r="U26" i="1"/>
  <c r="Q26" i="1"/>
  <c r="M26" i="1"/>
  <c r="I26" i="1"/>
  <c r="AR25" i="1"/>
  <c r="AN25" i="1"/>
  <c r="AJ25" i="1"/>
  <c r="AF25" i="1"/>
  <c r="AB25" i="1"/>
  <c r="X25" i="1"/>
  <c r="T25" i="1"/>
  <c r="P25" i="1"/>
  <c r="L25" i="1"/>
  <c r="H25" i="1"/>
  <c r="AT27" i="1"/>
  <c r="AO27" i="1"/>
  <c r="AK27" i="1"/>
  <c r="AG27" i="1"/>
  <c r="AC27" i="1"/>
  <c r="Y27" i="1"/>
  <c r="U27" i="1"/>
  <c r="Q27" i="1"/>
  <c r="M27" i="1"/>
  <c r="I27" i="1"/>
  <c r="AR26" i="1"/>
  <c r="AN26" i="1"/>
  <c r="AJ26" i="1"/>
  <c r="AF26" i="1"/>
  <c r="AB26" i="1"/>
  <c r="X26" i="1"/>
  <c r="T26" i="1"/>
  <c r="P26" i="1"/>
  <c r="L26" i="1"/>
  <c r="H26" i="1"/>
  <c r="AQ25" i="1"/>
  <c r="AM25" i="1"/>
  <c r="AI25" i="1"/>
  <c r="AE25" i="1"/>
  <c r="AA25" i="1"/>
  <c r="W25" i="1"/>
  <c r="S25" i="1"/>
  <c r="O25" i="1"/>
  <c r="K25" i="1"/>
  <c r="G25" i="1"/>
  <c r="AQ19" i="1"/>
  <c r="AM19" i="1"/>
  <c r="AI19" i="1"/>
  <c r="AE19" i="1"/>
  <c r="AA19" i="1"/>
  <c r="W19" i="1"/>
  <c r="S19" i="1"/>
  <c r="O19" i="1"/>
  <c r="K19" i="1"/>
  <c r="G19" i="1"/>
  <c r="AP18" i="1"/>
  <c r="AL18" i="1"/>
  <c r="AH18" i="1"/>
  <c r="AD18" i="1"/>
  <c r="Z18" i="1"/>
  <c r="V18" i="1"/>
  <c r="R18" i="1"/>
  <c r="N18" i="1"/>
  <c r="J18" i="1"/>
  <c r="AO17" i="1"/>
  <c r="AK17" i="1"/>
  <c r="AG17" i="1"/>
  <c r="AC17" i="1"/>
  <c r="Y17" i="1"/>
  <c r="U17" i="1"/>
  <c r="Q17" i="1"/>
  <c r="M17" i="1"/>
  <c r="I17" i="1"/>
  <c r="AP19" i="1"/>
  <c r="AL19" i="1"/>
  <c r="AH19" i="1"/>
  <c r="AD19" i="1"/>
  <c r="Z19" i="1"/>
  <c r="V19" i="1"/>
  <c r="R19" i="1"/>
  <c r="N19" i="1"/>
  <c r="J19" i="1"/>
  <c r="AO18" i="1"/>
  <c r="AK18" i="1"/>
  <c r="AG18" i="1"/>
  <c r="AC18" i="1"/>
  <c r="Y18" i="1"/>
  <c r="U18" i="1"/>
  <c r="Q18" i="1"/>
  <c r="M18" i="1"/>
  <c r="I18" i="1"/>
  <c r="AR17" i="1"/>
  <c r="AN17" i="1"/>
  <c r="AJ17" i="1"/>
  <c r="AF17" i="1"/>
  <c r="AB17" i="1"/>
  <c r="X17" i="1"/>
  <c r="T17" i="1"/>
  <c r="P17" i="1"/>
  <c r="L17" i="1"/>
  <c r="H17" i="1"/>
  <c r="AQ11" i="1"/>
  <c r="AM11" i="1"/>
  <c r="AI11" i="1"/>
  <c r="AE11" i="1"/>
  <c r="AA11" i="1"/>
  <c r="W11" i="1"/>
  <c r="S11" i="1"/>
  <c r="O11" i="1"/>
  <c r="K11" i="1"/>
  <c r="G11" i="1"/>
  <c r="AP10" i="1"/>
  <c r="AL10" i="1"/>
  <c r="AH10" i="1"/>
  <c r="AD10" i="1"/>
  <c r="Z10" i="1"/>
  <c r="V10" i="1"/>
  <c r="R10" i="1"/>
  <c r="N10" i="1"/>
  <c r="J10" i="1"/>
  <c r="AO9" i="1"/>
  <c r="AK9" i="1"/>
  <c r="AG9" i="1"/>
  <c r="AC9" i="1"/>
  <c r="Y9" i="1"/>
  <c r="U9" i="1"/>
  <c r="Q9" i="1"/>
  <c r="M9" i="1"/>
  <c r="I9" i="1"/>
  <c r="AP11" i="1"/>
  <c r="AL11" i="1"/>
  <c r="AH11" i="1"/>
  <c r="AD11" i="1"/>
  <c r="Z11" i="1"/>
  <c r="V11" i="1"/>
  <c r="R11" i="1"/>
  <c r="N11" i="1"/>
  <c r="J11" i="1"/>
  <c r="AO10" i="1"/>
  <c r="AK10" i="1"/>
  <c r="AG10" i="1"/>
  <c r="AC10" i="1"/>
  <c r="Y10" i="1"/>
  <c r="U10" i="1"/>
  <c r="Q10" i="1"/>
  <c r="M10" i="1"/>
  <c r="I10" i="1"/>
  <c r="AR9" i="1"/>
  <c r="AN9" i="1"/>
  <c r="AJ9" i="1"/>
  <c r="AF9" i="1"/>
  <c r="AB9" i="1"/>
  <c r="X9" i="1"/>
  <c r="T9" i="1"/>
  <c r="P9" i="1"/>
  <c r="L9" i="1"/>
  <c r="H9" i="1"/>
  <c r="AQ7" i="1"/>
  <c r="AM7" i="1"/>
  <c r="AI7" i="1"/>
  <c r="AE7" i="1"/>
  <c r="AA7" i="1"/>
  <c r="W7" i="1"/>
  <c r="S7" i="1"/>
  <c r="O7" i="1"/>
  <c r="K7" i="1"/>
  <c r="G7" i="1"/>
  <c r="AP6" i="1"/>
  <c r="AL6" i="1"/>
  <c r="AH6" i="1"/>
  <c r="AD6" i="1"/>
  <c r="Z6" i="1"/>
  <c r="V6" i="1"/>
  <c r="R6" i="1"/>
  <c r="N6" i="1"/>
  <c r="J6" i="1"/>
  <c r="AO5" i="1"/>
  <c r="AK5" i="1"/>
  <c r="AG5" i="1"/>
  <c r="AC5" i="1"/>
  <c r="Y5" i="1"/>
  <c r="U5" i="1"/>
  <c r="Q5" i="1"/>
  <c r="M5" i="1"/>
  <c r="I5" i="1"/>
  <c r="AP7" i="1"/>
  <c r="AL7" i="1"/>
  <c r="AH7" i="1"/>
  <c r="AD7" i="1"/>
  <c r="Z7" i="1"/>
  <c r="V7" i="1"/>
  <c r="R7" i="1"/>
  <c r="N7" i="1"/>
  <c r="J7" i="1"/>
  <c r="AO6" i="1"/>
  <c r="AK6" i="1"/>
  <c r="AG6" i="1"/>
  <c r="AC6" i="1"/>
  <c r="Y6" i="1"/>
  <c r="U6" i="1"/>
  <c r="Q6" i="1"/>
  <c r="M6" i="1"/>
  <c r="I6" i="1"/>
  <c r="AR5" i="1"/>
  <c r="AN5" i="1"/>
  <c r="AJ5" i="1"/>
  <c r="AF5" i="1"/>
  <c r="AB5" i="1"/>
  <c r="X5" i="1"/>
  <c r="T5" i="1"/>
  <c r="P5" i="1"/>
  <c r="L5" i="1"/>
  <c r="H5" i="1"/>
  <c r="H2" i="1"/>
  <c r="P2" i="1"/>
  <c r="X2" i="1"/>
  <c r="AN2" i="1"/>
  <c r="M3" i="1"/>
  <c r="U3" i="1"/>
  <c r="AC3" i="1"/>
  <c r="AK3" i="1"/>
  <c r="AT3" i="1"/>
  <c r="G9" i="1"/>
  <c r="W9" i="1"/>
  <c r="AM9" i="1"/>
  <c r="O10" i="1"/>
  <c r="AE10" i="1"/>
  <c r="M11" i="1"/>
  <c r="L2" i="1"/>
  <c r="T2" i="1"/>
  <c r="AB2" i="1"/>
  <c r="AJ2" i="1"/>
  <c r="AR2" i="1"/>
  <c r="I3" i="1"/>
  <c r="Q3" i="1"/>
  <c r="Y3" i="1"/>
  <c r="AG3" i="1"/>
  <c r="AO3" i="1"/>
  <c r="K5" i="1"/>
  <c r="S5" i="1"/>
  <c r="AA5" i="1"/>
  <c r="AI5" i="1"/>
  <c r="AQ5" i="1"/>
  <c r="K6" i="1"/>
  <c r="S6" i="1"/>
  <c r="AA6" i="1"/>
  <c r="AI6" i="1"/>
  <c r="AQ6" i="1"/>
  <c r="I7" i="1"/>
  <c r="Q7" i="1"/>
  <c r="Y7" i="1"/>
  <c r="AG7" i="1"/>
  <c r="AO7" i="1"/>
  <c r="K9" i="1"/>
  <c r="S9" i="1"/>
  <c r="AA9" i="1"/>
  <c r="AI9" i="1"/>
  <c r="AQ9" i="1"/>
  <c r="K10" i="1"/>
  <c r="S10" i="1"/>
  <c r="AA10" i="1"/>
  <c r="AI10" i="1"/>
  <c r="AQ10" i="1"/>
  <c r="I11" i="1"/>
  <c r="Q11" i="1"/>
  <c r="Y11" i="1"/>
  <c r="AG11" i="1"/>
  <c r="AO11" i="1"/>
  <c r="K13" i="1"/>
  <c r="S13" i="1"/>
  <c r="AA13" i="1"/>
  <c r="AI13" i="1"/>
  <c r="AQ13" i="1"/>
  <c r="K14" i="1"/>
  <c r="S14" i="1"/>
  <c r="AA14" i="1"/>
  <c r="AI14" i="1"/>
  <c r="AQ14" i="1"/>
  <c r="I15" i="1"/>
  <c r="Q15" i="1"/>
  <c r="Y15" i="1"/>
  <c r="AG15" i="1"/>
  <c r="AO15" i="1"/>
  <c r="K17" i="1"/>
  <c r="S17" i="1"/>
  <c r="AA17" i="1"/>
  <c r="AI17" i="1"/>
  <c r="AQ17" i="1"/>
  <c r="K18" i="1"/>
  <c r="S18" i="1"/>
  <c r="AA18" i="1"/>
  <c r="AI18" i="1"/>
  <c r="AQ18" i="1"/>
  <c r="I19" i="1"/>
  <c r="Q19" i="1"/>
  <c r="Y19" i="1"/>
  <c r="AG19" i="1"/>
  <c r="AO19" i="1"/>
  <c r="K21" i="1"/>
  <c r="S21" i="1"/>
  <c r="AA21" i="1"/>
  <c r="AI21" i="1"/>
  <c r="AQ21" i="1"/>
  <c r="K22" i="1"/>
  <c r="S22" i="1"/>
  <c r="AA22" i="1"/>
  <c r="AI22" i="1"/>
  <c r="AQ22" i="1"/>
  <c r="L23" i="1"/>
  <c r="AB23" i="1"/>
  <c r="AR23" i="1"/>
  <c r="J25" i="1"/>
  <c r="Z25" i="1"/>
  <c r="AP25" i="1"/>
  <c r="O26" i="1"/>
  <c r="AE26" i="1"/>
  <c r="T27" i="1"/>
  <c r="AJ27" i="1"/>
  <c r="R29" i="1"/>
  <c r="AH29" i="1"/>
  <c r="G30" i="1"/>
  <c r="W30" i="1"/>
  <c r="AM30" i="1"/>
  <c r="L31" i="1"/>
  <c r="AB31" i="1"/>
  <c r="AR31" i="1"/>
  <c r="J33" i="1"/>
  <c r="Z33" i="1"/>
  <c r="AP33" i="1"/>
  <c r="O34" i="1"/>
  <c r="AE34" i="1"/>
  <c r="T35" i="1"/>
  <c r="AJ35" i="1"/>
  <c r="R37" i="1"/>
  <c r="AH37" i="1"/>
  <c r="G38" i="1"/>
  <c r="W38" i="1"/>
  <c r="AM38" i="1"/>
  <c r="L39" i="1"/>
  <c r="AB39" i="1"/>
  <c r="AR39" i="1"/>
  <c r="J41" i="1"/>
  <c r="Z41" i="1"/>
  <c r="AP41" i="1"/>
  <c r="O42" i="1"/>
  <c r="AE42" i="1"/>
  <c r="T43" i="1"/>
  <c r="AJ43" i="1"/>
  <c r="R45" i="1"/>
  <c r="AH45" i="1"/>
  <c r="G46" i="1"/>
  <c r="W46" i="1"/>
  <c r="AM46" i="1"/>
  <c r="L47" i="1"/>
  <c r="AB47" i="1"/>
  <c r="AR47" i="1"/>
  <c r="J49" i="1"/>
  <c r="Z49" i="1"/>
  <c r="AP49" i="1"/>
  <c r="O50" i="1"/>
  <c r="AE50" i="1"/>
  <c r="T51" i="1"/>
  <c r="AJ51" i="1"/>
  <c r="R53" i="1"/>
  <c r="AH53" i="1"/>
  <c r="G54" i="1"/>
  <c r="W54" i="1"/>
  <c r="AM54" i="1"/>
  <c r="L55" i="1"/>
  <c r="AB55" i="1"/>
  <c r="AR55" i="1"/>
  <c r="K57" i="1"/>
  <c r="AF57" i="1"/>
  <c r="H58" i="1"/>
  <c r="AC58" i="1"/>
  <c r="L59" i="1"/>
  <c r="AG59" i="1"/>
  <c r="V61" i="1"/>
  <c r="AQ61" i="1"/>
  <c r="S62" i="1"/>
  <c r="AN62" i="1"/>
  <c r="V63" i="1"/>
  <c r="AR63" i="1"/>
  <c r="AO66" i="1"/>
  <c r="AA67" i="1"/>
  <c r="Q69" i="1"/>
  <c r="AL69" i="1"/>
  <c r="O70" i="1"/>
  <c r="AK70" i="1"/>
  <c r="N71" i="1"/>
  <c r="AI71" i="1"/>
  <c r="Y73" i="1"/>
  <c r="W74" i="1"/>
  <c r="AA75" i="1"/>
  <c r="Q77" i="1"/>
  <c r="AL77" i="1"/>
  <c r="O78" i="1"/>
  <c r="AK78" i="1"/>
  <c r="N79" i="1"/>
  <c r="AJ79" i="1"/>
  <c r="AG81" i="1"/>
  <c r="R82" i="1"/>
  <c r="AF83" i="1"/>
  <c r="AK85" i="1"/>
  <c r="AD86" i="1"/>
  <c r="T87" i="1"/>
  <c r="T89" i="1"/>
  <c r="H90" i="1"/>
  <c r="AR91" i="1"/>
  <c r="J93" i="1"/>
  <c r="AN94" i="1"/>
  <c r="AG95" i="1"/>
  <c r="AP97" i="1"/>
  <c r="AC98" i="1"/>
  <c r="V99" i="1"/>
  <c r="AE101" i="1"/>
  <c r="S102" i="1"/>
  <c r="L103" i="1"/>
  <c r="T105" i="1"/>
  <c r="H106" i="1"/>
  <c r="AE109" i="1"/>
  <c r="AM110" i="1"/>
  <c r="AT111" i="1"/>
  <c r="G113" i="1"/>
  <c r="O114" i="1"/>
  <c r="AK115" i="1"/>
  <c r="O117" i="1"/>
  <c r="W118" i="1"/>
  <c r="AC119" i="1"/>
  <c r="U123" i="1"/>
  <c r="G126" i="1"/>
  <c r="M127" i="1"/>
  <c r="AM129" i="1"/>
  <c r="W137" i="1"/>
  <c r="AE138" i="1"/>
  <c r="AE141" i="1"/>
  <c r="AM142" i="1"/>
  <c r="AT143" i="1"/>
  <c r="G145" i="1"/>
  <c r="O146" i="1"/>
  <c r="AK147" i="1"/>
  <c r="O149" i="1"/>
  <c r="W150" i="1"/>
  <c r="AC151" i="1"/>
  <c r="T153" i="1"/>
  <c r="AR154" i="1"/>
  <c r="P159" i="1"/>
  <c r="L162" i="1"/>
  <c r="AJ163" i="1"/>
  <c r="AD165" i="1"/>
  <c r="L167" i="1"/>
  <c r="AE182" i="1"/>
  <c r="AO185" i="1"/>
  <c r="AF187" i="1"/>
  <c r="AD189" i="1"/>
  <c r="L191" i="1"/>
  <c r="AP198" i="1"/>
  <c r="H207" i="1"/>
  <c r="G210" i="1"/>
  <c r="AM218" i="1"/>
  <c r="T227" i="1"/>
  <c r="AM234" i="1"/>
  <c r="T243" i="1"/>
  <c r="AN250" i="1"/>
  <c r="V271" i="1"/>
  <c r="U278" i="1"/>
  <c r="H286" i="1"/>
  <c r="AM294" i="1"/>
  <c r="U501" i="1"/>
  <c r="I501" i="1"/>
  <c r="L497" i="1"/>
  <c r="AT497" i="1"/>
  <c r="Y493" i="1"/>
  <c r="AO493" i="1"/>
  <c r="AR489" i="1"/>
  <c r="AI488" i="1"/>
  <c r="Z489" i="1"/>
  <c r="N488" i="1"/>
  <c r="AG489" i="1"/>
  <c r="P489" i="1"/>
  <c r="AC485" i="1"/>
  <c r="AT485" i="1"/>
  <c r="P485" i="1"/>
  <c r="G484" i="1"/>
  <c r="X485" i="1"/>
  <c r="AJ484" i="1"/>
  <c r="AB481" i="1"/>
  <c r="AP481" i="1"/>
  <c r="L481" i="1"/>
  <c r="AH481" i="1"/>
  <c r="G481" i="1"/>
  <c r="Z477" i="1"/>
  <c r="AM477" i="1"/>
  <c r="J477" i="1"/>
  <c r="AE477" i="1"/>
  <c r="AQ473" i="1"/>
  <c r="M473" i="1"/>
  <c r="T472" i="1"/>
  <c r="AC473" i="1"/>
  <c r="AL472" i="1"/>
  <c r="U473" i="1"/>
  <c r="AB472" i="1"/>
  <c r="J472" i="1"/>
  <c r="AP469" i="1"/>
  <c r="V469" i="1"/>
  <c r="AI468" i="1"/>
  <c r="AF469" i="1"/>
  <c r="N469" i="1"/>
  <c r="H468" i="1"/>
  <c r="AA469" i="1"/>
  <c r="H469" i="1"/>
  <c r="W468" i="1"/>
  <c r="AE465" i="1"/>
  <c r="R465" i="1"/>
  <c r="N464" i="1"/>
  <c r="AM465" i="1"/>
  <c r="X465" i="1"/>
  <c r="J465" i="1"/>
  <c r="AE464" i="1"/>
  <c r="T465" i="1"/>
  <c r="AP464" i="1"/>
  <c r="AI465" i="1"/>
  <c r="G465" i="1"/>
  <c r="AB465" i="1"/>
  <c r="AJ461" i="1"/>
  <c r="Z461" i="1"/>
  <c r="O461" i="1"/>
  <c r="AA460" i="1"/>
  <c r="AP461" i="1"/>
  <c r="AE461" i="1"/>
  <c r="T461" i="1"/>
  <c r="J461" i="1"/>
  <c r="AR461" i="1"/>
  <c r="W461" i="1"/>
  <c r="AH461" i="1"/>
  <c r="L461" i="1"/>
  <c r="AB461" i="1"/>
  <c r="AK457" i="1"/>
  <c r="AA457" i="1"/>
  <c r="S457" i="1"/>
  <c r="K457" i="1"/>
  <c r="AR456" i="1"/>
  <c r="AJ456" i="1"/>
  <c r="AB456" i="1"/>
  <c r="T456" i="1"/>
  <c r="L456" i="1"/>
  <c r="AQ457" i="1"/>
  <c r="AF457" i="1"/>
  <c r="W457" i="1"/>
  <c r="O457" i="1"/>
  <c r="G457" i="1"/>
  <c r="AN456" i="1"/>
  <c r="AF456" i="1"/>
  <c r="X456" i="1"/>
  <c r="P456" i="1"/>
  <c r="H456" i="1"/>
  <c r="AI457" i="1"/>
  <c r="Q457" i="1"/>
  <c r="AP456" i="1"/>
  <c r="Z456" i="1"/>
  <c r="J456" i="1"/>
  <c r="AT457" i="1"/>
  <c r="Y457" i="1"/>
  <c r="I457" i="1"/>
  <c r="AH456" i="1"/>
  <c r="R456" i="1"/>
  <c r="AN457" i="1"/>
  <c r="N456" i="1"/>
  <c r="AP453" i="1"/>
  <c r="AT453" i="1"/>
  <c r="AM453" i="1"/>
  <c r="AH453" i="1"/>
  <c r="AC453" i="1"/>
  <c r="W453" i="1"/>
  <c r="R453" i="1"/>
  <c r="M453" i="1"/>
  <c r="G453" i="1"/>
  <c r="AO452" i="1"/>
  <c r="AK452" i="1"/>
  <c r="AG452" i="1"/>
  <c r="AC452" i="1"/>
  <c r="Y452" i="1"/>
  <c r="U452" i="1"/>
  <c r="Q452" i="1"/>
  <c r="M452" i="1"/>
  <c r="I452" i="1"/>
  <c r="AK453" i="1"/>
  <c r="AD453" i="1"/>
  <c r="V453" i="1"/>
  <c r="O453" i="1"/>
  <c r="I453" i="1"/>
  <c r="AN452" i="1"/>
  <c r="AI452" i="1"/>
  <c r="AD452" i="1"/>
  <c r="X452" i="1"/>
  <c r="S452" i="1"/>
  <c r="N452" i="1"/>
  <c r="H452" i="1"/>
  <c r="AO453" i="1"/>
  <c r="AG453" i="1"/>
  <c r="Z453" i="1"/>
  <c r="S453" i="1"/>
  <c r="K453" i="1"/>
  <c r="AR452" i="1"/>
  <c r="AL452" i="1"/>
  <c r="AF452" i="1"/>
  <c r="AA452" i="1"/>
  <c r="V452" i="1"/>
  <c r="P452" i="1"/>
  <c r="K452" i="1"/>
  <c r="AL453" i="1"/>
  <c r="Y453" i="1"/>
  <c r="J453" i="1"/>
  <c r="AJ452" i="1"/>
  <c r="Z452" i="1"/>
  <c r="O452" i="1"/>
  <c r="AQ449" i="1"/>
  <c r="AM449" i="1"/>
  <c r="AI449" i="1"/>
  <c r="AE449" i="1"/>
  <c r="AA449" i="1"/>
  <c r="W449" i="1"/>
  <c r="S449" i="1"/>
  <c r="O449" i="1"/>
  <c r="K449" i="1"/>
  <c r="G449" i="1"/>
  <c r="AP448" i="1"/>
  <c r="AL448" i="1"/>
  <c r="AH448" i="1"/>
  <c r="AD448" i="1"/>
  <c r="Z448" i="1"/>
  <c r="V448" i="1"/>
  <c r="R448" i="1"/>
  <c r="N448" i="1"/>
  <c r="J448" i="1"/>
  <c r="AT449" i="1"/>
  <c r="AO449" i="1"/>
  <c r="AK449" i="1"/>
  <c r="AG449" i="1"/>
  <c r="AC449" i="1"/>
  <c r="Y449" i="1"/>
  <c r="U449" i="1"/>
  <c r="Q449" i="1"/>
  <c r="M449" i="1"/>
  <c r="I449" i="1"/>
  <c r="AR448" i="1"/>
  <c r="AN448" i="1"/>
  <c r="AJ448" i="1"/>
  <c r="AF448" i="1"/>
  <c r="AB448" i="1"/>
  <c r="X448" i="1"/>
  <c r="T448" i="1"/>
  <c r="P448" i="1"/>
  <c r="L448" i="1"/>
  <c r="H448" i="1"/>
  <c r="AR449" i="1"/>
  <c r="AJ449" i="1"/>
  <c r="AB449" i="1"/>
  <c r="T449" i="1"/>
  <c r="L449" i="1"/>
  <c r="AQ448" i="1"/>
  <c r="AI448" i="1"/>
  <c r="AA448" i="1"/>
  <c r="S448" i="1"/>
  <c r="K448" i="1"/>
  <c r="AT445" i="1"/>
  <c r="AO445" i="1"/>
  <c r="AK445" i="1"/>
  <c r="AG445" i="1"/>
  <c r="AC445" i="1"/>
  <c r="Y445" i="1"/>
  <c r="U445" i="1"/>
  <c r="Q445" i="1"/>
  <c r="M445" i="1"/>
  <c r="I445" i="1"/>
  <c r="AL444" i="1"/>
  <c r="V444" i="1"/>
  <c r="AQ445" i="1"/>
  <c r="AL445" i="1"/>
  <c r="AF445" i="1"/>
  <c r="AA445" i="1"/>
  <c r="V445" i="1"/>
  <c r="P445" i="1"/>
  <c r="K445" i="1"/>
  <c r="AP444" i="1"/>
  <c r="R444" i="1"/>
  <c r="AT441" i="1"/>
  <c r="AO441" i="1"/>
  <c r="AK441" i="1"/>
  <c r="AG441" i="1"/>
  <c r="AC441" i="1"/>
  <c r="Y441" i="1"/>
  <c r="U441" i="1"/>
  <c r="Q441" i="1"/>
  <c r="M441" i="1"/>
  <c r="I441" i="1"/>
  <c r="AR440" i="1"/>
  <c r="AN440" i="1"/>
  <c r="AJ440" i="1"/>
  <c r="AF440" i="1"/>
  <c r="AB440" i="1"/>
  <c r="X440" i="1"/>
  <c r="T440" i="1"/>
  <c r="P440" i="1"/>
  <c r="L440" i="1"/>
  <c r="H440" i="1"/>
  <c r="AP441" i="1"/>
  <c r="AJ441" i="1"/>
  <c r="AE441" i="1"/>
  <c r="Z441" i="1"/>
  <c r="T441" i="1"/>
  <c r="O441" i="1"/>
  <c r="J441" i="1"/>
  <c r="AQ440" i="1"/>
  <c r="AL440" i="1"/>
  <c r="AG440" i="1"/>
  <c r="AA440" i="1"/>
  <c r="V440" i="1"/>
  <c r="Q440" i="1"/>
  <c r="K440" i="1"/>
  <c r="AT437" i="1"/>
  <c r="AO437" i="1"/>
  <c r="AK437" i="1"/>
  <c r="AG437" i="1"/>
  <c r="AC437" i="1"/>
  <c r="Y437" i="1"/>
  <c r="U437" i="1"/>
  <c r="Q437" i="1"/>
  <c r="M437" i="1"/>
  <c r="I437" i="1"/>
  <c r="AR436" i="1"/>
  <c r="AN436" i="1"/>
  <c r="AJ436" i="1"/>
  <c r="AF436" i="1"/>
  <c r="AB436" i="1"/>
  <c r="X436" i="1"/>
  <c r="T436" i="1"/>
  <c r="P436" i="1"/>
  <c r="L436" i="1"/>
  <c r="H436" i="1"/>
  <c r="AH433" i="1"/>
  <c r="AL433" i="1"/>
  <c r="K436" i="1"/>
  <c r="Q436" i="1"/>
  <c r="V436" i="1"/>
  <c r="AA436" i="1"/>
  <c r="AG436" i="1"/>
  <c r="AL436" i="1"/>
  <c r="AQ436" i="1"/>
  <c r="J437" i="1"/>
  <c r="O437" i="1"/>
  <c r="T437" i="1"/>
  <c r="Z437" i="1"/>
  <c r="AE437" i="1"/>
  <c r="AJ437" i="1"/>
  <c r="AP437" i="1"/>
  <c r="J440" i="1"/>
  <c r="R440" i="1"/>
  <c r="Y440" i="1"/>
  <c r="AE440" i="1"/>
  <c r="AM440" i="1"/>
  <c r="G441" i="1"/>
  <c r="N441" i="1"/>
  <c r="V441" i="1"/>
  <c r="AB441" i="1"/>
  <c r="AI441" i="1"/>
  <c r="AQ441" i="1"/>
  <c r="AD444" i="1"/>
  <c r="J445" i="1"/>
  <c r="R445" i="1"/>
  <c r="X445" i="1"/>
  <c r="AE445" i="1"/>
  <c r="AM445" i="1"/>
  <c r="M448" i="1"/>
  <c r="W448" i="1"/>
  <c r="AG448" i="1"/>
  <c r="P449" i="1"/>
  <c r="Z449" i="1"/>
  <c r="AL449" i="1"/>
  <c r="J452" i="1"/>
  <c r="W452" i="1"/>
  <c r="AM452" i="1"/>
  <c r="Q453" i="1"/>
  <c r="AI453" i="1"/>
  <c r="AL456" i="1"/>
  <c r="AC457" i="1"/>
  <c r="AM461" i="1"/>
  <c r="I473" i="1"/>
  <c r="AK485" i="1"/>
  <c r="AQ194" i="1"/>
  <c r="AR444" i="1"/>
  <c r="AO476" i="1"/>
  <c r="K412" i="1"/>
  <c r="AP348" i="1"/>
  <c r="K192" i="1"/>
  <c r="S192" i="1"/>
  <c r="AA192" i="1"/>
  <c r="AI192" i="1"/>
  <c r="AQ192" i="1"/>
  <c r="K193" i="1"/>
  <c r="S193" i="1"/>
  <c r="AA193" i="1"/>
  <c r="AI193" i="1"/>
  <c r="AQ193" i="1"/>
  <c r="L194" i="1"/>
  <c r="T194" i="1"/>
  <c r="AB194" i="1"/>
  <c r="AJ194" i="1"/>
  <c r="AR194" i="1"/>
  <c r="J346" i="1"/>
  <c r="T346" i="1"/>
  <c r="AD346" i="1"/>
  <c r="AP346" i="1"/>
  <c r="K347" i="1"/>
  <c r="U347" i="1"/>
  <c r="AG347" i="1"/>
  <c r="AQ347" i="1"/>
  <c r="N348" i="1"/>
  <c r="Z348" i="1"/>
  <c r="AJ348" i="1"/>
  <c r="AM411" i="1"/>
  <c r="AF412" i="1"/>
  <c r="H442" i="1"/>
  <c r="P442" i="1"/>
  <c r="X442" i="1"/>
  <c r="AF442" i="1"/>
  <c r="AN442" i="1"/>
  <c r="G443" i="1"/>
  <c r="O443" i="1"/>
  <c r="W443" i="1"/>
  <c r="AE443" i="1"/>
  <c r="AM443" i="1"/>
  <c r="H444" i="1"/>
  <c r="P444" i="1"/>
  <c r="X444" i="1"/>
  <c r="AF444" i="1"/>
  <c r="AN444" i="1"/>
  <c r="P501" i="1"/>
  <c r="AK501" i="1"/>
  <c r="AL497" i="1"/>
  <c r="Q497" i="1"/>
  <c r="AT493" i="1"/>
  <c r="R493" i="1"/>
  <c r="AH493" i="1"/>
  <c r="AI492" i="1"/>
  <c r="AN489" i="1"/>
  <c r="R489" i="1"/>
  <c r="X488" i="1"/>
  <c r="AC489" i="1"/>
  <c r="L489" i="1"/>
  <c r="AN485" i="1"/>
  <c r="AA485" i="1"/>
  <c r="M485" i="1"/>
  <c r="AB484" i="1"/>
  <c r="AI485" i="1"/>
  <c r="S485" i="1"/>
  <c r="AR481" i="1"/>
  <c r="AE481" i="1"/>
  <c r="R481" i="1"/>
  <c r="Y480" i="1"/>
  <c r="AM481" i="1"/>
  <c r="W481" i="1"/>
  <c r="J481" i="1"/>
  <c r="AK477" i="1"/>
  <c r="U477" i="1"/>
  <c r="G477" i="1"/>
  <c r="AP477" i="1"/>
  <c r="AC477" i="1"/>
  <c r="O477" i="1"/>
  <c r="N476" i="1"/>
  <c r="AT473" i="1"/>
  <c r="AF473" i="1"/>
  <c r="S473" i="1"/>
  <c r="AQ472" i="1"/>
  <c r="W472" i="1"/>
  <c r="AN473" i="1"/>
  <c r="X473" i="1"/>
  <c r="K473" i="1"/>
  <c r="AH472" i="1"/>
  <c r="O472" i="1"/>
  <c r="AQ469" i="1"/>
  <c r="AI469" i="1"/>
  <c r="Z469" i="1"/>
  <c r="O469" i="1"/>
  <c r="AP468" i="1"/>
  <c r="O468" i="1"/>
  <c r="AN469" i="1"/>
  <c r="AD469" i="1"/>
  <c r="T469" i="1"/>
  <c r="K469" i="1"/>
  <c r="AB468" i="1"/>
  <c r="AN465" i="1"/>
  <c r="AH465" i="1"/>
  <c r="Z465" i="1"/>
  <c r="S465" i="1"/>
  <c r="L465" i="1"/>
  <c r="AA464" i="1"/>
  <c r="I464" i="1"/>
  <c r="AR465" i="1"/>
  <c r="AJ465" i="1"/>
  <c r="AD465" i="1"/>
  <c r="W465" i="1"/>
  <c r="O465" i="1"/>
  <c r="H465" i="1"/>
  <c r="AK464" i="1"/>
  <c r="Q464" i="1"/>
  <c r="AN461" i="1"/>
  <c r="AI461" i="1"/>
  <c r="AD461" i="1"/>
  <c r="X461" i="1"/>
  <c r="S461" i="1"/>
  <c r="N461" i="1"/>
  <c r="H461" i="1"/>
  <c r="U460" i="1"/>
  <c r="AQ461" i="1"/>
  <c r="AL461" i="1"/>
  <c r="AF461" i="1"/>
  <c r="AA461" i="1"/>
  <c r="V461" i="1"/>
  <c r="P461" i="1"/>
  <c r="K461" i="1"/>
  <c r="AH460" i="1"/>
  <c r="AO457" i="1"/>
  <c r="AJ457" i="1"/>
  <c r="AE457" i="1"/>
  <c r="Z457" i="1"/>
  <c r="V457" i="1"/>
  <c r="R457" i="1"/>
  <c r="N457" i="1"/>
  <c r="J457" i="1"/>
  <c r="AO456" i="1"/>
  <c r="AK456" i="1"/>
  <c r="AG456" i="1"/>
  <c r="AC456" i="1"/>
  <c r="Y456" i="1"/>
  <c r="U456" i="1"/>
  <c r="Q456" i="1"/>
  <c r="M456" i="1"/>
  <c r="I456" i="1"/>
  <c r="AR457" i="1"/>
  <c r="AM457" i="1"/>
  <c r="AG457" i="1"/>
  <c r="AB457" i="1"/>
  <c r="X457" i="1"/>
  <c r="T457" i="1"/>
  <c r="P457" i="1"/>
  <c r="L457" i="1"/>
  <c r="H457" i="1"/>
  <c r="AQ456" i="1"/>
  <c r="AM456" i="1"/>
  <c r="AI456" i="1"/>
  <c r="AE456" i="1"/>
  <c r="AA456" i="1"/>
  <c r="W456" i="1"/>
  <c r="S456" i="1"/>
  <c r="O456" i="1"/>
  <c r="K456" i="1"/>
  <c r="G456" i="1"/>
  <c r="AR453" i="1"/>
  <c r="AN453" i="1"/>
  <c r="AJ453" i="1"/>
  <c r="AF453" i="1"/>
  <c r="AB453" i="1"/>
  <c r="X453" i="1"/>
  <c r="T453" i="1"/>
  <c r="P453" i="1"/>
  <c r="L453" i="1"/>
  <c r="H453" i="1"/>
  <c r="AQ452" i="1"/>
  <c r="G192" i="1"/>
  <c r="O192" i="1"/>
  <c r="W192" i="1"/>
  <c r="AE192" i="1"/>
  <c r="AM192" i="1"/>
  <c r="G193" i="1"/>
  <c r="O193" i="1"/>
  <c r="W193" i="1"/>
  <c r="AE193" i="1"/>
  <c r="AM193" i="1"/>
  <c r="H194" i="1"/>
  <c r="P194" i="1"/>
  <c r="X194" i="1"/>
  <c r="AF194" i="1"/>
  <c r="AN194" i="1"/>
  <c r="N346" i="1"/>
  <c r="Z346" i="1"/>
  <c r="AJ346" i="1"/>
  <c r="Q347" i="1"/>
  <c r="AA347" i="1"/>
  <c r="AK347" i="1"/>
  <c r="J348" i="1"/>
  <c r="T348" i="1"/>
  <c r="AD348" i="1"/>
  <c r="AB410" i="1"/>
  <c r="R411" i="1"/>
  <c r="L442" i="1"/>
  <c r="T442" i="1"/>
  <c r="AB442" i="1"/>
  <c r="AJ442" i="1"/>
  <c r="AR442" i="1"/>
  <c r="K443" i="1"/>
  <c r="S443" i="1"/>
  <c r="AA443" i="1"/>
  <c r="AI443" i="1"/>
  <c r="AQ443" i="1"/>
  <c r="L444" i="1"/>
  <c r="T444" i="1"/>
  <c r="AB444" i="1"/>
  <c r="AJ444" i="1"/>
  <c r="AT483" i="1"/>
  <c r="AC482" i="1"/>
  <c r="AF478" i="1"/>
  <c r="M479" i="1"/>
  <c r="AT471" i="1"/>
  <c r="I471" i="1"/>
  <c r="X470" i="1"/>
  <c r="Y471" i="1"/>
  <c r="AL470" i="1"/>
  <c r="K470" i="1"/>
  <c r="AA467" i="1"/>
  <c r="AQ466" i="1"/>
  <c r="AG466" i="1"/>
  <c r="V466" i="1"/>
  <c r="K466" i="1"/>
  <c r="AT467" i="1"/>
  <c r="M467" i="1"/>
  <c r="AL466" i="1"/>
  <c r="AA466" i="1"/>
  <c r="Q466" i="1"/>
  <c r="AG463" i="1"/>
  <c r="M463" i="1"/>
  <c r="AM462" i="1"/>
  <c r="AB462" i="1"/>
  <c r="Q462" i="1"/>
  <c r="G462" i="1"/>
  <c r="AP463" i="1"/>
  <c r="X463" i="1"/>
  <c r="AR462" i="1"/>
  <c r="AG462" i="1"/>
  <c r="W462" i="1"/>
  <c r="L462" i="1"/>
  <c r="G459" i="1"/>
  <c r="J458" i="1"/>
  <c r="AI459" i="1"/>
  <c r="AE458" i="1"/>
  <c r="AR455" i="1"/>
  <c r="AL455" i="1"/>
  <c r="AG455" i="1"/>
  <c r="AB455" i="1"/>
  <c r="V455" i="1"/>
  <c r="Q455" i="1"/>
  <c r="L455" i="1"/>
  <c r="H455" i="1"/>
  <c r="AQ454" i="1"/>
  <c r="AM454" i="1"/>
  <c r="AI454" i="1"/>
  <c r="AE454" i="1"/>
  <c r="AA454" i="1"/>
  <c r="W454" i="1"/>
  <c r="S454" i="1"/>
  <c r="AO455" i="1"/>
  <c r="AJ455" i="1"/>
  <c r="AD455" i="1"/>
  <c r="Y455" i="1"/>
  <c r="T455" i="1"/>
  <c r="N455" i="1"/>
  <c r="J455" i="1"/>
  <c r="AO454" i="1"/>
  <c r="AK454" i="1"/>
  <c r="AG454" i="1"/>
  <c r="AC454" i="1"/>
  <c r="Y454" i="1"/>
  <c r="U454" i="1"/>
  <c r="Q454" i="1"/>
  <c r="M454" i="1"/>
  <c r="I454" i="1"/>
  <c r="AR488" i="1"/>
  <c r="Q484" i="1"/>
  <c r="AH479" i="1"/>
  <c r="AQ322" i="1"/>
  <c r="AF322" i="1"/>
  <c r="P322" i="1"/>
  <c r="AN322" i="1"/>
  <c r="X322" i="1"/>
  <c r="H322" i="1"/>
  <c r="AQ66" i="1"/>
  <c r="AM66" i="1"/>
  <c r="AI66" i="1"/>
  <c r="AE66" i="1"/>
  <c r="AA66" i="1"/>
  <c r="W66" i="1"/>
  <c r="S66" i="1"/>
  <c r="O66" i="1"/>
  <c r="K66" i="1"/>
  <c r="G66" i="1"/>
  <c r="AP65" i="1"/>
  <c r="AL65" i="1"/>
  <c r="AH65" i="1"/>
  <c r="AD65" i="1"/>
  <c r="Z65" i="1"/>
  <c r="V65" i="1"/>
  <c r="R65" i="1"/>
  <c r="N65" i="1"/>
  <c r="J65" i="1"/>
  <c r="AO64" i="1"/>
  <c r="AK64" i="1"/>
  <c r="AG64" i="1"/>
  <c r="AC64" i="1"/>
  <c r="Y64" i="1"/>
  <c r="U64" i="1"/>
  <c r="Q64" i="1"/>
  <c r="AQ412" i="1"/>
  <c r="AT412" i="1"/>
  <c r="AO412" i="1"/>
  <c r="AK412" i="1"/>
  <c r="AG412" i="1"/>
  <c r="AC412" i="1"/>
  <c r="Y412" i="1"/>
  <c r="U412" i="1"/>
  <c r="Q412" i="1"/>
  <c r="M412" i="1"/>
  <c r="I412" i="1"/>
  <c r="AR411" i="1"/>
  <c r="AN411" i="1"/>
  <c r="AJ411" i="1"/>
  <c r="AF411" i="1"/>
  <c r="AB411" i="1"/>
  <c r="X411" i="1"/>
  <c r="T411" i="1"/>
  <c r="P411" i="1"/>
  <c r="L411" i="1"/>
  <c r="H411" i="1"/>
  <c r="AQ410" i="1"/>
  <c r="AM410" i="1"/>
  <c r="AI410" i="1"/>
  <c r="AE410" i="1"/>
  <c r="AA410" i="1"/>
  <c r="W410" i="1"/>
  <c r="S410" i="1"/>
  <c r="O410" i="1"/>
  <c r="K410" i="1"/>
  <c r="G410" i="1"/>
  <c r="AM412" i="1"/>
  <c r="AH412" i="1"/>
  <c r="AB412" i="1"/>
  <c r="W412" i="1"/>
  <c r="R412" i="1"/>
  <c r="L412" i="1"/>
  <c r="G412" i="1"/>
  <c r="AO411" i="1"/>
  <c r="AI411" i="1"/>
  <c r="AD411" i="1"/>
  <c r="Y411" i="1"/>
  <c r="S411" i="1"/>
  <c r="N411" i="1"/>
  <c r="I411" i="1"/>
  <c r="AP410" i="1"/>
  <c r="AK410" i="1"/>
  <c r="AF410" i="1"/>
  <c r="Z410" i="1"/>
  <c r="U410" i="1"/>
  <c r="P410" i="1"/>
  <c r="J410" i="1"/>
  <c r="AP412" i="1"/>
  <c r="AJ412" i="1"/>
  <c r="AE412" i="1"/>
  <c r="Z412" i="1"/>
  <c r="T412" i="1"/>
  <c r="O412" i="1"/>
  <c r="J412" i="1"/>
  <c r="AQ411" i="1"/>
  <c r="AL411" i="1"/>
  <c r="AG411" i="1"/>
  <c r="AA411" i="1"/>
  <c r="V411" i="1"/>
  <c r="Q411" i="1"/>
  <c r="K411" i="1"/>
  <c r="AN410" i="1"/>
  <c r="AH410" i="1"/>
  <c r="AC410" i="1"/>
  <c r="X410" i="1"/>
  <c r="R410" i="1"/>
  <c r="M410" i="1"/>
  <c r="H410" i="1"/>
  <c r="G64" i="1"/>
  <c r="O64" i="1"/>
  <c r="Z64" i="1"/>
  <c r="AJ64" i="1"/>
  <c r="G65" i="1"/>
  <c r="Q65" i="1"/>
  <c r="AB65" i="1"/>
  <c r="AM65" i="1"/>
  <c r="J66" i="1"/>
  <c r="U66" i="1"/>
  <c r="AF66" i="1"/>
  <c r="AP66" i="1"/>
  <c r="T410" i="1"/>
  <c r="AO410" i="1"/>
  <c r="AE411" i="1"/>
  <c r="N412" i="1"/>
  <c r="AI412" i="1"/>
  <c r="L64" i="1"/>
  <c r="V64" i="1"/>
  <c r="AF64" i="1"/>
  <c r="AQ64" i="1"/>
  <c r="S65" i="1"/>
  <c r="AI65" i="1"/>
  <c r="L66" i="1"/>
  <c r="V66" i="1"/>
  <c r="AG66" i="1"/>
  <c r="AR66" i="1"/>
  <c r="K64" i="1"/>
  <c r="T64" i="1"/>
  <c r="AE64" i="1"/>
  <c r="AP64" i="1"/>
  <c r="L65" i="1"/>
  <c r="W65" i="1"/>
  <c r="AG65" i="1"/>
  <c r="AR65" i="1"/>
  <c r="P66" i="1"/>
  <c r="Z66" i="1"/>
  <c r="AK66" i="1"/>
  <c r="L322" i="1"/>
  <c r="AR322" i="1"/>
  <c r="I410" i="1"/>
  <c r="AD410" i="1"/>
  <c r="J411" i="1"/>
  <c r="U411" i="1"/>
  <c r="AP411" i="1"/>
  <c r="X412" i="1"/>
  <c r="H64" i="1"/>
  <c r="P64" i="1"/>
  <c r="AA64" i="1"/>
  <c r="AL64" i="1"/>
  <c r="H65" i="1"/>
  <c r="M65" i="1"/>
  <c r="X65" i="1"/>
  <c r="AC65" i="1"/>
  <c r="AN65" i="1"/>
  <c r="Q66" i="1"/>
  <c r="AB66" i="1"/>
  <c r="AL66" i="1"/>
  <c r="T322" i="1"/>
  <c r="L410" i="1"/>
  <c r="V410" i="1"/>
  <c r="AG410" i="1"/>
  <c r="AR410" i="1"/>
  <c r="M411" i="1"/>
  <c r="W411" i="1"/>
  <c r="AH411" i="1"/>
  <c r="P412" i="1"/>
  <c r="AA412" i="1"/>
  <c r="AL412" i="1"/>
  <c r="AQ492" i="1"/>
  <c r="AI491" i="1"/>
  <c r="S492" i="1"/>
  <c r="M492" i="1"/>
  <c r="AT492" i="1"/>
  <c r="AQ490" i="1"/>
  <c r="AO460" i="1"/>
  <c r="AI460" i="1"/>
  <c r="AD460" i="1"/>
  <c r="Y460" i="1"/>
  <c r="S460" i="1"/>
  <c r="N460" i="1"/>
  <c r="I460" i="1"/>
  <c r="AN459" i="1"/>
  <c r="AH459" i="1"/>
  <c r="AA459" i="1"/>
  <c r="S459" i="1"/>
  <c r="L459" i="1"/>
  <c r="AQ460" i="1"/>
  <c r="AK460" i="1"/>
  <c r="AC460" i="1"/>
  <c r="V460" i="1"/>
  <c r="O460" i="1"/>
  <c r="G460" i="1"/>
  <c r="AL459" i="1"/>
  <c r="AB459" i="1"/>
  <c r="R459" i="1"/>
  <c r="H459" i="1"/>
  <c r="AO458" i="1"/>
  <c r="AG458" i="1"/>
  <c r="Z458" i="1"/>
  <c r="S458" i="1"/>
  <c r="K458" i="1"/>
  <c r="AM460" i="1"/>
  <c r="AG460" i="1"/>
  <c r="Z460" i="1"/>
  <c r="R460" i="1"/>
  <c r="K460" i="1"/>
  <c r="AQ459" i="1"/>
  <c r="AF459" i="1"/>
  <c r="W459" i="1"/>
  <c r="N459" i="1"/>
  <c r="AQ458" i="1"/>
  <c r="AK458" i="1"/>
  <c r="AD458" i="1"/>
  <c r="V458" i="1"/>
  <c r="O458" i="1"/>
  <c r="I458" i="1"/>
  <c r="AT460" i="1"/>
  <c r="AE460" i="1"/>
  <c r="Q460" i="1"/>
  <c r="AM459" i="1"/>
  <c r="V459" i="1"/>
  <c r="AP458" i="1"/>
  <c r="AA458" i="1"/>
  <c r="N458" i="1"/>
  <c r="AL460" i="1"/>
  <c r="W460" i="1"/>
  <c r="J460" i="1"/>
  <c r="AD459" i="1"/>
  <c r="K459" i="1"/>
  <c r="AI458" i="1"/>
  <c r="U458" i="1"/>
  <c r="AQ428" i="1"/>
  <c r="AM428" i="1"/>
  <c r="AI428" i="1"/>
  <c r="AE428" i="1"/>
  <c r="AA428" i="1"/>
  <c r="W428" i="1"/>
  <c r="S428" i="1"/>
  <c r="O428" i="1"/>
  <c r="K428" i="1"/>
  <c r="G428" i="1"/>
  <c r="AP427" i="1"/>
  <c r="AL427" i="1"/>
  <c r="AH427" i="1"/>
  <c r="AD427" i="1"/>
  <c r="Z427" i="1"/>
  <c r="V427" i="1"/>
  <c r="R427" i="1"/>
  <c r="N427" i="1"/>
  <c r="J427" i="1"/>
  <c r="AO426" i="1"/>
  <c r="AK426" i="1"/>
  <c r="AG426" i="1"/>
  <c r="AC426" i="1"/>
  <c r="Y426" i="1"/>
  <c r="U426" i="1"/>
  <c r="Q426" i="1"/>
  <c r="M426" i="1"/>
  <c r="I426" i="1"/>
  <c r="AT428" i="1"/>
  <c r="AO428" i="1"/>
  <c r="AK428" i="1"/>
  <c r="AG428" i="1"/>
  <c r="AC428" i="1"/>
  <c r="Y428" i="1"/>
  <c r="U428" i="1"/>
  <c r="Q428" i="1"/>
  <c r="M428" i="1"/>
  <c r="I428" i="1"/>
  <c r="AR427" i="1"/>
  <c r="AN427" i="1"/>
  <c r="AJ427" i="1"/>
  <c r="AF427" i="1"/>
  <c r="AB427" i="1"/>
  <c r="X427" i="1"/>
  <c r="T427" i="1"/>
  <c r="P427" i="1"/>
  <c r="L427" i="1"/>
  <c r="H427" i="1"/>
  <c r="AQ426" i="1"/>
  <c r="AM426" i="1"/>
  <c r="AI426" i="1"/>
  <c r="AE426" i="1"/>
  <c r="AA426" i="1"/>
  <c r="W426" i="1"/>
  <c r="S426" i="1"/>
  <c r="O426" i="1"/>
  <c r="K426" i="1"/>
  <c r="G426" i="1"/>
  <c r="AP428" i="1"/>
  <c r="AH428" i="1"/>
  <c r="Z428" i="1"/>
  <c r="R428" i="1"/>
  <c r="J428" i="1"/>
  <c r="AO427" i="1"/>
  <c r="AG427" i="1"/>
  <c r="Y427" i="1"/>
  <c r="Q427" i="1"/>
  <c r="I427" i="1"/>
  <c r="AP426" i="1"/>
  <c r="AH426" i="1"/>
  <c r="Z426" i="1"/>
  <c r="R426" i="1"/>
  <c r="J426" i="1"/>
  <c r="AL428" i="1"/>
  <c r="AD428" i="1"/>
  <c r="V428" i="1"/>
  <c r="N428" i="1"/>
  <c r="AK427" i="1"/>
  <c r="AC427" i="1"/>
  <c r="U427" i="1"/>
  <c r="M427" i="1"/>
  <c r="AL426" i="1"/>
  <c r="AD426" i="1"/>
  <c r="V426" i="1"/>
  <c r="N426" i="1"/>
  <c r="AQ396" i="1"/>
  <c r="AM396" i="1"/>
  <c r="AI396" i="1"/>
  <c r="AE396" i="1"/>
  <c r="AA396" i="1"/>
  <c r="W396" i="1"/>
  <c r="S396" i="1"/>
  <c r="O396" i="1"/>
  <c r="K396" i="1"/>
  <c r="G396" i="1"/>
  <c r="AP395" i="1"/>
  <c r="AL395" i="1"/>
  <c r="AH395" i="1"/>
  <c r="AD395" i="1"/>
  <c r="Z395" i="1"/>
  <c r="V395" i="1"/>
  <c r="R395" i="1"/>
  <c r="N395" i="1"/>
  <c r="J395" i="1"/>
  <c r="AO394" i="1"/>
  <c r="AK394" i="1"/>
  <c r="AG394" i="1"/>
  <c r="AC394" i="1"/>
  <c r="Y394" i="1"/>
  <c r="U394" i="1"/>
  <c r="Q394" i="1"/>
  <c r="M394" i="1"/>
  <c r="I394" i="1"/>
  <c r="AT396" i="1"/>
  <c r="AO396" i="1"/>
  <c r="AK396" i="1"/>
  <c r="AG396" i="1"/>
  <c r="AC396" i="1"/>
  <c r="Y396" i="1"/>
  <c r="U396" i="1"/>
  <c r="Q396" i="1"/>
  <c r="M396" i="1"/>
  <c r="I396" i="1"/>
  <c r="AR395" i="1"/>
  <c r="AN395" i="1"/>
  <c r="AJ395" i="1"/>
  <c r="AF395" i="1"/>
  <c r="AB395" i="1"/>
  <c r="X395" i="1"/>
  <c r="T395" i="1"/>
  <c r="P395" i="1"/>
  <c r="L395" i="1"/>
  <c r="H395" i="1"/>
  <c r="AQ394" i="1"/>
  <c r="AM394" i="1"/>
  <c r="AI394" i="1"/>
  <c r="AE394" i="1"/>
  <c r="AA394" i="1"/>
  <c r="W394" i="1"/>
  <c r="S394" i="1"/>
  <c r="O394" i="1"/>
  <c r="K394" i="1"/>
  <c r="G394" i="1"/>
  <c r="AQ364" i="1"/>
  <c r="AM364" i="1"/>
  <c r="AI364" i="1"/>
  <c r="AE364" i="1"/>
  <c r="AA364" i="1"/>
  <c r="W364" i="1"/>
  <c r="S364" i="1"/>
  <c r="O364" i="1"/>
  <c r="K364" i="1"/>
  <c r="G364" i="1"/>
  <c r="AP363" i="1"/>
  <c r="AL363" i="1"/>
  <c r="AH363" i="1"/>
  <c r="AD363" i="1"/>
  <c r="Z363" i="1"/>
  <c r="V363" i="1"/>
  <c r="R363" i="1"/>
  <c r="N363" i="1"/>
  <c r="J363" i="1"/>
  <c r="AO362" i="1"/>
  <c r="AK362" i="1"/>
  <c r="AG362" i="1"/>
  <c r="AC362" i="1"/>
  <c r="Y362" i="1"/>
  <c r="U362" i="1"/>
  <c r="Q362" i="1"/>
  <c r="M362" i="1"/>
  <c r="I362" i="1"/>
  <c r="AT364" i="1"/>
  <c r="AO364" i="1"/>
  <c r="AK364" i="1"/>
  <c r="AG364" i="1"/>
  <c r="AC364" i="1"/>
  <c r="Y364" i="1"/>
  <c r="U364" i="1"/>
  <c r="Q364" i="1"/>
  <c r="M364" i="1"/>
  <c r="I364" i="1"/>
  <c r="AR363" i="1"/>
  <c r="AN363" i="1"/>
  <c r="AJ363" i="1"/>
  <c r="AF363" i="1"/>
  <c r="AB363" i="1"/>
  <c r="X363" i="1"/>
  <c r="T363" i="1"/>
  <c r="P363" i="1"/>
  <c r="L363" i="1"/>
  <c r="H363" i="1"/>
  <c r="AQ362" i="1"/>
  <c r="AM362" i="1"/>
  <c r="AI362" i="1"/>
  <c r="AE362" i="1"/>
  <c r="AA362" i="1"/>
  <c r="W362" i="1"/>
  <c r="S362" i="1"/>
  <c r="O362" i="1"/>
  <c r="K362" i="1"/>
  <c r="G362" i="1"/>
  <c r="AT476" i="1"/>
  <c r="AD476" i="1"/>
  <c r="Q476" i="1"/>
  <c r="AM475" i="1"/>
  <c r="AL476" i="1"/>
  <c r="Y476" i="1"/>
  <c r="I476" i="1"/>
  <c r="R475" i="1"/>
  <c r="AJ476" i="1"/>
  <c r="AR475" i="1"/>
  <c r="AI474" i="1"/>
  <c r="J474" i="1"/>
  <c r="T476" i="1"/>
  <c r="L475" i="1"/>
  <c r="T474" i="1"/>
  <c r="AB476" i="1"/>
  <c r="AA474" i="1"/>
  <c r="W475" i="1"/>
  <c r="AQ348" i="1"/>
  <c r="AM348" i="1"/>
  <c r="AI348" i="1"/>
  <c r="AE348" i="1"/>
  <c r="AA348" i="1"/>
  <c r="W348" i="1"/>
  <c r="S348" i="1"/>
  <c r="O348" i="1"/>
  <c r="K348" i="1"/>
  <c r="G348" i="1"/>
  <c r="AP347" i="1"/>
  <c r="AL347" i="1"/>
  <c r="AH347" i="1"/>
  <c r="AD347" i="1"/>
  <c r="Z347" i="1"/>
  <c r="V347" i="1"/>
  <c r="R347" i="1"/>
  <c r="N347" i="1"/>
  <c r="J347" i="1"/>
  <c r="AO346" i="1"/>
  <c r="AK346" i="1"/>
  <c r="AG346" i="1"/>
  <c r="AC346" i="1"/>
  <c r="Y346" i="1"/>
  <c r="U346" i="1"/>
  <c r="Q346" i="1"/>
  <c r="M346" i="1"/>
  <c r="I346" i="1"/>
  <c r="AT348" i="1"/>
  <c r="AO348" i="1"/>
  <c r="AK348" i="1"/>
  <c r="AG348" i="1"/>
  <c r="AC348" i="1"/>
  <c r="Y348" i="1"/>
  <c r="U348" i="1"/>
  <c r="Q348" i="1"/>
  <c r="M348" i="1"/>
  <c r="I348" i="1"/>
  <c r="AR347" i="1"/>
  <c r="AN347" i="1"/>
  <c r="AJ347" i="1"/>
  <c r="AF347" i="1"/>
  <c r="AB347" i="1"/>
  <c r="X347" i="1"/>
  <c r="T347" i="1"/>
  <c r="P347" i="1"/>
  <c r="L347" i="1"/>
  <c r="H347" i="1"/>
  <c r="AQ346" i="1"/>
  <c r="AM346" i="1"/>
  <c r="AI346" i="1"/>
  <c r="AE346" i="1"/>
  <c r="AA346" i="1"/>
  <c r="W346" i="1"/>
  <c r="S346" i="1"/>
  <c r="O346" i="1"/>
  <c r="K346" i="1"/>
  <c r="G346" i="1"/>
  <c r="I64" i="1"/>
  <c r="M64" i="1"/>
  <c r="R64" i="1"/>
  <c r="W64" i="1"/>
  <c r="AB64" i="1"/>
  <c r="AH64" i="1"/>
  <c r="AM64" i="1"/>
  <c r="AR64" i="1"/>
  <c r="I65" i="1"/>
  <c r="O65" i="1"/>
  <c r="T65" i="1"/>
  <c r="Y65" i="1"/>
  <c r="AE65" i="1"/>
  <c r="AJ65" i="1"/>
  <c r="AO65" i="1"/>
  <c r="H66" i="1"/>
  <c r="M66" i="1"/>
  <c r="R66" i="1"/>
  <c r="X66" i="1"/>
  <c r="AC66" i="1"/>
  <c r="AH66" i="1"/>
  <c r="AN66" i="1"/>
  <c r="AT66" i="1"/>
  <c r="AB322" i="1"/>
  <c r="H346" i="1"/>
  <c r="P346" i="1"/>
  <c r="X346" i="1"/>
  <c r="AF346" i="1"/>
  <c r="AN346" i="1"/>
  <c r="G347" i="1"/>
  <c r="O347" i="1"/>
  <c r="W347" i="1"/>
  <c r="AE347" i="1"/>
  <c r="AM347" i="1"/>
  <c r="H348" i="1"/>
  <c r="P348" i="1"/>
  <c r="X348" i="1"/>
  <c r="AF348" i="1"/>
  <c r="AN348" i="1"/>
  <c r="L362" i="1"/>
  <c r="T362" i="1"/>
  <c r="AB362" i="1"/>
  <c r="AJ362" i="1"/>
  <c r="AR362" i="1"/>
  <c r="K363" i="1"/>
  <c r="S363" i="1"/>
  <c r="AA363" i="1"/>
  <c r="AI363" i="1"/>
  <c r="AQ363" i="1"/>
  <c r="L364" i="1"/>
  <c r="T364" i="1"/>
  <c r="AB364" i="1"/>
  <c r="AJ364" i="1"/>
  <c r="AR364" i="1"/>
  <c r="H394" i="1"/>
  <c r="P394" i="1"/>
  <c r="X394" i="1"/>
  <c r="AF394" i="1"/>
  <c r="AN394" i="1"/>
  <c r="G395" i="1"/>
  <c r="O395" i="1"/>
  <c r="W395" i="1"/>
  <c r="AE395" i="1"/>
  <c r="AM395" i="1"/>
  <c r="H396" i="1"/>
  <c r="P396" i="1"/>
  <c r="X396" i="1"/>
  <c r="AF396" i="1"/>
  <c r="AN396" i="1"/>
  <c r="N410" i="1"/>
  <c r="Y410" i="1"/>
  <c r="AJ410" i="1"/>
  <c r="O411" i="1"/>
  <c r="Z411" i="1"/>
  <c r="AK411" i="1"/>
  <c r="H412" i="1"/>
  <c r="S412" i="1"/>
  <c r="AD412" i="1"/>
  <c r="AN412" i="1"/>
  <c r="T426" i="1"/>
  <c r="AJ426" i="1"/>
  <c r="G427" i="1"/>
  <c r="W427" i="1"/>
  <c r="AM427" i="1"/>
  <c r="L428" i="1"/>
  <c r="AB428" i="1"/>
  <c r="AR428" i="1"/>
  <c r="Y458" i="1"/>
  <c r="P459" i="1"/>
  <c r="M460" i="1"/>
  <c r="AP460" i="1"/>
  <c r="AN474" i="1"/>
  <c r="AQ444" i="1"/>
  <c r="AM444" i="1"/>
  <c r="AI444" i="1"/>
  <c r="AE444" i="1"/>
  <c r="AA444" i="1"/>
  <c r="W444" i="1"/>
  <c r="S444" i="1"/>
  <c r="O444" i="1"/>
  <c r="K444" i="1"/>
  <c r="G444" i="1"/>
  <c r="AP443" i="1"/>
  <c r="AL443" i="1"/>
  <c r="AH443" i="1"/>
  <c r="AD443" i="1"/>
  <c r="Z443" i="1"/>
  <c r="V443" i="1"/>
  <c r="R443" i="1"/>
  <c r="N443" i="1"/>
  <c r="J443" i="1"/>
  <c r="AO442" i="1"/>
  <c r="AK442" i="1"/>
  <c r="AG442" i="1"/>
  <c r="AC442" i="1"/>
  <c r="Y442" i="1"/>
  <c r="U442" i="1"/>
  <c r="Q442" i="1"/>
  <c r="M442" i="1"/>
  <c r="I442" i="1"/>
  <c r="AT444" i="1"/>
  <c r="AO444" i="1"/>
  <c r="AK444" i="1"/>
  <c r="AG444" i="1"/>
  <c r="AC444" i="1"/>
  <c r="Y444" i="1"/>
  <c r="U444" i="1"/>
  <c r="Q444" i="1"/>
  <c r="M444" i="1"/>
  <c r="I444" i="1"/>
  <c r="AR443" i="1"/>
  <c r="AN443" i="1"/>
  <c r="AJ443" i="1"/>
  <c r="AF443" i="1"/>
  <c r="AB443" i="1"/>
  <c r="X443" i="1"/>
  <c r="T443" i="1"/>
  <c r="P443" i="1"/>
  <c r="L443" i="1"/>
  <c r="H443" i="1"/>
  <c r="AQ442" i="1"/>
  <c r="AM442" i="1"/>
  <c r="AI442" i="1"/>
  <c r="AE442" i="1"/>
  <c r="AA442" i="1"/>
  <c r="W442" i="1"/>
  <c r="S442" i="1"/>
  <c r="O442" i="1"/>
  <c r="K442" i="1"/>
  <c r="G442" i="1"/>
  <c r="U478" i="1"/>
  <c r="S482" i="1"/>
  <c r="U483" i="1"/>
  <c r="G488" i="1"/>
  <c r="AO498" i="1"/>
  <c r="AL490" i="1"/>
  <c r="AA490" i="1"/>
  <c r="U486" i="1"/>
  <c r="AI482" i="1"/>
  <c r="AQ482" i="1"/>
  <c r="X482" i="1"/>
  <c r="AF482" i="1"/>
  <c r="M482" i="1"/>
  <c r="AP478" i="1"/>
  <c r="Z478" i="1"/>
  <c r="H478" i="1"/>
  <c r="AK478" i="1"/>
  <c r="R478" i="1"/>
  <c r="AP474" i="1"/>
  <c r="AT474" i="1"/>
  <c r="AE474" i="1"/>
  <c r="S474" i="1"/>
  <c r="AL474" i="1"/>
  <c r="Z474" i="1"/>
  <c r="K474" i="1"/>
  <c r="AQ470" i="1"/>
  <c r="AM470" i="1"/>
  <c r="AB470" i="1"/>
  <c r="P470" i="1"/>
  <c r="AT470" i="1"/>
  <c r="AI470" i="1"/>
  <c r="V470" i="1"/>
  <c r="H470" i="1"/>
  <c r="AT466" i="1"/>
  <c r="AM466" i="1"/>
  <c r="AH466" i="1"/>
  <c r="AC466" i="1"/>
  <c r="W466" i="1"/>
  <c r="R466" i="1"/>
  <c r="M466" i="1"/>
  <c r="G466" i="1"/>
  <c r="AP466" i="1"/>
  <c r="AK466" i="1"/>
  <c r="AE466" i="1"/>
  <c r="Z466" i="1"/>
  <c r="U466" i="1"/>
  <c r="O466" i="1"/>
  <c r="J466" i="1"/>
  <c r="AT462" i="1"/>
  <c r="AN462" i="1"/>
  <c r="AI462" i="1"/>
  <c r="AC462" i="1"/>
  <c r="X462" i="1"/>
  <c r="S462" i="1"/>
  <c r="M462" i="1"/>
  <c r="H462" i="1"/>
  <c r="AQ462" i="1"/>
  <c r="AK462" i="1"/>
  <c r="AF462" i="1"/>
  <c r="AA462" i="1"/>
  <c r="U462" i="1"/>
  <c r="P462" i="1"/>
  <c r="K462" i="1"/>
  <c r="AT458" i="1"/>
  <c r="AM458" i="1"/>
  <c r="AH458" i="1"/>
  <c r="AC458" i="1"/>
  <c r="W458" i="1"/>
  <c r="R458" i="1"/>
  <c r="M458" i="1"/>
  <c r="G458" i="1"/>
  <c r="T258" i="1"/>
  <c r="AM488" i="1"/>
  <c r="V488" i="1"/>
  <c r="J487" i="1"/>
  <c r="AB488" i="1"/>
  <c r="K488" i="1"/>
  <c r="AF484" i="1"/>
  <c r="O484" i="1"/>
  <c r="AA483" i="1"/>
  <c r="AQ484" i="1"/>
  <c r="U484" i="1"/>
  <c r="M483" i="1"/>
  <c r="AG480" i="1"/>
  <c r="AP479" i="1"/>
  <c r="H479" i="1"/>
  <c r="Q480" i="1"/>
  <c r="U479" i="1"/>
  <c r="AR472" i="1"/>
  <c r="AJ472" i="1"/>
  <c r="AA472" i="1"/>
  <c r="P472" i="1"/>
  <c r="G472" i="1"/>
  <c r="AF471" i="1"/>
  <c r="M471" i="1"/>
  <c r="AP472" i="1"/>
  <c r="AE472" i="1"/>
  <c r="V472" i="1"/>
  <c r="L472" i="1"/>
  <c r="AK471" i="1"/>
  <c r="X471" i="1"/>
  <c r="AR468" i="1"/>
  <c r="AH468" i="1"/>
  <c r="S468" i="1"/>
  <c r="G468" i="1"/>
  <c r="AG467" i="1"/>
  <c r="O467" i="1"/>
  <c r="AJ468" i="1"/>
  <c r="Z468" i="1"/>
  <c r="N468" i="1"/>
  <c r="AM467" i="1"/>
  <c r="V467" i="1"/>
  <c r="K467" i="1"/>
  <c r="AQ464" i="1"/>
  <c r="AI464" i="1"/>
  <c r="Y464" i="1"/>
  <c r="O464" i="1"/>
  <c r="AH463" i="1"/>
  <c r="Z463" i="1"/>
  <c r="Q463" i="1"/>
  <c r="AL464" i="1"/>
  <c r="AD464" i="1"/>
  <c r="U464" i="1"/>
  <c r="J464" i="1"/>
  <c r="AN463" i="1"/>
  <c r="AF463" i="1"/>
  <c r="U463" i="1"/>
  <c r="L463" i="1"/>
  <c r="T498" i="1"/>
  <c r="L258" i="1"/>
  <c r="AR258" i="1"/>
  <c r="AP305" i="1"/>
  <c r="AL305" i="1"/>
  <c r="AH305" i="1"/>
  <c r="AD305" i="1"/>
  <c r="Z305" i="1"/>
  <c r="V305" i="1"/>
  <c r="R305" i="1"/>
  <c r="N305" i="1"/>
  <c r="J305" i="1"/>
  <c r="AO304" i="1"/>
  <c r="AK304" i="1"/>
  <c r="AG304" i="1"/>
  <c r="AC304" i="1"/>
  <c r="Y304" i="1"/>
  <c r="U304" i="1"/>
  <c r="Q304" i="1"/>
  <c r="M304" i="1"/>
  <c r="I304" i="1"/>
  <c r="AR303" i="1"/>
  <c r="AN303" i="1"/>
  <c r="AJ303" i="1"/>
  <c r="AF303" i="1"/>
  <c r="AB303" i="1"/>
  <c r="X303" i="1"/>
  <c r="T303" i="1"/>
  <c r="P303" i="1"/>
  <c r="L303" i="1"/>
  <c r="H303" i="1"/>
  <c r="AR305" i="1"/>
  <c r="AN305" i="1"/>
  <c r="AJ305" i="1"/>
  <c r="AF305" i="1"/>
  <c r="AB305" i="1"/>
  <c r="X305" i="1"/>
  <c r="T305" i="1"/>
  <c r="P305" i="1"/>
  <c r="L305" i="1"/>
  <c r="H305" i="1"/>
  <c r="AQ304" i="1"/>
  <c r="AM304" i="1"/>
  <c r="AI304" i="1"/>
  <c r="AE304" i="1"/>
  <c r="AA304" i="1"/>
  <c r="W304" i="1"/>
  <c r="S304" i="1"/>
  <c r="O304" i="1"/>
  <c r="K304" i="1"/>
  <c r="G304" i="1"/>
  <c r="AP303" i="1"/>
  <c r="AL303" i="1"/>
  <c r="AH303" i="1"/>
  <c r="AD303" i="1"/>
  <c r="Z303" i="1"/>
  <c r="V303" i="1"/>
  <c r="R303" i="1"/>
  <c r="N303" i="1"/>
  <c r="J303" i="1"/>
  <c r="AP217" i="1"/>
  <c r="AL217" i="1"/>
  <c r="AH217" i="1"/>
  <c r="AD217" i="1"/>
  <c r="Z217" i="1"/>
  <c r="V217" i="1"/>
  <c r="R217" i="1"/>
  <c r="N217" i="1"/>
  <c r="J217" i="1"/>
  <c r="AP216" i="1"/>
  <c r="AL216" i="1"/>
  <c r="AH216" i="1"/>
  <c r="AD216" i="1"/>
  <c r="Z216" i="1"/>
  <c r="V216" i="1"/>
  <c r="R216" i="1"/>
  <c r="N216" i="1"/>
  <c r="J216" i="1"/>
  <c r="AO215" i="1"/>
  <c r="AK215" i="1"/>
  <c r="AG215" i="1"/>
  <c r="AC215" i="1"/>
  <c r="Y215" i="1"/>
  <c r="U215" i="1"/>
  <c r="Q215" i="1"/>
  <c r="M215" i="1"/>
  <c r="I215" i="1"/>
  <c r="AR217" i="1"/>
  <c r="AN217" i="1"/>
  <c r="AJ217" i="1"/>
  <c r="AF217" i="1"/>
  <c r="AB217" i="1"/>
  <c r="X217" i="1"/>
  <c r="T217" i="1"/>
  <c r="P217" i="1"/>
  <c r="L217" i="1"/>
  <c r="H217" i="1"/>
  <c r="AR216" i="1"/>
  <c r="AN216" i="1"/>
  <c r="AJ216" i="1"/>
  <c r="AF216" i="1"/>
  <c r="AB216" i="1"/>
  <c r="X216" i="1"/>
  <c r="T216" i="1"/>
  <c r="P216" i="1"/>
  <c r="L216" i="1"/>
  <c r="H216" i="1"/>
  <c r="AQ215" i="1"/>
  <c r="AM215" i="1"/>
  <c r="AI215" i="1"/>
  <c r="AE215" i="1"/>
  <c r="AA215" i="1"/>
  <c r="W215" i="1"/>
  <c r="S215" i="1"/>
  <c r="O215" i="1"/>
  <c r="K215" i="1"/>
  <c r="G215" i="1"/>
  <c r="AT177" i="1"/>
  <c r="AO177" i="1"/>
  <c r="AK177" i="1"/>
  <c r="AG177" i="1"/>
  <c r="AC177" i="1"/>
  <c r="Y177" i="1"/>
  <c r="U177" i="1"/>
  <c r="Q177" i="1"/>
  <c r="M177" i="1"/>
  <c r="I177" i="1"/>
  <c r="AR176" i="1"/>
  <c r="AQ258" i="1"/>
  <c r="AN258" i="1"/>
  <c r="X258" i="1"/>
  <c r="H258" i="1"/>
  <c r="AF258" i="1"/>
  <c r="P258" i="1"/>
  <c r="AB258" i="1"/>
  <c r="AO501" i="1"/>
  <c r="AI501" i="1"/>
  <c r="AC501" i="1"/>
  <c r="X501" i="1"/>
  <c r="S501" i="1"/>
  <c r="M501" i="1"/>
  <c r="H501" i="1"/>
  <c r="AA500" i="1"/>
  <c r="AN501" i="1"/>
  <c r="AG501" i="1"/>
  <c r="AB501" i="1"/>
  <c r="W501" i="1"/>
  <c r="Q501" i="1"/>
  <c r="L501" i="1"/>
  <c r="G501" i="1"/>
  <c r="X500" i="1"/>
  <c r="AJ501" i="1"/>
  <c r="Y501" i="1"/>
  <c r="O501" i="1"/>
  <c r="AI500" i="1"/>
  <c r="W499" i="1"/>
  <c r="AR501" i="1"/>
  <c r="AA501" i="1"/>
  <c r="K501" i="1"/>
  <c r="N500" i="1"/>
  <c r="AF501" i="1"/>
  <c r="T501" i="1"/>
  <c r="AL500" i="1"/>
  <c r="AP497" i="1"/>
  <c r="AK497" i="1"/>
  <c r="AF497" i="1"/>
  <c r="Z497" i="1"/>
  <c r="U497" i="1"/>
  <c r="P497" i="1"/>
  <c r="J497" i="1"/>
  <c r="AC496" i="1"/>
  <c r="AO497" i="1"/>
  <c r="AJ497" i="1"/>
  <c r="AD497" i="1"/>
  <c r="Y497" i="1"/>
  <c r="T497" i="1"/>
  <c r="N497" i="1"/>
  <c r="I497" i="1"/>
  <c r="H496" i="1"/>
  <c r="AN497" i="1"/>
  <c r="AC497" i="1"/>
  <c r="R497" i="1"/>
  <c r="H497" i="1"/>
  <c r="AR497" i="1"/>
  <c r="AB497" i="1"/>
  <c r="M497" i="1"/>
  <c r="Z495" i="1"/>
  <c r="AH497" i="1"/>
  <c r="V497" i="1"/>
  <c r="AN496" i="1"/>
  <c r="AR493" i="1"/>
  <c r="AN493" i="1"/>
  <c r="AJ493" i="1"/>
  <c r="AF493" i="1"/>
  <c r="AB493" i="1"/>
  <c r="X493" i="1"/>
  <c r="T493" i="1"/>
  <c r="P493" i="1"/>
  <c r="L493" i="1"/>
  <c r="H493" i="1"/>
  <c r="AO492" i="1"/>
  <c r="AQ493" i="1"/>
  <c r="AM493" i="1"/>
  <c r="AI493" i="1"/>
  <c r="AE493" i="1"/>
  <c r="AA493" i="1"/>
  <c r="W493" i="1"/>
  <c r="S493" i="1"/>
  <c r="O493" i="1"/>
  <c r="K493" i="1"/>
  <c r="G493" i="1"/>
  <c r="AM492" i="1"/>
  <c r="AE492" i="1"/>
  <c r="W492" i="1"/>
  <c r="O492" i="1"/>
  <c r="G492" i="1"/>
  <c r="AL493" i="1"/>
  <c r="AD493" i="1"/>
  <c r="V493" i="1"/>
  <c r="N493" i="1"/>
  <c r="AG492" i="1"/>
  <c r="U492" i="1"/>
  <c r="K492" i="1"/>
  <c r="S491" i="1"/>
  <c r="AK493" i="1"/>
  <c r="Z493" i="1"/>
  <c r="Q493" i="1"/>
  <c r="AC492" i="1"/>
  <c r="Q492" i="1"/>
  <c r="AA491" i="1"/>
  <c r="AP493" i="1"/>
  <c r="AG493" i="1"/>
  <c r="U493" i="1"/>
  <c r="J493" i="1"/>
  <c r="AK492" i="1"/>
  <c r="Y492" i="1"/>
  <c r="I492" i="1"/>
  <c r="AQ489" i="1"/>
  <c r="AM489" i="1"/>
  <c r="AI489" i="1"/>
  <c r="AE489" i="1"/>
  <c r="AA489" i="1"/>
  <c r="W489" i="1"/>
  <c r="S489" i="1"/>
  <c r="O489" i="1"/>
  <c r="K489" i="1"/>
  <c r="G489" i="1"/>
  <c r="AO488" i="1"/>
  <c r="AK488" i="1"/>
  <c r="AG488" i="1"/>
  <c r="AC488" i="1"/>
  <c r="Y488" i="1"/>
  <c r="U488" i="1"/>
  <c r="Q488" i="1"/>
  <c r="M488" i="1"/>
  <c r="I488" i="1"/>
  <c r="AO489" i="1"/>
  <c r="AJ489" i="1"/>
  <c r="AD489" i="1"/>
  <c r="Y489" i="1"/>
  <c r="T489" i="1"/>
  <c r="N489" i="1"/>
  <c r="I489" i="1"/>
  <c r="AQ488" i="1"/>
  <c r="AJ488" i="1"/>
  <c r="AE488" i="1"/>
  <c r="Z488" i="1"/>
  <c r="T488" i="1"/>
  <c r="O488" i="1"/>
  <c r="J488" i="1"/>
  <c r="AT489" i="1"/>
  <c r="AL489" i="1"/>
  <c r="AF489" i="1"/>
  <c r="X489" i="1"/>
  <c r="Q489" i="1"/>
  <c r="J489" i="1"/>
  <c r="AN488" i="1"/>
  <c r="AH488" i="1"/>
  <c r="AA488" i="1"/>
  <c r="S488" i="1"/>
  <c r="L488" i="1"/>
  <c r="AP489" i="1"/>
  <c r="AH489" i="1"/>
  <c r="AB489" i="1"/>
  <c r="U489" i="1"/>
  <c r="M489" i="1"/>
  <c r="AL488" i="1"/>
  <c r="AD488" i="1"/>
  <c r="W488" i="1"/>
  <c r="P488" i="1"/>
  <c r="H488" i="1"/>
  <c r="AP485" i="1"/>
  <c r="AL485" i="1"/>
  <c r="AH485" i="1"/>
  <c r="AD485" i="1"/>
  <c r="Z485" i="1"/>
  <c r="V485" i="1"/>
  <c r="R485" i="1"/>
  <c r="N485" i="1"/>
  <c r="J485" i="1"/>
  <c r="AN484" i="1"/>
  <c r="AI484" i="1"/>
  <c r="AC484" i="1"/>
  <c r="X484" i="1"/>
  <c r="S484" i="1"/>
  <c r="M484" i="1"/>
  <c r="H484" i="1"/>
  <c r="AN483" i="1"/>
  <c r="AC483" i="1"/>
  <c r="S483" i="1"/>
  <c r="H483" i="1"/>
  <c r="AR485" i="1"/>
  <c r="AM485" i="1"/>
  <c r="AG485" i="1"/>
  <c r="AB485" i="1"/>
  <c r="W485" i="1"/>
  <c r="Q485" i="1"/>
  <c r="L485" i="1"/>
  <c r="G485" i="1"/>
  <c r="AO484" i="1"/>
  <c r="AG484" i="1"/>
  <c r="AA484" i="1"/>
  <c r="T484" i="1"/>
  <c r="L484" i="1"/>
  <c r="AF483" i="1"/>
  <c r="P483" i="1"/>
  <c r="AO485" i="1"/>
  <c r="AJ485" i="1"/>
  <c r="AE485" i="1"/>
  <c r="Y485" i="1"/>
  <c r="T485" i="1"/>
  <c r="O485" i="1"/>
  <c r="I485" i="1"/>
  <c r="AR484" i="1"/>
  <c r="AK484" i="1"/>
  <c r="AE484" i="1"/>
  <c r="W484" i="1"/>
  <c r="P484" i="1"/>
  <c r="I484" i="1"/>
  <c r="AK483" i="1"/>
  <c r="X483" i="1"/>
  <c r="K483" i="1"/>
  <c r="AT481" i="1"/>
  <c r="AO481" i="1"/>
  <c r="AK481" i="1"/>
  <c r="AG481" i="1"/>
  <c r="AC481" i="1"/>
  <c r="Y481" i="1"/>
  <c r="U481" i="1"/>
  <c r="Q481" i="1"/>
  <c r="M481" i="1"/>
  <c r="I481" i="1"/>
  <c r="AO480" i="1"/>
  <c r="AD480" i="1"/>
  <c r="S480" i="1"/>
  <c r="I480" i="1"/>
  <c r="AK479" i="1"/>
  <c r="Z479" i="1"/>
  <c r="P479" i="1"/>
  <c r="AQ481" i="1"/>
  <c r="AL481" i="1"/>
  <c r="AF481" i="1"/>
  <c r="AA481" i="1"/>
  <c r="V481" i="1"/>
  <c r="P481" i="1"/>
  <c r="K481" i="1"/>
  <c r="AQ480" i="1"/>
  <c r="AA480" i="1"/>
  <c r="N480" i="1"/>
  <c r="AN479" i="1"/>
  <c r="X479" i="1"/>
  <c r="J479" i="1"/>
  <c r="AN481" i="1"/>
  <c r="AI481" i="1"/>
  <c r="AD481" i="1"/>
  <c r="X481" i="1"/>
  <c r="S481" i="1"/>
  <c r="N481" i="1"/>
  <c r="H481" i="1"/>
  <c r="AI480" i="1"/>
  <c r="V480" i="1"/>
  <c r="AF479" i="1"/>
  <c r="R479" i="1"/>
  <c r="AR477" i="1"/>
  <c r="AN477" i="1"/>
  <c r="AJ477" i="1"/>
  <c r="AF477" i="1"/>
  <c r="AB477" i="1"/>
  <c r="X477" i="1"/>
  <c r="T477" i="1"/>
  <c r="P477" i="1"/>
  <c r="L477" i="1"/>
  <c r="H477" i="1"/>
  <c r="AQ476" i="1"/>
  <c r="AM476" i="1"/>
  <c r="AI476" i="1"/>
  <c r="AE476" i="1"/>
  <c r="AA476" i="1"/>
  <c r="W476" i="1"/>
  <c r="S476" i="1"/>
  <c r="O476" i="1"/>
  <c r="K476" i="1"/>
  <c r="G476" i="1"/>
  <c r="AJ475" i="1"/>
  <c r="Z475" i="1"/>
  <c r="P475" i="1"/>
  <c r="J475" i="1"/>
  <c r="AO477" i="1"/>
  <c r="AI477" i="1"/>
  <c r="AD477" i="1"/>
  <c r="Y477" i="1"/>
  <c r="S477" i="1"/>
  <c r="N477" i="1"/>
  <c r="I477" i="1"/>
  <c r="AP476" i="1"/>
  <c r="AK476" i="1"/>
  <c r="AF476" i="1"/>
  <c r="Z476" i="1"/>
  <c r="U476" i="1"/>
  <c r="P476" i="1"/>
  <c r="J476" i="1"/>
  <c r="AP475" i="1"/>
  <c r="AB475" i="1"/>
  <c r="O475" i="1"/>
  <c r="AQ477" i="1"/>
  <c r="AL477" i="1"/>
  <c r="AG477" i="1"/>
  <c r="AA477" i="1"/>
  <c r="V477" i="1"/>
  <c r="Q477" i="1"/>
  <c r="K477" i="1"/>
  <c r="AN476" i="1"/>
  <c r="AH476" i="1"/>
  <c r="AC476" i="1"/>
  <c r="X476" i="1"/>
  <c r="R476" i="1"/>
  <c r="M476" i="1"/>
  <c r="H476" i="1"/>
  <c r="AH475" i="1"/>
  <c r="T475" i="1"/>
  <c r="K475" i="1"/>
  <c r="AP473" i="1"/>
  <c r="AL473" i="1"/>
  <c r="AH473" i="1"/>
  <c r="AD473" i="1"/>
  <c r="Z473" i="1"/>
  <c r="V473" i="1"/>
  <c r="R473" i="1"/>
  <c r="N473" i="1"/>
  <c r="J473" i="1"/>
  <c r="AO472" i="1"/>
  <c r="AK472" i="1"/>
  <c r="AG472" i="1"/>
  <c r="AC472" i="1"/>
  <c r="Y472" i="1"/>
  <c r="U472" i="1"/>
  <c r="Q472" i="1"/>
  <c r="M472" i="1"/>
  <c r="I472" i="1"/>
  <c r="AO473" i="1"/>
  <c r="AJ473" i="1"/>
  <c r="AE473" i="1"/>
  <c r="Y473" i="1"/>
  <c r="T473" i="1"/>
  <c r="O473" i="1"/>
  <c r="AR473" i="1"/>
  <c r="AM473" i="1"/>
  <c r="AG473" i="1"/>
  <c r="AB473" i="1"/>
  <c r="W473" i="1"/>
  <c r="Q473" i="1"/>
  <c r="L473" i="1"/>
  <c r="G473" i="1"/>
  <c r="AN472" i="1"/>
  <c r="AI472" i="1"/>
  <c r="AD472" i="1"/>
  <c r="X472" i="1"/>
  <c r="S472" i="1"/>
  <c r="N472" i="1"/>
  <c r="H472" i="1"/>
  <c r="AT469" i="1"/>
  <c r="AO469" i="1"/>
  <c r="AK469" i="1"/>
  <c r="AG469" i="1"/>
  <c r="AC469" i="1"/>
  <c r="Y469" i="1"/>
  <c r="U469" i="1"/>
  <c r="Q469" i="1"/>
  <c r="M469" i="1"/>
  <c r="I469" i="1"/>
  <c r="AQ468" i="1"/>
  <c r="AL468" i="1"/>
  <c r="AF468" i="1"/>
  <c r="AA468" i="1"/>
  <c r="V468" i="1"/>
  <c r="P468" i="1"/>
  <c r="K468" i="1"/>
  <c r="AL467" i="1"/>
  <c r="AE467" i="1"/>
  <c r="W467" i="1"/>
  <c r="AR469" i="1"/>
  <c r="AM469" i="1"/>
  <c r="AH469" i="1"/>
  <c r="AB469" i="1"/>
  <c r="W469" i="1"/>
  <c r="R469" i="1"/>
  <c r="L469" i="1"/>
  <c r="G469" i="1"/>
  <c r="AM468" i="1"/>
  <c r="AE468" i="1"/>
  <c r="X468" i="1"/>
  <c r="R468" i="1"/>
  <c r="J468" i="1"/>
  <c r="AQ467" i="1"/>
  <c r="AH467" i="1"/>
  <c r="Z467" i="1"/>
  <c r="Q467" i="1"/>
  <c r="J467" i="1"/>
  <c r="AT465" i="1"/>
  <c r="AO465" i="1"/>
  <c r="AK465" i="1"/>
  <c r="AG465" i="1"/>
  <c r="AC465" i="1"/>
  <c r="Y465" i="1"/>
  <c r="U465" i="1"/>
  <c r="Q465" i="1"/>
  <c r="M465" i="1"/>
  <c r="I465" i="1"/>
  <c r="AM464" i="1"/>
  <c r="AH464" i="1"/>
  <c r="AC464" i="1"/>
  <c r="W464" i="1"/>
  <c r="R464" i="1"/>
  <c r="M464" i="1"/>
  <c r="G464" i="1"/>
  <c r="AO463" i="1"/>
  <c r="AJ463" i="1"/>
  <c r="AD463" i="1"/>
  <c r="Y463" i="1"/>
  <c r="T463" i="1"/>
  <c r="N463" i="1"/>
  <c r="I463" i="1"/>
  <c r="AT461" i="1"/>
  <c r="AO461" i="1"/>
  <c r="AK461" i="1"/>
  <c r="AG461" i="1"/>
  <c r="AC461" i="1"/>
  <c r="Y461" i="1"/>
  <c r="U461" i="1"/>
  <c r="Q461" i="1"/>
  <c r="M461" i="1"/>
  <c r="I461" i="1"/>
  <c r="AR460" i="1"/>
  <c r="AN460" i="1"/>
  <c r="AJ460" i="1"/>
  <c r="AF460" i="1"/>
  <c r="AB460" i="1"/>
  <c r="X460" i="1"/>
  <c r="T460" i="1"/>
  <c r="P460" i="1"/>
  <c r="L460" i="1"/>
  <c r="H460" i="1"/>
  <c r="AP459" i="1"/>
  <c r="AJ459" i="1"/>
  <c r="AE459" i="1"/>
  <c r="Z459" i="1"/>
  <c r="T459" i="1"/>
  <c r="O459" i="1"/>
  <c r="J459" i="1"/>
  <c r="AP457" i="1"/>
  <c r="AL457" i="1"/>
  <c r="AH457" i="1"/>
  <c r="AD457" i="1"/>
  <c r="AT472" i="1"/>
  <c r="AQ471" i="1"/>
  <c r="AJ471" i="1"/>
  <c r="AC471" i="1"/>
  <c r="U471" i="1"/>
  <c r="O471" i="1"/>
  <c r="H471" i="1"/>
  <c r="AN471" i="1"/>
  <c r="AE471" i="1"/>
  <c r="T471" i="1"/>
  <c r="K471" i="1"/>
  <c r="H463" i="1"/>
  <c r="P463" i="1"/>
  <c r="V463" i="1"/>
  <c r="AC463" i="1"/>
  <c r="AK463" i="1"/>
  <c r="AR463" i="1"/>
  <c r="K464" i="1"/>
  <c r="S464" i="1"/>
  <c r="Z464" i="1"/>
  <c r="AG464" i="1"/>
  <c r="AO464" i="1"/>
  <c r="K465" i="1"/>
  <c r="P465" i="1"/>
  <c r="V465" i="1"/>
  <c r="AA465" i="1"/>
  <c r="AF465" i="1"/>
  <c r="AL465" i="1"/>
  <c r="AQ465" i="1"/>
  <c r="H467" i="1"/>
  <c r="R467" i="1"/>
  <c r="AC467" i="1"/>
  <c r="AP467" i="1"/>
  <c r="L468" i="1"/>
  <c r="T468" i="1"/>
  <c r="AD468" i="1"/>
  <c r="AN468" i="1"/>
  <c r="J469" i="1"/>
  <c r="P469" i="1"/>
  <c r="X469" i="1"/>
  <c r="AE469" i="1"/>
  <c r="AL469" i="1"/>
  <c r="P471" i="1"/>
  <c r="AA471" i="1"/>
  <c r="AO471" i="1"/>
  <c r="K472" i="1"/>
  <c r="R472" i="1"/>
  <c r="Z472" i="1"/>
  <c r="AF472" i="1"/>
  <c r="AM472" i="1"/>
  <c r="H473" i="1"/>
  <c r="P473" i="1"/>
  <c r="AA473" i="1"/>
  <c r="AK473" i="1"/>
  <c r="G475" i="1"/>
  <c r="AE475" i="1"/>
  <c r="L476" i="1"/>
  <c r="V476" i="1"/>
  <c r="AG476" i="1"/>
  <c r="AR476" i="1"/>
  <c r="M477" i="1"/>
  <c r="W477" i="1"/>
  <c r="AH477" i="1"/>
  <c r="AT477" i="1"/>
  <c r="AC479" i="1"/>
  <c r="K480" i="1"/>
  <c r="AL480" i="1"/>
  <c r="O481" i="1"/>
  <c r="Z481" i="1"/>
  <c r="AJ481" i="1"/>
  <c r="AI483" i="1"/>
  <c r="K484" i="1"/>
  <c r="Y484" i="1"/>
  <c r="AM484" i="1"/>
  <c r="K485" i="1"/>
  <c r="U485" i="1"/>
  <c r="AF485" i="1"/>
  <c r="AQ485" i="1"/>
  <c r="Z487" i="1"/>
  <c r="R488" i="1"/>
  <c r="AF488" i="1"/>
  <c r="H489" i="1"/>
  <c r="V489" i="1"/>
  <c r="AK489" i="1"/>
  <c r="AA492" i="1"/>
  <c r="I493" i="1"/>
  <c r="AC493" i="1"/>
  <c r="AJ495" i="1"/>
  <c r="AG497" i="1"/>
  <c r="P500" i="1"/>
  <c r="AE501" i="1"/>
  <c r="AP488" i="1"/>
  <c r="AL487" i="1"/>
  <c r="N487" i="1"/>
  <c r="AD487" i="1"/>
  <c r="AP487" i="1"/>
  <c r="AK486" i="1"/>
  <c r="AT488" i="1"/>
  <c r="V487" i="1"/>
  <c r="N470" i="1"/>
  <c r="W470" i="1"/>
  <c r="AF470" i="1"/>
  <c r="N474" i="1"/>
  <c r="X474" i="1"/>
  <c r="AF474" i="1"/>
  <c r="P478" i="1"/>
  <c r="AC478" i="1"/>
  <c r="H482" i="1"/>
  <c r="U482" i="1"/>
  <c r="AT498" i="1"/>
  <c r="AD498" i="1"/>
  <c r="AT494" i="1"/>
  <c r="AQ494" i="1"/>
  <c r="AG494" i="1"/>
  <c r="V494" i="1"/>
  <c r="AT490" i="1"/>
  <c r="V490" i="1"/>
  <c r="Q490" i="1"/>
  <c r="AG486" i="1"/>
  <c r="M486" i="1"/>
  <c r="AT486" i="1"/>
  <c r="Q486" i="1"/>
  <c r="AK482" i="1"/>
  <c r="AA482" i="1"/>
  <c r="P482" i="1"/>
  <c r="AT478" i="1"/>
  <c r="AH478" i="1"/>
  <c r="X478" i="1"/>
  <c r="M478" i="1"/>
  <c r="AQ474" i="1"/>
  <c r="AJ474" i="1"/>
  <c r="AD474" i="1"/>
  <c r="V474" i="1"/>
  <c r="O474" i="1"/>
  <c r="H474" i="1"/>
  <c r="AN470" i="1"/>
  <c r="AH470" i="1"/>
  <c r="AA470" i="1"/>
  <c r="S470" i="1"/>
  <c r="L470" i="1"/>
  <c r="AH499" i="1"/>
  <c r="H192" i="1"/>
  <c r="L192" i="1"/>
  <c r="P192" i="1"/>
  <c r="T192" i="1"/>
  <c r="X192" i="1"/>
  <c r="AB192" i="1"/>
  <c r="AF192" i="1"/>
  <c r="AJ192" i="1"/>
  <c r="AN192" i="1"/>
  <c r="AR192" i="1"/>
  <c r="H193" i="1"/>
  <c r="L193" i="1"/>
  <c r="P193" i="1"/>
  <c r="T193" i="1"/>
  <c r="X193" i="1"/>
  <c r="AB193" i="1"/>
  <c r="AF193" i="1"/>
  <c r="AJ193" i="1"/>
  <c r="AN193" i="1"/>
  <c r="AR193" i="1"/>
  <c r="I194" i="1"/>
  <c r="M194" i="1"/>
  <c r="Q194" i="1"/>
  <c r="U194" i="1"/>
  <c r="Y194" i="1"/>
  <c r="AC194" i="1"/>
  <c r="AG194" i="1"/>
  <c r="AK194" i="1"/>
  <c r="AO194" i="1"/>
  <c r="AT194" i="1"/>
  <c r="I258" i="1"/>
  <c r="M258" i="1"/>
  <c r="Q258" i="1"/>
  <c r="U258" i="1"/>
  <c r="Y258" i="1"/>
  <c r="AC258" i="1"/>
  <c r="AG258" i="1"/>
  <c r="AK258" i="1"/>
  <c r="AO258" i="1"/>
  <c r="AT258" i="1"/>
  <c r="I322" i="1"/>
  <c r="M322" i="1"/>
  <c r="Q322" i="1"/>
  <c r="U322" i="1"/>
  <c r="Y322" i="1"/>
  <c r="AC322" i="1"/>
  <c r="AG322" i="1"/>
  <c r="AK322" i="1"/>
  <c r="AO322" i="1"/>
  <c r="AT322" i="1"/>
  <c r="J322" i="1"/>
  <c r="N322" i="1"/>
  <c r="R322" i="1"/>
  <c r="V322" i="1"/>
  <c r="Z322" i="1"/>
  <c r="AD322" i="1"/>
  <c r="AH322" i="1"/>
  <c r="AL322" i="1"/>
  <c r="AP322" i="1"/>
  <c r="AQ498" i="1"/>
  <c r="AM498" i="1"/>
  <c r="AI498" i="1"/>
  <c r="AE498" i="1"/>
  <c r="AA498" i="1"/>
  <c r="W498" i="1"/>
  <c r="S498" i="1"/>
  <c r="O498" i="1"/>
  <c r="K498" i="1"/>
  <c r="G498" i="1"/>
  <c r="AP498" i="1"/>
  <c r="AK498" i="1"/>
  <c r="AF498" i="1"/>
  <c r="Z498" i="1"/>
  <c r="U498" i="1"/>
  <c r="P498" i="1"/>
  <c r="J498" i="1"/>
  <c r="AN498" i="1"/>
  <c r="AH498" i="1"/>
  <c r="AC498" i="1"/>
  <c r="X498" i="1"/>
  <c r="R498" i="1"/>
  <c r="M498" i="1"/>
  <c r="H498" i="1"/>
  <c r="AJ498" i="1"/>
  <c r="Y498" i="1"/>
  <c r="N498" i="1"/>
  <c r="AR498" i="1"/>
  <c r="AG498" i="1"/>
  <c r="V498" i="1"/>
  <c r="L498" i="1"/>
  <c r="AE499" i="1"/>
  <c r="J499" i="1"/>
  <c r="AB498" i="1"/>
  <c r="AP499" i="1"/>
  <c r="U499" i="1"/>
  <c r="AL498" i="1"/>
  <c r="Q498" i="1"/>
  <c r="AT495" i="1"/>
  <c r="AR494" i="1"/>
  <c r="AN494" i="1"/>
  <c r="AJ494" i="1"/>
  <c r="AF494" i="1"/>
  <c r="AB494" i="1"/>
  <c r="X494" i="1"/>
  <c r="T494" i="1"/>
  <c r="AM494" i="1"/>
  <c r="AH494" i="1"/>
  <c r="AC494" i="1"/>
  <c r="W494" i="1"/>
  <c r="R494" i="1"/>
  <c r="N494" i="1"/>
  <c r="J494" i="1"/>
  <c r="AP494" i="1"/>
  <c r="AK494" i="1"/>
  <c r="AE494" i="1"/>
  <c r="Z494" i="1"/>
  <c r="U494" i="1"/>
  <c r="P494" i="1"/>
  <c r="L494" i="1"/>
  <c r="H494" i="1"/>
  <c r="AO494" i="1"/>
  <c r="AD494" i="1"/>
  <c r="S494" i="1"/>
  <c r="K494" i="1"/>
  <c r="AL494" i="1"/>
  <c r="AA494" i="1"/>
  <c r="Q494" i="1"/>
  <c r="I494" i="1"/>
  <c r="Y494" i="1"/>
  <c r="G494" i="1"/>
  <c r="AI494" i="1"/>
  <c r="O494" i="1"/>
  <c r="AR490" i="1"/>
  <c r="AN490" i="1"/>
  <c r="AJ490" i="1"/>
  <c r="AF490" i="1"/>
  <c r="AB490" i="1"/>
  <c r="X490" i="1"/>
  <c r="T490" i="1"/>
  <c r="P490" i="1"/>
  <c r="L490" i="1"/>
  <c r="H490" i="1"/>
  <c r="AO491" i="1"/>
  <c r="AG491" i="1"/>
  <c r="Y491" i="1"/>
  <c r="Q491" i="1"/>
  <c r="I491" i="1"/>
  <c r="AP490" i="1"/>
  <c r="AK490" i="1"/>
  <c r="AE490" i="1"/>
  <c r="Z490" i="1"/>
  <c r="U490" i="1"/>
  <c r="O490" i="1"/>
  <c r="J490" i="1"/>
  <c r="AM491" i="1"/>
  <c r="AE491" i="1"/>
  <c r="W491" i="1"/>
  <c r="O491" i="1"/>
  <c r="G491" i="1"/>
  <c r="AO490" i="1"/>
  <c r="AI490" i="1"/>
  <c r="AD490" i="1"/>
  <c r="Y490" i="1"/>
  <c r="S490" i="1"/>
  <c r="N490" i="1"/>
  <c r="I490" i="1"/>
  <c r="AT491" i="1"/>
  <c r="AC491" i="1"/>
  <c r="M491" i="1"/>
  <c r="AM490" i="1"/>
  <c r="AC490" i="1"/>
  <c r="R490" i="1"/>
  <c r="G490" i="1"/>
  <c r="AK491" i="1"/>
  <c r="U491" i="1"/>
  <c r="AH490" i="1"/>
  <c r="W490" i="1"/>
  <c r="M490" i="1"/>
  <c r="AT487" i="1"/>
  <c r="AO487" i="1"/>
  <c r="AK487" i="1"/>
  <c r="AG487" i="1"/>
  <c r="AC487" i="1"/>
  <c r="Y487" i="1"/>
  <c r="U487" i="1"/>
  <c r="Q487" i="1"/>
  <c r="M487" i="1"/>
  <c r="I487" i="1"/>
  <c r="AR486" i="1"/>
  <c r="AN486" i="1"/>
  <c r="AJ486" i="1"/>
  <c r="AF486" i="1"/>
  <c r="AB486" i="1"/>
  <c r="X486" i="1"/>
  <c r="T486" i="1"/>
  <c r="P486" i="1"/>
  <c r="L486" i="1"/>
  <c r="H486" i="1"/>
  <c r="AR487" i="1"/>
  <c r="AN487" i="1"/>
  <c r="AJ487" i="1"/>
  <c r="AF487" i="1"/>
  <c r="AB487" i="1"/>
  <c r="X487" i="1"/>
  <c r="T487" i="1"/>
  <c r="P487" i="1"/>
  <c r="L487" i="1"/>
  <c r="H487" i="1"/>
  <c r="AQ486" i="1"/>
  <c r="AM486" i="1"/>
  <c r="AI486" i="1"/>
  <c r="AE486" i="1"/>
  <c r="AA486" i="1"/>
  <c r="W486" i="1"/>
  <c r="S486" i="1"/>
  <c r="O486" i="1"/>
  <c r="K486" i="1"/>
  <c r="G486" i="1"/>
  <c r="AM487" i="1"/>
  <c r="AE487" i="1"/>
  <c r="W487" i="1"/>
  <c r="O487" i="1"/>
  <c r="G487" i="1"/>
  <c r="AL486" i="1"/>
  <c r="AD486" i="1"/>
  <c r="V486" i="1"/>
  <c r="N486" i="1"/>
  <c r="AQ487" i="1"/>
  <c r="AI487" i="1"/>
  <c r="AA487" i="1"/>
  <c r="S487" i="1"/>
  <c r="K487" i="1"/>
  <c r="AP486" i="1"/>
  <c r="AH486" i="1"/>
  <c r="Z486" i="1"/>
  <c r="R486" i="1"/>
  <c r="J486" i="1"/>
  <c r="AP482" i="1"/>
  <c r="AL482" i="1"/>
  <c r="AH482" i="1"/>
  <c r="AD482" i="1"/>
  <c r="Z482" i="1"/>
  <c r="V482" i="1"/>
  <c r="R482" i="1"/>
  <c r="N482" i="1"/>
  <c r="J482" i="1"/>
  <c r="AO483" i="1"/>
  <c r="AJ483" i="1"/>
  <c r="AE483" i="1"/>
  <c r="Y483" i="1"/>
  <c r="T483" i="1"/>
  <c r="O483" i="1"/>
  <c r="I483" i="1"/>
  <c r="AR482" i="1"/>
  <c r="AM482" i="1"/>
  <c r="AG482" i="1"/>
  <c r="AB482" i="1"/>
  <c r="W482" i="1"/>
  <c r="Q482" i="1"/>
  <c r="L482" i="1"/>
  <c r="G482" i="1"/>
  <c r="AR483" i="1"/>
  <c r="AM483" i="1"/>
  <c r="AG483" i="1"/>
  <c r="AB483" i="1"/>
  <c r="W483" i="1"/>
  <c r="Q483" i="1"/>
  <c r="L483" i="1"/>
  <c r="G483" i="1"/>
  <c r="AO482" i="1"/>
  <c r="AJ482" i="1"/>
  <c r="AE482" i="1"/>
  <c r="Y482" i="1"/>
  <c r="T482" i="1"/>
  <c r="O482" i="1"/>
  <c r="I482" i="1"/>
  <c r="AQ478" i="1"/>
  <c r="AM478" i="1"/>
  <c r="AI478" i="1"/>
  <c r="AE478" i="1"/>
  <c r="AA478" i="1"/>
  <c r="W478" i="1"/>
  <c r="S478" i="1"/>
  <c r="O478" i="1"/>
  <c r="K478" i="1"/>
  <c r="G478" i="1"/>
  <c r="AR478" i="1"/>
  <c r="AL478" i="1"/>
  <c r="AG478" i="1"/>
  <c r="AB478" i="1"/>
  <c r="V478" i="1"/>
  <c r="Q478" i="1"/>
  <c r="L478" i="1"/>
  <c r="AO478" i="1"/>
  <c r="AJ478" i="1"/>
  <c r="AD478" i="1"/>
  <c r="Y478" i="1"/>
  <c r="T478" i="1"/>
  <c r="N478" i="1"/>
  <c r="I478" i="1"/>
  <c r="AT475" i="1"/>
  <c r="AO475" i="1"/>
  <c r="AK475" i="1"/>
  <c r="AG475" i="1"/>
  <c r="AC475" i="1"/>
  <c r="Y475" i="1"/>
  <c r="U475" i="1"/>
  <c r="Q475" i="1"/>
  <c r="M475" i="1"/>
  <c r="I475" i="1"/>
  <c r="AO474" i="1"/>
  <c r="AK474" i="1"/>
  <c r="AG474" i="1"/>
  <c r="AC474" i="1"/>
  <c r="Y474" i="1"/>
  <c r="U474" i="1"/>
  <c r="Q474" i="1"/>
  <c r="M474" i="1"/>
  <c r="I474" i="1"/>
  <c r="AQ475" i="1"/>
  <c r="AL475" i="1"/>
  <c r="AF475" i="1"/>
  <c r="AA475" i="1"/>
  <c r="V475" i="1"/>
  <c r="AN475" i="1"/>
  <c r="AI475" i="1"/>
  <c r="AD475" i="1"/>
  <c r="X475" i="1"/>
  <c r="S475" i="1"/>
  <c r="N475" i="1"/>
  <c r="H475" i="1"/>
  <c r="AR474" i="1"/>
  <c r="AM474" i="1"/>
  <c r="AH474" i="1"/>
  <c r="AB474" i="1"/>
  <c r="W474" i="1"/>
  <c r="R474" i="1"/>
  <c r="L474" i="1"/>
  <c r="G474" i="1"/>
  <c r="AP471" i="1"/>
  <c r="AL471" i="1"/>
  <c r="AH471" i="1"/>
  <c r="AD471" i="1"/>
  <c r="Z471" i="1"/>
  <c r="V471" i="1"/>
  <c r="R471" i="1"/>
  <c r="N471" i="1"/>
  <c r="J471" i="1"/>
  <c r="AO470" i="1"/>
  <c r="AK470" i="1"/>
  <c r="AG470" i="1"/>
  <c r="AC470" i="1"/>
  <c r="Y470" i="1"/>
  <c r="U470" i="1"/>
  <c r="Q470" i="1"/>
  <c r="M470" i="1"/>
  <c r="I470" i="1"/>
  <c r="AR471" i="1"/>
  <c r="AM471" i="1"/>
  <c r="AG471" i="1"/>
  <c r="AB471" i="1"/>
  <c r="W471" i="1"/>
  <c r="Q471" i="1"/>
  <c r="L471" i="1"/>
  <c r="G471" i="1"/>
  <c r="AP470" i="1"/>
  <c r="AJ470" i="1"/>
  <c r="AE470" i="1"/>
  <c r="Z470" i="1"/>
  <c r="T470" i="1"/>
  <c r="O470" i="1"/>
  <c r="J470" i="1"/>
  <c r="AO467" i="1"/>
  <c r="AI467" i="1"/>
  <c r="AD467" i="1"/>
  <c r="Y467" i="1"/>
  <c r="S467" i="1"/>
  <c r="N467" i="1"/>
  <c r="I467" i="1"/>
  <c r="AR466" i="1"/>
  <c r="AN466" i="1"/>
  <c r="AJ466" i="1"/>
  <c r="AF466" i="1"/>
  <c r="AB466" i="1"/>
  <c r="X466" i="1"/>
  <c r="T466" i="1"/>
  <c r="P466" i="1"/>
  <c r="L466" i="1"/>
  <c r="H466" i="1"/>
  <c r="AP462" i="1"/>
  <c r="AL462" i="1"/>
  <c r="AH462" i="1"/>
  <c r="AD462" i="1"/>
  <c r="Z462" i="1"/>
  <c r="V462" i="1"/>
  <c r="R462" i="1"/>
  <c r="N462" i="1"/>
  <c r="J462" i="1"/>
  <c r="AT459" i="1"/>
  <c r="AO459" i="1"/>
  <c r="AK459" i="1"/>
  <c r="AG459" i="1"/>
  <c r="AC459" i="1"/>
  <c r="Y459" i="1"/>
  <c r="U459" i="1"/>
  <c r="Q459" i="1"/>
  <c r="M459" i="1"/>
  <c r="I459" i="1"/>
  <c r="AR458" i="1"/>
  <c r="AN458" i="1"/>
  <c r="AJ458" i="1"/>
  <c r="AF458" i="1"/>
  <c r="AB458" i="1"/>
  <c r="X458" i="1"/>
  <c r="T458" i="1"/>
  <c r="P458" i="1"/>
  <c r="L458" i="1"/>
  <c r="H458" i="1"/>
  <c r="AQ455" i="1"/>
  <c r="AM455" i="1"/>
  <c r="AI455" i="1"/>
  <c r="AE455" i="1"/>
  <c r="AA455" i="1"/>
  <c r="W455" i="1"/>
  <c r="S455" i="1"/>
  <c r="O455" i="1"/>
  <c r="AO495" i="1"/>
  <c r="AK495" i="1"/>
  <c r="AG495" i="1"/>
  <c r="AC495" i="1"/>
  <c r="Y495" i="1"/>
  <c r="U495" i="1"/>
  <c r="Q495" i="1"/>
  <c r="M495" i="1"/>
  <c r="I495" i="1"/>
  <c r="AO496" i="1"/>
  <c r="AJ496" i="1"/>
  <c r="AE496" i="1"/>
  <c r="Y496" i="1"/>
  <c r="T496" i="1"/>
  <c r="O496" i="1"/>
  <c r="I496" i="1"/>
  <c r="AQ495" i="1"/>
  <c r="AL495" i="1"/>
  <c r="AF495" i="1"/>
  <c r="AA495" i="1"/>
  <c r="V495" i="1"/>
  <c r="P495" i="1"/>
  <c r="K495" i="1"/>
  <c r="AR496" i="1"/>
  <c r="AM496" i="1"/>
  <c r="AG496" i="1"/>
  <c r="AB496" i="1"/>
  <c r="W496" i="1"/>
  <c r="Q496" i="1"/>
  <c r="L496" i="1"/>
  <c r="G496" i="1"/>
  <c r="AN495" i="1"/>
  <c r="AI495" i="1"/>
  <c r="AD495" i="1"/>
  <c r="X495" i="1"/>
  <c r="S495" i="1"/>
  <c r="N495" i="1"/>
  <c r="H495" i="1"/>
  <c r="AK496" i="1"/>
  <c r="AA496" i="1"/>
  <c r="P496" i="1"/>
  <c r="AR495" i="1"/>
  <c r="AH495" i="1"/>
  <c r="W495" i="1"/>
  <c r="L495" i="1"/>
  <c r="AT496" i="1"/>
  <c r="AI496" i="1"/>
  <c r="X496" i="1"/>
  <c r="M496" i="1"/>
  <c r="AP495" i="1"/>
  <c r="AE495" i="1"/>
  <c r="T495" i="1"/>
  <c r="J495" i="1"/>
  <c r="AF496" i="1"/>
  <c r="K496" i="1"/>
  <c r="AB495" i="1"/>
  <c r="G495" i="1"/>
  <c r="AQ496" i="1"/>
  <c r="U496" i="1"/>
  <c r="AM495" i="1"/>
  <c r="R495" i="1"/>
  <c r="AR480" i="1"/>
  <c r="AN480" i="1"/>
  <c r="AJ480" i="1"/>
  <c r="AF480" i="1"/>
  <c r="AB480" i="1"/>
  <c r="X480" i="1"/>
  <c r="T480" i="1"/>
  <c r="P480" i="1"/>
  <c r="L480" i="1"/>
  <c r="H480" i="1"/>
  <c r="AQ479" i="1"/>
  <c r="AM479" i="1"/>
  <c r="AI479" i="1"/>
  <c r="AE479" i="1"/>
  <c r="AA479" i="1"/>
  <c r="W479" i="1"/>
  <c r="S479" i="1"/>
  <c r="O479" i="1"/>
  <c r="K479" i="1"/>
  <c r="G479" i="1"/>
  <c r="AT480" i="1"/>
  <c r="AM480" i="1"/>
  <c r="AH480" i="1"/>
  <c r="AC480" i="1"/>
  <c r="W480" i="1"/>
  <c r="R480" i="1"/>
  <c r="M480" i="1"/>
  <c r="G480" i="1"/>
  <c r="AO479" i="1"/>
  <c r="AJ479" i="1"/>
  <c r="AD479" i="1"/>
  <c r="Y479" i="1"/>
  <c r="T479" i="1"/>
  <c r="N479" i="1"/>
  <c r="I479" i="1"/>
  <c r="AP480" i="1"/>
  <c r="AK480" i="1"/>
  <c r="AE480" i="1"/>
  <c r="Z480" i="1"/>
  <c r="U480" i="1"/>
  <c r="O480" i="1"/>
  <c r="J480" i="1"/>
  <c r="AR479" i="1"/>
  <c r="AL479" i="1"/>
  <c r="AG479" i="1"/>
  <c r="AB479" i="1"/>
  <c r="V479" i="1"/>
  <c r="Q479" i="1"/>
  <c r="L479" i="1"/>
  <c r="AR464" i="1"/>
  <c r="AN464" i="1"/>
  <c r="AJ464" i="1"/>
  <c r="AF464" i="1"/>
  <c r="AB464" i="1"/>
  <c r="X464" i="1"/>
  <c r="T464" i="1"/>
  <c r="P464" i="1"/>
  <c r="L464" i="1"/>
  <c r="H464" i="1"/>
  <c r="AQ463" i="1"/>
  <c r="AM463" i="1"/>
  <c r="AI463" i="1"/>
  <c r="AE463" i="1"/>
  <c r="AA463" i="1"/>
  <c r="W463" i="1"/>
  <c r="S463" i="1"/>
  <c r="O463" i="1"/>
  <c r="K463" i="1"/>
  <c r="G463" i="1"/>
  <c r="J258" i="1"/>
  <c r="N258" i="1"/>
  <c r="R258" i="1"/>
  <c r="V258" i="1"/>
  <c r="Z258" i="1"/>
  <c r="AD258" i="1"/>
  <c r="AH258" i="1"/>
  <c r="AL258" i="1"/>
  <c r="AP258" i="1"/>
  <c r="J192" i="1"/>
  <c r="N192" i="1"/>
  <c r="R192" i="1"/>
  <c r="V192" i="1"/>
  <c r="Z192" i="1"/>
  <c r="AD192" i="1"/>
  <c r="AH192" i="1"/>
  <c r="AL192" i="1"/>
  <c r="AP192" i="1"/>
  <c r="J193" i="1"/>
  <c r="N193" i="1"/>
  <c r="R193" i="1"/>
  <c r="V193" i="1"/>
  <c r="Z193" i="1"/>
  <c r="AD193" i="1"/>
  <c r="AH193" i="1"/>
  <c r="AL193" i="1"/>
  <c r="AP193" i="1"/>
  <c r="G194" i="1"/>
  <c r="K194" i="1"/>
  <c r="O194" i="1"/>
  <c r="S194" i="1"/>
  <c r="W194" i="1"/>
  <c r="AA194" i="1"/>
  <c r="AE194" i="1"/>
  <c r="AI194" i="1"/>
  <c r="AM194" i="1"/>
  <c r="G258" i="1"/>
  <c r="K258" i="1"/>
  <c r="O258" i="1"/>
  <c r="S258" i="1"/>
  <c r="W258" i="1"/>
  <c r="AA258" i="1"/>
  <c r="AE258" i="1"/>
  <c r="AI258" i="1"/>
  <c r="AM258" i="1"/>
  <c r="G322" i="1"/>
  <c r="K322" i="1"/>
  <c r="O322" i="1"/>
  <c r="S322" i="1"/>
  <c r="W322" i="1"/>
  <c r="AA322" i="1"/>
  <c r="AE322" i="1"/>
  <c r="AI322" i="1"/>
  <c r="AM322" i="1"/>
  <c r="I486" i="1"/>
  <c r="Y486" i="1"/>
  <c r="AO486" i="1"/>
  <c r="R487" i="1"/>
  <c r="AH487" i="1"/>
  <c r="K490" i="1"/>
  <c r="AG490" i="1"/>
  <c r="K491" i="1"/>
  <c r="AQ491" i="1"/>
  <c r="M494" i="1"/>
  <c r="O495" i="1"/>
  <c r="S496" i="1"/>
  <c r="I498" i="1"/>
  <c r="M499" i="1"/>
  <c r="AT500" i="1"/>
  <c r="AR499" i="1"/>
  <c r="AN499" i="1"/>
  <c r="AJ499" i="1"/>
  <c r="AF499" i="1"/>
  <c r="AB499" i="1"/>
  <c r="X499" i="1"/>
  <c r="T499" i="1"/>
  <c r="P499" i="1"/>
  <c r="L499" i="1"/>
  <c r="H499" i="1"/>
  <c r="AR500" i="1"/>
  <c r="AM500" i="1"/>
  <c r="AH500" i="1"/>
  <c r="AB500" i="1"/>
  <c r="W500" i="1"/>
  <c r="R500" i="1"/>
  <c r="L500" i="1"/>
  <c r="G500" i="1"/>
  <c r="AO499" i="1"/>
  <c r="AI499" i="1"/>
  <c r="AD499" i="1"/>
  <c r="Y499" i="1"/>
  <c r="S499" i="1"/>
  <c r="N499" i="1"/>
  <c r="I499" i="1"/>
  <c r="AP500" i="1"/>
  <c r="AJ500" i="1"/>
  <c r="AE500" i="1"/>
  <c r="Z500" i="1"/>
  <c r="T500" i="1"/>
  <c r="O500" i="1"/>
  <c r="J500" i="1"/>
  <c r="AQ499" i="1"/>
  <c r="AL499" i="1"/>
  <c r="AG499" i="1"/>
  <c r="AA499" i="1"/>
  <c r="V499" i="1"/>
  <c r="Q499" i="1"/>
  <c r="K499" i="1"/>
  <c r="AQ500" i="1"/>
  <c r="AF500" i="1"/>
  <c r="V500" i="1"/>
  <c r="K500" i="1"/>
  <c r="AM499" i="1"/>
  <c r="AC499" i="1"/>
  <c r="R499" i="1"/>
  <c r="G499" i="1"/>
  <c r="AN500" i="1"/>
  <c r="AD500" i="1"/>
  <c r="S500" i="1"/>
  <c r="H500" i="1"/>
  <c r="AK499" i="1"/>
  <c r="Z499" i="1"/>
  <c r="O499" i="1"/>
  <c r="AP484" i="1"/>
  <c r="AL484" i="1"/>
  <c r="AH484" i="1"/>
  <c r="AD484" i="1"/>
  <c r="Z484" i="1"/>
  <c r="V484" i="1"/>
  <c r="R484" i="1"/>
  <c r="N484" i="1"/>
  <c r="J484" i="1"/>
  <c r="AP483" i="1"/>
  <c r="AL483" i="1"/>
  <c r="AH483" i="1"/>
  <c r="AD483" i="1"/>
  <c r="Z483" i="1"/>
  <c r="V483" i="1"/>
  <c r="R483" i="1"/>
  <c r="N483" i="1"/>
  <c r="J483" i="1"/>
  <c r="AT468" i="1"/>
  <c r="AO468" i="1"/>
  <c r="AK468" i="1"/>
  <c r="AG468" i="1"/>
  <c r="AC468" i="1"/>
  <c r="Y468" i="1"/>
  <c r="U468" i="1"/>
  <c r="Q468" i="1"/>
  <c r="M468" i="1"/>
  <c r="I468" i="1"/>
  <c r="AR467" i="1"/>
  <c r="AN467" i="1"/>
  <c r="AJ467" i="1"/>
  <c r="AF467" i="1"/>
  <c r="AB467" i="1"/>
  <c r="X467" i="1"/>
  <c r="T467" i="1"/>
  <c r="P467" i="1"/>
  <c r="L467" i="1"/>
  <c r="AR492" i="1"/>
  <c r="AN492" i="1"/>
  <c r="AJ492" i="1"/>
  <c r="AF492" i="1"/>
  <c r="AB492" i="1"/>
  <c r="X492" i="1"/>
  <c r="T492" i="1"/>
  <c r="P492" i="1"/>
  <c r="L492" i="1"/>
  <c r="H492" i="1"/>
  <c r="AR491" i="1"/>
  <c r="AN491" i="1"/>
  <c r="AJ491" i="1"/>
  <c r="AF491" i="1"/>
  <c r="AB491" i="1"/>
  <c r="X491" i="1"/>
  <c r="T491" i="1"/>
  <c r="P491" i="1"/>
  <c r="L491" i="1"/>
  <c r="H491" i="1"/>
  <c r="AP492" i="1"/>
  <c r="AL492" i="1"/>
  <c r="AH492" i="1"/>
  <c r="AD492" i="1"/>
  <c r="Z492" i="1"/>
  <c r="V492" i="1"/>
  <c r="R492" i="1"/>
  <c r="N492" i="1"/>
  <c r="J492" i="1"/>
  <c r="AP491" i="1"/>
  <c r="AL491" i="1"/>
  <c r="AH491" i="1"/>
  <c r="AD491" i="1"/>
  <c r="Z491" i="1"/>
  <c r="V491" i="1"/>
  <c r="R491" i="1"/>
  <c r="N491" i="1"/>
  <c r="J491" i="1"/>
  <c r="AQ501" i="1"/>
  <c r="AM501" i="1"/>
  <c r="AP501" i="1"/>
  <c r="AL501" i="1"/>
  <c r="AH501" i="1"/>
  <c r="AD501" i="1"/>
  <c r="Z501" i="1"/>
  <c r="V501" i="1"/>
  <c r="R501" i="1"/>
  <c r="N501" i="1"/>
  <c r="J501" i="1"/>
  <c r="AO500" i="1"/>
  <c r="AK500" i="1"/>
  <c r="AG500" i="1"/>
  <c r="AC500" i="1"/>
  <c r="Y500" i="1"/>
  <c r="U500" i="1"/>
  <c r="Q500" i="1"/>
  <c r="M500" i="1"/>
  <c r="I500" i="1"/>
  <c r="AQ497" i="1"/>
  <c r="AM497" i="1"/>
  <c r="AI497" i="1"/>
  <c r="AE497" i="1"/>
  <c r="AA497" i="1"/>
  <c r="W497" i="1"/>
  <c r="S497" i="1"/>
  <c r="O497" i="1"/>
  <c r="K497" i="1"/>
  <c r="G497" i="1"/>
  <c r="AP496" i="1"/>
  <c r="AL496" i="1"/>
  <c r="AH496" i="1"/>
  <c r="AD496" i="1"/>
  <c r="Z496" i="1"/>
  <c r="V496" i="1"/>
  <c r="R496" i="1"/>
  <c r="N496" i="1"/>
  <c r="J496" i="1"/>
  <c r="H7" i="3" l="1"/>
  <c r="I6" i="3"/>
  <c r="F8" i="3"/>
  <c r="G7" i="3"/>
  <c r="I7" i="3"/>
  <c r="O6" i="3"/>
  <c r="P6" i="3"/>
  <c r="Q5" i="3"/>
  <c r="AU4" i="1"/>
  <c r="AU5" i="1" s="1"/>
  <c r="AU6" i="1" s="1"/>
  <c r="AU7" i="1" s="1"/>
  <c r="AU8" i="1" s="1"/>
  <c r="AU9" i="1" s="1"/>
  <c r="AU10" i="1" s="1"/>
  <c r="AU11" i="1" s="1"/>
  <c r="AU12" i="1" s="1"/>
  <c r="AU13" i="1" s="1"/>
  <c r="BW4" i="1"/>
  <c r="BE4" i="1"/>
  <c r="C3" i="1"/>
  <c r="G4" i="5" s="1"/>
  <c r="H4" i="5" s="1"/>
  <c r="BX4" i="1"/>
  <c r="AW4" i="1"/>
  <c r="CA4" i="1"/>
  <c r="BJ4" i="1"/>
  <c r="AX4" i="1"/>
  <c r="BG4" i="1"/>
  <c r="CC4" i="1"/>
  <c r="BN4" i="1"/>
  <c r="BT4" i="1"/>
  <c r="AV4" i="1"/>
  <c r="BQ4" i="1"/>
  <c r="BK4" i="1"/>
  <c r="AY4" i="1"/>
  <c r="BH4" i="1"/>
  <c r="BR4" i="1"/>
  <c r="BM4" i="1"/>
  <c r="BF4" i="1"/>
  <c r="BO4" i="1"/>
  <c r="BC4" i="1"/>
  <c r="CB4" i="1"/>
  <c r="BB4" i="1"/>
  <c r="BA4" i="1"/>
  <c r="BU4" i="1"/>
  <c r="BP4" i="1"/>
  <c r="BZ4" i="1"/>
  <c r="BD4" i="1"/>
  <c r="BS4" i="1"/>
  <c r="BL4" i="1"/>
  <c r="BI4" i="1"/>
  <c r="BY4" i="1"/>
  <c r="BV4" i="1"/>
  <c r="AZ4" i="1"/>
  <c r="CD4" i="1"/>
  <c r="AU14" i="1"/>
  <c r="DE3" i="1" l="1"/>
  <c r="M4" i="5"/>
  <c r="F9" i="3"/>
  <c r="G8" i="3"/>
  <c r="H8" i="3" s="1"/>
  <c r="CY3" i="1"/>
  <c r="O7" i="3"/>
  <c r="P7" i="3"/>
  <c r="Q6" i="3"/>
  <c r="CH3" i="1"/>
  <c r="DG3" i="1"/>
  <c r="CI3" i="1"/>
  <c r="CO3" i="1"/>
  <c r="DL3" i="1"/>
  <c r="DF3" i="1"/>
  <c r="DQ3" i="1"/>
  <c r="CX3" i="1"/>
  <c r="CN3" i="1"/>
  <c r="DK3" i="1"/>
  <c r="CW3" i="1"/>
  <c r="DC3" i="1"/>
  <c r="DB3" i="1"/>
  <c r="CR3" i="1"/>
  <c r="CL3" i="1"/>
  <c r="DR3" i="1"/>
  <c r="DA3" i="1"/>
  <c r="AV5" i="1"/>
  <c r="AV6" i="1" s="1"/>
  <c r="AV7" i="1" s="1"/>
  <c r="AV8" i="1" s="1"/>
  <c r="AV9" i="1" s="1"/>
  <c r="AV10" i="1" s="1"/>
  <c r="AV11" i="1" s="1"/>
  <c r="AV12" i="1" s="1"/>
  <c r="AV13" i="1" s="1"/>
  <c r="AV14" i="1" s="1"/>
  <c r="AV15" i="1" s="1"/>
  <c r="CT3" i="1"/>
  <c r="CZ3" i="1"/>
  <c r="DO3" i="1"/>
  <c r="DI3" i="1"/>
  <c r="CJ3" i="1"/>
  <c r="CP3" i="1"/>
  <c r="CU3" i="1"/>
  <c r="CQ3" i="1"/>
  <c r="CV3" i="1"/>
  <c r="DM3" i="1"/>
  <c r="CS3" i="1"/>
  <c r="DP3" i="1"/>
  <c r="DD3" i="1"/>
  <c r="DN3" i="1"/>
  <c r="DJ3" i="1"/>
  <c r="CK3" i="1"/>
  <c r="CM3" i="1"/>
  <c r="DH3" i="1"/>
  <c r="AU15" i="1"/>
  <c r="BB5" i="1"/>
  <c r="BK5" i="1"/>
  <c r="BY5" i="1"/>
  <c r="AY5" i="1"/>
  <c r="AZ5" i="1"/>
  <c r="AX5" i="1"/>
  <c r="BJ5" i="1"/>
  <c r="BP5" i="1"/>
  <c r="BH5" i="1"/>
  <c r="BM5" i="1"/>
  <c r="AW5" i="1"/>
  <c r="BC5" i="1"/>
  <c r="BA5" i="1"/>
  <c r="CD5" i="1"/>
  <c r="BO5" i="1"/>
  <c r="CB5" i="1"/>
  <c r="BN5" i="1"/>
  <c r="BV5" i="1"/>
  <c r="BG5" i="1"/>
  <c r="BS5" i="1"/>
  <c r="BE5" i="1"/>
  <c r="BF5" i="1"/>
  <c r="CA5" i="1"/>
  <c r="BL5" i="1"/>
  <c r="BR5" i="1"/>
  <c r="BD5" i="1"/>
  <c r="BI5" i="1"/>
  <c r="BQ5" i="1"/>
  <c r="BW5" i="1"/>
  <c r="BX5" i="1"/>
  <c r="CC5" i="1"/>
  <c r="BU5" i="1"/>
  <c r="BZ5" i="1"/>
  <c r="BT5" i="1"/>
  <c r="J4" i="5" l="1"/>
  <c r="L4" i="5" s="1"/>
  <c r="P4" i="5"/>
  <c r="H9" i="3"/>
  <c r="I8" i="3"/>
  <c r="F10" i="3"/>
  <c r="G9" i="3"/>
  <c r="I9" i="3"/>
  <c r="O8" i="3"/>
  <c r="P8" i="3" s="1"/>
  <c r="Q7" i="3"/>
  <c r="AW6" i="1"/>
  <c r="AW7" i="1" s="1"/>
  <c r="AW8" i="1" s="1"/>
  <c r="AW9" i="1" s="1"/>
  <c r="AW10" i="1" s="1"/>
  <c r="AW11" i="1" s="1"/>
  <c r="AW12" i="1" s="1"/>
  <c r="AW13" i="1" s="1"/>
  <c r="AW14" i="1" s="1"/>
  <c r="AW15" i="1" s="1"/>
  <c r="AW16" i="1" s="1"/>
  <c r="C4" i="1"/>
  <c r="AU16" i="1"/>
  <c r="AX6" i="1"/>
  <c r="AV16" i="1"/>
  <c r="BA6" i="1"/>
  <c r="BE6" i="1"/>
  <c r="BB6" i="1"/>
  <c r="AZ6" i="1"/>
  <c r="AY6" i="1"/>
  <c r="BD6" i="1"/>
  <c r="BF6" i="1"/>
  <c r="BV6" i="1"/>
  <c r="BR6" i="1"/>
  <c r="BC6" i="1"/>
  <c r="BG6" i="1"/>
  <c r="BO6" i="1"/>
  <c r="BI6" i="1"/>
  <c r="BM6" i="1"/>
  <c r="BH6" i="1"/>
  <c r="BK6" i="1"/>
  <c r="BZ6" i="1"/>
  <c r="BS6" i="1"/>
  <c r="BU6" i="1"/>
  <c r="BT6" i="1"/>
  <c r="BP6" i="1"/>
  <c r="CC6" i="1"/>
  <c r="BN6" i="1"/>
  <c r="BJ6" i="1"/>
  <c r="BQ6" i="1"/>
  <c r="BL6" i="1"/>
  <c r="CD6" i="1"/>
  <c r="BW6" i="1"/>
  <c r="CB6" i="1"/>
  <c r="CA6" i="1"/>
  <c r="BX6" i="1"/>
  <c r="BY6" i="1"/>
  <c r="G5" i="5" l="1"/>
  <c r="R4" i="5"/>
  <c r="S4" i="5" s="1"/>
  <c r="T4" i="5" s="1"/>
  <c r="CX4" i="1"/>
  <c r="F12" i="3"/>
  <c r="G10" i="3"/>
  <c r="I10" i="3"/>
  <c r="H10" i="3"/>
  <c r="H11" i="3" s="1"/>
  <c r="O9" i="3"/>
  <c r="P9" i="3"/>
  <c r="Q8" i="3"/>
  <c r="CL4" i="1"/>
  <c r="DD4" i="1"/>
  <c r="CO4" i="1"/>
  <c r="CM4" i="1"/>
  <c r="DB4" i="1"/>
  <c r="DH4" i="1"/>
  <c r="CW4" i="1"/>
  <c r="CI4" i="1"/>
  <c r="CH4" i="1"/>
  <c r="CU4" i="1"/>
  <c r="CP4" i="1"/>
  <c r="CY4" i="1"/>
  <c r="DM4" i="1"/>
  <c r="DR4" i="1"/>
  <c r="DP4" i="1"/>
  <c r="DJ4" i="1"/>
  <c r="DK4" i="1"/>
  <c r="DE4" i="1"/>
  <c r="DG4" i="1"/>
  <c r="AX7" i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CQ4" i="1"/>
  <c r="CZ4" i="1"/>
  <c r="CN4" i="1"/>
  <c r="CT4" i="1"/>
  <c r="CK4" i="1"/>
  <c r="DL4" i="1"/>
  <c r="CS4" i="1"/>
  <c r="DF4" i="1"/>
  <c r="DQ4" i="1"/>
  <c r="DI4" i="1"/>
  <c r="DO4" i="1"/>
  <c r="DN4" i="1"/>
  <c r="DA4" i="1"/>
  <c r="DC4" i="1"/>
  <c r="CJ4" i="1"/>
  <c r="CV4" i="1"/>
  <c r="CR4" i="1"/>
  <c r="AW17" i="1"/>
  <c r="AV17" i="1"/>
  <c r="AU17" i="1"/>
  <c r="AY7" i="1"/>
  <c r="AZ7" i="1"/>
  <c r="BB7" i="1"/>
  <c r="BH7" i="1"/>
  <c r="BD7" i="1"/>
  <c r="BY7" i="1"/>
  <c r="BL7" i="1"/>
  <c r="BF7" i="1"/>
  <c r="BN7" i="1"/>
  <c r="BV7" i="1"/>
  <c r="BM7" i="1"/>
  <c r="BE7" i="1"/>
  <c r="BC7" i="1"/>
  <c r="BA7" i="1"/>
  <c r="BG7" i="1"/>
  <c r="BJ7" i="1"/>
  <c r="BK7" i="1"/>
  <c r="BO7" i="1"/>
  <c r="BP7" i="1"/>
  <c r="BI7" i="1"/>
  <c r="BR7" i="1"/>
  <c r="BU7" i="1"/>
  <c r="BQ7" i="1"/>
  <c r="CA7" i="1"/>
  <c r="BW7" i="1"/>
  <c r="BT7" i="1"/>
  <c r="BS7" i="1"/>
  <c r="CB7" i="1"/>
  <c r="CC7" i="1"/>
  <c r="BZ7" i="1"/>
  <c r="BX7" i="1"/>
  <c r="CD7" i="1"/>
  <c r="H5" i="5" l="1"/>
  <c r="J5" i="5" s="1"/>
  <c r="L5" i="5" s="1"/>
  <c r="H12" i="3"/>
  <c r="I11" i="3"/>
  <c r="F13" i="3"/>
  <c r="G12" i="3"/>
  <c r="I12" i="3"/>
  <c r="O10" i="3"/>
  <c r="P10" i="3"/>
  <c r="Q9" i="3"/>
  <c r="AV18" i="1"/>
  <c r="AU18" i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AU43" i="1" s="1"/>
  <c r="AU44" i="1" s="1"/>
  <c r="AU45" i="1" s="1"/>
  <c r="AU46" i="1" s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AU57" i="1" s="1"/>
  <c r="AU58" i="1" s="1"/>
  <c r="AU59" i="1" s="1"/>
  <c r="AU60" i="1" s="1"/>
  <c r="AU61" i="1" s="1"/>
  <c r="AU62" i="1" s="1"/>
  <c r="AU63" i="1" s="1"/>
  <c r="AU64" i="1" s="1"/>
  <c r="AU65" i="1" s="1"/>
  <c r="AU66" i="1" s="1"/>
  <c r="AU67" i="1" s="1"/>
  <c r="AU68" i="1" s="1"/>
  <c r="AU69" i="1" s="1"/>
  <c r="AU70" i="1" s="1"/>
  <c r="AU71" i="1" s="1"/>
  <c r="AU72" i="1" s="1"/>
  <c r="AU73" i="1" s="1"/>
  <c r="AU74" i="1" s="1"/>
  <c r="AU75" i="1" s="1"/>
  <c r="AU76" i="1" s="1"/>
  <c r="AU77" i="1" s="1"/>
  <c r="AU78" i="1" s="1"/>
  <c r="AU79" i="1" s="1"/>
  <c r="AU80" i="1" s="1"/>
  <c r="AU81" i="1" s="1"/>
  <c r="AU82" i="1" s="1"/>
  <c r="AU83" i="1" s="1"/>
  <c r="AU84" i="1" s="1"/>
  <c r="AU85" i="1" s="1"/>
  <c r="AU86" i="1" s="1"/>
  <c r="AU87" i="1" s="1"/>
  <c r="AU88" i="1" s="1"/>
  <c r="AU89" i="1" s="1"/>
  <c r="AU90" i="1" s="1"/>
  <c r="AU91" i="1" s="1"/>
  <c r="AU92" i="1" s="1"/>
  <c r="AU93" i="1" s="1"/>
  <c r="AU94" i="1" s="1"/>
  <c r="AU95" i="1" s="1"/>
  <c r="AU96" i="1" s="1"/>
  <c r="AU97" i="1" s="1"/>
  <c r="AU98" i="1" s="1"/>
  <c r="AU99" i="1" s="1"/>
  <c r="AU100" i="1" s="1"/>
  <c r="AU101" i="1" s="1"/>
  <c r="AU102" i="1" s="1"/>
  <c r="AU103" i="1" s="1"/>
  <c r="AU104" i="1" s="1"/>
  <c r="AU105" i="1" s="1"/>
  <c r="AU106" i="1" s="1"/>
  <c r="AU107" i="1" s="1"/>
  <c r="AU108" i="1" s="1"/>
  <c r="AU109" i="1" s="1"/>
  <c r="AU110" i="1" s="1"/>
  <c r="AU111" i="1" s="1"/>
  <c r="AU112" i="1" s="1"/>
  <c r="AU113" i="1" s="1"/>
  <c r="AU114" i="1" s="1"/>
  <c r="AU115" i="1" s="1"/>
  <c r="AU116" i="1" s="1"/>
  <c r="AU117" i="1" s="1"/>
  <c r="AU118" i="1" s="1"/>
  <c r="AU119" i="1" s="1"/>
  <c r="AU120" i="1" s="1"/>
  <c r="AU121" i="1" s="1"/>
  <c r="AU122" i="1" s="1"/>
  <c r="AU123" i="1" s="1"/>
  <c r="AU124" i="1" s="1"/>
  <c r="AU125" i="1" s="1"/>
  <c r="AU126" i="1" s="1"/>
  <c r="AU127" i="1" s="1"/>
  <c r="AU128" i="1" s="1"/>
  <c r="AU129" i="1" s="1"/>
  <c r="AU130" i="1" s="1"/>
  <c r="AU131" i="1" s="1"/>
  <c r="AU132" i="1" s="1"/>
  <c r="AU133" i="1" s="1"/>
  <c r="AU134" i="1" s="1"/>
  <c r="AU135" i="1" s="1"/>
  <c r="AU136" i="1" s="1"/>
  <c r="AU137" i="1" s="1"/>
  <c r="AU138" i="1" s="1"/>
  <c r="AU139" i="1" s="1"/>
  <c r="AU140" i="1" s="1"/>
  <c r="AU141" i="1" s="1"/>
  <c r="AU142" i="1" s="1"/>
  <c r="AU143" i="1" s="1"/>
  <c r="AU144" i="1" s="1"/>
  <c r="AU145" i="1" s="1"/>
  <c r="AU146" i="1" s="1"/>
  <c r="AU147" i="1" s="1"/>
  <c r="AU148" i="1" s="1"/>
  <c r="AU149" i="1" s="1"/>
  <c r="AU150" i="1" s="1"/>
  <c r="AU151" i="1" s="1"/>
  <c r="AU152" i="1" s="1"/>
  <c r="AU153" i="1" s="1"/>
  <c r="AU154" i="1" s="1"/>
  <c r="AU155" i="1" s="1"/>
  <c r="AU156" i="1" s="1"/>
  <c r="AU157" i="1" s="1"/>
  <c r="AU158" i="1" s="1"/>
  <c r="AU159" i="1" s="1"/>
  <c r="AU160" i="1" s="1"/>
  <c r="AU161" i="1" s="1"/>
  <c r="AU162" i="1" s="1"/>
  <c r="AU163" i="1" s="1"/>
  <c r="AU164" i="1" s="1"/>
  <c r="AU165" i="1" s="1"/>
  <c r="AU166" i="1" s="1"/>
  <c r="AU167" i="1" s="1"/>
  <c r="AU168" i="1" s="1"/>
  <c r="AU169" i="1" s="1"/>
  <c r="AU170" i="1" s="1"/>
  <c r="AU171" i="1" s="1"/>
  <c r="AU172" i="1" s="1"/>
  <c r="AU173" i="1" s="1"/>
  <c r="AU174" i="1" s="1"/>
  <c r="AU175" i="1" s="1"/>
  <c r="AU176" i="1" s="1"/>
  <c r="AU177" i="1" s="1"/>
  <c r="AU178" i="1" s="1"/>
  <c r="AU179" i="1" s="1"/>
  <c r="AU180" i="1" s="1"/>
  <c r="AU181" i="1" s="1"/>
  <c r="AU182" i="1" s="1"/>
  <c r="AU183" i="1" s="1"/>
  <c r="AU184" i="1" s="1"/>
  <c r="AU185" i="1" s="1"/>
  <c r="AU186" i="1" s="1"/>
  <c r="AU187" i="1" s="1"/>
  <c r="AU188" i="1" s="1"/>
  <c r="AU189" i="1" s="1"/>
  <c r="AU190" i="1" s="1"/>
  <c r="AU191" i="1" s="1"/>
  <c r="AU192" i="1" s="1"/>
  <c r="AU193" i="1" s="1"/>
  <c r="AU194" i="1" s="1"/>
  <c r="AU195" i="1" s="1"/>
  <c r="AU196" i="1" s="1"/>
  <c r="AU197" i="1" s="1"/>
  <c r="AU198" i="1" s="1"/>
  <c r="AU199" i="1" s="1"/>
  <c r="AU200" i="1" s="1"/>
  <c r="AU201" i="1" s="1"/>
  <c r="AU202" i="1" s="1"/>
  <c r="AU203" i="1" s="1"/>
  <c r="AU204" i="1" s="1"/>
  <c r="AU205" i="1" s="1"/>
  <c r="AU206" i="1" s="1"/>
  <c r="AU207" i="1" s="1"/>
  <c r="AU208" i="1" s="1"/>
  <c r="AU209" i="1" s="1"/>
  <c r="AU210" i="1" s="1"/>
  <c r="AU211" i="1" s="1"/>
  <c r="AU212" i="1" s="1"/>
  <c r="AU213" i="1" s="1"/>
  <c r="AU214" i="1" s="1"/>
  <c r="AU215" i="1" s="1"/>
  <c r="AU216" i="1" s="1"/>
  <c r="AU217" i="1" s="1"/>
  <c r="AU218" i="1" s="1"/>
  <c r="AU219" i="1" s="1"/>
  <c r="AU220" i="1" s="1"/>
  <c r="AU221" i="1" s="1"/>
  <c r="AU222" i="1" s="1"/>
  <c r="AU223" i="1" s="1"/>
  <c r="AU224" i="1" s="1"/>
  <c r="AU225" i="1" s="1"/>
  <c r="AU226" i="1" s="1"/>
  <c r="AU227" i="1" s="1"/>
  <c r="AU228" i="1" s="1"/>
  <c r="AU229" i="1" s="1"/>
  <c r="AU230" i="1" s="1"/>
  <c r="AU231" i="1" s="1"/>
  <c r="AU232" i="1" s="1"/>
  <c r="AU233" i="1" s="1"/>
  <c r="AU234" i="1" s="1"/>
  <c r="AU235" i="1" s="1"/>
  <c r="AU236" i="1" s="1"/>
  <c r="AU237" i="1" s="1"/>
  <c r="AU238" i="1" s="1"/>
  <c r="AU239" i="1" s="1"/>
  <c r="AU240" i="1" s="1"/>
  <c r="AU241" i="1" s="1"/>
  <c r="AU242" i="1" s="1"/>
  <c r="AU243" i="1" s="1"/>
  <c r="AU244" i="1" s="1"/>
  <c r="AU245" i="1" s="1"/>
  <c r="AU246" i="1" s="1"/>
  <c r="AU247" i="1" s="1"/>
  <c r="AU248" i="1" s="1"/>
  <c r="AU249" i="1" s="1"/>
  <c r="AU250" i="1" s="1"/>
  <c r="AU251" i="1" s="1"/>
  <c r="AU252" i="1" s="1"/>
  <c r="AU253" i="1" s="1"/>
  <c r="AU254" i="1" s="1"/>
  <c r="AU255" i="1" s="1"/>
  <c r="AU256" i="1" s="1"/>
  <c r="AU257" i="1" s="1"/>
  <c r="AU258" i="1" s="1"/>
  <c r="AU259" i="1" s="1"/>
  <c r="AU260" i="1" s="1"/>
  <c r="AU261" i="1" s="1"/>
  <c r="AU262" i="1" s="1"/>
  <c r="AU263" i="1" s="1"/>
  <c r="AU264" i="1" s="1"/>
  <c r="AU265" i="1" s="1"/>
  <c r="AU266" i="1" s="1"/>
  <c r="AU267" i="1" s="1"/>
  <c r="AU268" i="1" s="1"/>
  <c r="AU269" i="1" s="1"/>
  <c r="AU270" i="1" s="1"/>
  <c r="AU271" i="1" s="1"/>
  <c r="AU272" i="1" s="1"/>
  <c r="AU273" i="1" s="1"/>
  <c r="AU274" i="1" s="1"/>
  <c r="AU275" i="1" s="1"/>
  <c r="AU276" i="1" s="1"/>
  <c r="AU277" i="1" s="1"/>
  <c r="AU278" i="1" s="1"/>
  <c r="AU279" i="1" s="1"/>
  <c r="AU280" i="1" s="1"/>
  <c r="AU281" i="1" s="1"/>
  <c r="AU282" i="1" s="1"/>
  <c r="AU283" i="1" s="1"/>
  <c r="AU284" i="1" s="1"/>
  <c r="AU285" i="1" s="1"/>
  <c r="AU286" i="1" s="1"/>
  <c r="AU287" i="1" s="1"/>
  <c r="AU288" i="1" s="1"/>
  <c r="AU289" i="1" s="1"/>
  <c r="AU290" i="1" s="1"/>
  <c r="AU291" i="1" s="1"/>
  <c r="AU292" i="1" s="1"/>
  <c r="AU293" i="1" s="1"/>
  <c r="AU294" i="1" s="1"/>
  <c r="AU295" i="1" s="1"/>
  <c r="AU296" i="1" s="1"/>
  <c r="AU297" i="1" s="1"/>
  <c r="AU298" i="1" s="1"/>
  <c r="AU299" i="1" s="1"/>
  <c r="AU300" i="1" s="1"/>
  <c r="AU301" i="1" s="1"/>
  <c r="AU302" i="1" s="1"/>
  <c r="AU303" i="1" s="1"/>
  <c r="AU304" i="1" s="1"/>
  <c r="AU305" i="1" s="1"/>
  <c r="AU306" i="1" s="1"/>
  <c r="AU307" i="1" s="1"/>
  <c r="AU308" i="1" s="1"/>
  <c r="AU309" i="1" s="1"/>
  <c r="AU310" i="1" s="1"/>
  <c r="AU311" i="1" s="1"/>
  <c r="AU312" i="1" s="1"/>
  <c r="AU313" i="1" s="1"/>
  <c r="AU314" i="1" s="1"/>
  <c r="AU315" i="1" s="1"/>
  <c r="AU316" i="1" s="1"/>
  <c r="AU317" i="1" s="1"/>
  <c r="AU318" i="1" s="1"/>
  <c r="AU319" i="1" s="1"/>
  <c r="AU320" i="1" s="1"/>
  <c r="AU321" i="1" s="1"/>
  <c r="AU322" i="1" s="1"/>
  <c r="AU323" i="1" s="1"/>
  <c r="AU324" i="1" s="1"/>
  <c r="AU325" i="1" s="1"/>
  <c r="AU326" i="1" s="1"/>
  <c r="AU327" i="1" s="1"/>
  <c r="AU328" i="1" s="1"/>
  <c r="AU329" i="1" s="1"/>
  <c r="AU330" i="1" s="1"/>
  <c r="AU331" i="1" s="1"/>
  <c r="AU332" i="1" s="1"/>
  <c r="AU333" i="1" s="1"/>
  <c r="AU334" i="1" s="1"/>
  <c r="AU335" i="1" s="1"/>
  <c r="AU336" i="1" s="1"/>
  <c r="AU337" i="1" s="1"/>
  <c r="AU338" i="1" s="1"/>
  <c r="AU339" i="1" s="1"/>
  <c r="AU340" i="1" s="1"/>
  <c r="AU341" i="1" s="1"/>
  <c r="AU342" i="1" s="1"/>
  <c r="AU343" i="1" s="1"/>
  <c r="AU344" i="1" s="1"/>
  <c r="AU345" i="1" s="1"/>
  <c r="AU346" i="1" s="1"/>
  <c r="AU347" i="1" s="1"/>
  <c r="AU348" i="1" s="1"/>
  <c r="AU349" i="1" s="1"/>
  <c r="AU350" i="1" s="1"/>
  <c r="AU351" i="1" s="1"/>
  <c r="AU352" i="1" s="1"/>
  <c r="AU353" i="1" s="1"/>
  <c r="AU354" i="1" s="1"/>
  <c r="AU355" i="1" s="1"/>
  <c r="AU356" i="1" s="1"/>
  <c r="AU357" i="1" s="1"/>
  <c r="AU358" i="1" s="1"/>
  <c r="AU359" i="1" s="1"/>
  <c r="AU360" i="1" s="1"/>
  <c r="AU361" i="1" s="1"/>
  <c r="AU362" i="1" s="1"/>
  <c r="AU363" i="1" s="1"/>
  <c r="AU364" i="1" s="1"/>
  <c r="AU365" i="1" s="1"/>
  <c r="AU366" i="1" s="1"/>
  <c r="AU367" i="1" s="1"/>
  <c r="AU368" i="1" s="1"/>
  <c r="AU369" i="1" s="1"/>
  <c r="AU370" i="1" s="1"/>
  <c r="AU371" i="1" s="1"/>
  <c r="AU372" i="1" s="1"/>
  <c r="AU373" i="1" s="1"/>
  <c r="AU374" i="1" s="1"/>
  <c r="AU375" i="1" s="1"/>
  <c r="AU376" i="1" s="1"/>
  <c r="AU377" i="1" s="1"/>
  <c r="AU378" i="1" s="1"/>
  <c r="AU379" i="1" s="1"/>
  <c r="AU380" i="1" s="1"/>
  <c r="AU381" i="1" s="1"/>
  <c r="AU382" i="1" s="1"/>
  <c r="AU383" i="1" s="1"/>
  <c r="AU384" i="1" s="1"/>
  <c r="AU385" i="1" s="1"/>
  <c r="AU386" i="1" s="1"/>
  <c r="AU387" i="1" s="1"/>
  <c r="AU388" i="1" s="1"/>
  <c r="AU389" i="1" s="1"/>
  <c r="AU390" i="1" s="1"/>
  <c r="AU391" i="1" s="1"/>
  <c r="AU392" i="1" s="1"/>
  <c r="AU393" i="1" s="1"/>
  <c r="AU394" i="1" s="1"/>
  <c r="AU395" i="1" s="1"/>
  <c r="AU396" i="1" s="1"/>
  <c r="AU397" i="1" s="1"/>
  <c r="AU398" i="1" s="1"/>
  <c r="AU399" i="1" s="1"/>
  <c r="AU400" i="1" s="1"/>
  <c r="AU401" i="1" s="1"/>
  <c r="AU402" i="1" s="1"/>
  <c r="AU403" i="1" s="1"/>
  <c r="AU404" i="1" s="1"/>
  <c r="AU405" i="1" s="1"/>
  <c r="AU406" i="1" s="1"/>
  <c r="AU407" i="1" s="1"/>
  <c r="AU408" i="1" s="1"/>
  <c r="AU409" i="1" s="1"/>
  <c r="AU410" i="1" s="1"/>
  <c r="AU411" i="1" s="1"/>
  <c r="AU412" i="1" s="1"/>
  <c r="AU413" i="1" s="1"/>
  <c r="AU414" i="1" s="1"/>
  <c r="AU415" i="1" s="1"/>
  <c r="AU416" i="1" s="1"/>
  <c r="AU417" i="1" s="1"/>
  <c r="AU418" i="1" s="1"/>
  <c r="AU419" i="1" s="1"/>
  <c r="AU420" i="1" s="1"/>
  <c r="AU421" i="1" s="1"/>
  <c r="AU422" i="1" s="1"/>
  <c r="AU423" i="1" s="1"/>
  <c r="AU424" i="1" s="1"/>
  <c r="AU425" i="1" s="1"/>
  <c r="AU426" i="1" s="1"/>
  <c r="AU427" i="1" s="1"/>
  <c r="AU428" i="1" s="1"/>
  <c r="AU429" i="1" s="1"/>
  <c r="AU430" i="1" s="1"/>
  <c r="AU431" i="1" s="1"/>
  <c r="AU432" i="1" s="1"/>
  <c r="AU433" i="1" s="1"/>
  <c r="AU434" i="1" s="1"/>
  <c r="AU435" i="1" s="1"/>
  <c r="AU436" i="1" s="1"/>
  <c r="AU437" i="1" s="1"/>
  <c r="AU438" i="1" s="1"/>
  <c r="AU439" i="1" s="1"/>
  <c r="AU440" i="1" s="1"/>
  <c r="AU441" i="1" s="1"/>
  <c r="AU442" i="1" s="1"/>
  <c r="AU443" i="1" s="1"/>
  <c r="AU444" i="1" s="1"/>
  <c r="AU445" i="1" s="1"/>
  <c r="AU446" i="1" s="1"/>
  <c r="AU447" i="1" s="1"/>
  <c r="AU448" i="1" s="1"/>
  <c r="AU449" i="1" s="1"/>
  <c r="AU450" i="1" s="1"/>
  <c r="AU451" i="1" s="1"/>
  <c r="AU452" i="1" s="1"/>
  <c r="AU453" i="1" s="1"/>
  <c r="AU454" i="1" s="1"/>
  <c r="AU455" i="1" s="1"/>
  <c r="AU456" i="1" s="1"/>
  <c r="AU457" i="1" s="1"/>
  <c r="AU458" i="1" s="1"/>
  <c r="AU459" i="1" s="1"/>
  <c r="AU460" i="1" s="1"/>
  <c r="AU461" i="1" s="1"/>
  <c r="AU462" i="1" s="1"/>
  <c r="AU463" i="1" s="1"/>
  <c r="AU464" i="1" s="1"/>
  <c r="AU465" i="1" s="1"/>
  <c r="AU466" i="1" s="1"/>
  <c r="AU467" i="1" s="1"/>
  <c r="AU468" i="1" s="1"/>
  <c r="AU469" i="1" s="1"/>
  <c r="AU470" i="1" s="1"/>
  <c r="AU471" i="1" s="1"/>
  <c r="AU472" i="1" s="1"/>
  <c r="AU473" i="1" s="1"/>
  <c r="AU474" i="1" s="1"/>
  <c r="AU475" i="1" s="1"/>
  <c r="AU476" i="1" s="1"/>
  <c r="AU477" i="1" s="1"/>
  <c r="AU478" i="1" s="1"/>
  <c r="AU479" i="1" s="1"/>
  <c r="AU480" i="1" s="1"/>
  <c r="AU481" i="1" s="1"/>
  <c r="AU482" i="1" s="1"/>
  <c r="AU483" i="1" s="1"/>
  <c r="AU484" i="1" s="1"/>
  <c r="AU485" i="1" s="1"/>
  <c r="AU486" i="1" s="1"/>
  <c r="AU487" i="1" s="1"/>
  <c r="AU488" i="1" s="1"/>
  <c r="AU489" i="1" s="1"/>
  <c r="AU490" i="1" s="1"/>
  <c r="AU491" i="1" s="1"/>
  <c r="AU492" i="1" s="1"/>
  <c r="AU493" i="1" s="1"/>
  <c r="AU494" i="1" s="1"/>
  <c r="AU495" i="1" s="1"/>
  <c r="AU496" i="1" s="1"/>
  <c r="AU497" i="1" s="1"/>
  <c r="AU498" i="1" s="1"/>
  <c r="AU499" i="1" s="1"/>
  <c r="AU500" i="1" s="1"/>
  <c r="AU501" i="1" s="1"/>
  <c r="C5" i="1"/>
  <c r="AY8" i="1"/>
  <c r="AY9" i="1" s="1"/>
  <c r="AY10" i="1" s="1"/>
  <c r="AY11" i="1" s="1"/>
  <c r="AY12" i="1" s="1"/>
  <c r="AY13" i="1" s="1"/>
  <c r="AY14" i="1" s="1"/>
  <c r="AY15" i="1" s="1"/>
  <c r="AY16" i="1" s="1"/>
  <c r="AY17" i="1" s="1"/>
  <c r="AY18" i="1" s="1"/>
  <c r="AZ8" i="1"/>
  <c r="AW18" i="1"/>
  <c r="BA8" i="1"/>
  <c r="BB8" i="1"/>
  <c r="AX18" i="1"/>
  <c r="BP8" i="1"/>
  <c r="BC8" i="1"/>
  <c r="BD8" i="1"/>
  <c r="BX8" i="1"/>
  <c r="BL8" i="1"/>
  <c r="BE8" i="1"/>
  <c r="BF8" i="1"/>
  <c r="BG8" i="1"/>
  <c r="BH8" i="1"/>
  <c r="BJ8" i="1"/>
  <c r="BI8" i="1"/>
  <c r="BO8" i="1"/>
  <c r="BK8" i="1"/>
  <c r="BT8" i="1"/>
  <c r="BS8" i="1"/>
  <c r="BM8" i="1"/>
  <c r="BN8" i="1"/>
  <c r="BU8" i="1"/>
  <c r="BZ8" i="1"/>
  <c r="BW8" i="1"/>
  <c r="BR8" i="1"/>
  <c r="BQ8" i="1"/>
  <c r="BY8" i="1"/>
  <c r="BV8" i="1"/>
  <c r="CA8" i="1"/>
  <c r="CD8" i="1"/>
  <c r="CB8" i="1"/>
  <c r="CC8" i="1"/>
  <c r="M5" i="5" l="1"/>
  <c r="N5" i="5" s="1"/>
  <c r="O5" i="5"/>
  <c r="G6" i="5"/>
  <c r="H6" i="5" s="1"/>
  <c r="CU5" i="1"/>
  <c r="F14" i="3"/>
  <c r="G13" i="3"/>
  <c r="I13" i="3"/>
  <c r="H13" i="3"/>
  <c r="O11" i="3"/>
  <c r="P11" i="3"/>
  <c r="Q10" i="3"/>
  <c r="DK5" i="1"/>
  <c r="CS5" i="1"/>
  <c r="DN5" i="1"/>
  <c r="CI5" i="1"/>
  <c r="DI5" i="1"/>
  <c r="CH5" i="1"/>
  <c r="CO5" i="1"/>
  <c r="CL5" i="1"/>
  <c r="DD5" i="1"/>
  <c r="CX5" i="1"/>
  <c r="DH5" i="1"/>
  <c r="CV5" i="1"/>
  <c r="CJ5" i="1"/>
  <c r="CP5" i="1"/>
  <c r="DL5" i="1"/>
  <c r="DJ5" i="1"/>
  <c r="AV19" i="1"/>
  <c r="AV20" i="1" s="1"/>
  <c r="AV21" i="1" s="1"/>
  <c r="AV22" i="1" s="1"/>
  <c r="AV23" i="1" s="1"/>
  <c r="CK5" i="1"/>
  <c r="DQ5" i="1"/>
  <c r="AW19" i="1"/>
  <c r="DP5" i="1"/>
  <c r="DF5" i="1"/>
  <c r="DA5" i="1"/>
  <c r="CZ5" i="1"/>
  <c r="DG5" i="1"/>
  <c r="CY5" i="1"/>
  <c r="CN5" i="1"/>
  <c r="DE5" i="1"/>
  <c r="DC5" i="1"/>
  <c r="CQ5" i="1"/>
  <c r="CM5" i="1"/>
  <c r="CT5" i="1"/>
  <c r="DB5" i="1"/>
  <c r="CR5" i="1"/>
  <c r="DO5" i="1"/>
  <c r="CW5" i="1"/>
  <c r="DR5" i="1"/>
  <c r="DM5" i="1"/>
  <c r="BA9" i="1"/>
  <c r="AZ9" i="1"/>
  <c r="AZ10" i="1" s="1"/>
  <c r="AZ11" i="1" s="1"/>
  <c r="AZ12" i="1" s="1"/>
  <c r="AZ13" i="1" s="1"/>
  <c r="AZ14" i="1" s="1"/>
  <c r="AZ15" i="1" s="1"/>
  <c r="AZ16" i="1" s="1"/>
  <c r="AZ17" i="1" s="1"/>
  <c r="AZ18" i="1" s="1"/>
  <c r="AZ19" i="1" s="1"/>
  <c r="BB9" i="1"/>
  <c r="BE9" i="1"/>
  <c r="BD9" i="1"/>
  <c r="BC9" i="1"/>
  <c r="AX19" i="1"/>
  <c r="BP9" i="1"/>
  <c r="BF9" i="1"/>
  <c r="BU9" i="1"/>
  <c r="BH9" i="1"/>
  <c r="BQ9" i="1"/>
  <c r="BI9" i="1"/>
  <c r="BG9" i="1"/>
  <c r="BN9" i="1"/>
  <c r="BO9" i="1"/>
  <c r="BT9" i="1"/>
  <c r="BL9" i="1"/>
  <c r="BV9" i="1"/>
  <c r="BJ9" i="1"/>
  <c r="BR9" i="1"/>
  <c r="BK9" i="1"/>
  <c r="BZ9" i="1"/>
  <c r="BM9" i="1"/>
  <c r="BX9" i="1"/>
  <c r="CB9" i="1"/>
  <c r="CA9" i="1"/>
  <c r="BS9" i="1"/>
  <c r="BY9" i="1"/>
  <c r="CC9" i="1"/>
  <c r="BW9" i="1"/>
  <c r="CD9" i="1"/>
  <c r="AY19" i="1"/>
  <c r="P5" i="5" l="1"/>
  <c r="R5" i="5" s="1"/>
  <c r="S5" i="5" s="1"/>
  <c r="T5" i="5" s="1"/>
  <c r="O6" i="5" s="1"/>
  <c r="M6" i="5"/>
  <c r="F16" i="3"/>
  <c r="G14" i="3"/>
  <c r="H14" i="3" s="1"/>
  <c r="O12" i="3"/>
  <c r="P12" i="3" s="1"/>
  <c r="Q11" i="3"/>
  <c r="AW20" i="1"/>
  <c r="AW21" i="1" s="1"/>
  <c r="AW22" i="1" s="1"/>
  <c r="AW23" i="1" s="1"/>
  <c r="AW24" i="1" s="1"/>
  <c r="AX20" i="1"/>
  <c r="AV24" i="1"/>
  <c r="C6" i="1"/>
  <c r="BA10" i="1"/>
  <c r="BA11" i="1" s="1"/>
  <c r="BA12" i="1" s="1"/>
  <c r="BA13" i="1" s="1"/>
  <c r="BA14" i="1" s="1"/>
  <c r="BC10" i="1"/>
  <c r="BB10" i="1"/>
  <c r="BD10" i="1"/>
  <c r="BE10" i="1"/>
  <c r="BG10" i="1"/>
  <c r="AY20" i="1"/>
  <c r="BF10" i="1"/>
  <c r="BP10" i="1"/>
  <c r="BN10" i="1"/>
  <c r="BH10" i="1"/>
  <c r="BO10" i="1"/>
  <c r="BK10" i="1"/>
  <c r="AZ20" i="1"/>
  <c r="BS10" i="1"/>
  <c r="BU10" i="1"/>
  <c r="BT10" i="1"/>
  <c r="BI10" i="1"/>
  <c r="BM10" i="1"/>
  <c r="BL10" i="1"/>
  <c r="BR10" i="1"/>
  <c r="BJ10" i="1"/>
  <c r="BQ10" i="1"/>
  <c r="BY10" i="1"/>
  <c r="BW10" i="1"/>
  <c r="CB10" i="1"/>
  <c r="BV10" i="1"/>
  <c r="CC10" i="1"/>
  <c r="BZ10" i="1"/>
  <c r="CD10" i="1"/>
  <c r="BX10" i="1"/>
  <c r="CA10" i="1"/>
  <c r="N6" i="5" l="1"/>
  <c r="P6" i="5" s="1"/>
  <c r="G7" i="5"/>
  <c r="H7" i="5" s="1"/>
  <c r="J6" i="5"/>
  <c r="L6" i="5" s="1"/>
  <c r="CW6" i="1"/>
  <c r="H15" i="3"/>
  <c r="I14" i="3"/>
  <c r="F17" i="3"/>
  <c r="G16" i="3"/>
  <c r="O13" i="3"/>
  <c r="P13" i="3"/>
  <c r="Q12" i="3"/>
  <c r="CT6" i="1"/>
  <c r="CL6" i="1"/>
  <c r="CY6" i="1"/>
  <c r="DA6" i="1"/>
  <c r="CO6" i="1"/>
  <c r="DQ6" i="1"/>
  <c r="DL6" i="1"/>
  <c r="DR6" i="1"/>
  <c r="CK6" i="1"/>
  <c r="CU6" i="1"/>
  <c r="CM6" i="1"/>
  <c r="DC6" i="1"/>
  <c r="DH6" i="1"/>
  <c r="CZ6" i="1"/>
  <c r="DF6" i="1"/>
  <c r="DI6" i="1"/>
  <c r="AX21" i="1"/>
  <c r="AX22" i="1" s="1"/>
  <c r="AX23" i="1" s="1"/>
  <c r="AX24" i="1" s="1"/>
  <c r="AX25" i="1" s="1"/>
  <c r="CN6" i="1"/>
  <c r="CV6" i="1"/>
  <c r="DD6" i="1"/>
  <c r="DO6" i="1"/>
  <c r="CH6" i="1"/>
  <c r="CS6" i="1"/>
  <c r="CJ6" i="1"/>
  <c r="DE6" i="1"/>
  <c r="CP6" i="1"/>
  <c r="CI6" i="1"/>
  <c r="AY21" i="1"/>
  <c r="DP6" i="1"/>
  <c r="DB6" i="1"/>
  <c r="CX6" i="1"/>
  <c r="CR6" i="1"/>
  <c r="AV25" i="1"/>
  <c r="AW25" i="1"/>
  <c r="DN6" i="1"/>
  <c r="DG6" i="1"/>
  <c r="DK6" i="1"/>
  <c r="DJ6" i="1"/>
  <c r="CQ6" i="1"/>
  <c r="DM6" i="1"/>
  <c r="BD11" i="1"/>
  <c r="BC11" i="1"/>
  <c r="BB11" i="1"/>
  <c r="BB12" i="1" s="1"/>
  <c r="BB13" i="1" s="1"/>
  <c r="BB14" i="1" s="1"/>
  <c r="BB15" i="1" s="1"/>
  <c r="BE11" i="1"/>
  <c r="AZ21" i="1"/>
  <c r="BG11" i="1"/>
  <c r="BH11" i="1"/>
  <c r="BF11" i="1"/>
  <c r="BO11" i="1"/>
  <c r="BK11" i="1"/>
  <c r="BJ11" i="1"/>
  <c r="BI11" i="1"/>
  <c r="BN11" i="1"/>
  <c r="BM11" i="1"/>
  <c r="BP11" i="1"/>
  <c r="BS11" i="1"/>
  <c r="BL11" i="1"/>
  <c r="BT11" i="1"/>
  <c r="BX11" i="1"/>
  <c r="BQ11" i="1"/>
  <c r="BV11" i="1"/>
  <c r="BY11" i="1"/>
  <c r="BR11" i="1"/>
  <c r="BW11" i="1"/>
  <c r="BU11" i="1"/>
  <c r="BZ11" i="1"/>
  <c r="CD11" i="1"/>
  <c r="CA11" i="1"/>
  <c r="CB11" i="1"/>
  <c r="CC11" i="1"/>
  <c r="BA15" i="1"/>
  <c r="BA16" i="1" s="1"/>
  <c r="BA17" i="1" s="1"/>
  <c r="BA18" i="1" s="1"/>
  <c r="BA19" i="1" s="1"/>
  <c r="BA20" i="1" s="1"/>
  <c r="BA21" i="1" s="1"/>
  <c r="R6" i="5" l="1"/>
  <c r="S6" i="5" s="1"/>
  <c r="M7" i="5"/>
  <c r="F19" i="3"/>
  <c r="G19" i="3" s="1"/>
  <c r="G17" i="3"/>
  <c r="H16" i="3"/>
  <c r="I15" i="3"/>
  <c r="O14" i="3"/>
  <c r="P14" i="3"/>
  <c r="Q13" i="3"/>
  <c r="AY22" i="1"/>
  <c r="AY23" i="1" s="1"/>
  <c r="AY24" i="1" s="1"/>
  <c r="AY25" i="1" s="1"/>
  <c r="AY26" i="1" s="1"/>
  <c r="AZ22" i="1"/>
  <c r="C7" i="1"/>
  <c r="AV26" i="1"/>
  <c r="AX26" i="1"/>
  <c r="AW26" i="1"/>
  <c r="BA22" i="1"/>
  <c r="BF12" i="1"/>
  <c r="BC12" i="1"/>
  <c r="BD12" i="1"/>
  <c r="BE12" i="1"/>
  <c r="BH12" i="1"/>
  <c r="BI12" i="1"/>
  <c r="BG12" i="1"/>
  <c r="BP12" i="1"/>
  <c r="BN12" i="1"/>
  <c r="BS12" i="1"/>
  <c r="BL12" i="1"/>
  <c r="BT12" i="1"/>
  <c r="BJ12" i="1"/>
  <c r="BQ12" i="1"/>
  <c r="BK12" i="1"/>
  <c r="BR12" i="1"/>
  <c r="CA12" i="1"/>
  <c r="CB12" i="1"/>
  <c r="BW12" i="1"/>
  <c r="BO12" i="1"/>
  <c r="BM12" i="1"/>
  <c r="BV12" i="1"/>
  <c r="BZ12" i="1"/>
  <c r="BX12" i="1"/>
  <c r="BU12" i="1"/>
  <c r="BY12" i="1"/>
  <c r="BB16" i="1"/>
  <c r="BB17" i="1" s="1"/>
  <c r="BB18" i="1" s="1"/>
  <c r="BB19" i="1" s="1"/>
  <c r="BB20" i="1" s="1"/>
  <c r="BB21" i="1" s="1"/>
  <c r="BB22" i="1" s="1"/>
  <c r="CC12" i="1"/>
  <c r="CD12" i="1"/>
  <c r="T6" i="5" l="1"/>
  <c r="O7" i="5" s="1"/>
  <c r="G8" i="5"/>
  <c r="H8" i="5" s="1"/>
  <c r="J7" i="5"/>
  <c r="L7" i="5" s="1"/>
  <c r="CR7" i="1"/>
  <c r="H17" i="3"/>
  <c r="I16" i="3"/>
  <c r="O15" i="3"/>
  <c r="Q14" i="3"/>
  <c r="DA7" i="1"/>
  <c r="CY7" i="1"/>
  <c r="CQ7" i="1"/>
  <c r="DG7" i="1"/>
  <c r="DK7" i="1"/>
  <c r="CM7" i="1"/>
  <c r="CZ7" i="1"/>
  <c r="CL7" i="1"/>
  <c r="CS7" i="1"/>
  <c r="CU7" i="1"/>
  <c r="DQ7" i="1"/>
  <c r="CT7" i="1"/>
  <c r="DH7" i="1"/>
  <c r="CW7" i="1"/>
  <c r="AZ23" i="1"/>
  <c r="AZ24" i="1" s="1"/>
  <c r="DC7" i="1"/>
  <c r="CN7" i="1"/>
  <c r="BA23" i="1"/>
  <c r="DI7" i="1"/>
  <c r="CO7" i="1"/>
  <c r="DF7" i="1"/>
  <c r="DJ7" i="1"/>
  <c r="CX7" i="1"/>
  <c r="DN7" i="1"/>
  <c r="DL7" i="1"/>
  <c r="DM7" i="1"/>
  <c r="DB7" i="1"/>
  <c r="DR7" i="1"/>
  <c r="DO7" i="1"/>
  <c r="CV7" i="1"/>
  <c r="DD7" i="1"/>
  <c r="CK7" i="1"/>
  <c r="DP7" i="1"/>
  <c r="CH7" i="1"/>
  <c r="DE7" i="1"/>
  <c r="CI7" i="1"/>
  <c r="CP7" i="1"/>
  <c r="CJ7" i="1"/>
  <c r="AW27" i="1"/>
  <c r="AY27" i="1"/>
  <c r="AV27" i="1"/>
  <c r="AX27" i="1"/>
  <c r="BB23" i="1"/>
  <c r="BG13" i="1"/>
  <c r="BC13" i="1"/>
  <c r="BC14" i="1" s="1"/>
  <c r="BC15" i="1" s="1"/>
  <c r="BC16" i="1" s="1"/>
  <c r="BC17" i="1" s="1"/>
  <c r="BC18" i="1" s="1"/>
  <c r="BD13" i="1"/>
  <c r="BF13" i="1"/>
  <c r="BH13" i="1"/>
  <c r="BE13" i="1"/>
  <c r="BJ13" i="1"/>
  <c r="BI13" i="1"/>
  <c r="BM13" i="1"/>
  <c r="BQ13" i="1"/>
  <c r="BP13" i="1"/>
  <c r="BV13" i="1"/>
  <c r="BK13" i="1"/>
  <c r="BS13" i="1"/>
  <c r="BO13" i="1"/>
  <c r="BN13" i="1"/>
  <c r="BX13" i="1"/>
  <c r="BL13" i="1"/>
  <c r="BU13" i="1"/>
  <c r="BR13" i="1"/>
  <c r="BY13" i="1"/>
  <c r="BT13" i="1"/>
  <c r="BZ13" i="1"/>
  <c r="CC13" i="1"/>
  <c r="BW13" i="1"/>
  <c r="CB13" i="1"/>
  <c r="CD13" i="1"/>
  <c r="CA13" i="1"/>
  <c r="N7" i="5" l="1"/>
  <c r="P7" i="5" s="1"/>
  <c r="R7" i="5" s="1"/>
  <c r="S7" i="5" s="1"/>
  <c r="T7" i="5" s="1"/>
  <c r="O8" i="5" s="1"/>
  <c r="M8" i="5"/>
  <c r="H18" i="3"/>
  <c r="I17" i="3"/>
  <c r="O16" i="3"/>
  <c r="P16" i="3" s="1"/>
  <c r="Q15" i="3"/>
  <c r="P15" i="3"/>
  <c r="BA24" i="1"/>
  <c r="BA25" i="1" s="1"/>
  <c r="C8" i="1"/>
  <c r="BB24" i="1"/>
  <c r="AX28" i="1"/>
  <c r="AV28" i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V111" i="1" s="1"/>
  <c r="AV112" i="1" s="1"/>
  <c r="AV113" i="1" s="1"/>
  <c r="AV114" i="1" s="1"/>
  <c r="AV115" i="1" s="1"/>
  <c r="AV116" i="1" s="1"/>
  <c r="AV117" i="1" s="1"/>
  <c r="AV118" i="1" s="1"/>
  <c r="AV119" i="1" s="1"/>
  <c r="AV120" i="1" s="1"/>
  <c r="AV121" i="1" s="1"/>
  <c r="AV122" i="1" s="1"/>
  <c r="AV123" i="1" s="1"/>
  <c r="AV124" i="1" s="1"/>
  <c r="AV125" i="1" s="1"/>
  <c r="AV126" i="1" s="1"/>
  <c r="AV127" i="1" s="1"/>
  <c r="AV128" i="1" s="1"/>
  <c r="AV129" i="1" s="1"/>
  <c r="AV130" i="1" s="1"/>
  <c r="AV131" i="1" s="1"/>
  <c r="AV132" i="1" s="1"/>
  <c r="AV133" i="1" s="1"/>
  <c r="AV134" i="1" s="1"/>
  <c r="AV135" i="1" s="1"/>
  <c r="AV136" i="1" s="1"/>
  <c r="AV137" i="1" s="1"/>
  <c r="AV138" i="1" s="1"/>
  <c r="AV139" i="1" s="1"/>
  <c r="AV140" i="1" s="1"/>
  <c r="AV141" i="1" s="1"/>
  <c r="AV142" i="1" s="1"/>
  <c r="AV143" i="1" s="1"/>
  <c r="AV144" i="1" s="1"/>
  <c r="AV145" i="1" s="1"/>
  <c r="AV146" i="1" s="1"/>
  <c r="AV147" i="1" s="1"/>
  <c r="AV148" i="1" s="1"/>
  <c r="AV149" i="1" s="1"/>
  <c r="AV150" i="1" s="1"/>
  <c r="AV151" i="1" s="1"/>
  <c r="AV152" i="1" s="1"/>
  <c r="AV153" i="1" s="1"/>
  <c r="AV154" i="1" s="1"/>
  <c r="AV155" i="1" s="1"/>
  <c r="AV156" i="1" s="1"/>
  <c r="AV157" i="1" s="1"/>
  <c r="AV158" i="1" s="1"/>
  <c r="AV159" i="1" s="1"/>
  <c r="AV160" i="1" s="1"/>
  <c r="AV161" i="1" s="1"/>
  <c r="AV162" i="1" s="1"/>
  <c r="AV163" i="1" s="1"/>
  <c r="AV164" i="1" s="1"/>
  <c r="AV165" i="1" s="1"/>
  <c r="AV166" i="1" s="1"/>
  <c r="AV167" i="1" s="1"/>
  <c r="AV168" i="1" s="1"/>
  <c r="AV169" i="1" s="1"/>
  <c r="AV170" i="1" s="1"/>
  <c r="AV171" i="1" s="1"/>
  <c r="AV172" i="1" s="1"/>
  <c r="AV173" i="1" s="1"/>
  <c r="AV174" i="1" s="1"/>
  <c r="AV175" i="1" s="1"/>
  <c r="AV176" i="1" s="1"/>
  <c r="AV177" i="1" s="1"/>
  <c r="AV178" i="1" s="1"/>
  <c r="AV179" i="1" s="1"/>
  <c r="AV180" i="1" s="1"/>
  <c r="AV181" i="1" s="1"/>
  <c r="AV182" i="1" s="1"/>
  <c r="AV183" i="1" s="1"/>
  <c r="AV184" i="1" s="1"/>
  <c r="AV185" i="1" s="1"/>
  <c r="AV186" i="1" s="1"/>
  <c r="AV187" i="1" s="1"/>
  <c r="AV188" i="1" s="1"/>
  <c r="AV189" i="1" s="1"/>
  <c r="AV190" i="1" s="1"/>
  <c r="AV191" i="1" s="1"/>
  <c r="AV192" i="1" s="1"/>
  <c r="AV193" i="1" s="1"/>
  <c r="AV194" i="1" s="1"/>
  <c r="AV195" i="1" s="1"/>
  <c r="AV196" i="1" s="1"/>
  <c r="AV197" i="1" s="1"/>
  <c r="AV198" i="1" s="1"/>
  <c r="AV199" i="1" s="1"/>
  <c r="AV200" i="1" s="1"/>
  <c r="AV201" i="1" s="1"/>
  <c r="AV202" i="1" s="1"/>
  <c r="AV203" i="1" s="1"/>
  <c r="AV204" i="1" s="1"/>
  <c r="AV205" i="1" s="1"/>
  <c r="AV206" i="1" s="1"/>
  <c r="AV207" i="1" s="1"/>
  <c r="AV208" i="1" s="1"/>
  <c r="AV209" i="1" s="1"/>
  <c r="AV210" i="1" s="1"/>
  <c r="AV211" i="1" s="1"/>
  <c r="AV212" i="1" s="1"/>
  <c r="AV213" i="1" s="1"/>
  <c r="AV214" i="1" s="1"/>
  <c r="AV215" i="1" s="1"/>
  <c r="AV216" i="1" s="1"/>
  <c r="AV217" i="1" s="1"/>
  <c r="AV218" i="1" s="1"/>
  <c r="AV219" i="1" s="1"/>
  <c r="AV220" i="1" s="1"/>
  <c r="AV221" i="1" s="1"/>
  <c r="AV222" i="1" s="1"/>
  <c r="AV223" i="1" s="1"/>
  <c r="AV224" i="1" s="1"/>
  <c r="AV225" i="1" s="1"/>
  <c r="AV226" i="1" s="1"/>
  <c r="AV227" i="1" s="1"/>
  <c r="AV228" i="1" s="1"/>
  <c r="AV229" i="1" s="1"/>
  <c r="AV230" i="1" s="1"/>
  <c r="AV231" i="1" s="1"/>
  <c r="AV232" i="1" s="1"/>
  <c r="AV233" i="1" s="1"/>
  <c r="AV234" i="1" s="1"/>
  <c r="AV235" i="1" s="1"/>
  <c r="AV236" i="1" s="1"/>
  <c r="AV237" i="1" s="1"/>
  <c r="AV238" i="1" s="1"/>
  <c r="AV239" i="1" s="1"/>
  <c r="AV240" i="1" s="1"/>
  <c r="AV241" i="1" s="1"/>
  <c r="AV242" i="1" s="1"/>
  <c r="AV243" i="1" s="1"/>
  <c r="AV244" i="1" s="1"/>
  <c r="AV245" i="1" s="1"/>
  <c r="AV246" i="1" s="1"/>
  <c r="AV247" i="1" s="1"/>
  <c r="AV248" i="1" s="1"/>
  <c r="AV249" i="1" s="1"/>
  <c r="AV250" i="1" s="1"/>
  <c r="AV251" i="1" s="1"/>
  <c r="AV252" i="1" s="1"/>
  <c r="AV253" i="1" s="1"/>
  <c r="AV254" i="1" s="1"/>
  <c r="AV255" i="1" s="1"/>
  <c r="AV256" i="1" s="1"/>
  <c r="AV257" i="1" s="1"/>
  <c r="AV258" i="1" s="1"/>
  <c r="AV259" i="1" s="1"/>
  <c r="AV260" i="1" s="1"/>
  <c r="AV261" i="1" s="1"/>
  <c r="AV262" i="1" s="1"/>
  <c r="AV263" i="1" s="1"/>
  <c r="AV264" i="1" s="1"/>
  <c r="AV265" i="1" s="1"/>
  <c r="AV266" i="1" s="1"/>
  <c r="AV267" i="1" s="1"/>
  <c r="AV268" i="1" s="1"/>
  <c r="AV269" i="1" s="1"/>
  <c r="AV270" i="1" s="1"/>
  <c r="AV271" i="1" s="1"/>
  <c r="AV272" i="1" s="1"/>
  <c r="AV273" i="1" s="1"/>
  <c r="AV274" i="1" s="1"/>
  <c r="AV275" i="1" s="1"/>
  <c r="AV276" i="1" s="1"/>
  <c r="AV277" i="1" s="1"/>
  <c r="AV278" i="1" s="1"/>
  <c r="AV279" i="1" s="1"/>
  <c r="AV280" i="1" s="1"/>
  <c r="AV281" i="1" s="1"/>
  <c r="AV282" i="1" s="1"/>
  <c r="AV283" i="1" s="1"/>
  <c r="AV284" i="1" s="1"/>
  <c r="AV285" i="1" s="1"/>
  <c r="AV286" i="1" s="1"/>
  <c r="AV287" i="1" s="1"/>
  <c r="AV288" i="1" s="1"/>
  <c r="AV289" i="1" s="1"/>
  <c r="AV290" i="1" s="1"/>
  <c r="AV291" i="1" s="1"/>
  <c r="AV292" i="1" s="1"/>
  <c r="AV293" i="1" s="1"/>
  <c r="AV294" i="1" s="1"/>
  <c r="AV295" i="1" s="1"/>
  <c r="AV296" i="1" s="1"/>
  <c r="AV297" i="1" s="1"/>
  <c r="AV298" i="1" s="1"/>
  <c r="AV299" i="1" s="1"/>
  <c r="AV300" i="1" s="1"/>
  <c r="AV301" i="1" s="1"/>
  <c r="AV302" i="1" s="1"/>
  <c r="AV303" i="1" s="1"/>
  <c r="AV304" i="1" s="1"/>
  <c r="AV305" i="1" s="1"/>
  <c r="AV306" i="1" s="1"/>
  <c r="AV307" i="1" s="1"/>
  <c r="AV308" i="1" s="1"/>
  <c r="AV309" i="1" s="1"/>
  <c r="AV310" i="1" s="1"/>
  <c r="AV311" i="1" s="1"/>
  <c r="AV312" i="1" s="1"/>
  <c r="AV313" i="1" s="1"/>
  <c r="AV314" i="1" s="1"/>
  <c r="AV315" i="1" s="1"/>
  <c r="AV316" i="1" s="1"/>
  <c r="AW28" i="1"/>
  <c r="AY28" i="1"/>
  <c r="BE14" i="1"/>
  <c r="BD14" i="1"/>
  <c r="BD15" i="1" s="1"/>
  <c r="BD16" i="1" s="1"/>
  <c r="BD17" i="1" s="1"/>
  <c r="BD18" i="1" s="1"/>
  <c r="BD19" i="1" s="1"/>
  <c r="BH14" i="1"/>
  <c r="BF14" i="1"/>
  <c r="BI14" i="1"/>
  <c r="BG14" i="1"/>
  <c r="BK14" i="1"/>
  <c r="BJ14" i="1"/>
  <c r="BL14" i="1"/>
  <c r="BR14" i="1"/>
  <c r="BS14" i="1"/>
  <c r="BQ14" i="1"/>
  <c r="BN14" i="1"/>
  <c r="BZ14" i="1"/>
  <c r="BV14" i="1"/>
  <c r="BT14" i="1"/>
  <c r="BM14" i="1"/>
  <c r="BU14" i="1"/>
  <c r="BO14" i="1"/>
  <c r="BW14" i="1"/>
  <c r="BP14" i="1"/>
  <c r="BX14" i="1"/>
  <c r="CB14" i="1"/>
  <c r="BY14" i="1"/>
  <c r="CC14" i="1"/>
  <c r="CD14" i="1"/>
  <c r="CA14" i="1"/>
  <c r="AZ25" i="1"/>
  <c r="AZ26" i="1" s="1"/>
  <c r="BC19" i="1"/>
  <c r="BC20" i="1" s="1"/>
  <c r="G9" i="5" l="1"/>
  <c r="H9" i="5" s="1"/>
  <c r="N8" i="5"/>
  <c r="P8" i="5" s="1"/>
  <c r="J8" i="5"/>
  <c r="L8" i="5" s="1"/>
  <c r="CV8" i="1"/>
  <c r="H19" i="3"/>
  <c r="I18" i="3"/>
  <c r="O17" i="3"/>
  <c r="P17" i="3" s="1"/>
  <c r="Q16" i="3"/>
  <c r="CT8" i="1"/>
  <c r="DJ8" i="1"/>
  <c r="CK8" i="1"/>
  <c r="DM8" i="1"/>
  <c r="DK8" i="1"/>
  <c r="DG8" i="1"/>
  <c r="DA8" i="1"/>
  <c r="CL8" i="1"/>
  <c r="CN8" i="1"/>
  <c r="DE8" i="1"/>
  <c r="DQ8" i="1"/>
  <c r="CR8" i="1"/>
  <c r="DF8" i="1"/>
  <c r="CY8" i="1"/>
  <c r="CI8" i="1"/>
  <c r="DD8" i="1"/>
  <c r="CZ8" i="1"/>
  <c r="DR8" i="1"/>
  <c r="CX8" i="1"/>
  <c r="DN8" i="1"/>
  <c r="CM8" i="1"/>
  <c r="DL8" i="1"/>
  <c r="CJ8" i="1"/>
  <c r="DB8" i="1"/>
  <c r="DH8" i="1"/>
  <c r="CU8" i="1"/>
  <c r="CO8" i="1"/>
  <c r="DP8" i="1"/>
  <c r="CW8" i="1"/>
  <c r="DO8" i="1"/>
  <c r="DC8" i="1"/>
  <c r="CS8" i="1"/>
  <c r="CH8" i="1"/>
  <c r="CQ8" i="1"/>
  <c r="AV317" i="1"/>
  <c r="DI8" i="1"/>
  <c r="BB25" i="1"/>
  <c r="BB26" i="1" s="1"/>
  <c r="CP8" i="1"/>
  <c r="AX29" i="1"/>
  <c r="AW29" i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Y29" i="1"/>
  <c r="BF15" i="1"/>
  <c r="BG15" i="1"/>
  <c r="BI15" i="1"/>
  <c r="BJ15" i="1"/>
  <c r="BE15" i="1"/>
  <c r="BL15" i="1"/>
  <c r="BH15" i="1"/>
  <c r="BK15" i="1"/>
  <c r="BN15" i="1"/>
  <c r="BO15" i="1"/>
  <c r="BM15" i="1"/>
  <c r="BT15" i="1"/>
  <c r="BD20" i="1"/>
  <c r="BD21" i="1" s="1"/>
  <c r="CD15" i="1"/>
  <c r="BZ15" i="1"/>
  <c r="BP15" i="1"/>
  <c r="BS15" i="1"/>
  <c r="BQ15" i="1"/>
  <c r="BX15" i="1"/>
  <c r="BY15" i="1"/>
  <c r="CC15" i="1"/>
  <c r="BW15" i="1"/>
  <c r="BR15" i="1"/>
  <c r="BU15" i="1"/>
  <c r="BV15" i="1"/>
  <c r="CA15" i="1"/>
  <c r="CB15" i="1"/>
  <c r="AZ27" i="1"/>
  <c r="BA26" i="1"/>
  <c r="BA27" i="1" s="1"/>
  <c r="BC21" i="1"/>
  <c r="BC22" i="1" s="1"/>
  <c r="BC23" i="1" s="1"/>
  <c r="R8" i="5" l="1"/>
  <c r="S8" i="5" s="1"/>
  <c r="T8" i="5" s="1"/>
  <c r="O9" i="5" s="1"/>
  <c r="M9" i="5"/>
  <c r="I19" i="3"/>
  <c r="H20" i="3"/>
  <c r="I20" i="3" s="1"/>
  <c r="O18" i="3"/>
  <c r="P18" i="3" s="1"/>
  <c r="Q17" i="3"/>
  <c r="C9" i="1"/>
  <c r="AV318" i="1"/>
  <c r="AV319" i="1" s="1"/>
  <c r="AV320" i="1" s="1"/>
  <c r="AV321" i="1" s="1"/>
  <c r="AV322" i="1" s="1"/>
  <c r="AV323" i="1" s="1"/>
  <c r="AV324" i="1" s="1"/>
  <c r="AV325" i="1" s="1"/>
  <c r="AV326" i="1" s="1"/>
  <c r="AV327" i="1" s="1"/>
  <c r="AV328" i="1" s="1"/>
  <c r="AV329" i="1" s="1"/>
  <c r="AV330" i="1" s="1"/>
  <c r="AV331" i="1" s="1"/>
  <c r="AV332" i="1" s="1"/>
  <c r="AV333" i="1" s="1"/>
  <c r="AV334" i="1" s="1"/>
  <c r="AV335" i="1" s="1"/>
  <c r="AV336" i="1" s="1"/>
  <c r="AV337" i="1" s="1"/>
  <c r="AV338" i="1" s="1"/>
  <c r="AV339" i="1" s="1"/>
  <c r="AV340" i="1" s="1"/>
  <c r="AV341" i="1" s="1"/>
  <c r="AV342" i="1" s="1"/>
  <c r="AV343" i="1" s="1"/>
  <c r="AV344" i="1" s="1"/>
  <c r="AV345" i="1" s="1"/>
  <c r="AV346" i="1" s="1"/>
  <c r="AV347" i="1" s="1"/>
  <c r="AV348" i="1" s="1"/>
  <c r="AV349" i="1" s="1"/>
  <c r="AV350" i="1" s="1"/>
  <c r="AV351" i="1" s="1"/>
  <c r="AV352" i="1" s="1"/>
  <c r="AV353" i="1" s="1"/>
  <c r="AV354" i="1" s="1"/>
  <c r="AV355" i="1" s="1"/>
  <c r="AV356" i="1" s="1"/>
  <c r="AV357" i="1" s="1"/>
  <c r="AV358" i="1" s="1"/>
  <c r="AV359" i="1" s="1"/>
  <c r="AV360" i="1" s="1"/>
  <c r="AV361" i="1" s="1"/>
  <c r="AV362" i="1" s="1"/>
  <c r="AV363" i="1" s="1"/>
  <c r="AV364" i="1" s="1"/>
  <c r="AV365" i="1" s="1"/>
  <c r="AV366" i="1" s="1"/>
  <c r="AV367" i="1" s="1"/>
  <c r="AV368" i="1" s="1"/>
  <c r="AV369" i="1" s="1"/>
  <c r="AV370" i="1" s="1"/>
  <c r="AV371" i="1" s="1"/>
  <c r="AV372" i="1" s="1"/>
  <c r="AV373" i="1" s="1"/>
  <c r="AV374" i="1" s="1"/>
  <c r="AV375" i="1" s="1"/>
  <c r="AV376" i="1" s="1"/>
  <c r="AV377" i="1" s="1"/>
  <c r="AV378" i="1" s="1"/>
  <c r="AV379" i="1" s="1"/>
  <c r="AV380" i="1" s="1"/>
  <c r="AV381" i="1" s="1"/>
  <c r="AV382" i="1" s="1"/>
  <c r="AV383" i="1" s="1"/>
  <c r="AV384" i="1" s="1"/>
  <c r="AV385" i="1" s="1"/>
  <c r="AV386" i="1" s="1"/>
  <c r="AV387" i="1" s="1"/>
  <c r="AV388" i="1" s="1"/>
  <c r="AV389" i="1" s="1"/>
  <c r="AV390" i="1" s="1"/>
  <c r="AV391" i="1" s="1"/>
  <c r="AV392" i="1" s="1"/>
  <c r="AV393" i="1" s="1"/>
  <c r="AV394" i="1" s="1"/>
  <c r="AV395" i="1" s="1"/>
  <c r="AV396" i="1" s="1"/>
  <c r="AV397" i="1" s="1"/>
  <c r="AV398" i="1" s="1"/>
  <c r="AV399" i="1" s="1"/>
  <c r="AV400" i="1" s="1"/>
  <c r="AV401" i="1" s="1"/>
  <c r="AV402" i="1" s="1"/>
  <c r="AV403" i="1" s="1"/>
  <c r="AV404" i="1" s="1"/>
  <c r="AV405" i="1" s="1"/>
  <c r="AV406" i="1" s="1"/>
  <c r="AV407" i="1" s="1"/>
  <c r="AV408" i="1" s="1"/>
  <c r="AV409" i="1" s="1"/>
  <c r="AV410" i="1" s="1"/>
  <c r="AV411" i="1" s="1"/>
  <c r="AV412" i="1" s="1"/>
  <c r="AV413" i="1" s="1"/>
  <c r="AV414" i="1" s="1"/>
  <c r="AV415" i="1" s="1"/>
  <c r="AV416" i="1" s="1"/>
  <c r="AV417" i="1" s="1"/>
  <c r="AV418" i="1" s="1"/>
  <c r="AV419" i="1" s="1"/>
  <c r="AV420" i="1" s="1"/>
  <c r="AV421" i="1" s="1"/>
  <c r="AV422" i="1" s="1"/>
  <c r="AV423" i="1" s="1"/>
  <c r="AV424" i="1" s="1"/>
  <c r="AV425" i="1" s="1"/>
  <c r="AV426" i="1" s="1"/>
  <c r="AV427" i="1" s="1"/>
  <c r="AV428" i="1" s="1"/>
  <c r="AV429" i="1" s="1"/>
  <c r="AV430" i="1" s="1"/>
  <c r="AV431" i="1" s="1"/>
  <c r="AV432" i="1" s="1"/>
  <c r="AV433" i="1" s="1"/>
  <c r="AV434" i="1" s="1"/>
  <c r="AV435" i="1" s="1"/>
  <c r="AV436" i="1" s="1"/>
  <c r="AV437" i="1" s="1"/>
  <c r="AV438" i="1" s="1"/>
  <c r="AV439" i="1" s="1"/>
  <c r="AV440" i="1" s="1"/>
  <c r="AV441" i="1" s="1"/>
  <c r="AV442" i="1" s="1"/>
  <c r="AV443" i="1" s="1"/>
  <c r="AV444" i="1" s="1"/>
  <c r="AV445" i="1" s="1"/>
  <c r="AV446" i="1" s="1"/>
  <c r="AV447" i="1" s="1"/>
  <c r="AV448" i="1" s="1"/>
  <c r="AV449" i="1" s="1"/>
  <c r="AV450" i="1" s="1"/>
  <c r="AV451" i="1" s="1"/>
  <c r="AV452" i="1" s="1"/>
  <c r="AV453" i="1" s="1"/>
  <c r="AV454" i="1" s="1"/>
  <c r="AV455" i="1" s="1"/>
  <c r="AV456" i="1" s="1"/>
  <c r="AV457" i="1" s="1"/>
  <c r="AV458" i="1" s="1"/>
  <c r="AV459" i="1" s="1"/>
  <c r="AV460" i="1" s="1"/>
  <c r="AV461" i="1" s="1"/>
  <c r="AV462" i="1" s="1"/>
  <c r="AV463" i="1" s="1"/>
  <c r="AV464" i="1" s="1"/>
  <c r="AV465" i="1" s="1"/>
  <c r="AV466" i="1" s="1"/>
  <c r="AV467" i="1" s="1"/>
  <c r="AV468" i="1" s="1"/>
  <c r="AV469" i="1" s="1"/>
  <c r="AV470" i="1" s="1"/>
  <c r="AV471" i="1" s="1"/>
  <c r="AV472" i="1" s="1"/>
  <c r="AV473" i="1" s="1"/>
  <c r="AV474" i="1" s="1"/>
  <c r="AV475" i="1" s="1"/>
  <c r="AV476" i="1" s="1"/>
  <c r="AV477" i="1" s="1"/>
  <c r="AV478" i="1" s="1"/>
  <c r="AV479" i="1" s="1"/>
  <c r="AV480" i="1" s="1"/>
  <c r="AV481" i="1" s="1"/>
  <c r="AV482" i="1" s="1"/>
  <c r="AV483" i="1" s="1"/>
  <c r="AV484" i="1" s="1"/>
  <c r="AV485" i="1" s="1"/>
  <c r="AV486" i="1" s="1"/>
  <c r="AV487" i="1" s="1"/>
  <c r="AV488" i="1" s="1"/>
  <c r="AV489" i="1" s="1"/>
  <c r="AV490" i="1" s="1"/>
  <c r="AV491" i="1" s="1"/>
  <c r="AV492" i="1" s="1"/>
  <c r="AV493" i="1" s="1"/>
  <c r="AV494" i="1" s="1"/>
  <c r="AV495" i="1" s="1"/>
  <c r="AV496" i="1" s="1"/>
  <c r="AV497" i="1" s="1"/>
  <c r="AV498" i="1" s="1"/>
  <c r="AV499" i="1" s="1"/>
  <c r="AV500" i="1" s="1"/>
  <c r="AV501" i="1" s="1"/>
  <c r="AW40" i="1"/>
  <c r="AX30" i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Y30" i="1"/>
  <c r="BG16" i="1"/>
  <c r="BF16" i="1"/>
  <c r="BE16" i="1"/>
  <c r="BE17" i="1" s="1"/>
  <c r="BE18" i="1" s="1"/>
  <c r="BE19" i="1" s="1"/>
  <c r="BE20" i="1" s="1"/>
  <c r="BE21" i="1" s="1"/>
  <c r="BE22" i="1" s="1"/>
  <c r="BJ16" i="1"/>
  <c r="BL16" i="1"/>
  <c r="BH16" i="1"/>
  <c r="BK16" i="1"/>
  <c r="BI16" i="1"/>
  <c r="BN16" i="1"/>
  <c r="BO16" i="1"/>
  <c r="BM16" i="1"/>
  <c r="BP16" i="1"/>
  <c r="BU16" i="1"/>
  <c r="BZ16" i="1"/>
  <c r="BY16" i="1"/>
  <c r="CA16" i="1"/>
  <c r="CB16" i="1"/>
  <c r="BQ16" i="1"/>
  <c r="CD16" i="1"/>
  <c r="BT16" i="1"/>
  <c r="CC16" i="1"/>
  <c r="BW16" i="1"/>
  <c r="BX16" i="1"/>
  <c r="BS16" i="1"/>
  <c r="BV16" i="1"/>
  <c r="BR16" i="1"/>
  <c r="BC24" i="1"/>
  <c r="BC25" i="1" s="1"/>
  <c r="BC26" i="1" s="1"/>
  <c r="BC27" i="1" s="1"/>
  <c r="AZ28" i="1"/>
  <c r="AZ29" i="1" s="1"/>
  <c r="AZ30" i="1" s="1"/>
  <c r="BA28" i="1"/>
  <c r="BB27" i="1"/>
  <c r="BD22" i="1"/>
  <c r="N9" i="5" l="1"/>
  <c r="P9" i="5" s="1"/>
  <c r="G10" i="5"/>
  <c r="H10" i="5" s="1"/>
  <c r="J9" i="5"/>
  <c r="L9" i="5" s="1"/>
  <c r="CV9" i="1"/>
  <c r="O19" i="3"/>
  <c r="P19" i="3" s="1"/>
  <c r="Q18" i="3"/>
  <c r="CY9" i="1"/>
  <c r="CK9" i="1"/>
  <c r="DJ9" i="1"/>
  <c r="DR9" i="1"/>
  <c r="DG9" i="1"/>
  <c r="CQ9" i="1"/>
  <c r="DB9" i="1"/>
  <c r="CU9" i="1"/>
  <c r="CM9" i="1"/>
  <c r="DK9" i="1"/>
  <c r="DN9" i="1"/>
  <c r="CW9" i="1"/>
  <c r="CX9" i="1"/>
  <c r="CL9" i="1"/>
  <c r="DD9" i="1"/>
  <c r="DM9" i="1"/>
  <c r="CS9" i="1"/>
  <c r="DF9" i="1"/>
  <c r="DH9" i="1"/>
  <c r="CT9" i="1"/>
  <c r="DL9" i="1"/>
  <c r="CJ9" i="1"/>
  <c r="DO9" i="1"/>
  <c r="DE9" i="1"/>
  <c r="CZ9" i="1"/>
  <c r="CP9" i="1"/>
  <c r="DQ9" i="1"/>
  <c r="DI9" i="1"/>
  <c r="CR9" i="1"/>
  <c r="CI9" i="1"/>
  <c r="CH9" i="1"/>
  <c r="CN9" i="1"/>
  <c r="DC9" i="1"/>
  <c r="DA9" i="1"/>
  <c r="DP9" i="1"/>
  <c r="CO9" i="1"/>
  <c r="AX41" i="1"/>
  <c r="AW41" i="1"/>
  <c r="AW42" i="1" s="1"/>
  <c r="AW43" i="1" s="1"/>
  <c r="AW44" i="1" s="1"/>
  <c r="AZ31" i="1"/>
  <c r="AY31" i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BF17" i="1"/>
  <c r="BF18" i="1" s="1"/>
  <c r="BF19" i="1" s="1"/>
  <c r="BF20" i="1" s="1"/>
  <c r="BG17" i="1"/>
  <c r="BH17" i="1"/>
  <c r="BJ17" i="1"/>
  <c r="BO17" i="1"/>
  <c r="BK17" i="1"/>
  <c r="BI17" i="1"/>
  <c r="BL17" i="1"/>
  <c r="BP17" i="1"/>
  <c r="BN17" i="1"/>
  <c r="BM17" i="1"/>
  <c r="BS17" i="1"/>
  <c r="CB17" i="1"/>
  <c r="BV17" i="1"/>
  <c r="BQ17" i="1"/>
  <c r="BT17" i="1"/>
  <c r="BR17" i="1"/>
  <c r="BY17" i="1"/>
  <c r="BX17" i="1"/>
  <c r="BU17" i="1"/>
  <c r="CC17" i="1"/>
  <c r="BZ17" i="1"/>
  <c r="BW17" i="1"/>
  <c r="CD17" i="1"/>
  <c r="CA17" i="1"/>
  <c r="BA29" i="1"/>
  <c r="BA30" i="1" s="1"/>
  <c r="BA31" i="1" s="1"/>
  <c r="BC28" i="1"/>
  <c r="BB28" i="1"/>
  <c r="BB29" i="1" s="1"/>
  <c r="BE23" i="1"/>
  <c r="BD23" i="1"/>
  <c r="BD24" i="1" s="1"/>
  <c r="BD25" i="1" s="1"/>
  <c r="BD26" i="1" s="1"/>
  <c r="BD27" i="1" s="1"/>
  <c r="BD28" i="1" s="1"/>
  <c r="R9" i="5" l="1"/>
  <c r="S9" i="5" s="1"/>
  <c r="T9" i="5" s="1"/>
  <c r="O10" i="5" s="1"/>
  <c r="M10" i="5"/>
  <c r="O20" i="3"/>
  <c r="Q20" i="3" s="1"/>
  <c r="Q19" i="3"/>
  <c r="P20" i="3"/>
  <c r="C10" i="1"/>
  <c r="AY42" i="1"/>
  <c r="AW45" i="1"/>
  <c r="AX42" i="1"/>
  <c r="AX43" i="1" s="1"/>
  <c r="AX44" i="1" s="1"/>
  <c r="AX45" i="1" s="1"/>
  <c r="BA32" i="1"/>
  <c r="AZ32" i="1"/>
  <c r="AZ33" i="1" s="1"/>
  <c r="AZ34" i="1" s="1"/>
  <c r="AZ35" i="1" s="1"/>
  <c r="AZ36" i="1" s="1"/>
  <c r="AZ37" i="1" s="1"/>
  <c r="AZ38" i="1" s="1"/>
  <c r="AZ39" i="1" s="1"/>
  <c r="AZ40" i="1" s="1"/>
  <c r="BH18" i="1"/>
  <c r="BG18" i="1"/>
  <c r="BI18" i="1"/>
  <c r="BJ18" i="1"/>
  <c r="BK18" i="1"/>
  <c r="BL18" i="1"/>
  <c r="BM18" i="1"/>
  <c r="BP18" i="1"/>
  <c r="BO18" i="1"/>
  <c r="BQ18" i="1"/>
  <c r="BN18" i="1"/>
  <c r="BW18" i="1"/>
  <c r="BR18" i="1"/>
  <c r="BV18" i="1"/>
  <c r="BS18" i="1"/>
  <c r="BU18" i="1"/>
  <c r="BT18" i="1"/>
  <c r="BZ18" i="1"/>
  <c r="CA18" i="1"/>
  <c r="CD18" i="1"/>
  <c r="CC18" i="1"/>
  <c r="CB18" i="1"/>
  <c r="BX18" i="1"/>
  <c r="BY18" i="1"/>
  <c r="BC29" i="1"/>
  <c r="BB30" i="1"/>
  <c r="BB31" i="1" s="1"/>
  <c r="BD29" i="1"/>
  <c r="BE24" i="1"/>
  <c r="BF21" i="1"/>
  <c r="BF22" i="1" s="1"/>
  <c r="BF23" i="1" s="1"/>
  <c r="BF24" i="1" s="1"/>
  <c r="N10" i="5" l="1"/>
  <c r="P10" i="5" s="1"/>
  <c r="G11" i="5"/>
  <c r="H11" i="5" s="1"/>
  <c r="J10" i="5"/>
  <c r="L10" i="5" s="1"/>
  <c r="DN10" i="1"/>
  <c r="DR10" i="1"/>
  <c r="CJ10" i="1"/>
  <c r="CU10" i="1"/>
  <c r="CP10" i="1"/>
  <c r="DO10" i="1"/>
  <c r="CR10" i="1"/>
  <c r="DK10" i="1"/>
  <c r="CO10" i="1"/>
  <c r="CK10" i="1"/>
  <c r="DE10" i="1"/>
  <c r="DI10" i="1"/>
  <c r="CM10" i="1"/>
  <c r="CQ10" i="1"/>
  <c r="CH10" i="1"/>
  <c r="CN10" i="1"/>
  <c r="CW10" i="1"/>
  <c r="DJ10" i="1"/>
  <c r="CY10" i="1"/>
  <c r="DQ10" i="1"/>
  <c r="CL10" i="1"/>
  <c r="CT10" i="1"/>
  <c r="DC10" i="1"/>
  <c r="DD10" i="1"/>
  <c r="DH10" i="1"/>
  <c r="CV10" i="1"/>
  <c r="CZ10" i="1"/>
  <c r="DL10" i="1"/>
  <c r="CI10" i="1"/>
  <c r="DG10" i="1"/>
  <c r="DM10" i="1"/>
  <c r="DF10" i="1"/>
  <c r="CX10" i="1"/>
  <c r="DB10" i="1"/>
  <c r="DA10" i="1"/>
  <c r="CS10" i="1"/>
  <c r="DP10" i="1"/>
  <c r="BH19" i="1"/>
  <c r="AW46" i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X46" i="1"/>
  <c r="AY43" i="1"/>
  <c r="AY44" i="1" s="1"/>
  <c r="AY45" i="1" s="1"/>
  <c r="AY46" i="1" s="1"/>
  <c r="BA33" i="1"/>
  <c r="BA34" i="1" s="1"/>
  <c r="BA35" i="1" s="1"/>
  <c r="BA36" i="1" s="1"/>
  <c r="BA37" i="1" s="1"/>
  <c r="BA38" i="1" s="1"/>
  <c r="BA39" i="1" s="1"/>
  <c r="BA40" i="1" s="1"/>
  <c r="BA41" i="1" s="1"/>
  <c r="BG19" i="1"/>
  <c r="BG20" i="1" s="1"/>
  <c r="BG21" i="1" s="1"/>
  <c r="BJ19" i="1"/>
  <c r="BI19" i="1"/>
  <c r="BM19" i="1"/>
  <c r="BK19" i="1"/>
  <c r="BL19" i="1"/>
  <c r="BP19" i="1"/>
  <c r="BN19" i="1"/>
  <c r="BR19" i="1"/>
  <c r="BO19" i="1"/>
  <c r="BQ19" i="1"/>
  <c r="AZ41" i="1"/>
  <c r="AZ42" i="1" s="1"/>
  <c r="AZ43" i="1" s="1"/>
  <c r="BS19" i="1"/>
  <c r="BT19" i="1"/>
  <c r="BW19" i="1"/>
  <c r="BU19" i="1"/>
  <c r="BZ19" i="1"/>
  <c r="BX19" i="1"/>
  <c r="BV19" i="1"/>
  <c r="BY19" i="1"/>
  <c r="CD19" i="1"/>
  <c r="CA19" i="1"/>
  <c r="CB19" i="1"/>
  <c r="CC19" i="1"/>
  <c r="BD30" i="1"/>
  <c r="BC30" i="1"/>
  <c r="BB32" i="1"/>
  <c r="BE25" i="1"/>
  <c r="BF25" i="1"/>
  <c r="R10" i="5" l="1"/>
  <c r="S10" i="5" s="1"/>
  <c r="T10" i="5" s="1"/>
  <c r="O11" i="5" s="1"/>
  <c r="M11" i="5"/>
  <c r="AW139" i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C11" i="1"/>
  <c r="AZ44" i="1"/>
  <c r="AZ45" i="1" s="1"/>
  <c r="AX47" i="1"/>
  <c r="AX48" i="1" s="1"/>
  <c r="AX49" i="1" s="1"/>
  <c r="AY47" i="1"/>
  <c r="BH20" i="1"/>
  <c r="BH21" i="1" s="1"/>
  <c r="BH22" i="1" s="1"/>
  <c r="BI20" i="1"/>
  <c r="BJ20" i="1"/>
  <c r="BK20" i="1"/>
  <c r="BL20" i="1"/>
  <c r="BM20" i="1"/>
  <c r="BN20" i="1"/>
  <c r="BD31" i="1"/>
  <c r="BP20" i="1"/>
  <c r="BO20" i="1"/>
  <c r="BQ20" i="1"/>
  <c r="BU20" i="1"/>
  <c r="BS20" i="1"/>
  <c r="BR20" i="1"/>
  <c r="BT20" i="1"/>
  <c r="BA42" i="1"/>
  <c r="BA43" i="1" s="1"/>
  <c r="BA44" i="1" s="1"/>
  <c r="BV20" i="1"/>
  <c r="BZ20" i="1"/>
  <c r="BW20" i="1"/>
  <c r="BC31" i="1"/>
  <c r="BC32" i="1" s="1"/>
  <c r="BC33" i="1" s="1"/>
  <c r="BY20" i="1"/>
  <c r="CB20" i="1"/>
  <c r="CA20" i="1"/>
  <c r="CD20" i="1"/>
  <c r="BX20" i="1"/>
  <c r="CC20" i="1"/>
  <c r="BB33" i="1"/>
  <c r="BF26" i="1"/>
  <c r="BE26" i="1"/>
  <c r="BG22" i="1"/>
  <c r="BG23" i="1" s="1"/>
  <c r="BG24" i="1" s="1"/>
  <c r="BG25" i="1" s="1"/>
  <c r="BG26" i="1" s="1"/>
  <c r="G12" i="5" l="1"/>
  <c r="H12" i="5" s="1"/>
  <c r="N11" i="5"/>
  <c r="P11" i="5" s="1"/>
  <c r="J11" i="5"/>
  <c r="L11" i="5" s="1"/>
  <c r="DM11" i="1"/>
  <c r="DC11" i="1"/>
  <c r="DF11" i="1"/>
  <c r="DA11" i="1"/>
  <c r="CW11" i="1"/>
  <c r="CP11" i="1"/>
  <c r="CR11" i="1"/>
  <c r="DK11" i="1"/>
  <c r="CV11" i="1"/>
  <c r="CK11" i="1"/>
  <c r="DL11" i="1"/>
  <c r="CY11" i="1"/>
  <c r="AW217" i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CH11" i="1"/>
  <c r="DN11" i="1"/>
  <c r="CQ11" i="1"/>
  <c r="CS11" i="1"/>
  <c r="CO11" i="1"/>
  <c r="DP11" i="1"/>
  <c r="DO11" i="1"/>
  <c r="CU11" i="1"/>
  <c r="CZ11" i="1"/>
  <c r="DR11" i="1"/>
  <c r="CT11" i="1"/>
  <c r="DH11" i="1"/>
  <c r="CN11" i="1"/>
  <c r="DQ11" i="1"/>
  <c r="DJ11" i="1"/>
  <c r="CM11" i="1"/>
  <c r="DB11" i="1"/>
  <c r="DI11" i="1"/>
  <c r="CX11" i="1"/>
  <c r="CI11" i="1"/>
  <c r="DG11" i="1"/>
  <c r="DD11" i="1"/>
  <c r="CJ11" i="1"/>
  <c r="DE11" i="1"/>
  <c r="CL11" i="1"/>
  <c r="BA45" i="1"/>
  <c r="BA46" i="1" s="1"/>
  <c r="AY48" i="1"/>
  <c r="AY49" i="1" s="1"/>
  <c r="AY50" i="1" s="1"/>
  <c r="AX50" i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BI21" i="1"/>
  <c r="BI22" i="1" s="1"/>
  <c r="BI23" i="1" s="1"/>
  <c r="BJ21" i="1"/>
  <c r="BK21" i="1"/>
  <c r="BL21" i="1"/>
  <c r="BN21" i="1"/>
  <c r="BO21" i="1"/>
  <c r="BM21" i="1"/>
  <c r="BP21" i="1"/>
  <c r="BR21" i="1"/>
  <c r="BV21" i="1"/>
  <c r="BQ21" i="1"/>
  <c r="BT21" i="1"/>
  <c r="BU21" i="1"/>
  <c r="BS21" i="1"/>
  <c r="BW21" i="1"/>
  <c r="AZ46" i="1"/>
  <c r="AZ47" i="1" s="1"/>
  <c r="BY21" i="1"/>
  <c r="BD32" i="1"/>
  <c r="BD33" i="1" s="1"/>
  <c r="BD34" i="1" s="1"/>
  <c r="BX21" i="1"/>
  <c r="BZ21" i="1"/>
  <c r="CB21" i="1"/>
  <c r="CC21" i="1"/>
  <c r="CA21" i="1"/>
  <c r="CD21" i="1"/>
  <c r="BB34" i="1"/>
  <c r="BC34" i="1"/>
  <c r="BF27" i="1"/>
  <c r="BE27" i="1"/>
  <c r="BE28" i="1" s="1"/>
  <c r="BE29" i="1" s="1"/>
  <c r="BE30" i="1" s="1"/>
  <c r="BE31" i="1" s="1"/>
  <c r="BE32" i="1" s="1"/>
  <c r="BG27" i="1"/>
  <c r="BH23" i="1"/>
  <c r="BH24" i="1" s="1"/>
  <c r="BH25" i="1" s="1"/>
  <c r="BH26" i="1" s="1"/>
  <c r="BH27" i="1" s="1"/>
  <c r="R11" i="5" l="1"/>
  <c r="S11" i="5" s="1"/>
  <c r="T11" i="5" s="1"/>
  <c r="O12" i="5" s="1"/>
  <c r="M12" i="5"/>
  <c r="AX218" i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W248" i="1"/>
  <c r="C12" i="1"/>
  <c r="AY51" i="1"/>
  <c r="AY52" i="1" s="1"/>
  <c r="AY53" i="1" s="1"/>
  <c r="AY54" i="1" s="1"/>
  <c r="AY55" i="1" s="1"/>
  <c r="AY56" i="1" s="1"/>
  <c r="AY57" i="1" s="1"/>
  <c r="AY58" i="1" s="1"/>
  <c r="AY59" i="1" s="1"/>
  <c r="AY60" i="1" s="1"/>
  <c r="AY61" i="1" s="1"/>
  <c r="AY62" i="1" s="1"/>
  <c r="AY63" i="1" s="1"/>
  <c r="AY64" i="1" s="1"/>
  <c r="AY65" i="1" s="1"/>
  <c r="AY66" i="1" s="1"/>
  <c r="AY67" i="1" s="1"/>
  <c r="AY68" i="1" s="1"/>
  <c r="AY69" i="1" s="1"/>
  <c r="AY70" i="1" s="1"/>
  <c r="AY71" i="1" s="1"/>
  <c r="BJ22" i="1"/>
  <c r="BJ23" i="1" s="1"/>
  <c r="BJ24" i="1" s="1"/>
  <c r="BL22" i="1"/>
  <c r="BK22" i="1"/>
  <c r="BN22" i="1"/>
  <c r="BO22" i="1"/>
  <c r="BM22" i="1"/>
  <c r="BP22" i="1"/>
  <c r="BQ22" i="1"/>
  <c r="BR22" i="1"/>
  <c r="BV22" i="1"/>
  <c r="BS22" i="1"/>
  <c r="BW22" i="1"/>
  <c r="BX22" i="1"/>
  <c r="BU22" i="1"/>
  <c r="BZ22" i="1"/>
  <c r="BT22" i="1"/>
  <c r="BY22" i="1"/>
  <c r="BA47" i="1"/>
  <c r="BA48" i="1" s="1"/>
  <c r="AZ48" i="1"/>
  <c r="AZ49" i="1" s="1"/>
  <c r="BE33" i="1"/>
  <c r="BE34" i="1" s="1"/>
  <c r="BE35" i="1" s="1"/>
  <c r="CC22" i="1"/>
  <c r="CD22" i="1"/>
  <c r="CA22" i="1"/>
  <c r="CB22" i="1"/>
  <c r="BG28" i="1"/>
  <c r="BB35" i="1"/>
  <c r="BB36" i="1" s="1"/>
  <c r="BB37" i="1" s="1"/>
  <c r="BB38" i="1" s="1"/>
  <c r="BD35" i="1"/>
  <c r="BC35" i="1"/>
  <c r="BF28" i="1"/>
  <c r="BF29" i="1" s="1"/>
  <c r="BF30" i="1" s="1"/>
  <c r="BI24" i="1"/>
  <c r="BI25" i="1" s="1"/>
  <c r="BH28" i="1"/>
  <c r="G13" i="5" l="1"/>
  <c r="H13" i="5" s="1"/>
  <c r="N12" i="5"/>
  <c r="P12" i="5" s="1"/>
  <c r="J12" i="5"/>
  <c r="L12" i="5" s="1"/>
  <c r="CI12" i="1"/>
  <c r="CW12" i="1"/>
  <c r="DR12" i="1"/>
  <c r="CN12" i="1"/>
  <c r="DJ12" i="1"/>
  <c r="DF12" i="1"/>
  <c r="CS12" i="1"/>
  <c r="DE12" i="1"/>
  <c r="CK12" i="1"/>
  <c r="DM12" i="1"/>
  <c r="CZ12" i="1"/>
  <c r="DP12" i="1"/>
  <c r="CY12" i="1"/>
  <c r="DH12" i="1"/>
  <c r="DA12" i="1"/>
  <c r="DK12" i="1"/>
  <c r="CT12" i="1"/>
  <c r="CM12" i="1"/>
  <c r="CR12" i="1"/>
  <c r="DN12" i="1"/>
  <c r="DQ12" i="1"/>
  <c r="DO12" i="1"/>
  <c r="CL12" i="1"/>
  <c r="AW249" i="1"/>
  <c r="AW250" i="1" s="1"/>
  <c r="AW251" i="1" s="1"/>
  <c r="AX249" i="1"/>
  <c r="CP12" i="1"/>
  <c r="CQ12" i="1"/>
  <c r="CV12" i="1"/>
  <c r="CO12" i="1"/>
  <c r="CH12" i="1"/>
  <c r="DC12" i="1"/>
  <c r="DL12" i="1"/>
  <c r="CU12" i="1"/>
  <c r="DI12" i="1"/>
  <c r="CX12" i="1"/>
  <c r="DB12" i="1"/>
  <c r="DD12" i="1"/>
  <c r="DG12" i="1"/>
  <c r="CJ12" i="1"/>
  <c r="AY72" i="1"/>
  <c r="AY73" i="1" s="1"/>
  <c r="AY74" i="1" s="1"/>
  <c r="AY75" i="1" s="1"/>
  <c r="AY76" i="1" s="1"/>
  <c r="AY77" i="1" s="1"/>
  <c r="AY78" i="1" s="1"/>
  <c r="AY79" i="1" s="1"/>
  <c r="AY80" i="1" s="1"/>
  <c r="AY81" i="1" s="1"/>
  <c r="AY82" i="1" s="1"/>
  <c r="AY83" i="1" s="1"/>
  <c r="AY84" i="1" s="1"/>
  <c r="AY85" i="1" s="1"/>
  <c r="AY86" i="1" s="1"/>
  <c r="AY87" i="1" s="1"/>
  <c r="AY88" i="1" s="1"/>
  <c r="AY89" i="1" s="1"/>
  <c r="AY90" i="1" s="1"/>
  <c r="AY91" i="1" s="1"/>
  <c r="AY92" i="1" s="1"/>
  <c r="AY93" i="1" s="1"/>
  <c r="AY94" i="1" s="1"/>
  <c r="AY95" i="1" s="1"/>
  <c r="AY96" i="1" s="1"/>
  <c r="AY97" i="1" s="1"/>
  <c r="AY98" i="1" s="1"/>
  <c r="AY99" i="1" s="1"/>
  <c r="AY100" i="1" s="1"/>
  <c r="AY101" i="1" s="1"/>
  <c r="AY102" i="1" s="1"/>
  <c r="AY103" i="1" s="1"/>
  <c r="AY104" i="1" s="1"/>
  <c r="AY105" i="1" s="1"/>
  <c r="AY106" i="1" s="1"/>
  <c r="AY107" i="1" s="1"/>
  <c r="AY108" i="1" s="1"/>
  <c r="AY109" i="1" s="1"/>
  <c r="AY110" i="1" s="1"/>
  <c r="AY111" i="1" s="1"/>
  <c r="AY112" i="1" s="1"/>
  <c r="AY113" i="1" s="1"/>
  <c r="AY114" i="1" s="1"/>
  <c r="AY115" i="1" s="1"/>
  <c r="AY116" i="1" s="1"/>
  <c r="AY117" i="1" s="1"/>
  <c r="AY118" i="1" s="1"/>
  <c r="AY119" i="1" s="1"/>
  <c r="AY120" i="1" s="1"/>
  <c r="AY121" i="1" s="1"/>
  <c r="AY122" i="1" s="1"/>
  <c r="AY123" i="1" s="1"/>
  <c r="AY124" i="1" s="1"/>
  <c r="AY125" i="1" s="1"/>
  <c r="AY126" i="1" s="1"/>
  <c r="AY127" i="1" s="1"/>
  <c r="AY128" i="1" s="1"/>
  <c r="AY129" i="1" s="1"/>
  <c r="AY130" i="1" s="1"/>
  <c r="AY131" i="1" s="1"/>
  <c r="AY132" i="1" s="1"/>
  <c r="AY133" i="1" s="1"/>
  <c r="AY134" i="1" s="1"/>
  <c r="AY135" i="1" s="1"/>
  <c r="AY136" i="1" s="1"/>
  <c r="AY137" i="1" s="1"/>
  <c r="AY138" i="1" s="1"/>
  <c r="AY139" i="1" s="1"/>
  <c r="AY140" i="1" s="1"/>
  <c r="AY141" i="1" s="1"/>
  <c r="AY142" i="1" s="1"/>
  <c r="AY143" i="1" s="1"/>
  <c r="AY144" i="1" s="1"/>
  <c r="AY145" i="1" s="1"/>
  <c r="AY146" i="1" s="1"/>
  <c r="AY147" i="1" s="1"/>
  <c r="AY148" i="1" s="1"/>
  <c r="AY149" i="1" s="1"/>
  <c r="AY150" i="1" s="1"/>
  <c r="AY151" i="1" s="1"/>
  <c r="AY152" i="1" s="1"/>
  <c r="AY153" i="1" s="1"/>
  <c r="AY154" i="1" s="1"/>
  <c r="AY155" i="1" s="1"/>
  <c r="AY156" i="1" s="1"/>
  <c r="AY157" i="1" s="1"/>
  <c r="AY158" i="1" s="1"/>
  <c r="AY159" i="1" s="1"/>
  <c r="AY160" i="1" s="1"/>
  <c r="AY161" i="1" s="1"/>
  <c r="AY162" i="1" s="1"/>
  <c r="AY163" i="1" s="1"/>
  <c r="AY164" i="1" s="1"/>
  <c r="AY165" i="1" s="1"/>
  <c r="AY166" i="1" s="1"/>
  <c r="AY167" i="1" s="1"/>
  <c r="AY168" i="1" s="1"/>
  <c r="AY169" i="1" s="1"/>
  <c r="BK23" i="1"/>
  <c r="BK24" i="1" s="1"/>
  <c r="BK25" i="1" s="1"/>
  <c r="BL23" i="1"/>
  <c r="BN23" i="1"/>
  <c r="BM23" i="1"/>
  <c r="BO23" i="1"/>
  <c r="BP23" i="1"/>
  <c r="BQ23" i="1"/>
  <c r="BR23" i="1"/>
  <c r="AZ50" i="1"/>
  <c r="AZ51" i="1" s="1"/>
  <c r="BU23" i="1"/>
  <c r="BT23" i="1"/>
  <c r="BZ23" i="1"/>
  <c r="BY23" i="1"/>
  <c r="BS23" i="1"/>
  <c r="BV23" i="1"/>
  <c r="CA23" i="1"/>
  <c r="BX23" i="1"/>
  <c r="BW23" i="1"/>
  <c r="BA49" i="1"/>
  <c r="BA50" i="1" s="1"/>
  <c r="CD23" i="1"/>
  <c r="CB23" i="1"/>
  <c r="CC23" i="1"/>
  <c r="BH29" i="1"/>
  <c r="BB39" i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G29" i="1"/>
  <c r="BD36" i="1"/>
  <c r="BC36" i="1"/>
  <c r="BE36" i="1"/>
  <c r="BF31" i="1"/>
  <c r="BJ25" i="1"/>
  <c r="BJ26" i="1" s="1"/>
  <c r="BI26" i="1"/>
  <c r="BI27" i="1" s="1"/>
  <c r="R12" i="5" l="1"/>
  <c r="S12" i="5" s="1"/>
  <c r="T12" i="5" s="1"/>
  <c r="O13" i="5" s="1"/>
  <c r="M13" i="5"/>
  <c r="C13" i="1"/>
  <c r="AX250" i="1"/>
  <c r="AX251" i="1" s="1"/>
  <c r="AX252" i="1" s="1"/>
  <c r="AW252" i="1"/>
  <c r="AW253" i="1" s="1"/>
  <c r="AW254" i="1" s="1"/>
  <c r="AW255" i="1" s="1"/>
  <c r="BL24" i="1"/>
  <c r="BL25" i="1" s="1"/>
  <c r="BL26" i="1" s="1"/>
  <c r="BM24" i="1"/>
  <c r="BN24" i="1"/>
  <c r="BP24" i="1"/>
  <c r="BR24" i="1"/>
  <c r="BO24" i="1"/>
  <c r="BQ24" i="1"/>
  <c r="BS24" i="1"/>
  <c r="AY170" i="1"/>
  <c r="AY171" i="1" s="1"/>
  <c r="BU24" i="1"/>
  <c r="BA51" i="1"/>
  <c r="BA52" i="1" s="1"/>
  <c r="AZ52" i="1"/>
  <c r="AZ53" i="1" s="1"/>
  <c r="BB50" i="1"/>
  <c r="BB51" i="1" s="1"/>
  <c r="BX24" i="1"/>
  <c r="BW24" i="1"/>
  <c r="CA24" i="1"/>
  <c r="BV24" i="1"/>
  <c r="BY24" i="1"/>
  <c r="BZ24" i="1"/>
  <c r="BT24" i="1"/>
  <c r="CB24" i="1"/>
  <c r="CC24" i="1"/>
  <c r="CD24" i="1"/>
  <c r="BK26" i="1"/>
  <c r="BK27" i="1" s="1"/>
  <c r="BH30" i="1"/>
  <c r="BG30" i="1"/>
  <c r="BC37" i="1"/>
  <c r="BE37" i="1"/>
  <c r="BD37" i="1"/>
  <c r="BF32" i="1"/>
  <c r="BI28" i="1"/>
  <c r="BI29" i="1" s="1"/>
  <c r="BI30" i="1" s="1"/>
  <c r="BJ27" i="1"/>
  <c r="BJ28" i="1" s="1"/>
  <c r="G14" i="5" l="1"/>
  <c r="H14" i="5" s="1"/>
  <c r="N13" i="5"/>
  <c r="P13" i="5" s="1"/>
  <c r="J13" i="5"/>
  <c r="L13" i="5" s="1"/>
  <c r="CY13" i="1"/>
  <c r="DM13" i="1"/>
  <c r="DJ13" i="1"/>
  <c r="CI13" i="1"/>
  <c r="CO13" i="1"/>
  <c r="DC13" i="1"/>
  <c r="DA13" i="1"/>
  <c r="CN13" i="1"/>
  <c r="DR13" i="1"/>
  <c r="DN13" i="1"/>
  <c r="CR13" i="1"/>
  <c r="CP13" i="1"/>
  <c r="CM13" i="1"/>
  <c r="AW256" i="1"/>
  <c r="AW257" i="1" s="1"/>
  <c r="AW258" i="1" s="1"/>
  <c r="AW259" i="1" s="1"/>
  <c r="AW260" i="1" s="1"/>
  <c r="AW261" i="1" s="1"/>
  <c r="AW262" i="1" s="1"/>
  <c r="AW263" i="1" s="1"/>
  <c r="AW264" i="1" s="1"/>
  <c r="AW265" i="1" s="1"/>
  <c r="AW266" i="1" s="1"/>
  <c r="AW267" i="1" s="1"/>
  <c r="AW268" i="1" s="1"/>
  <c r="AW269" i="1" s="1"/>
  <c r="AW270" i="1" s="1"/>
  <c r="AW271" i="1" s="1"/>
  <c r="AW272" i="1" s="1"/>
  <c r="AW273" i="1" s="1"/>
  <c r="AW274" i="1" s="1"/>
  <c r="AW275" i="1" s="1"/>
  <c r="AW276" i="1" s="1"/>
  <c r="AW277" i="1" s="1"/>
  <c r="AW278" i="1" s="1"/>
  <c r="AW279" i="1" s="1"/>
  <c r="AW280" i="1" s="1"/>
  <c r="AW281" i="1" s="1"/>
  <c r="AW282" i="1" s="1"/>
  <c r="AW283" i="1" s="1"/>
  <c r="AW284" i="1" s="1"/>
  <c r="AW285" i="1" s="1"/>
  <c r="AW286" i="1" s="1"/>
  <c r="AW287" i="1" s="1"/>
  <c r="AW288" i="1" s="1"/>
  <c r="AW289" i="1" s="1"/>
  <c r="AW290" i="1" s="1"/>
  <c r="AW291" i="1" s="1"/>
  <c r="AW292" i="1" s="1"/>
  <c r="AW293" i="1" s="1"/>
  <c r="AW294" i="1" s="1"/>
  <c r="AW295" i="1" s="1"/>
  <c r="AW296" i="1" s="1"/>
  <c r="AW297" i="1" s="1"/>
  <c r="AW298" i="1" s="1"/>
  <c r="AW299" i="1" s="1"/>
  <c r="AW300" i="1" s="1"/>
  <c r="AW301" i="1" s="1"/>
  <c r="AW302" i="1" s="1"/>
  <c r="AW303" i="1" s="1"/>
  <c r="AW304" i="1" s="1"/>
  <c r="AW305" i="1" s="1"/>
  <c r="AW306" i="1" s="1"/>
  <c r="AW307" i="1" s="1"/>
  <c r="AW308" i="1" s="1"/>
  <c r="AW309" i="1" s="1"/>
  <c r="AW310" i="1" s="1"/>
  <c r="AW311" i="1" s="1"/>
  <c r="AW312" i="1" s="1"/>
  <c r="AW313" i="1" s="1"/>
  <c r="AW314" i="1" s="1"/>
  <c r="AW315" i="1" s="1"/>
  <c r="AW316" i="1" s="1"/>
  <c r="AW317" i="1" s="1"/>
  <c r="AW318" i="1" s="1"/>
  <c r="AW319" i="1" s="1"/>
  <c r="AW320" i="1" s="1"/>
  <c r="AW321" i="1" s="1"/>
  <c r="AW322" i="1" s="1"/>
  <c r="AW323" i="1" s="1"/>
  <c r="AW324" i="1" s="1"/>
  <c r="AW325" i="1" s="1"/>
  <c r="AW326" i="1" s="1"/>
  <c r="AW327" i="1" s="1"/>
  <c r="AW328" i="1" s="1"/>
  <c r="AW329" i="1" s="1"/>
  <c r="AW330" i="1" s="1"/>
  <c r="AW331" i="1" s="1"/>
  <c r="AW332" i="1" s="1"/>
  <c r="AW333" i="1" s="1"/>
  <c r="AW334" i="1" s="1"/>
  <c r="AW335" i="1" s="1"/>
  <c r="AW336" i="1" s="1"/>
  <c r="AW337" i="1" s="1"/>
  <c r="AW338" i="1" s="1"/>
  <c r="AW339" i="1" s="1"/>
  <c r="AW340" i="1" s="1"/>
  <c r="AW341" i="1" s="1"/>
  <c r="AW342" i="1" s="1"/>
  <c r="AW343" i="1" s="1"/>
  <c r="AW344" i="1" s="1"/>
  <c r="AW345" i="1" s="1"/>
  <c r="AW346" i="1" s="1"/>
  <c r="AW347" i="1" s="1"/>
  <c r="AW348" i="1" s="1"/>
  <c r="AW349" i="1" s="1"/>
  <c r="AW350" i="1" s="1"/>
  <c r="AW351" i="1" s="1"/>
  <c r="AW352" i="1" s="1"/>
  <c r="AW353" i="1" s="1"/>
  <c r="AW354" i="1" s="1"/>
  <c r="AW355" i="1" s="1"/>
  <c r="AW356" i="1" s="1"/>
  <c r="AW357" i="1" s="1"/>
  <c r="AW358" i="1" s="1"/>
  <c r="AW359" i="1" s="1"/>
  <c r="AW360" i="1" s="1"/>
  <c r="AW361" i="1" s="1"/>
  <c r="AW362" i="1" s="1"/>
  <c r="AW363" i="1" s="1"/>
  <c r="AW364" i="1" s="1"/>
  <c r="AW365" i="1" s="1"/>
  <c r="AW366" i="1" s="1"/>
  <c r="AW367" i="1" s="1"/>
  <c r="AW368" i="1" s="1"/>
  <c r="AW369" i="1" s="1"/>
  <c r="AW370" i="1" s="1"/>
  <c r="AW371" i="1" s="1"/>
  <c r="AW372" i="1" s="1"/>
  <c r="AW373" i="1" s="1"/>
  <c r="AW374" i="1" s="1"/>
  <c r="AW375" i="1" s="1"/>
  <c r="AW376" i="1" s="1"/>
  <c r="AW377" i="1" s="1"/>
  <c r="AW378" i="1" s="1"/>
  <c r="AW379" i="1" s="1"/>
  <c r="AW380" i="1" s="1"/>
  <c r="AW381" i="1" s="1"/>
  <c r="AW382" i="1" s="1"/>
  <c r="AW383" i="1" s="1"/>
  <c r="AW384" i="1" s="1"/>
  <c r="AW385" i="1" s="1"/>
  <c r="AW386" i="1" s="1"/>
  <c r="AW387" i="1" s="1"/>
  <c r="AW388" i="1" s="1"/>
  <c r="AW389" i="1" s="1"/>
  <c r="AW390" i="1" s="1"/>
  <c r="AW391" i="1" s="1"/>
  <c r="AW392" i="1" s="1"/>
  <c r="AW393" i="1" s="1"/>
  <c r="AW394" i="1" s="1"/>
  <c r="AW395" i="1" s="1"/>
  <c r="AW396" i="1" s="1"/>
  <c r="AW397" i="1" s="1"/>
  <c r="AW398" i="1" s="1"/>
  <c r="AW399" i="1" s="1"/>
  <c r="AW400" i="1" s="1"/>
  <c r="AW401" i="1" s="1"/>
  <c r="AW402" i="1" s="1"/>
  <c r="AW403" i="1" s="1"/>
  <c r="AW404" i="1" s="1"/>
  <c r="AW405" i="1" s="1"/>
  <c r="AW406" i="1" s="1"/>
  <c r="AW407" i="1" s="1"/>
  <c r="AW408" i="1" s="1"/>
  <c r="AW409" i="1" s="1"/>
  <c r="AW410" i="1" s="1"/>
  <c r="AW411" i="1" s="1"/>
  <c r="AW412" i="1" s="1"/>
  <c r="AW413" i="1" s="1"/>
  <c r="AW414" i="1" s="1"/>
  <c r="AW415" i="1" s="1"/>
  <c r="AW416" i="1" s="1"/>
  <c r="AW417" i="1" s="1"/>
  <c r="AW418" i="1" s="1"/>
  <c r="AW419" i="1" s="1"/>
  <c r="CJ13" i="1"/>
  <c r="DP13" i="1"/>
  <c r="CS13" i="1"/>
  <c r="DD13" i="1"/>
  <c r="CL13" i="1"/>
  <c r="DO13" i="1"/>
  <c r="CK13" i="1"/>
  <c r="CH13" i="1"/>
  <c r="CZ13" i="1"/>
  <c r="CU13" i="1"/>
  <c r="DF13" i="1"/>
  <c r="DK13" i="1"/>
  <c r="DE13" i="1"/>
  <c r="CT13" i="1"/>
  <c r="CV13" i="1"/>
  <c r="DL13" i="1"/>
  <c r="CX13" i="1"/>
  <c r="DI13" i="1"/>
  <c r="DB13" i="1"/>
  <c r="DQ13" i="1"/>
  <c r="CW13" i="1"/>
  <c r="DG13" i="1"/>
  <c r="CQ13" i="1"/>
  <c r="DH13" i="1"/>
  <c r="AX253" i="1"/>
  <c r="AX254" i="1" s="1"/>
  <c r="AX255" i="1" s="1"/>
  <c r="AX256" i="1" s="1"/>
  <c r="BN25" i="1"/>
  <c r="BM25" i="1"/>
  <c r="BM26" i="1" s="1"/>
  <c r="BM27" i="1" s="1"/>
  <c r="BR25" i="1"/>
  <c r="BP25" i="1"/>
  <c r="BO25" i="1"/>
  <c r="BQ25" i="1"/>
  <c r="BS25" i="1"/>
  <c r="AY172" i="1"/>
  <c r="AY173" i="1" s="1"/>
  <c r="AY174" i="1" s="1"/>
  <c r="AY175" i="1" s="1"/>
  <c r="AY176" i="1" s="1"/>
  <c r="AY177" i="1" s="1"/>
  <c r="AY178" i="1" s="1"/>
  <c r="AY179" i="1" s="1"/>
  <c r="AY180" i="1" s="1"/>
  <c r="AY181" i="1" s="1"/>
  <c r="AY182" i="1" s="1"/>
  <c r="AY183" i="1" s="1"/>
  <c r="AY184" i="1" s="1"/>
  <c r="AY185" i="1" s="1"/>
  <c r="AY186" i="1" s="1"/>
  <c r="AY187" i="1" s="1"/>
  <c r="AY188" i="1" s="1"/>
  <c r="AY189" i="1" s="1"/>
  <c r="AY190" i="1" s="1"/>
  <c r="AY191" i="1" s="1"/>
  <c r="AY192" i="1" s="1"/>
  <c r="AY193" i="1" s="1"/>
  <c r="AY194" i="1" s="1"/>
  <c r="AY195" i="1" s="1"/>
  <c r="AY196" i="1" s="1"/>
  <c r="AY197" i="1" s="1"/>
  <c r="AY198" i="1" s="1"/>
  <c r="AY199" i="1" s="1"/>
  <c r="AY200" i="1" s="1"/>
  <c r="AY201" i="1" s="1"/>
  <c r="AY202" i="1" s="1"/>
  <c r="AY203" i="1" s="1"/>
  <c r="AY204" i="1" s="1"/>
  <c r="AY205" i="1" s="1"/>
  <c r="AY206" i="1" s="1"/>
  <c r="AY207" i="1" s="1"/>
  <c r="AY208" i="1" s="1"/>
  <c r="AY209" i="1" s="1"/>
  <c r="AY210" i="1" s="1"/>
  <c r="AY211" i="1" s="1"/>
  <c r="AY212" i="1" s="1"/>
  <c r="AY213" i="1" s="1"/>
  <c r="AY214" i="1" s="1"/>
  <c r="AY215" i="1" s="1"/>
  <c r="AY216" i="1" s="1"/>
  <c r="AY217" i="1" s="1"/>
  <c r="AY218" i="1" s="1"/>
  <c r="AY219" i="1" s="1"/>
  <c r="AY220" i="1" s="1"/>
  <c r="AY221" i="1" s="1"/>
  <c r="AY222" i="1" s="1"/>
  <c r="AY223" i="1" s="1"/>
  <c r="AY224" i="1" s="1"/>
  <c r="AY225" i="1" s="1"/>
  <c r="AY226" i="1" s="1"/>
  <c r="AY227" i="1" s="1"/>
  <c r="AY228" i="1" s="1"/>
  <c r="AY229" i="1" s="1"/>
  <c r="AY230" i="1" s="1"/>
  <c r="AY231" i="1" s="1"/>
  <c r="AY232" i="1" s="1"/>
  <c r="AY233" i="1" s="1"/>
  <c r="AY234" i="1" s="1"/>
  <c r="AY235" i="1" s="1"/>
  <c r="AY236" i="1" s="1"/>
  <c r="AY237" i="1" s="1"/>
  <c r="AY238" i="1" s="1"/>
  <c r="AY239" i="1" s="1"/>
  <c r="AY240" i="1" s="1"/>
  <c r="AY241" i="1" s="1"/>
  <c r="AY242" i="1" s="1"/>
  <c r="AY243" i="1" s="1"/>
  <c r="AY244" i="1" s="1"/>
  <c r="AY245" i="1" s="1"/>
  <c r="AY246" i="1" s="1"/>
  <c r="AY247" i="1" s="1"/>
  <c r="AY248" i="1" s="1"/>
  <c r="AY249" i="1" s="1"/>
  <c r="AY250" i="1" s="1"/>
  <c r="AY251" i="1" s="1"/>
  <c r="AY252" i="1" s="1"/>
  <c r="AY253" i="1" s="1"/>
  <c r="BB52" i="1"/>
  <c r="BB53" i="1" s="1"/>
  <c r="AZ54" i="1"/>
  <c r="BY25" i="1"/>
  <c r="BA53" i="1"/>
  <c r="BA54" i="1" s="1"/>
  <c r="BV25" i="1"/>
  <c r="CB25" i="1"/>
  <c r="BU25" i="1"/>
  <c r="BX25" i="1"/>
  <c r="BT25" i="1"/>
  <c r="BW25" i="1"/>
  <c r="BZ25" i="1"/>
  <c r="CA25" i="1"/>
  <c r="CC25" i="1"/>
  <c r="CD25" i="1"/>
  <c r="BL27" i="1"/>
  <c r="BL28" i="1" s="1"/>
  <c r="BH31" i="1"/>
  <c r="BG31" i="1"/>
  <c r="BI31" i="1"/>
  <c r="BC38" i="1"/>
  <c r="BC39" i="1" s="1"/>
  <c r="BC40" i="1" s="1"/>
  <c r="BC41" i="1" s="1"/>
  <c r="BC42" i="1" s="1"/>
  <c r="BD38" i="1"/>
  <c r="BE38" i="1"/>
  <c r="BF33" i="1"/>
  <c r="BJ29" i="1"/>
  <c r="BJ30" i="1" s="1"/>
  <c r="BJ31" i="1" s="1"/>
  <c r="BK28" i="1"/>
  <c r="BK29" i="1" s="1"/>
  <c r="R13" i="5" l="1"/>
  <c r="S13" i="5" s="1"/>
  <c r="T13" i="5" s="1"/>
  <c r="O14" i="5" s="1"/>
  <c r="M14" i="5"/>
  <c r="AX257" i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AX351" i="1" s="1"/>
  <c r="AX352" i="1" s="1"/>
  <c r="AX353" i="1" s="1"/>
  <c r="AX354" i="1" s="1"/>
  <c r="AX355" i="1" s="1"/>
  <c r="AX356" i="1" s="1"/>
  <c r="AX357" i="1" s="1"/>
  <c r="AX358" i="1" s="1"/>
  <c r="AX359" i="1" s="1"/>
  <c r="AX360" i="1" s="1"/>
  <c r="AX361" i="1" s="1"/>
  <c r="AX362" i="1" s="1"/>
  <c r="AX363" i="1" s="1"/>
  <c r="AX364" i="1" s="1"/>
  <c r="AX365" i="1" s="1"/>
  <c r="AX366" i="1" s="1"/>
  <c r="AX367" i="1" s="1"/>
  <c r="AX368" i="1" s="1"/>
  <c r="AX369" i="1" s="1"/>
  <c r="AX370" i="1" s="1"/>
  <c r="AX371" i="1" s="1"/>
  <c r="AX372" i="1" s="1"/>
  <c r="AX373" i="1" s="1"/>
  <c r="AX374" i="1" s="1"/>
  <c r="AX375" i="1" s="1"/>
  <c r="AX376" i="1" s="1"/>
  <c r="AX377" i="1" s="1"/>
  <c r="AX378" i="1" s="1"/>
  <c r="AX379" i="1" s="1"/>
  <c r="AX380" i="1" s="1"/>
  <c r="AX381" i="1" s="1"/>
  <c r="AX382" i="1" s="1"/>
  <c r="AX383" i="1" s="1"/>
  <c r="AX384" i="1" s="1"/>
  <c r="AX385" i="1" s="1"/>
  <c r="AX386" i="1" s="1"/>
  <c r="AX387" i="1" s="1"/>
  <c r="AX388" i="1" s="1"/>
  <c r="AX389" i="1" s="1"/>
  <c r="AX390" i="1" s="1"/>
  <c r="AX391" i="1" s="1"/>
  <c r="AX392" i="1" s="1"/>
  <c r="AX393" i="1" s="1"/>
  <c r="AX394" i="1" s="1"/>
  <c r="AX395" i="1" s="1"/>
  <c r="AX396" i="1" s="1"/>
  <c r="AX397" i="1" s="1"/>
  <c r="AX398" i="1" s="1"/>
  <c r="AX399" i="1" s="1"/>
  <c r="AX400" i="1" s="1"/>
  <c r="AX401" i="1" s="1"/>
  <c r="AX402" i="1" s="1"/>
  <c r="AX403" i="1" s="1"/>
  <c r="AX404" i="1" s="1"/>
  <c r="AX405" i="1" s="1"/>
  <c r="AX406" i="1" s="1"/>
  <c r="AX407" i="1" s="1"/>
  <c r="AX408" i="1" s="1"/>
  <c r="AX409" i="1" s="1"/>
  <c r="AX410" i="1" s="1"/>
  <c r="AX411" i="1" s="1"/>
  <c r="AX412" i="1" s="1"/>
  <c r="AX413" i="1" s="1"/>
  <c r="AX414" i="1" s="1"/>
  <c r="AX415" i="1" s="1"/>
  <c r="AX416" i="1" s="1"/>
  <c r="AX417" i="1" s="1"/>
  <c r="AX418" i="1" s="1"/>
  <c r="AX419" i="1" s="1"/>
  <c r="AX420" i="1" s="1"/>
  <c r="C14" i="1"/>
  <c r="AY254" i="1"/>
  <c r="AY255" i="1" s="1"/>
  <c r="AY256" i="1" s="1"/>
  <c r="AY257" i="1" s="1"/>
  <c r="BO26" i="1"/>
  <c r="AW420" i="1"/>
  <c r="AW421" i="1" s="1"/>
  <c r="AW422" i="1" s="1"/>
  <c r="AW423" i="1" s="1"/>
  <c r="AW424" i="1" s="1"/>
  <c r="AW425" i="1" s="1"/>
  <c r="AW426" i="1" s="1"/>
  <c r="AW427" i="1" s="1"/>
  <c r="AW428" i="1" s="1"/>
  <c r="AW429" i="1" s="1"/>
  <c r="AW430" i="1" s="1"/>
  <c r="AW431" i="1" s="1"/>
  <c r="AW432" i="1" s="1"/>
  <c r="AW433" i="1" s="1"/>
  <c r="AW434" i="1" s="1"/>
  <c r="AW435" i="1" s="1"/>
  <c r="AW436" i="1" s="1"/>
  <c r="AW437" i="1" s="1"/>
  <c r="AW438" i="1" s="1"/>
  <c r="AW439" i="1" s="1"/>
  <c r="AW440" i="1" s="1"/>
  <c r="AW441" i="1" s="1"/>
  <c r="AW442" i="1" s="1"/>
  <c r="AW443" i="1" s="1"/>
  <c r="AW444" i="1" s="1"/>
  <c r="AW445" i="1" s="1"/>
  <c r="AW446" i="1" s="1"/>
  <c r="AW447" i="1" s="1"/>
  <c r="AW448" i="1" s="1"/>
  <c r="AW449" i="1" s="1"/>
  <c r="AW450" i="1" s="1"/>
  <c r="AW451" i="1" s="1"/>
  <c r="AW452" i="1" s="1"/>
  <c r="AW453" i="1" s="1"/>
  <c r="AW454" i="1" s="1"/>
  <c r="AW455" i="1" s="1"/>
  <c r="BN26" i="1"/>
  <c r="BN27" i="1" s="1"/>
  <c r="BN28" i="1" s="1"/>
  <c r="BS26" i="1"/>
  <c r="BR26" i="1"/>
  <c r="BP26" i="1"/>
  <c r="BQ26" i="1"/>
  <c r="BT26" i="1"/>
  <c r="BA55" i="1"/>
  <c r="BB54" i="1"/>
  <c r="BB55" i="1" s="1"/>
  <c r="AZ55" i="1"/>
  <c r="BX26" i="1"/>
  <c r="BV26" i="1"/>
  <c r="BZ26" i="1"/>
  <c r="BU26" i="1"/>
  <c r="BW26" i="1"/>
  <c r="BY26" i="1"/>
  <c r="CC26" i="1"/>
  <c r="CA26" i="1"/>
  <c r="CB26" i="1"/>
  <c r="CD26" i="1"/>
  <c r="BJ32" i="1"/>
  <c r="BI32" i="1"/>
  <c r="BC43" i="1"/>
  <c r="BC44" i="1" s="1"/>
  <c r="BG32" i="1"/>
  <c r="BH32" i="1"/>
  <c r="BE39" i="1"/>
  <c r="BD39" i="1"/>
  <c r="BD40" i="1" s="1"/>
  <c r="BD41" i="1" s="1"/>
  <c r="BF34" i="1"/>
  <c r="BK30" i="1"/>
  <c r="BK31" i="1" s="1"/>
  <c r="BK32" i="1" s="1"/>
  <c r="BM28" i="1"/>
  <c r="BM29" i="1" s="1"/>
  <c r="BL29" i="1"/>
  <c r="G15" i="5" l="1"/>
  <c r="H15" i="5" s="1"/>
  <c r="J14" i="5"/>
  <c r="L14" i="5" s="1"/>
  <c r="DM14" i="1"/>
  <c r="CL14" i="1"/>
  <c r="DG14" i="1"/>
  <c r="CI14" i="1"/>
  <c r="CT14" i="1"/>
  <c r="CK14" i="1"/>
  <c r="CO14" i="1"/>
  <c r="CY14" i="1"/>
  <c r="CH14" i="1"/>
  <c r="DD14" i="1"/>
  <c r="DQ14" i="1"/>
  <c r="CU14" i="1"/>
  <c r="CJ14" i="1"/>
  <c r="DF14" i="1"/>
  <c r="CW14" i="1"/>
  <c r="DE14" i="1"/>
  <c r="CN14" i="1"/>
  <c r="CS14" i="1"/>
  <c r="CV14" i="1"/>
  <c r="DB14" i="1"/>
  <c r="DI14" i="1"/>
  <c r="CZ14" i="1"/>
  <c r="DJ14" i="1"/>
  <c r="DC14" i="1"/>
  <c r="DK14" i="1"/>
  <c r="AY258" i="1"/>
  <c r="AY259" i="1" s="1"/>
  <c r="AY260" i="1" s="1"/>
  <c r="AY261" i="1" s="1"/>
  <c r="AY262" i="1" s="1"/>
  <c r="AY263" i="1" s="1"/>
  <c r="AY264" i="1" s="1"/>
  <c r="AY265" i="1" s="1"/>
  <c r="AY266" i="1" s="1"/>
  <c r="AY267" i="1" s="1"/>
  <c r="AY268" i="1" s="1"/>
  <c r="AY269" i="1" s="1"/>
  <c r="AY270" i="1" s="1"/>
  <c r="AY271" i="1" s="1"/>
  <c r="AY272" i="1" s="1"/>
  <c r="AY273" i="1" s="1"/>
  <c r="AY274" i="1" s="1"/>
  <c r="AY275" i="1" s="1"/>
  <c r="AY276" i="1" s="1"/>
  <c r="AY277" i="1" s="1"/>
  <c r="AY278" i="1" s="1"/>
  <c r="AY279" i="1" s="1"/>
  <c r="AY280" i="1" s="1"/>
  <c r="AY281" i="1" s="1"/>
  <c r="AY282" i="1" s="1"/>
  <c r="AY283" i="1" s="1"/>
  <c r="AY284" i="1" s="1"/>
  <c r="AY285" i="1" s="1"/>
  <c r="AY286" i="1" s="1"/>
  <c r="AY287" i="1" s="1"/>
  <c r="AY288" i="1" s="1"/>
  <c r="AY289" i="1" s="1"/>
  <c r="AY290" i="1" s="1"/>
  <c r="AY291" i="1" s="1"/>
  <c r="AY292" i="1" s="1"/>
  <c r="AY293" i="1" s="1"/>
  <c r="AY294" i="1" s="1"/>
  <c r="CX14" i="1"/>
  <c r="CQ14" i="1"/>
  <c r="DA14" i="1"/>
  <c r="DP14" i="1"/>
  <c r="DR14" i="1"/>
  <c r="CR14" i="1"/>
  <c r="CM14" i="1"/>
  <c r="DL14" i="1"/>
  <c r="DH14" i="1"/>
  <c r="CP14" i="1"/>
  <c r="DN14" i="1"/>
  <c r="DO14" i="1"/>
  <c r="AW456" i="1"/>
  <c r="BO27" i="1"/>
  <c r="BO28" i="1" s="1"/>
  <c r="AX421" i="1"/>
  <c r="AX422" i="1" s="1"/>
  <c r="AX423" i="1" s="1"/>
  <c r="BP27" i="1"/>
  <c r="BR27" i="1"/>
  <c r="BT27" i="1"/>
  <c r="BS27" i="1"/>
  <c r="BQ27" i="1"/>
  <c r="BV27" i="1"/>
  <c r="BA56" i="1"/>
  <c r="BB56" i="1"/>
  <c r="AZ56" i="1"/>
  <c r="BZ27" i="1"/>
  <c r="BY27" i="1"/>
  <c r="BW27" i="1"/>
  <c r="CD27" i="1"/>
  <c r="CA27" i="1"/>
  <c r="BU27" i="1"/>
  <c r="BX27" i="1"/>
  <c r="CB27" i="1"/>
  <c r="CC27" i="1"/>
  <c r="BC45" i="1"/>
  <c r="BC46" i="1" s="1"/>
  <c r="BJ33" i="1"/>
  <c r="BH33" i="1"/>
  <c r="BG33" i="1"/>
  <c r="BI33" i="1"/>
  <c r="BD42" i="1"/>
  <c r="BE40" i="1"/>
  <c r="BF35" i="1"/>
  <c r="BF36" i="1" s="1"/>
  <c r="BF37" i="1" s="1"/>
  <c r="BF38" i="1" s="1"/>
  <c r="BF39" i="1" s="1"/>
  <c r="BF40" i="1" s="1"/>
  <c r="BN29" i="1"/>
  <c r="BN30" i="1" s="1"/>
  <c r="BK33" i="1"/>
  <c r="BL30" i="1"/>
  <c r="BL31" i="1" s="1"/>
  <c r="BL32" i="1" s="1"/>
  <c r="BL33" i="1" s="1"/>
  <c r="BM30" i="1"/>
  <c r="N14" i="5" l="1"/>
  <c r="P14" i="5" s="1"/>
  <c r="R14" i="5" s="1"/>
  <c r="S14" i="5" s="1"/>
  <c r="T14" i="5" s="1"/>
  <c r="M15" i="5"/>
  <c r="C15" i="1"/>
  <c r="AW457" i="1"/>
  <c r="AY295" i="1"/>
  <c r="AX424" i="1"/>
  <c r="AX425" i="1" s="1"/>
  <c r="AX426" i="1" s="1"/>
  <c r="AX427" i="1" s="1"/>
  <c r="AX428" i="1" s="1"/>
  <c r="AX429" i="1" s="1"/>
  <c r="AX430" i="1" s="1"/>
  <c r="AX431" i="1" s="1"/>
  <c r="AX432" i="1" s="1"/>
  <c r="AX433" i="1" s="1"/>
  <c r="AX434" i="1" s="1"/>
  <c r="AX435" i="1" s="1"/>
  <c r="AX436" i="1" s="1"/>
  <c r="AX437" i="1" s="1"/>
  <c r="AX438" i="1" s="1"/>
  <c r="AX439" i="1" s="1"/>
  <c r="BP28" i="1"/>
  <c r="BP29" i="1" s="1"/>
  <c r="BR28" i="1"/>
  <c r="BQ28" i="1"/>
  <c r="BS28" i="1"/>
  <c r="BT28" i="1"/>
  <c r="BV28" i="1"/>
  <c r="BZ28" i="1"/>
  <c r="AZ57" i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Z68" i="1" s="1"/>
  <c r="AZ69" i="1" s="1"/>
  <c r="AZ70" i="1" s="1"/>
  <c r="AZ71" i="1" s="1"/>
  <c r="AZ72" i="1" s="1"/>
  <c r="AZ73" i="1" s="1"/>
  <c r="AZ74" i="1" s="1"/>
  <c r="AZ75" i="1" s="1"/>
  <c r="AZ76" i="1" s="1"/>
  <c r="AZ77" i="1" s="1"/>
  <c r="AZ78" i="1" s="1"/>
  <c r="AZ79" i="1" s="1"/>
  <c r="AZ80" i="1" s="1"/>
  <c r="AZ81" i="1" s="1"/>
  <c r="AZ82" i="1" s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Z96" i="1" s="1"/>
  <c r="AZ97" i="1" s="1"/>
  <c r="AZ98" i="1" s="1"/>
  <c r="AZ99" i="1" s="1"/>
  <c r="AZ100" i="1" s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Z111" i="1" s="1"/>
  <c r="AZ112" i="1" s="1"/>
  <c r="AZ113" i="1" s="1"/>
  <c r="AZ114" i="1" s="1"/>
  <c r="AZ115" i="1" s="1"/>
  <c r="AZ116" i="1" s="1"/>
  <c r="AZ117" i="1" s="1"/>
  <c r="AZ118" i="1" s="1"/>
  <c r="AZ119" i="1" s="1"/>
  <c r="AZ120" i="1" s="1"/>
  <c r="AZ121" i="1" s="1"/>
  <c r="AZ122" i="1" s="1"/>
  <c r="AZ123" i="1" s="1"/>
  <c r="AZ124" i="1" s="1"/>
  <c r="AZ125" i="1" s="1"/>
  <c r="AZ126" i="1" s="1"/>
  <c r="AZ127" i="1" s="1"/>
  <c r="AZ128" i="1" s="1"/>
  <c r="AZ129" i="1" s="1"/>
  <c r="AZ130" i="1" s="1"/>
  <c r="AZ131" i="1" s="1"/>
  <c r="AZ132" i="1" s="1"/>
  <c r="AZ133" i="1" s="1"/>
  <c r="AZ134" i="1" s="1"/>
  <c r="AZ135" i="1" s="1"/>
  <c r="AZ136" i="1" s="1"/>
  <c r="AZ137" i="1" s="1"/>
  <c r="AZ138" i="1" s="1"/>
  <c r="AZ139" i="1" s="1"/>
  <c r="AZ140" i="1" s="1"/>
  <c r="AZ141" i="1" s="1"/>
  <c r="AZ142" i="1" s="1"/>
  <c r="AZ143" i="1" s="1"/>
  <c r="AZ144" i="1" s="1"/>
  <c r="AZ145" i="1" s="1"/>
  <c r="AZ146" i="1" s="1"/>
  <c r="AZ147" i="1" s="1"/>
  <c r="AZ148" i="1" s="1"/>
  <c r="AZ149" i="1" s="1"/>
  <c r="AZ150" i="1" s="1"/>
  <c r="AZ151" i="1" s="1"/>
  <c r="AZ152" i="1" s="1"/>
  <c r="AZ153" i="1" s="1"/>
  <c r="AZ154" i="1" s="1"/>
  <c r="AZ155" i="1" s="1"/>
  <c r="AZ156" i="1" s="1"/>
  <c r="AZ157" i="1" s="1"/>
  <c r="AZ158" i="1" s="1"/>
  <c r="AZ159" i="1" s="1"/>
  <c r="AZ160" i="1" s="1"/>
  <c r="AZ161" i="1" s="1"/>
  <c r="AZ162" i="1" s="1"/>
  <c r="AZ163" i="1" s="1"/>
  <c r="AZ164" i="1" s="1"/>
  <c r="AZ165" i="1" s="1"/>
  <c r="AZ166" i="1" s="1"/>
  <c r="AZ167" i="1" s="1"/>
  <c r="AZ168" i="1" s="1"/>
  <c r="AZ169" i="1" s="1"/>
  <c r="AZ170" i="1" s="1"/>
  <c r="AZ171" i="1" s="1"/>
  <c r="AZ172" i="1" s="1"/>
  <c r="AZ173" i="1" s="1"/>
  <c r="AZ174" i="1" s="1"/>
  <c r="AZ175" i="1" s="1"/>
  <c r="AZ176" i="1" s="1"/>
  <c r="AZ177" i="1" s="1"/>
  <c r="AZ178" i="1" s="1"/>
  <c r="AZ179" i="1" s="1"/>
  <c r="AZ180" i="1" s="1"/>
  <c r="AZ181" i="1" s="1"/>
  <c r="AZ182" i="1" s="1"/>
  <c r="AZ183" i="1" s="1"/>
  <c r="AZ184" i="1" s="1"/>
  <c r="AZ185" i="1" s="1"/>
  <c r="AZ186" i="1" s="1"/>
  <c r="AZ187" i="1" s="1"/>
  <c r="AZ188" i="1" s="1"/>
  <c r="AZ189" i="1" s="1"/>
  <c r="AZ190" i="1" s="1"/>
  <c r="AZ191" i="1" s="1"/>
  <c r="AZ192" i="1" s="1"/>
  <c r="AZ193" i="1" s="1"/>
  <c r="AZ194" i="1" s="1"/>
  <c r="AZ195" i="1" s="1"/>
  <c r="AZ196" i="1" s="1"/>
  <c r="AZ197" i="1" s="1"/>
  <c r="AZ198" i="1" s="1"/>
  <c r="AZ199" i="1" s="1"/>
  <c r="AZ200" i="1" s="1"/>
  <c r="AZ201" i="1" s="1"/>
  <c r="AZ202" i="1" s="1"/>
  <c r="AZ203" i="1" s="1"/>
  <c r="AZ204" i="1" s="1"/>
  <c r="AZ205" i="1" s="1"/>
  <c r="AZ206" i="1" s="1"/>
  <c r="AZ207" i="1" s="1"/>
  <c r="AZ208" i="1" s="1"/>
  <c r="AZ209" i="1" s="1"/>
  <c r="AZ210" i="1" s="1"/>
  <c r="AZ211" i="1" s="1"/>
  <c r="AZ212" i="1" s="1"/>
  <c r="AZ213" i="1" s="1"/>
  <c r="AZ214" i="1" s="1"/>
  <c r="AZ215" i="1" s="1"/>
  <c r="AZ216" i="1" s="1"/>
  <c r="AZ217" i="1" s="1"/>
  <c r="AZ218" i="1" s="1"/>
  <c r="AZ219" i="1" s="1"/>
  <c r="AZ220" i="1" s="1"/>
  <c r="AZ221" i="1" s="1"/>
  <c r="AZ222" i="1" s="1"/>
  <c r="AZ223" i="1" s="1"/>
  <c r="AZ224" i="1" s="1"/>
  <c r="AZ225" i="1" s="1"/>
  <c r="AZ226" i="1" s="1"/>
  <c r="AZ227" i="1" s="1"/>
  <c r="AZ228" i="1" s="1"/>
  <c r="AZ229" i="1" s="1"/>
  <c r="AZ230" i="1" s="1"/>
  <c r="AZ231" i="1" s="1"/>
  <c r="AZ232" i="1" s="1"/>
  <c r="BB57" i="1"/>
  <c r="BA57" i="1"/>
  <c r="BX28" i="1"/>
  <c r="CB28" i="1"/>
  <c r="BY28" i="1"/>
  <c r="BW28" i="1"/>
  <c r="CA28" i="1"/>
  <c r="CD28" i="1"/>
  <c r="BU28" i="1"/>
  <c r="CC28" i="1"/>
  <c r="BC47" i="1"/>
  <c r="BD43" i="1"/>
  <c r="BD44" i="1" s="1"/>
  <c r="BH34" i="1"/>
  <c r="BG34" i="1"/>
  <c r="BI34" i="1"/>
  <c r="BJ34" i="1"/>
  <c r="BF41" i="1"/>
  <c r="BE41" i="1"/>
  <c r="BE42" i="1" s="1"/>
  <c r="BE43" i="1" s="1"/>
  <c r="BL34" i="1"/>
  <c r="BK34" i="1"/>
  <c r="BM31" i="1"/>
  <c r="BN31" i="1"/>
  <c r="BO29" i="1"/>
  <c r="O15" i="5" l="1"/>
  <c r="G16" i="5"/>
  <c r="H16" i="5" s="1"/>
  <c r="N15" i="5"/>
  <c r="J15" i="5"/>
  <c r="L15" i="5" s="1"/>
  <c r="DR15" i="1"/>
  <c r="DH15" i="1"/>
  <c r="DK15" i="1"/>
  <c r="CP15" i="1"/>
  <c r="DM15" i="1"/>
  <c r="CN15" i="1"/>
  <c r="CI15" i="1"/>
  <c r="CW15" i="1"/>
  <c r="DL15" i="1"/>
  <c r="DI15" i="1"/>
  <c r="DJ15" i="1"/>
  <c r="CV15" i="1"/>
  <c r="DQ15" i="1"/>
  <c r="DO15" i="1"/>
  <c r="CY15" i="1"/>
  <c r="CM15" i="1"/>
  <c r="DP15" i="1"/>
  <c r="CU15" i="1"/>
  <c r="DC15" i="1"/>
  <c r="CO15" i="1"/>
  <c r="CZ15" i="1"/>
  <c r="CR15" i="1"/>
  <c r="DG15" i="1"/>
  <c r="DA15" i="1"/>
  <c r="DB15" i="1"/>
  <c r="DE15" i="1"/>
  <c r="CK15" i="1"/>
  <c r="CX15" i="1"/>
  <c r="CS15" i="1"/>
  <c r="CT15" i="1"/>
  <c r="DN15" i="1"/>
  <c r="DD15" i="1"/>
  <c r="DF15" i="1"/>
  <c r="CH15" i="1"/>
  <c r="CQ15" i="1"/>
  <c r="CL15" i="1"/>
  <c r="CJ15" i="1"/>
  <c r="AW458" i="1"/>
  <c r="AY296" i="1"/>
  <c r="AY297" i="1" s="1"/>
  <c r="AY298" i="1" s="1"/>
  <c r="AY299" i="1" s="1"/>
  <c r="AY300" i="1" s="1"/>
  <c r="AX440" i="1"/>
  <c r="AX441" i="1" s="1"/>
  <c r="AX442" i="1" s="1"/>
  <c r="AX443" i="1" s="1"/>
  <c r="AX444" i="1" s="1"/>
  <c r="BQ29" i="1"/>
  <c r="BQ30" i="1" s="1"/>
  <c r="AZ233" i="1"/>
  <c r="BS29" i="1"/>
  <c r="BT29" i="1"/>
  <c r="BR29" i="1"/>
  <c r="BU29" i="1"/>
  <c r="BB58" i="1"/>
  <c r="BW29" i="1"/>
  <c r="CC29" i="1"/>
  <c r="BA58" i="1"/>
  <c r="CD29" i="1"/>
  <c r="BX29" i="1"/>
  <c r="BY29" i="1"/>
  <c r="BV29" i="1"/>
  <c r="BZ29" i="1"/>
  <c r="CB29" i="1"/>
  <c r="CA29" i="1"/>
  <c r="BE44" i="1"/>
  <c r="BE45" i="1" s="1"/>
  <c r="BD45" i="1"/>
  <c r="BD46" i="1" s="1"/>
  <c r="BC48" i="1"/>
  <c r="BC49" i="1" s="1"/>
  <c r="BC50" i="1" s="1"/>
  <c r="BC51" i="1" s="1"/>
  <c r="BC52" i="1" s="1"/>
  <c r="BH35" i="1"/>
  <c r="BG35" i="1"/>
  <c r="BG36" i="1" s="1"/>
  <c r="BG37" i="1" s="1"/>
  <c r="BG38" i="1" s="1"/>
  <c r="BG39" i="1" s="1"/>
  <c r="BI35" i="1"/>
  <c r="BJ35" i="1"/>
  <c r="BF42" i="1"/>
  <c r="BL35" i="1"/>
  <c r="BK35" i="1"/>
  <c r="BM32" i="1"/>
  <c r="BM33" i="1" s="1"/>
  <c r="BM34" i="1" s="1"/>
  <c r="BM35" i="1" s="1"/>
  <c r="BN32" i="1"/>
  <c r="BO30" i="1"/>
  <c r="BO31" i="1" s="1"/>
  <c r="BO32" i="1" s="1"/>
  <c r="BP30" i="1"/>
  <c r="P15" i="5" l="1"/>
  <c r="R15" i="5" s="1"/>
  <c r="S15" i="5" s="1"/>
  <c r="T15" i="5" s="1"/>
  <c r="M16" i="5"/>
  <c r="C16" i="1"/>
  <c r="AW459" i="1"/>
  <c r="AW460" i="1" s="1"/>
  <c r="AW461" i="1" s="1"/>
  <c r="AW462" i="1" s="1"/>
  <c r="AY301" i="1"/>
  <c r="AX445" i="1"/>
  <c r="AX446" i="1" s="1"/>
  <c r="AX447" i="1" s="1"/>
  <c r="AX448" i="1" s="1"/>
  <c r="AX449" i="1" s="1"/>
  <c r="AX450" i="1" s="1"/>
  <c r="AX451" i="1" s="1"/>
  <c r="AX452" i="1" s="1"/>
  <c r="AX453" i="1" s="1"/>
  <c r="AZ234" i="1"/>
  <c r="AZ235" i="1" s="1"/>
  <c r="AZ236" i="1" s="1"/>
  <c r="AZ237" i="1" s="1"/>
  <c r="AZ238" i="1" s="1"/>
  <c r="AZ239" i="1" s="1"/>
  <c r="AZ240" i="1" s="1"/>
  <c r="AZ241" i="1" s="1"/>
  <c r="AZ242" i="1" s="1"/>
  <c r="AZ243" i="1" s="1"/>
  <c r="AZ244" i="1" s="1"/>
  <c r="AZ245" i="1" s="1"/>
  <c r="AZ246" i="1" s="1"/>
  <c r="AZ247" i="1" s="1"/>
  <c r="AZ248" i="1" s="1"/>
  <c r="AZ249" i="1" s="1"/>
  <c r="AZ250" i="1" s="1"/>
  <c r="AZ251" i="1" s="1"/>
  <c r="AZ252" i="1" s="1"/>
  <c r="AZ253" i="1" s="1"/>
  <c r="AZ254" i="1" s="1"/>
  <c r="AZ255" i="1" s="1"/>
  <c r="AZ256" i="1" s="1"/>
  <c r="AZ257" i="1" s="1"/>
  <c r="AZ258" i="1" s="1"/>
  <c r="AZ259" i="1" s="1"/>
  <c r="AZ260" i="1" s="1"/>
  <c r="AZ261" i="1" s="1"/>
  <c r="AZ262" i="1" s="1"/>
  <c r="AZ263" i="1" s="1"/>
  <c r="AZ264" i="1" s="1"/>
  <c r="AZ265" i="1" s="1"/>
  <c r="AZ266" i="1" s="1"/>
  <c r="AZ267" i="1" s="1"/>
  <c r="AZ268" i="1" s="1"/>
  <c r="AZ269" i="1" s="1"/>
  <c r="AZ270" i="1" s="1"/>
  <c r="AZ271" i="1" s="1"/>
  <c r="AZ272" i="1" s="1"/>
  <c r="AZ273" i="1" s="1"/>
  <c r="AZ274" i="1" s="1"/>
  <c r="AZ275" i="1" s="1"/>
  <c r="AZ276" i="1" s="1"/>
  <c r="AZ277" i="1" s="1"/>
  <c r="AZ278" i="1" s="1"/>
  <c r="AZ279" i="1" s="1"/>
  <c r="AZ280" i="1" s="1"/>
  <c r="AZ281" i="1" s="1"/>
  <c r="AZ282" i="1" s="1"/>
  <c r="AZ283" i="1" s="1"/>
  <c r="AZ284" i="1" s="1"/>
  <c r="AZ285" i="1" s="1"/>
  <c r="AZ286" i="1" s="1"/>
  <c r="AZ287" i="1" s="1"/>
  <c r="AZ288" i="1" s="1"/>
  <c r="AZ289" i="1" s="1"/>
  <c r="AZ290" i="1" s="1"/>
  <c r="AZ291" i="1" s="1"/>
  <c r="AZ292" i="1" s="1"/>
  <c r="AZ293" i="1" s="1"/>
  <c r="AZ294" i="1" s="1"/>
  <c r="AZ295" i="1" s="1"/>
  <c r="AZ296" i="1" s="1"/>
  <c r="AZ297" i="1" s="1"/>
  <c r="AZ298" i="1" s="1"/>
  <c r="AZ299" i="1" s="1"/>
  <c r="AZ300" i="1" s="1"/>
  <c r="AZ301" i="1" s="1"/>
  <c r="BT30" i="1"/>
  <c r="BR30" i="1"/>
  <c r="BR31" i="1" s="1"/>
  <c r="BS30" i="1"/>
  <c r="BU30" i="1"/>
  <c r="BX30" i="1"/>
  <c r="BA59" i="1"/>
  <c r="BA60" i="1" s="1"/>
  <c r="BA61" i="1" s="1"/>
  <c r="BA62" i="1" s="1"/>
  <c r="BA63" i="1" s="1"/>
  <c r="BA64" i="1" s="1"/>
  <c r="BA65" i="1" s="1"/>
  <c r="BA66" i="1" s="1"/>
  <c r="BA67" i="1" s="1"/>
  <c r="BA68" i="1" s="1"/>
  <c r="BA69" i="1" s="1"/>
  <c r="BA70" i="1" s="1"/>
  <c r="BA71" i="1" s="1"/>
  <c r="BB59" i="1"/>
  <c r="BZ30" i="1"/>
  <c r="CC30" i="1"/>
  <c r="BV30" i="1"/>
  <c r="CB30" i="1"/>
  <c r="BY30" i="1"/>
  <c r="CA30" i="1"/>
  <c r="CD30" i="1"/>
  <c r="BW30" i="1"/>
  <c r="BC53" i="1"/>
  <c r="BI36" i="1"/>
  <c r="BH36" i="1"/>
  <c r="BH37" i="1" s="1"/>
  <c r="BH38" i="1" s="1"/>
  <c r="BE46" i="1"/>
  <c r="BE47" i="1" s="1"/>
  <c r="BJ36" i="1"/>
  <c r="BD47" i="1"/>
  <c r="BF43" i="1"/>
  <c r="BF44" i="1" s="1"/>
  <c r="BG40" i="1"/>
  <c r="BM36" i="1"/>
  <c r="BK36" i="1"/>
  <c r="BL36" i="1"/>
  <c r="BO33" i="1"/>
  <c r="BN33" i="1"/>
  <c r="BQ31" i="1"/>
  <c r="BP31" i="1"/>
  <c r="G17" i="5" l="1"/>
  <c r="H17" i="5" s="1"/>
  <c r="J16" i="5"/>
  <c r="L16" i="5" s="1"/>
  <c r="CI16" i="1"/>
  <c r="DP16" i="1"/>
  <c r="CN16" i="1"/>
  <c r="DQ16" i="1"/>
  <c r="CS16" i="1"/>
  <c r="CH16" i="1"/>
  <c r="CZ16" i="1"/>
  <c r="CR16" i="1"/>
  <c r="CJ16" i="1"/>
  <c r="CM16" i="1"/>
  <c r="CX16" i="1"/>
  <c r="DE16" i="1"/>
  <c r="DB16" i="1"/>
  <c r="CK16" i="1"/>
  <c r="DG16" i="1"/>
  <c r="DO16" i="1"/>
  <c r="DJ16" i="1"/>
  <c r="CO16" i="1"/>
  <c r="DD16" i="1"/>
  <c r="CL16" i="1"/>
  <c r="DK16" i="1"/>
  <c r="CP16" i="1"/>
  <c r="DH16" i="1"/>
  <c r="CV16" i="1"/>
  <c r="CU16" i="1"/>
  <c r="DA16" i="1"/>
  <c r="CW16" i="1"/>
  <c r="CT16" i="1"/>
  <c r="DL16" i="1"/>
  <c r="DF16" i="1"/>
  <c r="DC16" i="1"/>
  <c r="DI16" i="1"/>
  <c r="DM16" i="1"/>
  <c r="CQ16" i="1"/>
  <c r="DN16" i="1"/>
  <c r="DR16" i="1"/>
  <c r="CY16" i="1"/>
  <c r="AW463" i="1"/>
  <c r="AY302" i="1"/>
  <c r="AY303" i="1" s="1"/>
  <c r="AY304" i="1" s="1"/>
  <c r="AY305" i="1" s="1"/>
  <c r="AY306" i="1" s="1"/>
  <c r="AY307" i="1" s="1"/>
  <c r="AY308" i="1" s="1"/>
  <c r="AY309" i="1" s="1"/>
  <c r="AY310" i="1" s="1"/>
  <c r="AY311" i="1" s="1"/>
  <c r="AY312" i="1" s="1"/>
  <c r="AZ302" i="1"/>
  <c r="AX454" i="1"/>
  <c r="BT31" i="1"/>
  <c r="BU31" i="1"/>
  <c r="BS31" i="1"/>
  <c r="BA72" i="1"/>
  <c r="BV31" i="1"/>
  <c r="BB60" i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Z31" i="1"/>
  <c r="BX31" i="1"/>
  <c r="CC31" i="1"/>
  <c r="CB31" i="1"/>
  <c r="CD31" i="1"/>
  <c r="BY31" i="1"/>
  <c r="CA31" i="1"/>
  <c r="BW31" i="1"/>
  <c r="BJ37" i="1"/>
  <c r="BI37" i="1"/>
  <c r="BI38" i="1" s="1"/>
  <c r="BI39" i="1" s="1"/>
  <c r="BC54" i="1"/>
  <c r="BC55" i="1" s="1"/>
  <c r="BE48" i="1"/>
  <c r="BD48" i="1"/>
  <c r="BD49" i="1" s="1"/>
  <c r="BD50" i="1" s="1"/>
  <c r="BF45" i="1"/>
  <c r="BF46" i="1" s="1"/>
  <c r="BF47" i="1" s="1"/>
  <c r="BF48" i="1" s="1"/>
  <c r="BG41" i="1"/>
  <c r="BH39" i="1"/>
  <c r="BH40" i="1" s="1"/>
  <c r="BH41" i="1" s="1"/>
  <c r="BL37" i="1"/>
  <c r="BM37" i="1"/>
  <c r="BK37" i="1"/>
  <c r="BO34" i="1"/>
  <c r="BN34" i="1"/>
  <c r="BQ32" i="1"/>
  <c r="BP32" i="1"/>
  <c r="BR32" i="1"/>
  <c r="M17" i="5" l="1"/>
  <c r="C17" i="1"/>
  <c r="AZ303" i="1"/>
  <c r="AZ304" i="1" s="1"/>
  <c r="AZ305" i="1" s="1"/>
  <c r="AZ306" i="1" s="1"/>
  <c r="AZ307" i="1" s="1"/>
  <c r="AZ308" i="1" s="1"/>
  <c r="AZ309" i="1" s="1"/>
  <c r="AZ310" i="1" s="1"/>
  <c r="AZ311" i="1" s="1"/>
  <c r="AZ312" i="1" s="1"/>
  <c r="AZ313" i="1" s="1"/>
  <c r="AW464" i="1"/>
  <c r="AY313" i="1"/>
  <c r="AX455" i="1"/>
  <c r="BT32" i="1"/>
  <c r="BS32" i="1"/>
  <c r="BS33" i="1" s="1"/>
  <c r="BV32" i="1"/>
  <c r="BU32" i="1"/>
  <c r="BB73" i="1"/>
  <c r="BA73" i="1"/>
  <c r="BW32" i="1"/>
  <c r="BX32" i="1"/>
  <c r="CC32" i="1"/>
  <c r="CA32" i="1"/>
  <c r="BZ32" i="1"/>
  <c r="BY32" i="1"/>
  <c r="CD32" i="1"/>
  <c r="CB32" i="1"/>
  <c r="BJ38" i="1"/>
  <c r="BJ39" i="1" s="1"/>
  <c r="BJ40" i="1" s="1"/>
  <c r="BC56" i="1"/>
  <c r="BE49" i="1"/>
  <c r="BE50" i="1" s="1"/>
  <c r="BE51" i="1" s="1"/>
  <c r="BF49" i="1"/>
  <c r="BD51" i="1"/>
  <c r="BH42" i="1"/>
  <c r="BG42" i="1"/>
  <c r="BI40" i="1"/>
  <c r="BI41" i="1" s="1"/>
  <c r="BI42" i="1" s="1"/>
  <c r="BL38" i="1"/>
  <c r="BM38" i="1"/>
  <c r="BK38" i="1"/>
  <c r="BN35" i="1"/>
  <c r="BN36" i="1" s="1"/>
  <c r="BN37" i="1" s="1"/>
  <c r="BN38" i="1" s="1"/>
  <c r="BO35" i="1"/>
  <c r="BQ33" i="1"/>
  <c r="BP33" i="1"/>
  <c r="BR33" i="1"/>
  <c r="N16" i="5" l="1"/>
  <c r="O16" i="5"/>
  <c r="G18" i="5"/>
  <c r="H18" i="5" s="1"/>
  <c r="J17" i="5"/>
  <c r="L17" i="5" s="1"/>
  <c r="CU17" i="1"/>
  <c r="DD17" i="1"/>
  <c r="DJ17" i="1"/>
  <c r="DR17" i="1"/>
  <c r="DH17" i="1"/>
  <c r="CW17" i="1"/>
  <c r="CR17" i="1"/>
  <c r="DO17" i="1"/>
  <c r="DB17" i="1"/>
  <c r="DP17" i="1"/>
  <c r="DL17" i="1"/>
  <c r="DK17" i="1"/>
  <c r="CH17" i="1"/>
  <c r="CZ17" i="1"/>
  <c r="CP17" i="1"/>
  <c r="CX17" i="1"/>
  <c r="DF17" i="1"/>
  <c r="DQ17" i="1"/>
  <c r="CO17" i="1"/>
  <c r="DN17" i="1"/>
  <c r="CY17" i="1"/>
  <c r="CL17" i="1"/>
  <c r="CN17" i="1"/>
  <c r="DI17" i="1"/>
  <c r="DA17" i="1"/>
  <c r="CV17" i="1"/>
  <c r="DC17" i="1"/>
  <c r="CS17" i="1"/>
  <c r="DG17" i="1"/>
  <c r="DM17" i="1"/>
  <c r="CJ17" i="1"/>
  <c r="CK17" i="1"/>
  <c r="CI17" i="1"/>
  <c r="CQ17" i="1"/>
  <c r="DE17" i="1"/>
  <c r="CT17" i="1"/>
  <c r="CM17" i="1"/>
  <c r="AX456" i="1"/>
  <c r="AW465" i="1"/>
  <c r="AY314" i="1"/>
  <c r="AZ314" i="1"/>
  <c r="BT33" i="1"/>
  <c r="BT34" i="1" s="1"/>
  <c r="BW33" i="1"/>
  <c r="BV33" i="1"/>
  <c r="BU33" i="1"/>
  <c r="BA74" i="1"/>
  <c r="BA75" i="1" s="1"/>
  <c r="BA76" i="1" s="1"/>
  <c r="BA77" i="1" s="1"/>
  <c r="BA78" i="1" s="1"/>
  <c r="BA79" i="1" s="1"/>
  <c r="BA80" i="1" s="1"/>
  <c r="BA81" i="1" s="1"/>
  <c r="BA82" i="1" s="1"/>
  <c r="BA83" i="1" s="1"/>
  <c r="BA84" i="1" s="1"/>
  <c r="BA85" i="1" s="1"/>
  <c r="BB74" i="1"/>
  <c r="BX33" i="1"/>
  <c r="CD33" i="1"/>
  <c r="BY33" i="1"/>
  <c r="BZ33" i="1"/>
  <c r="CA33" i="1"/>
  <c r="CC33" i="1"/>
  <c r="BK39" i="1"/>
  <c r="BK40" i="1" s="1"/>
  <c r="CB33" i="1"/>
  <c r="BC57" i="1"/>
  <c r="BC58" i="1" s="1"/>
  <c r="BC59" i="1" s="1"/>
  <c r="BC60" i="1" s="1"/>
  <c r="BC61" i="1" s="1"/>
  <c r="BC62" i="1" s="1"/>
  <c r="BC63" i="1" s="1"/>
  <c r="BC64" i="1" s="1"/>
  <c r="BC65" i="1" s="1"/>
  <c r="BC66" i="1" s="1"/>
  <c r="BF50" i="1"/>
  <c r="BF51" i="1" s="1"/>
  <c r="BF52" i="1" s="1"/>
  <c r="BE52" i="1"/>
  <c r="BD52" i="1"/>
  <c r="BD53" i="1" s="1"/>
  <c r="BD54" i="1" s="1"/>
  <c r="BH43" i="1"/>
  <c r="BG43" i="1"/>
  <c r="BG44" i="1" s="1"/>
  <c r="BI43" i="1"/>
  <c r="BJ41" i="1"/>
  <c r="BJ42" i="1" s="1"/>
  <c r="BJ43" i="1" s="1"/>
  <c r="BL39" i="1"/>
  <c r="BN39" i="1"/>
  <c r="BM39" i="1"/>
  <c r="BO36" i="1"/>
  <c r="BS34" i="1"/>
  <c r="BQ34" i="1"/>
  <c r="BR34" i="1"/>
  <c r="BP34" i="1"/>
  <c r="P16" i="5" l="1"/>
  <c r="R16" i="5" s="1"/>
  <c r="S16" i="5" s="1"/>
  <c r="T16" i="5" s="1"/>
  <c r="M18" i="5"/>
  <c r="C18" i="1"/>
  <c r="AX457" i="1"/>
  <c r="AW466" i="1"/>
  <c r="AY315" i="1"/>
  <c r="AZ315" i="1"/>
  <c r="BU34" i="1"/>
  <c r="BU35" i="1" s="1"/>
  <c r="BW34" i="1"/>
  <c r="BV34" i="1"/>
  <c r="BX34" i="1"/>
  <c r="BA86" i="1"/>
  <c r="BA87" i="1" s="1"/>
  <c r="BA88" i="1" s="1"/>
  <c r="BA89" i="1" s="1"/>
  <c r="BA90" i="1" s="1"/>
  <c r="BA91" i="1" s="1"/>
  <c r="BA92" i="1" s="1"/>
  <c r="BA93" i="1" s="1"/>
  <c r="BA94" i="1" s="1"/>
  <c r="BA95" i="1" s="1"/>
  <c r="BA96" i="1" s="1"/>
  <c r="BA97" i="1" s="1"/>
  <c r="BA98" i="1" s="1"/>
  <c r="BA99" i="1" s="1"/>
  <c r="BA100" i="1" s="1"/>
  <c r="BA101" i="1" s="1"/>
  <c r="BA102" i="1" s="1"/>
  <c r="BA103" i="1" s="1"/>
  <c r="BA104" i="1" s="1"/>
  <c r="BA105" i="1" s="1"/>
  <c r="BB75" i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Y34" i="1"/>
  <c r="BZ34" i="1"/>
  <c r="CA34" i="1"/>
  <c r="CD34" i="1"/>
  <c r="CB34" i="1"/>
  <c r="CC34" i="1"/>
  <c r="BL40" i="1"/>
  <c r="BL41" i="1" s="1"/>
  <c r="BD55" i="1"/>
  <c r="BF53" i="1"/>
  <c r="BE53" i="1"/>
  <c r="BE54" i="1" s="1"/>
  <c r="BE55" i="1" s="1"/>
  <c r="BC67" i="1"/>
  <c r="BH44" i="1"/>
  <c r="BH45" i="1" s="1"/>
  <c r="BG45" i="1"/>
  <c r="BG46" i="1" s="1"/>
  <c r="BG47" i="1" s="1"/>
  <c r="BG48" i="1" s="1"/>
  <c r="BG49" i="1" s="1"/>
  <c r="BG50" i="1" s="1"/>
  <c r="BG51" i="1" s="1"/>
  <c r="BG52" i="1" s="1"/>
  <c r="BG53" i="1" s="1"/>
  <c r="BM40" i="1"/>
  <c r="BJ44" i="1"/>
  <c r="BI44" i="1"/>
  <c r="BN40" i="1"/>
  <c r="BK41" i="1"/>
  <c r="BK42" i="1" s="1"/>
  <c r="BK43" i="1" s="1"/>
  <c r="BK44" i="1" s="1"/>
  <c r="BO37" i="1"/>
  <c r="BO38" i="1" s="1"/>
  <c r="BO39" i="1" s="1"/>
  <c r="BR35" i="1"/>
  <c r="BQ35" i="1"/>
  <c r="BP35" i="1"/>
  <c r="BP36" i="1" s="1"/>
  <c r="BP37" i="1" s="1"/>
  <c r="BT35" i="1"/>
  <c r="BS35" i="1"/>
  <c r="N17" i="5" l="1"/>
  <c r="O17" i="5"/>
  <c r="G19" i="5"/>
  <c r="H19" i="5" s="1"/>
  <c r="J18" i="5"/>
  <c r="L18" i="5" s="1"/>
  <c r="CL18" i="1"/>
  <c r="CV18" i="1"/>
  <c r="DN18" i="1"/>
  <c r="DH18" i="1"/>
  <c r="DE18" i="1"/>
  <c r="DF18" i="1"/>
  <c r="DL18" i="1"/>
  <c r="CX18" i="1"/>
  <c r="DQ18" i="1"/>
  <c r="CP18" i="1"/>
  <c r="DJ18" i="1"/>
  <c r="CM18" i="1"/>
  <c r="CY18" i="1"/>
  <c r="DP18" i="1"/>
  <c r="CR18" i="1"/>
  <c r="CT18" i="1"/>
  <c r="DM18" i="1"/>
  <c r="DB18" i="1"/>
  <c r="DI18" i="1"/>
  <c r="CW18" i="1"/>
  <c r="CO18" i="1"/>
  <c r="CN18" i="1"/>
  <c r="CU18" i="1"/>
  <c r="DO18" i="1"/>
  <c r="CZ18" i="1"/>
  <c r="DG18" i="1"/>
  <c r="DA18" i="1"/>
  <c r="DK18" i="1"/>
  <c r="DC18" i="1"/>
  <c r="CS18" i="1"/>
  <c r="CH18" i="1"/>
  <c r="DD18" i="1"/>
  <c r="CI18" i="1"/>
  <c r="CK18" i="1"/>
  <c r="DR18" i="1"/>
  <c r="CQ18" i="1"/>
  <c r="CJ18" i="1"/>
  <c r="AX458" i="1"/>
  <c r="AX459" i="1" s="1"/>
  <c r="AX460" i="1" s="1"/>
  <c r="AX461" i="1" s="1"/>
  <c r="AX462" i="1" s="1"/>
  <c r="AX463" i="1" s="1"/>
  <c r="AX464" i="1" s="1"/>
  <c r="AX465" i="1" s="1"/>
  <c r="AX466" i="1" s="1"/>
  <c r="AX467" i="1" s="1"/>
  <c r="AW467" i="1"/>
  <c r="AY316" i="1"/>
  <c r="AZ316" i="1"/>
  <c r="BA106" i="1"/>
  <c r="BA107" i="1" s="1"/>
  <c r="BA108" i="1" s="1"/>
  <c r="BA109" i="1" s="1"/>
  <c r="BA110" i="1" s="1"/>
  <c r="BA111" i="1" s="1"/>
  <c r="BA112" i="1" s="1"/>
  <c r="BA113" i="1" s="1"/>
  <c r="BA114" i="1" s="1"/>
  <c r="BA115" i="1" s="1"/>
  <c r="BA116" i="1" s="1"/>
  <c r="BA117" i="1" s="1"/>
  <c r="BA118" i="1" s="1"/>
  <c r="BA119" i="1" s="1"/>
  <c r="BA120" i="1" s="1"/>
  <c r="BA121" i="1" s="1"/>
  <c r="BA122" i="1" s="1"/>
  <c r="BA123" i="1" s="1"/>
  <c r="BA124" i="1" s="1"/>
  <c r="BA125" i="1" s="1"/>
  <c r="BA126" i="1" s="1"/>
  <c r="BA127" i="1" s="1"/>
  <c r="BA128" i="1" s="1"/>
  <c r="BA129" i="1" s="1"/>
  <c r="BA130" i="1" s="1"/>
  <c r="BA131" i="1" s="1"/>
  <c r="BA132" i="1" s="1"/>
  <c r="BA133" i="1" s="1"/>
  <c r="BA134" i="1" s="1"/>
  <c r="BA135" i="1" s="1"/>
  <c r="BA136" i="1" s="1"/>
  <c r="BA137" i="1" s="1"/>
  <c r="BA138" i="1" s="1"/>
  <c r="BA139" i="1" s="1"/>
  <c r="BA140" i="1" s="1"/>
  <c r="BA141" i="1" s="1"/>
  <c r="BA142" i="1" s="1"/>
  <c r="BA143" i="1" s="1"/>
  <c r="BA144" i="1" s="1"/>
  <c r="BA145" i="1" s="1"/>
  <c r="BA146" i="1" s="1"/>
  <c r="BA147" i="1" s="1"/>
  <c r="BA148" i="1" s="1"/>
  <c r="BA149" i="1" s="1"/>
  <c r="BA150" i="1" s="1"/>
  <c r="BA151" i="1" s="1"/>
  <c r="BA152" i="1" s="1"/>
  <c r="BA153" i="1" s="1"/>
  <c r="BA154" i="1" s="1"/>
  <c r="BA155" i="1" s="1"/>
  <c r="BA156" i="1" s="1"/>
  <c r="BA157" i="1" s="1"/>
  <c r="BA158" i="1" s="1"/>
  <c r="BA159" i="1" s="1"/>
  <c r="BA160" i="1" s="1"/>
  <c r="BA161" i="1" s="1"/>
  <c r="BA162" i="1" s="1"/>
  <c r="BA163" i="1" s="1"/>
  <c r="BA164" i="1" s="1"/>
  <c r="BA165" i="1" s="1"/>
  <c r="BA166" i="1" s="1"/>
  <c r="BA167" i="1" s="1"/>
  <c r="BA168" i="1" s="1"/>
  <c r="BA169" i="1" s="1"/>
  <c r="BA170" i="1" s="1"/>
  <c r="BA171" i="1" s="1"/>
  <c r="BA172" i="1" s="1"/>
  <c r="BA173" i="1" s="1"/>
  <c r="BA174" i="1" s="1"/>
  <c r="BA175" i="1" s="1"/>
  <c r="BA176" i="1" s="1"/>
  <c r="BA177" i="1" s="1"/>
  <c r="BA178" i="1" s="1"/>
  <c r="BA179" i="1" s="1"/>
  <c r="BA180" i="1" s="1"/>
  <c r="BA181" i="1" s="1"/>
  <c r="BA182" i="1" s="1"/>
  <c r="BA183" i="1" s="1"/>
  <c r="BA184" i="1" s="1"/>
  <c r="BA185" i="1" s="1"/>
  <c r="BA186" i="1" s="1"/>
  <c r="BA187" i="1" s="1"/>
  <c r="BA188" i="1" s="1"/>
  <c r="BA189" i="1" s="1"/>
  <c r="BA190" i="1" s="1"/>
  <c r="BA191" i="1" s="1"/>
  <c r="BA192" i="1" s="1"/>
  <c r="BA193" i="1" s="1"/>
  <c r="BA194" i="1" s="1"/>
  <c r="BA195" i="1" s="1"/>
  <c r="BA196" i="1" s="1"/>
  <c r="BA197" i="1" s="1"/>
  <c r="BA198" i="1" s="1"/>
  <c r="BA199" i="1" s="1"/>
  <c r="BA200" i="1" s="1"/>
  <c r="BA201" i="1" s="1"/>
  <c r="BA202" i="1" s="1"/>
  <c r="BA203" i="1" s="1"/>
  <c r="BA204" i="1" s="1"/>
  <c r="BA205" i="1" s="1"/>
  <c r="BA206" i="1" s="1"/>
  <c r="BA207" i="1" s="1"/>
  <c r="BA208" i="1" s="1"/>
  <c r="BA209" i="1" s="1"/>
  <c r="BA210" i="1" s="1"/>
  <c r="BA211" i="1" s="1"/>
  <c r="BA212" i="1" s="1"/>
  <c r="BA213" i="1" s="1"/>
  <c r="BA214" i="1" s="1"/>
  <c r="BA215" i="1" s="1"/>
  <c r="BA216" i="1" s="1"/>
  <c r="BA217" i="1" s="1"/>
  <c r="BA218" i="1" s="1"/>
  <c r="BA219" i="1" s="1"/>
  <c r="BA220" i="1" s="1"/>
  <c r="BA221" i="1" s="1"/>
  <c r="BA222" i="1" s="1"/>
  <c r="BA223" i="1" s="1"/>
  <c r="BA224" i="1" s="1"/>
  <c r="BA225" i="1" s="1"/>
  <c r="BA226" i="1" s="1"/>
  <c r="BA227" i="1" s="1"/>
  <c r="BA228" i="1" s="1"/>
  <c r="BA229" i="1" s="1"/>
  <c r="BA230" i="1" s="1"/>
  <c r="BA231" i="1" s="1"/>
  <c r="BA232" i="1" s="1"/>
  <c r="BA233" i="1" s="1"/>
  <c r="BA234" i="1" s="1"/>
  <c r="BA235" i="1" s="1"/>
  <c r="BA236" i="1" s="1"/>
  <c r="BA237" i="1" s="1"/>
  <c r="BA238" i="1" s="1"/>
  <c r="BA239" i="1" s="1"/>
  <c r="BA240" i="1" s="1"/>
  <c r="BA241" i="1" s="1"/>
  <c r="BA242" i="1" s="1"/>
  <c r="BA243" i="1" s="1"/>
  <c r="BA244" i="1" s="1"/>
  <c r="BA245" i="1" s="1"/>
  <c r="BA246" i="1" s="1"/>
  <c r="BA247" i="1" s="1"/>
  <c r="BA248" i="1" s="1"/>
  <c r="BA249" i="1" s="1"/>
  <c r="BA250" i="1" s="1"/>
  <c r="BA251" i="1" s="1"/>
  <c r="BA252" i="1" s="1"/>
  <c r="BA253" i="1" s="1"/>
  <c r="BA254" i="1" s="1"/>
  <c r="BA255" i="1" s="1"/>
  <c r="BA256" i="1" s="1"/>
  <c r="BA257" i="1" s="1"/>
  <c r="BA258" i="1" s="1"/>
  <c r="BA259" i="1" s="1"/>
  <c r="BA260" i="1" s="1"/>
  <c r="BA261" i="1" s="1"/>
  <c r="BA262" i="1" s="1"/>
  <c r="BA263" i="1" s="1"/>
  <c r="BA264" i="1" s="1"/>
  <c r="BA265" i="1" s="1"/>
  <c r="BA266" i="1" s="1"/>
  <c r="BA267" i="1" s="1"/>
  <c r="BA268" i="1" s="1"/>
  <c r="BA269" i="1" s="1"/>
  <c r="BA270" i="1" s="1"/>
  <c r="BA271" i="1" s="1"/>
  <c r="BA272" i="1" s="1"/>
  <c r="BA273" i="1" s="1"/>
  <c r="BA274" i="1" s="1"/>
  <c r="BA275" i="1" s="1"/>
  <c r="BA276" i="1" s="1"/>
  <c r="BA277" i="1" s="1"/>
  <c r="BA278" i="1" s="1"/>
  <c r="BA279" i="1" s="1"/>
  <c r="BA280" i="1" s="1"/>
  <c r="BA281" i="1" s="1"/>
  <c r="BA282" i="1" s="1"/>
  <c r="BA283" i="1" s="1"/>
  <c r="BA284" i="1" s="1"/>
  <c r="BA285" i="1" s="1"/>
  <c r="BA286" i="1" s="1"/>
  <c r="BA287" i="1" s="1"/>
  <c r="BA288" i="1" s="1"/>
  <c r="BA289" i="1" s="1"/>
  <c r="BA290" i="1" s="1"/>
  <c r="BA291" i="1" s="1"/>
  <c r="BA292" i="1" s="1"/>
  <c r="BA293" i="1" s="1"/>
  <c r="BA294" i="1" s="1"/>
  <c r="BA295" i="1" s="1"/>
  <c r="BA296" i="1" s="1"/>
  <c r="BA297" i="1" s="1"/>
  <c r="BA298" i="1" s="1"/>
  <c r="BA299" i="1" s="1"/>
  <c r="BA300" i="1" s="1"/>
  <c r="BA301" i="1" s="1"/>
  <c r="BA302" i="1" s="1"/>
  <c r="BA303" i="1" s="1"/>
  <c r="BA304" i="1" s="1"/>
  <c r="BA305" i="1" s="1"/>
  <c r="BA306" i="1" s="1"/>
  <c r="BA307" i="1" s="1"/>
  <c r="BA308" i="1" s="1"/>
  <c r="BA309" i="1" s="1"/>
  <c r="BA310" i="1" s="1"/>
  <c r="BA311" i="1" s="1"/>
  <c r="BA312" i="1" s="1"/>
  <c r="BA313" i="1" s="1"/>
  <c r="BA314" i="1" s="1"/>
  <c r="BA315" i="1" s="1"/>
  <c r="BA316" i="1" s="1"/>
  <c r="BW35" i="1"/>
  <c r="BV35" i="1"/>
  <c r="BY35" i="1"/>
  <c r="BX35" i="1"/>
  <c r="BB87" i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Z35" i="1"/>
  <c r="CB35" i="1"/>
  <c r="CA35" i="1"/>
  <c r="BM41" i="1"/>
  <c r="BM42" i="1" s="1"/>
  <c r="CD35" i="1"/>
  <c r="CC35" i="1"/>
  <c r="BG54" i="1"/>
  <c r="BE56" i="1"/>
  <c r="BD56" i="1"/>
  <c r="BF54" i="1"/>
  <c r="BF55" i="1" s="1"/>
  <c r="BF56" i="1" s="1"/>
  <c r="BH46" i="1"/>
  <c r="BH47" i="1" s="1"/>
  <c r="BH48" i="1" s="1"/>
  <c r="BH49" i="1" s="1"/>
  <c r="BH50" i="1" s="1"/>
  <c r="BH51" i="1" s="1"/>
  <c r="BH52" i="1" s="1"/>
  <c r="BH53" i="1" s="1"/>
  <c r="BH54" i="1" s="1"/>
  <c r="BN41" i="1"/>
  <c r="BK45" i="1"/>
  <c r="BC68" i="1"/>
  <c r="BI45" i="1"/>
  <c r="BI46" i="1" s="1"/>
  <c r="BJ45" i="1"/>
  <c r="BL42" i="1"/>
  <c r="BL43" i="1" s="1"/>
  <c r="BO40" i="1"/>
  <c r="BP38" i="1"/>
  <c r="BU36" i="1"/>
  <c r="BQ36" i="1"/>
  <c r="BR36" i="1"/>
  <c r="BT36" i="1"/>
  <c r="BS36" i="1"/>
  <c r="P17" i="5" l="1"/>
  <c r="R17" i="5" s="1"/>
  <c r="S17" i="5" s="1"/>
  <c r="T17" i="5" s="1"/>
  <c r="M19" i="5"/>
  <c r="C19" i="1"/>
  <c r="G20" i="5" s="1"/>
  <c r="H20" i="5" s="1"/>
  <c r="AW468" i="1"/>
  <c r="AX468" i="1"/>
  <c r="AY317" i="1"/>
  <c r="AZ317" i="1"/>
  <c r="BA317" i="1"/>
  <c r="BB107" i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B200" i="1" s="1"/>
  <c r="BB201" i="1" s="1"/>
  <c r="BB202" i="1" s="1"/>
  <c r="BB203" i="1" s="1"/>
  <c r="BB204" i="1" s="1"/>
  <c r="BB205" i="1" s="1"/>
  <c r="BB206" i="1" s="1"/>
  <c r="BB207" i="1" s="1"/>
  <c r="BB208" i="1" s="1"/>
  <c r="BB209" i="1" s="1"/>
  <c r="BB210" i="1" s="1"/>
  <c r="BB211" i="1" s="1"/>
  <c r="BB212" i="1" s="1"/>
  <c r="BB213" i="1" s="1"/>
  <c r="BB214" i="1" s="1"/>
  <c r="BB215" i="1" s="1"/>
  <c r="BB216" i="1" s="1"/>
  <c r="BB217" i="1" s="1"/>
  <c r="BB218" i="1" s="1"/>
  <c r="BB219" i="1" s="1"/>
  <c r="BB220" i="1" s="1"/>
  <c r="BB221" i="1" s="1"/>
  <c r="BB222" i="1" s="1"/>
  <c r="BB223" i="1" s="1"/>
  <c r="BB224" i="1" s="1"/>
  <c r="BB225" i="1" s="1"/>
  <c r="BB226" i="1" s="1"/>
  <c r="BB227" i="1" s="1"/>
  <c r="BB228" i="1" s="1"/>
  <c r="BB229" i="1" s="1"/>
  <c r="BB230" i="1" s="1"/>
  <c r="BB231" i="1" s="1"/>
  <c r="BB232" i="1" s="1"/>
  <c r="BB233" i="1" s="1"/>
  <c r="BB234" i="1" s="1"/>
  <c r="BB235" i="1" s="1"/>
  <c r="BB236" i="1" s="1"/>
  <c r="BB237" i="1" s="1"/>
  <c r="BB238" i="1" s="1"/>
  <c r="BB239" i="1" s="1"/>
  <c r="BB240" i="1" s="1"/>
  <c r="BB241" i="1" s="1"/>
  <c r="BB242" i="1" s="1"/>
  <c r="BB243" i="1" s="1"/>
  <c r="BB244" i="1" s="1"/>
  <c r="BB245" i="1" s="1"/>
  <c r="BB246" i="1" s="1"/>
  <c r="BB247" i="1" s="1"/>
  <c r="BB248" i="1" s="1"/>
  <c r="BB249" i="1" s="1"/>
  <c r="BB250" i="1" s="1"/>
  <c r="BB251" i="1" s="1"/>
  <c r="BB252" i="1" s="1"/>
  <c r="BB253" i="1" s="1"/>
  <c r="BB254" i="1" s="1"/>
  <c r="BB255" i="1" s="1"/>
  <c r="BB256" i="1" s="1"/>
  <c r="BB257" i="1" s="1"/>
  <c r="BB258" i="1" s="1"/>
  <c r="BB259" i="1" s="1"/>
  <c r="BB260" i="1" s="1"/>
  <c r="BB261" i="1" s="1"/>
  <c r="BB262" i="1" s="1"/>
  <c r="BB263" i="1" s="1"/>
  <c r="BB264" i="1" s="1"/>
  <c r="BB265" i="1" s="1"/>
  <c r="BB266" i="1" s="1"/>
  <c r="BB267" i="1" s="1"/>
  <c r="BB268" i="1" s="1"/>
  <c r="BB269" i="1" s="1"/>
  <c r="BB270" i="1" s="1"/>
  <c r="BB271" i="1" s="1"/>
  <c r="BB272" i="1" s="1"/>
  <c r="BB273" i="1" s="1"/>
  <c r="BB274" i="1" s="1"/>
  <c r="BB275" i="1" s="1"/>
  <c r="BB276" i="1" s="1"/>
  <c r="BB277" i="1" s="1"/>
  <c r="BB278" i="1" s="1"/>
  <c r="BB279" i="1" s="1"/>
  <c r="BB280" i="1" s="1"/>
  <c r="BB281" i="1" s="1"/>
  <c r="BB282" i="1" s="1"/>
  <c r="BB283" i="1" s="1"/>
  <c r="BB284" i="1" s="1"/>
  <c r="BB285" i="1" s="1"/>
  <c r="BB286" i="1" s="1"/>
  <c r="BB287" i="1" s="1"/>
  <c r="BW36" i="1"/>
  <c r="BV36" i="1"/>
  <c r="BV37" i="1" s="1"/>
  <c r="BY36" i="1"/>
  <c r="BX36" i="1"/>
  <c r="BZ36" i="1"/>
  <c r="CA36" i="1"/>
  <c r="CC36" i="1"/>
  <c r="CB36" i="1"/>
  <c r="BN42" i="1"/>
  <c r="BN43" i="1" s="1"/>
  <c r="CD36" i="1"/>
  <c r="BF57" i="1"/>
  <c r="BE57" i="1"/>
  <c r="BD57" i="1"/>
  <c r="BH55" i="1"/>
  <c r="BG55" i="1"/>
  <c r="BG56" i="1" s="1"/>
  <c r="BK46" i="1"/>
  <c r="BI47" i="1"/>
  <c r="BI48" i="1" s="1"/>
  <c r="BI49" i="1" s="1"/>
  <c r="BI50" i="1" s="1"/>
  <c r="BI51" i="1" s="1"/>
  <c r="BI52" i="1" s="1"/>
  <c r="BI53" i="1" s="1"/>
  <c r="BI54" i="1" s="1"/>
  <c r="BI55" i="1" s="1"/>
  <c r="BC69" i="1"/>
  <c r="BJ46" i="1"/>
  <c r="BJ47" i="1" s="1"/>
  <c r="BM43" i="1"/>
  <c r="BM44" i="1" s="1"/>
  <c r="BL44" i="1"/>
  <c r="BO41" i="1"/>
  <c r="BO42" i="1" s="1"/>
  <c r="BP39" i="1"/>
  <c r="BP40" i="1" s="1"/>
  <c r="BP41" i="1" s="1"/>
  <c r="BS37" i="1"/>
  <c r="BT37" i="1"/>
  <c r="BQ37" i="1"/>
  <c r="BQ38" i="1" s="1"/>
  <c r="BQ39" i="1" s="1"/>
  <c r="BU37" i="1"/>
  <c r="BR37" i="1"/>
  <c r="N18" i="5" l="1"/>
  <c r="O18" i="5"/>
  <c r="DN19" i="1"/>
  <c r="DH19" i="1"/>
  <c r="CL19" i="1"/>
  <c r="J19" i="5"/>
  <c r="L19" i="5" s="1"/>
  <c r="DC19" i="1"/>
  <c r="CS19" i="1"/>
  <c r="CN19" i="1"/>
  <c r="DG19" i="1"/>
  <c r="CY19" i="1"/>
  <c r="DF19" i="1"/>
  <c r="CV19" i="1"/>
  <c r="CQ19" i="1"/>
  <c r="CJ19" i="1"/>
  <c r="CI19" i="1"/>
  <c r="DM19" i="1"/>
  <c r="CP19" i="1"/>
  <c r="CX19" i="1"/>
  <c r="DR19" i="1"/>
  <c r="CM19" i="1"/>
  <c r="CK19" i="1"/>
  <c r="CZ19" i="1"/>
  <c r="DQ19" i="1"/>
  <c r="DK19" i="1"/>
  <c r="CO19" i="1"/>
  <c r="CU19" i="1"/>
  <c r="DP19" i="1"/>
  <c r="DA19" i="1"/>
  <c r="DE19" i="1"/>
  <c r="DD19" i="1"/>
  <c r="CW19" i="1"/>
  <c r="CH19" i="1"/>
  <c r="CR19" i="1"/>
  <c r="DJ19" i="1"/>
  <c r="DI19" i="1"/>
  <c r="DL19" i="1"/>
  <c r="DB19" i="1"/>
  <c r="CT19" i="1"/>
  <c r="DO19" i="1"/>
  <c r="AX469" i="1"/>
  <c r="AW469" i="1"/>
  <c r="AY318" i="1"/>
  <c r="BA318" i="1"/>
  <c r="AZ318" i="1"/>
  <c r="BY37" i="1"/>
  <c r="BW37" i="1"/>
  <c r="BW38" i="1" s="1"/>
  <c r="BZ37" i="1"/>
  <c r="BX37" i="1"/>
  <c r="CA37" i="1"/>
  <c r="BB288" i="1"/>
  <c r="BB289" i="1" s="1"/>
  <c r="CC37" i="1"/>
  <c r="CB37" i="1"/>
  <c r="CD37" i="1"/>
  <c r="BE58" i="1"/>
  <c r="BD58" i="1"/>
  <c r="BD59" i="1" s="1"/>
  <c r="BD60" i="1" s="1"/>
  <c r="BD61" i="1" s="1"/>
  <c r="BD62" i="1" s="1"/>
  <c r="BD63" i="1" s="1"/>
  <c r="BD64" i="1" s="1"/>
  <c r="BH56" i="1"/>
  <c r="BH57" i="1" s="1"/>
  <c r="BF58" i="1"/>
  <c r="BI56" i="1"/>
  <c r="BK47" i="1"/>
  <c r="BK48" i="1" s="1"/>
  <c r="BC70" i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G57" i="1"/>
  <c r="BG58" i="1" s="1"/>
  <c r="BN44" i="1"/>
  <c r="BN45" i="1" s="1"/>
  <c r="BJ48" i="1"/>
  <c r="BJ49" i="1" s="1"/>
  <c r="BM45" i="1"/>
  <c r="BL45" i="1"/>
  <c r="BO43" i="1"/>
  <c r="BP42" i="1"/>
  <c r="BP43" i="1" s="1"/>
  <c r="BQ40" i="1"/>
  <c r="BQ41" i="1" s="1"/>
  <c r="BQ42" i="1" s="1"/>
  <c r="BT38" i="1"/>
  <c r="BS38" i="1"/>
  <c r="BU38" i="1"/>
  <c r="BV38" i="1"/>
  <c r="BR38" i="1"/>
  <c r="BR39" i="1" s="1"/>
  <c r="BR40" i="1" s="1"/>
  <c r="P18" i="5" l="1"/>
  <c r="R18" i="5" s="1"/>
  <c r="S18" i="5" s="1"/>
  <c r="T18" i="5" s="1"/>
  <c r="M20" i="5"/>
  <c r="C20" i="1"/>
  <c r="G21" i="5" s="1"/>
  <c r="H21" i="5" s="1"/>
  <c r="AX470" i="1"/>
  <c r="AW470" i="1"/>
  <c r="AZ319" i="1"/>
  <c r="AY319" i="1"/>
  <c r="AY320" i="1" s="1"/>
  <c r="AY321" i="1" s="1"/>
  <c r="BA319" i="1"/>
  <c r="BZ38" i="1"/>
  <c r="BX38" i="1"/>
  <c r="BX39" i="1" s="1"/>
  <c r="BY38" i="1"/>
  <c r="CA38" i="1"/>
  <c r="CB38" i="1"/>
  <c r="CC38" i="1"/>
  <c r="CD38" i="1"/>
  <c r="BB290" i="1"/>
  <c r="BB291" i="1" s="1"/>
  <c r="BC104" i="1"/>
  <c r="BC105" i="1" s="1"/>
  <c r="BI57" i="1"/>
  <c r="BI58" i="1" s="1"/>
  <c r="BD65" i="1"/>
  <c r="BF59" i="1"/>
  <c r="BE59" i="1"/>
  <c r="BK49" i="1"/>
  <c r="BK50" i="1" s="1"/>
  <c r="BG59" i="1"/>
  <c r="BH58" i="1"/>
  <c r="BH59" i="1" s="1"/>
  <c r="BJ50" i="1"/>
  <c r="BL46" i="1"/>
  <c r="BL47" i="1" s="1"/>
  <c r="BL48" i="1" s="1"/>
  <c r="BL49" i="1" s="1"/>
  <c r="BM46" i="1"/>
  <c r="BN46" i="1"/>
  <c r="BP44" i="1"/>
  <c r="BO44" i="1"/>
  <c r="BR41" i="1"/>
  <c r="BR42" i="1" s="1"/>
  <c r="BQ43" i="1"/>
  <c r="BQ44" i="1" s="1"/>
  <c r="BU39" i="1"/>
  <c r="BW39" i="1"/>
  <c r="BS39" i="1"/>
  <c r="BV39" i="1"/>
  <c r="BT39" i="1"/>
  <c r="N19" i="5" l="1"/>
  <c r="O19" i="5"/>
  <c r="CZ20" i="1"/>
  <c r="CR20" i="1"/>
  <c r="CQ20" i="1"/>
  <c r="J20" i="5"/>
  <c r="L20" i="5" s="1"/>
  <c r="CO20" i="1"/>
  <c r="CI20" i="1"/>
  <c r="DN20" i="1"/>
  <c r="DF20" i="1"/>
  <c r="CV20" i="1"/>
  <c r="DC20" i="1"/>
  <c r="CH20" i="1"/>
  <c r="CT20" i="1"/>
  <c r="DB20" i="1"/>
  <c r="CS20" i="1"/>
  <c r="CJ20" i="1"/>
  <c r="DK20" i="1"/>
  <c r="DM20" i="1"/>
  <c r="CP20" i="1"/>
  <c r="DO20" i="1"/>
  <c r="DP20" i="1"/>
  <c r="CK20" i="1"/>
  <c r="CN20" i="1"/>
  <c r="DA20" i="1"/>
  <c r="CU20" i="1"/>
  <c r="DD20" i="1"/>
  <c r="DJ20" i="1"/>
  <c r="DR20" i="1"/>
  <c r="DI20" i="1"/>
  <c r="CM20" i="1"/>
  <c r="CW20" i="1"/>
  <c r="DE20" i="1"/>
  <c r="DL20" i="1"/>
  <c r="CY20" i="1"/>
  <c r="CL20" i="1"/>
  <c r="DG20" i="1"/>
  <c r="CX20" i="1"/>
  <c r="DQ20" i="1"/>
  <c r="DH20" i="1"/>
  <c r="AX471" i="1"/>
  <c r="AW471" i="1"/>
  <c r="AZ320" i="1"/>
  <c r="AZ321" i="1" s="1"/>
  <c r="AZ322" i="1" s="1"/>
  <c r="BA320" i="1"/>
  <c r="AY322" i="1"/>
  <c r="BY39" i="1"/>
  <c r="BY40" i="1" s="1"/>
  <c r="CA39" i="1"/>
  <c r="BZ39" i="1"/>
  <c r="CB39" i="1"/>
  <c r="CC39" i="1"/>
  <c r="CD39" i="1"/>
  <c r="BB292" i="1"/>
  <c r="BB293" i="1" s="1"/>
  <c r="BC106" i="1"/>
  <c r="BG60" i="1"/>
  <c r="BD66" i="1"/>
  <c r="BD67" i="1" s="1"/>
  <c r="BF60" i="1"/>
  <c r="BE60" i="1"/>
  <c r="BE61" i="1" s="1"/>
  <c r="BE62" i="1" s="1"/>
  <c r="BL50" i="1"/>
  <c r="BL51" i="1" s="1"/>
  <c r="BH60" i="1"/>
  <c r="BI59" i="1"/>
  <c r="BI60" i="1" s="1"/>
  <c r="BJ51" i="1"/>
  <c r="BK51" i="1"/>
  <c r="BM47" i="1"/>
  <c r="BN47" i="1"/>
  <c r="BR43" i="1"/>
  <c r="BR44" i="1" s="1"/>
  <c r="BP45" i="1"/>
  <c r="BO45" i="1"/>
  <c r="BQ45" i="1"/>
  <c r="BU40" i="1"/>
  <c r="BT40" i="1"/>
  <c r="BW40" i="1"/>
  <c r="BS40" i="1"/>
  <c r="BX40" i="1"/>
  <c r="BV40" i="1"/>
  <c r="P19" i="5" l="1"/>
  <c r="R19" i="5" s="1"/>
  <c r="S19" i="5" s="1"/>
  <c r="T19" i="5" s="1"/>
  <c r="M21" i="5"/>
  <c r="C21" i="1"/>
  <c r="G22" i="5" s="1"/>
  <c r="H22" i="5" s="1"/>
  <c r="AW472" i="1"/>
  <c r="AX472" i="1"/>
  <c r="AY323" i="1"/>
  <c r="AZ323" i="1"/>
  <c r="BA321" i="1"/>
  <c r="BA322" i="1" s="1"/>
  <c r="BA323" i="1" s="1"/>
  <c r="CC40" i="1"/>
  <c r="BZ40" i="1"/>
  <c r="BZ41" i="1" s="1"/>
  <c r="CA40" i="1"/>
  <c r="CB40" i="1"/>
  <c r="CD40" i="1"/>
  <c r="BB294" i="1"/>
  <c r="BB295" i="1" s="1"/>
  <c r="BB296" i="1" s="1"/>
  <c r="BB297" i="1" s="1"/>
  <c r="BB298" i="1" s="1"/>
  <c r="BB299" i="1" s="1"/>
  <c r="BC107" i="1"/>
  <c r="BD68" i="1"/>
  <c r="BD69" i="1" s="1"/>
  <c r="BD70" i="1" s="1"/>
  <c r="BE63" i="1"/>
  <c r="BE64" i="1" s="1"/>
  <c r="BE65" i="1" s="1"/>
  <c r="BE66" i="1" s="1"/>
  <c r="BE67" i="1" s="1"/>
  <c r="BE68" i="1" s="1"/>
  <c r="BG61" i="1"/>
  <c r="BH61" i="1"/>
  <c r="BF61" i="1"/>
  <c r="BL52" i="1"/>
  <c r="BI61" i="1"/>
  <c r="BJ52" i="1"/>
  <c r="BK52" i="1"/>
  <c r="BN48" i="1"/>
  <c r="BM48" i="1"/>
  <c r="BP46" i="1"/>
  <c r="BO46" i="1"/>
  <c r="BQ46" i="1"/>
  <c r="BR45" i="1"/>
  <c r="BY41" i="1"/>
  <c r="BV41" i="1"/>
  <c r="BT41" i="1"/>
  <c r="BU41" i="1"/>
  <c r="BX41" i="1"/>
  <c r="BS41" i="1"/>
  <c r="BW41" i="1"/>
  <c r="N20" i="5" l="1"/>
  <c r="O20" i="5"/>
  <c r="DJ21" i="1"/>
  <c r="J21" i="5"/>
  <c r="L21" i="5" s="1"/>
  <c r="CL21" i="1"/>
  <c r="DP21" i="1"/>
  <c r="CR21" i="1"/>
  <c r="CO21" i="1"/>
  <c r="DQ21" i="1"/>
  <c r="CV21" i="1"/>
  <c r="DN21" i="1"/>
  <c r="DA21" i="1"/>
  <c r="CX21" i="1"/>
  <c r="DR21" i="1"/>
  <c r="DE21" i="1"/>
  <c r="DB21" i="1"/>
  <c r="CW21" i="1"/>
  <c r="CS21" i="1"/>
  <c r="CP21" i="1"/>
  <c r="DD21" i="1"/>
  <c r="DF21" i="1"/>
  <c r="CY21" i="1"/>
  <c r="DI21" i="1"/>
  <c r="CI21" i="1"/>
  <c r="DC21" i="1"/>
  <c r="CH21" i="1"/>
  <c r="DO21" i="1"/>
  <c r="CJ21" i="1"/>
  <c r="CT21" i="1"/>
  <c r="DG21" i="1"/>
  <c r="CN21" i="1"/>
  <c r="CM21" i="1"/>
  <c r="DH21" i="1"/>
  <c r="CQ21" i="1"/>
  <c r="DK21" i="1"/>
  <c r="DM21" i="1"/>
  <c r="CZ21" i="1"/>
  <c r="CU21" i="1"/>
  <c r="DL21" i="1"/>
  <c r="CK21" i="1"/>
  <c r="AX473" i="1"/>
  <c r="AW473" i="1"/>
  <c r="AY324" i="1"/>
  <c r="AZ324" i="1"/>
  <c r="BA324" i="1"/>
  <c r="CA41" i="1"/>
  <c r="CC41" i="1"/>
  <c r="CD41" i="1"/>
  <c r="CB41" i="1"/>
  <c r="BB300" i="1"/>
  <c r="BD71" i="1"/>
  <c r="BD72" i="1" s="1"/>
  <c r="BC108" i="1"/>
  <c r="BE69" i="1"/>
  <c r="BE70" i="1" s="1"/>
  <c r="BE71" i="1" s="1"/>
  <c r="BI62" i="1"/>
  <c r="BF62" i="1"/>
  <c r="BF63" i="1" s="1"/>
  <c r="BF64" i="1" s="1"/>
  <c r="BF65" i="1" s="1"/>
  <c r="BF66" i="1" s="1"/>
  <c r="BF67" i="1" s="1"/>
  <c r="BF68" i="1" s="1"/>
  <c r="BF69" i="1" s="1"/>
  <c r="BG62" i="1"/>
  <c r="BH62" i="1"/>
  <c r="BK53" i="1"/>
  <c r="BJ53" i="1"/>
  <c r="BL53" i="1"/>
  <c r="BP47" i="1"/>
  <c r="BO47" i="1"/>
  <c r="BM49" i="1"/>
  <c r="BN49" i="1"/>
  <c r="BQ47" i="1"/>
  <c r="BR46" i="1"/>
  <c r="BV42" i="1"/>
  <c r="BS42" i="1"/>
  <c r="BS43" i="1" s="1"/>
  <c r="BS44" i="1" s="1"/>
  <c r="BS45" i="1" s="1"/>
  <c r="BS46" i="1" s="1"/>
  <c r="BY42" i="1"/>
  <c r="BW42" i="1"/>
  <c r="BZ42" i="1"/>
  <c r="BX42" i="1"/>
  <c r="BU42" i="1"/>
  <c r="BT42" i="1"/>
  <c r="P20" i="5" l="1"/>
  <c r="R20" i="5" s="1"/>
  <c r="S20" i="5" s="1"/>
  <c r="T20" i="5" s="1"/>
  <c r="M22" i="5"/>
  <c r="C22" i="1"/>
  <c r="G23" i="5" s="1"/>
  <c r="H23" i="5" s="1"/>
  <c r="AW474" i="1"/>
  <c r="AX474" i="1"/>
  <c r="AY325" i="1"/>
  <c r="BA325" i="1"/>
  <c r="AZ325" i="1"/>
  <c r="CB42" i="1"/>
  <c r="CA42" i="1"/>
  <c r="CA43" i="1" s="1"/>
  <c r="CC42" i="1"/>
  <c r="CD42" i="1"/>
  <c r="BB301" i="1"/>
  <c r="BE72" i="1"/>
  <c r="BE73" i="1" s="1"/>
  <c r="BD73" i="1"/>
  <c r="BC109" i="1"/>
  <c r="BF70" i="1"/>
  <c r="BF71" i="1" s="1"/>
  <c r="BF72" i="1" s="1"/>
  <c r="BG63" i="1"/>
  <c r="BG64" i="1" s="1"/>
  <c r="BG65" i="1" s="1"/>
  <c r="BG66" i="1" s="1"/>
  <c r="BG67" i="1" s="1"/>
  <c r="BG68" i="1" s="1"/>
  <c r="BG69" i="1" s="1"/>
  <c r="BG70" i="1" s="1"/>
  <c r="BH63" i="1"/>
  <c r="BI63" i="1"/>
  <c r="BL54" i="1"/>
  <c r="BJ54" i="1"/>
  <c r="BK54" i="1"/>
  <c r="BP48" i="1"/>
  <c r="BO48" i="1"/>
  <c r="BO49" i="1" s="1"/>
  <c r="BO50" i="1" s="1"/>
  <c r="BQ48" i="1"/>
  <c r="BM50" i="1"/>
  <c r="BM51" i="1" s="1"/>
  <c r="BM52" i="1" s="1"/>
  <c r="BM53" i="1" s="1"/>
  <c r="BM54" i="1" s="1"/>
  <c r="BN50" i="1"/>
  <c r="BS47" i="1"/>
  <c r="BR47" i="1"/>
  <c r="BR48" i="1" s="1"/>
  <c r="BZ43" i="1"/>
  <c r="BT43" i="1"/>
  <c r="BW43" i="1"/>
  <c r="BV43" i="1"/>
  <c r="BX43" i="1"/>
  <c r="BY43" i="1"/>
  <c r="BU43" i="1"/>
  <c r="N21" i="5" l="1"/>
  <c r="O21" i="5"/>
  <c r="M23" i="5"/>
  <c r="J22" i="5"/>
  <c r="L22" i="5" s="1"/>
  <c r="DF22" i="1"/>
  <c r="DA22" i="1"/>
  <c r="DM22" i="1"/>
  <c r="DL22" i="1"/>
  <c r="CR22" i="1"/>
  <c r="DP22" i="1"/>
  <c r="DC22" i="1"/>
  <c r="DE22" i="1"/>
  <c r="CS22" i="1"/>
  <c r="CI22" i="1"/>
  <c r="CT22" i="1"/>
  <c r="CU22" i="1"/>
  <c r="CO22" i="1"/>
  <c r="DQ22" i="1"/>
  <c r="CV22" i="1"/>
  <c r="DH22" i="1"/>
  <c r="CQ22" i="1"/>
  <c r="CL22" i="1"/>
  <c r="CP22" i="1"/>
  <c r="CJ22" i="1"/>
  <c r="CN22" i="1"/>
  <c r="DN22" i="1"/>
  <c r="CH22" i="1"/>
  <c r="DB22" i="1"/>
  <c r="CW22" i="1"/>
  <c r="DJ22" i="1"/>
  <c r="CK22" i="1"/>
  <c r="CZ22" i="1"/>
  <c r="DD22" i="1"/>
  <c r="DG22" i="1"/>
  <c r="CX22" i="1"/>
  <c r="CM22" i="1"/>
  <c r="DO22" i="1"/>
  <c r="CY22" i="1"/>
  <c r="DK22" i="1"/>
  <c r="DI22" i="1"/>
  <c r="DR22" i="1"/>
  <c r="AX475" i="1"/>
  <c r="AW475" i="1"/>
  <c r="AY326" i="1"/>
  <c r="AY327" i="1" s="1"/>
  <c r="AY328" i="1" s="1"/>
  <c r="AY329" i="1" s="1"/>
  <c r="AY330" i="1" s="1"/>
  <c r="AY331" i="1" s="1"/>
  <c r="AY332" i="1" s="1"/>
  <c r="AY333" i="1" s="1"/>
  <c r="AY334" i="1" s="1"/>
  <c r="AY335" i="1" s="1"/>
  <c r="AY336" i="1" s="1"/>
  <c r="AY337" i="1" s="1"/>
  <c r="AY338" i="1" s="1"/>
  <c r="AY339" i="1" s="1"/>
  <c r="AY340" i="1" s="1"/>
  <c r="AY341" i="1" s="1"/>
  <c r="AY342" i="1" s="1"/>
  <c r="AY343" i="1" s="1"/>
  <c r="AY344" i="1" s="1"/>
  <c r="AY345" i="1" s="1"/>
  <c r="AY346" i="1" s="1"/>
  <c r="AY347" i="1" s="1"/>
  <c r="AY348" i="1" s="1"/>
  <c r="AY349" i="1" s="1"/>
  <c r="AY350" i="1" s="1"/>
  <c r="AY351" i="1" s="1"/>
  <c r="AY352" i="1" s="1"/>
  <c r="AY353" i="1" s="1"/>
  <c r="AY354" i="1" s="1"/>
  <c r="AY355" i="1" s="1"/>
  <c r="AY356" i="1" s="1"/>
  <c r="AY357" i="1" s="1"/>
  <c r="AY358" i="1" s="1"/>
  <c r="AY359" i="1" s="1"/>
  <c r="AY360" i="1" s="1"/>
  <c r="AY361" i="1" s="1"/>
  <c r="AY362" i="1" s="1"/>
  <c r="AY363" i="1" s="1"/>
  <c r="AY364" i="1" s="1"/>
  <c r="AY365" i="1" s="1"/>
  <c r="AY366" i="1" s="1"/>
  <c r="AY367" i="1" s="1"/>
  <c r="AY368" i="1" s="1"/>
  <c r="AY369" i="1" s="1"/>
  <c r="AY370" i="1" s="1"/>
  <c r="AY371" i="1" s="1"/>
  <c r="AY372" i="1" s="1"/>
  <c r="AY373" i="1" s="1"/>
  <c r="AY374" i="1" s="1"/>
  <c r="AY375" i="1" s="1"/>
  <c r="AY376" i="1" s="1"/>
  <c r="AY377" i="1" s="1"/>
  <c r="AY378" i="1" s="1"/>
  <c r="AY379" i="1" s="1"/>
  <c r="AY380" i="1" s="1"/>
  <c r="AY381" i="1" s="1"/>
  <c r="AY382" i="1" s="1"/>
  <c r="AY383" i="1" s="1"/>
  <c r="AY384" i="1" s="1"/>
  <c r="AY385" i="1" s="1"/>
  <c r="AY386" i="1" s="1"/>
  <c r="AY387" i="1" s="1"/>
  <c r="AY388" i="1" s="1"/>
  <c r="AY389" i="1" s="1"/>
  <c r="AY390" i="1" s="1"/>
  <c r="AY391" i="1" s="1"/>
  <c r="AY392" i="1" s="1"/>
  <c r="AY393" i="1" s="1"/>
  <c r="AY394" i="1" s="1"/>
  <c r="AY395" i="1" s="1"/>
  <c r="AY396" i="1" s="1"/>
  <c r="AY397" i="1" s="1"/>
  <c r="AY398" i="1" s="1"/>
  <c r="AY399" i="1" s="1"/>
  <c r="AY400" i="1" s="1"/>
  <c r="AY401" i="1" s="1"/>
  <c r="AY402" i="1" s="1"/>
  <c r="AY403" i="1" s="1"/>
  <c r="AY404" i="1" s="1"/>
  <c r="AY405" i="1" s="1"/>
  <c r="AY406" i="1" s="1"/>
  <c r="AY407" i="1" s="1"/>
  <c r="AY408" i="1" s="1"/>
  <c r="AY409" i="1" s="1"/>
  <c r="AY410" i="1" s="1"/>
  <c r="AY411" i="1" s="1"/>
  <c r="AY412" i="1" s="1"/>
  <c r="AY413" i="1" s="1"/>
  <c r="AY414" i="1" s="1"/>
  <c r="AY415" i="1" s="1"/>
  <c r="AY416" i="1" s="1"/>
  <c r="AY417" i="1" s="1"/>
  <c r="AY418" i="1" s="1"/>
  <c r="AY419" i="1" s="1"/>
  <c r="AY420" i="1" s="1"/>
  <c r="AY421" i="1" s="1"/>
  <c r="AY422" i="1" s="1"/>
  <c r="AY423" i="1" s="1"/>
  <c r="AY424" i="1" s="1"/>
  <c r="AY425" i="1" s="1"/>
  <c r="AY426" i="1" s="1"/>
  <c r="AY427" i="1" s="1"/>
  <c r="AY428" i="1" s="1"/>
  <c r="AY429" i="1" s="1"/>
  <c r="AY430" i="1" s="1"/>
  <c r="AY431" i="1" s="1"/>
  <c r="AY432" i="1" s="1"/>
  <c r="AY433" i="1" s="1"/>
  <c r="AY434" i="1" s="1"/>
  <c r="AY435" i="1" s="1"/>
  <c r="AY436" i="1" s="1"/>
  <c r="AY437" i="1" s="1"/>
  <c r="AY438" i="1" s="1"/>
  <c r="AY439" i="1" s="1"/>
  <c r="AY440" i="1" s="1"/>
  <c r="AY441" i="1" s="1"/>
  <c r="AY442" i="1" s="1"/>
  <c r="AY443" i="1" s="1"/>
  <c r="AY444" i="1" s="1"/>
  <c r="AY445" i="1" s="1"/>
  <c r="AY446" i="1" s="1"/>
  <c r="AY447" i="1" s="1"/>
  <c r="AY448" i="1" s="1"/>
  <c r="AY449" i="1" s="1"/>
  <c r="AY450" i="1" s="1"/>
  <c r="AY451" i="1" s="1"/>
  <c r="AY452" i="1" s="1"/>
  <c r="AY453" i="1" s="1"/>
  <c r="AY454" i="1" s="1"/>
  <c r="AY455" i="1" s="1"/>
  <c r="AY456" i="1" s="1"/>
  <c r="AY457" i="1" s="1"/>
  <c r="AY458" i="1" s="1"/>
  <c r="AY459" i="1" s="1"/>
  <c r="AY460" i="1" s="1"/>
  <c r="AY461" i="1" s="1"/>
  <c r="AY462" i="1" s="1"/>
  <c r="AY463" i="1" s="1"/>
  <c r="AY464" i="1" s="1"/>
  <c r="AY465" i="1" s="1"/>
  <c r="AY466" i="1" s="1"/>
  <c r="AY467" i="1" s="1"/>
  <c r="AY468" i="1" s="1"/>
  <c r="AY469" i="1" s="1"/>
  <c r="AY470" i="1" s="1"/>
  <c r="AY471" i="1" s="1"/>
  <c r="AY472" i="1" s="1"/>
  <c r="AY473" i="1" s="1"/>
  <c r="AY474" i="1" s="1"/>
  <c r="AY475" i="1" s="1"/>
  <c r="BA326" i="1"/>
  <c r="AZ326" i="1"/>
  <c r="CC43" i="1"/>
  <c r="CB43" i="1"/>
  <c r="CB44" i="1" s="1"/>
  <c r="CD43" i="1"/>
  <c r="BB302" i="1"/>
  <c r="BB303" i="1" s="1"/>
  <c r="BB304" i="1" s="1"/>
  <c r="BB305" i="1" s="1"/>
  <c r="BB306" i="1" s="1"/>
  <c r="BB307" i="1" s="1"/>
  <c r="BB308" i="1" s="1"/>
  <c r="BB309" i="1" s="1"/>
  <c r="BB310" i="1" s="1"/>
  <c r="BB311" i="1" s="1"/>
  <c r="BB312" i="1" s="1"/>
  <c r="BB313" i="1" s="1"/>
  <c r="BB314" i="1" s="1"/>
  <c r="BB315" i="1" s="1"/>
  <c r="BB316" i="1" s="1"/>
  <c r="BB317" i="1" s="1"/>
  <c r="BB318" i="1" s="1"/>
  <c r="BB319" i="1" s="1"/>
  <c r="BB320" i="1" s="1"/>
  <c r="BB321" i="1" s="1"/>
  <c r="BB322" i="1" s="1"/>
  <c r="BB323" i="1" s="1"/>
  <c r="BB324" i="1" s="1"/>
  <c r="BB325" i="1" s="1"/>
  <c r="BB326" i="1" s="1"/>
  <c r="BF73" i="1"/>
  <c r="BF74" i="1" s="1"/>
  <c r="BE74" i="1"/>
  <c r="BD74" i="1"/>
  <c r="BC110" i="1"/>
  <c r="BG71" i="1"/>
  <c r="BG72" i="1" s="1"/>
  <c r="BH64" i="1"/>
  <c r="BH65" i="1" s="1"/>
  <c r="BH66" i="1" s="1"/>
  <c r="BH67" i="1" s="1"/>
  <c r="BI64" i="1"/>
  <c r="BM55" i="1"/>
  <c r="BJ55" i="1"/>
  <c r="BL55" i="1"/>
  <c r="BK55" i="1"/>
  <c r="BQ49" i="1"/>
  <c r="BP49" i="1"/>
  <c r="BP50" i="1" s="1"/>
  <c r="BR49" i="1"/>
  <c r="BN51" i="1"/>
  <c r="BN52" i="1" s="1"/>
  <c r="BN53" i="1" s="1"/>
  <c r="BN54" i="1" s="1"/>
  <c r="BN55" i="1" s="1"/>
  <c r="BO51" i="1"/>
  <c r="BS48" i="1"/>
  <c r="BY44" i="1"/>
  <c r="BX44" i="1"/>
  <c r="BU44" i="1"/>
  <c r="BZ44" i="1"/>
  <c r="BT44" i="1"/>
  <c r="CA44" i="1"/>
  <c r="BW44" i="1"/>
  <c r="BV44" i="1"/>
  <c r="P21" i="5" l="1"/>
  <c r="R21" i="5" s="1"/>
  <c r="S21" i="5" s="1"/>
  <c r="T21" i="5" s="1"/>
  <c r="J23" i="5"/>
  <c r="L23" i="5" s="1"/>
  <c r="C23" i="1"/>
  <c r="BB327" i="1"/>
  <c r="AW476" i="1"/>
  <c r="AY476" i="1"/>
  <c r="AX476" i="1"/>
  <c r="BA327" i="1"/>
  <c r="AZ327" i="1"/>
  <c r="CD44" i="1"/>
  <c r="CC44" i="1"/>
  <c r="BE75" i="1"/>
  <c r="BD75" i="1"/>
  <c r="BD76" i="1" s="1"/>
  <c r="BD77" i="1" s="1"/>
  <c r="BF75" i="1"/>
  <c r="BC111" i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I65" i="1"/>
  <c r="BI66" i="1" s="1"/>
  <c r="BI67" i="1" s="1"/>
  <c r="BI68" i="1" s="1"/>
  <c r="BH68" i="1"/>
  <c r="BG73" i="1"/>
  <c r="BG74" i="1" s="1"/>
  <c r="BG75" i="1" s="1"/>
  <c r="BN56" i="1"/>
  <c r="BQ50" i="1"/>
  <c r="BR50" i="1"/>
  <c r="BJ56" i="1"/>
  <c r="BK56" i="1"/>
  <c r="BL56" i="1"/>
  <c r="BM56" i="1"/>
  <c r="BO52" i="1"/>
  <c r="BO53" i="1" s="1"/>
  <c r="BO54" i="1" s="1"/>
  <c r="BP51" i="1"/>
  <c r="BS49" i="1"/>
  <c r="CA45" i="1"/>
  <c r="BU45" i="1"/>
  <c r="BW45" i="1"/>
  <c r="BV45" i="1"/>
  <c r="BZ45" i="1"/>
  <c r="CB45" i="1"/>
  <c r="BT45" i="1"/>
  <c r="BX45" i="1"/>
  <c r="BY45" i="1"/>
  <c r="DP23" i="1" l="1"/>
  <c r="G24" i="5"/>
  <c r="H24" i="5" s="1"/>
  <c r="CR23" i="1"/>
  <c r="CU23" i="1"/>
  <c r="DE23" i="1"/>
  <c r="CH23" i="1"/>
  <c r="DK23" i="1"/>
  <c r="CL23" i="1"/>
  <c r="DH23" i="1"/>
  <c r="CK23" i="1"/>
  <c r="DQ23" i="1"/>
  <c r="CM23" i="1"/>
  <c r="DL23" i="1"/>
  <c r="CO23" i="1"/>
  <c r="DO23" i="1"/>
  <c r="DG23" i="1"/>
  <c r="CX23" i="1"/>
  <c r="CS23" i="1"/>
  <c r="DA23" i="1"/>
  <c r="DN23" i="1"/>
  <c r="CP23" i="1"/>
  <c r="CV23" i="1"/>
  <c r="DJ23" i="1"/>
  <c r="DF23" i="1"/>
  <c r="CT23" i="1"/>
  <c r="CW23" i="1"/>
  <c r="DD23" i="1"/>
  <c r="CZ23" i="1"/>
  <c r="CN23" i="1"/>
  <c r="CJ23" i="1"/>
  <c r="DC23" i="1"/>
  <c r="CY23" i="1"/>
  <c r="DM23" i="1"/>
  <c r="DR23" i="1"/>
  <c r="DB23" i="1"/>
  <c r="CQ23" i="1"/>
  <c r="CI23" i="1"/>
  <c r="DI23" i="1"/>
  <c r="AX477" i="1"/>
  <c r="BA328" i="1"/>
  <c r="AZ328" i="1"/>
  <c r="AZ329" i="1" s="1"/>
  <c r="AZ330" i="1" s="1"/>
  <c r="AZ331" i="1" s="1"/>
  <c r="BB328" i="1"/>
  <c r="AW477" i="1"/>
  <c r="AY477" i="1"/>
  <c r="CD45" i="1"/>
  <c r="CC45" i="1"/>
  <c r="CC46" i="1" s="1"/>
  <c r="BF76" i="1"/>
  <c r="BE76" i="1"/>
  <c r="BC145" i="1"/>
  <c r="BH69" i="1"/>
  <c r="BH70" i="1" s="1"/>
  <c r="BI69" i="1"/>
  <c r="BG76" i="1"/>
  <c r="BR51" i="1"/>
  <c r="BD78" i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Q51" i="1"/>
  <c r="BQ52" i="1" s="1"/>
  <c r="BM57" i="1"/>
  <c r="BJ57" i="1"/>
  <c r="BL57" i="1"/>
  <c r="BK57" i="1"/>
  <c r="BN57" i="1"/>
  <c r="BO55" i="1"/>
  <c r="BO56" i="1" s="1"/>
  <c r="BP52" i="1"/>
  <c r="BP53" i="1" s="1"/>
  <c r="BP54" i="1" s="1"/>
  <c r="BP55" i="1" s="1"/>
  <c r="BS50" i="1"/>
  <c r="BV46" i="1"/>
  <c r="BX46" i="1"/>
  <c r="CA46" i="1"/>
  <c r="BU46" i="1"/>
  <c r="BY46" i="1"/>
  <c r="BT46" i="1"/>
  <c r="BT47" i="1" s="1"/>
  <c r="BT48" i="1" s="1"/>
  <c r="BT49" i="1" s="1"/>
  <c r="BT50" i="1" s="1"/>
  <c r="CB46" i="1"/>
  <c r="BW46" i="1"/>
  <c r="BZ46" i="1"/>
  <c r="O22" i="5" l="1"/>
  <c r="M24" i="5"/>
  <c r="J24" i="5"/>
  <c r="L24" i="5" s="1"/>
  <c r="C24" i="1"/>
  <c r="G25" i="5" s="1"/>
  <c r="H25" i="5" s="1"/>
  <c r="BA329" i="1"/>
  <c r="BA330" i="1" s="1"/>
  <c r="BA331" i="1" s="1"/>
  <c r="BA332" i="1" s="1"/>
  <c r="BB329" i="1"/>
  <c r="AZ332" i="1"/>
  <c r="AZ333" i="1" s="1"/>
  <c r="AZ334" i="1" s="1"/>
  <c r="AZ335" i="1" s="1"/>
  <c r="AZ336" i="1" s="1"/>
  <c r="AZ337" i="1" s="1"/>
  <c r="AY478" i="1"/>
  <c r="AW478" i="1"/>
  <c r="AX478" i="1"/>
  <c r="CD46" i="1"/>
  <c r="CD47" i="1" s="1"/>
  <c r="BF77" i="1"/>
  <c r="BE77" i="1"/>
  <c r="BC146" i="1"/>
  <c r="BC147" i="1" s="1"/>
  <c r="BC148" i="1" s="1"/>
  <c r="BI70" i="1"/>
  <c r="BI71" i="1" s="1"/>
  <c r="BH71" i="1"/>
  <c r="BD124" i="1"/>
  <c r="BG77" i="1"/>
  <c r="BR52" i="1"/>
  <c r="BR53" i="1" s="1"/>
  <c r="BK58" i="1"/>
  <c r="BJ58" i="1"/>
  <c r="BJ59" i="1" s="1"/>
  <c r="BL58" i="1"/>
  <c r="BN58" i="1"/>
  <c r="BM58" i="1"/>
  <c r="BO57" i="1"/>
  <c r="BO58" i="1" s="1"/>
  <c r="BQ53" i="1"/>
  <c r="BQ54" i="1" s="1"/>
  <c r="BQ55" i="1" s="1"/>
  <c r="BQ56" i="1" s="1"/>
  <c r="BP56" i="1"/>
  <c r="BS51" i="1"/>
  <c r="BT51" i="1"/>
  <c r="CB47" i="1"/>
  <c r="BX47" i="1"/>
  <c r="BY47" i="1"/>
  <c r="BZ47" i="1"/>
  <c r="BW47" i="1"/>
  <c r="CC47" i="1"/>
  <c r="CA47" i="1"/>
  <c r="BU47" i="1"/>
  <c r="BV47" i="1"/>
  <c r="N22" i="5" l="1"/>
  <c r="M25" i="5"/>
  <c r="CJ24" i="1"/>
  <c r="DM24" i="1"/>
  <c r="DP24" i="1"/>
  <c r="CV24" i="1"/>
  <c r="DE24" i="1"/>
  <c r="DC24" i="1"/>
  <c r="DK24" i="1"/>
  <c r="CH24" i="1"/>
  <c r="DD24" i="1"/>
  <c r="DB24" i="1"/>
  <c r="DH24" i="1"/>
  <c r="DJ24" i="1"/>
  <c r="DF24" i="1"/>
  <c r="CI24" i="1"/>
  <c r="CR24" i="1"/>
  <c r="CZ24" i="1"/>
  <c r="CM24" i="1"/>
  <c r="DQ24" i="1"/>
  <c r="CT24" i="1"/>
  <c r="DA24" i="1"/>
  <c r="CK24" i="1"/>
  <c r="DL24" i="1"/>
  <c r="CU24" i="1"/>
  <c r="DO24" i="1"/>
  <c r="CO24" i="1"/>
  <c r="DI24" i="1"/>
  <c r="CQ24" i="1"/>
  <c r="CS24" i="1"/>
  <c r="DN24" i="1"/>
  <c r="CP24" i="1"/>
  <c r="CL24" i="1"/>
  <c r="CX24" i="1"/>
  <c r="CW24" i="1"/>
  <c r="CN24" i="1"/>
  <c r="CY24" i="1"/>
  <c r="DR24" i="1"/>
  <c r="DG24" i="1"/>
  <c r="BB330" i="1"/>
  <c r="BB331" i="1" s="1"/>
  <c r="BB332" i="1" s="1"/>
  <c r="BB333" i="1" s="1"/>
  <c r="AZ338" i="1"/>
  <c r="AZ339" i="1" s="1"/>
  <c r="AZ340" i="1" s="1"/>
  <c r="AZ341" i="1" s="1"/>
  <c r="AZ342" i="1" s="1"/>
  <c r="AZ343" i="1" s="1"/>
  <c r="AZ344" i="1" s="1"/>
  <c r="AZ345" i="1" s="1"/>
  <c r="AZ346" i="1" s="1"/>
  <c r="AZ347" i="1" s="1"/>
  <c r="AZ348" i="1" s="1"/>
  <c r="AZ349" i="1" s="1"/>
  <c r="AZ350" i="1" s="1"/>
  <c r="AZ351" i="1" s="1"/>
  <c r="AZ352" i="1" s="1"/>
  <c r="AZ353" i="1" s="1"/>
  <c r="AZ354" i="1" s="1"/>
  <c r="AZ355" i="1" s="1"/>
  <c r="AZ356" i="1" s="1"/>
  <c r="AZ357" i="1" s="1"/>
  <c r="AZ358" i="1" s="1"/>
  <c r="AZ359" i="1" s="1"/>
  <c r="AZ360" i="1" s="1"/>
  <c r="AZ361" i="1" s="1"/>
  <c r="AZ362" i="1" s="1"/>
  <c r="AZ363" i="1" s="1"/>
  <c r="AZ364" i="1" s="1"/>
  <c r="AZ365" i="1" s="1"/>
  <c r="AZ366" i="1" s="1"/>
  <c r="AZ367" i="1" s="1"/>
  <c r="AZ368" i="1" s="1"/>
  <c r="AZ369" i="1" s="1"/>
  <c r="AZ370" i="1" s="1"/>
  <c r="AZ371" i="1" s="1"/>
  <c r="AZ372" i="1" s="1"/>
  <c r="AZ373" i="1" s="1"/>
  <c r="AZ374" i="1" s="1"/>
  <c r="AZ375" i="1" s="1"/>
  <c r="AZ376" i="1" s="1"/>
  <c r="AZ377" i="1" s="1"/>
  <c r="AZ378" i="1" s="1"/>
  <c r="AZ379" i="1" s="1"/>
  <c r="BA333" i="1"/>
  <c r="BA334" i="1" s="1"/>
  <c r="BA335" i="1" s="1"/>
  <c r="BA336" i="1" s="1"/>
  <c r="BA337" i="1" s="1"/>
  <c r="BA338" i="1" s="1"/>
  <c r="AX479" i="1"/>
  <c r="AW479" i="1"/>
  <c r="AY479" i="1"/>
  <c r="BF78" i="1"/>
  <c r="BE78" i="1"/>
  <c r="BE79" i="1" s="1"/>
  <c r="BE80" i="1" s="1"/>
  <c r="BC149" i="1"/>
  <c r="BH72" i="1"/>
  <c r="BI72" i="1"/>
  <c r="BD125" i="1"/>
  <c r="BD126" i="1" s="1"/>
  <c r="BD127" i="1" s="1"/>
  <c r="BD128" i="1" s="1"/>
  <c r="BD129" i="1" s="1"/>
  <c r="BD130" i="1" s="1"/>
  <c r="BG78" i="1"/>
  <c r="BL59" i="1"/>
  <c r="BM59" i="1"/>
  <c r="BO59" i="1"/>
  <c r="BJ60" i="1"/>
  <c r="BN59" i="1"/>
  <c r="BK59" i="1"/>
  <c r="BK60" i="1" s="1"/>
  <c r="BR54" i="1"/>
  <c r="BR55" i="1" s="1"/>
  <c r="BR56" i="1" s="1"/>
  <c r="BQ57" i="1"/>
  <c r="BP57" i="1"/>
  <c r="BP58" i="1" s="1"/>
  <c r="BS52" i="1"/>
  <c r="BT52" i="1"/>
  <c r="BW48" i="1"/>
  <c r="BV48" i="1"/>
  <c r="CB48" i="1"/>
  <c r="CC48" i="1"/>
  <c r="BY48" i="1"/>
  <c r="BZ48" i="1"/>
  <c r="CA48" i="1"/>
  <c r="BU48" i="1"/>
  <c r="CD48" i="1"/>
  <c r="BX48" i="1"/>
  <c r="P22" i="5" l="1"/>
  <c r="J25" i="5"/>
  <c r="L25" i="5" s="1"/>
  <c r="C25" i="1"/>
  <c r="G26" i="5" s="1"/>
  <c r="H26" i="5" s="1"/>
  <c r="BB334" i="1"/>
  <c r="BB335" i="1" s="1"/>
  <c r="BB336" i="1" s="1"/>
  <c r="BB337" i="1" s="1"/>
  <c r="BB338" i="1" s="1"/>
  <c r="BB339" i="1" s="1"/>
  <c r="BA339" i="1"/>
  <c r="BA340" i="1" s="1"/>
  <c r="BA341" i="1" s="1"/>
  <c r="BA342" i="1" s="1"/>
  <c r="BA343" i="1" s="1"/>
  <c r="BA344" i="1" s="1"/>
  <c r="BA345" i="1" s="1"/>
  <c r="BA346" i="1" s="1"/>
  <c r="BA347" i="1" s="1"/>
  <c r="BA348" i="1" s="1"/>
  <c r="BA349" i="1" s="1"/>
  <c r="BA350" i="1" s="1"/>
  <c r="BA351" i="1" s="1"/>
  <c r="BA352" i="1" s="1"/>
  <c r="BA353" i="1" s="1"/>
  <c r="BA354" i="1" s="1"/>
  <c r="BA355" i="1" s="1"/>
  <c r="BA356" i="1" s="1"/>
  <c r="BA357" i="1" s="1"/>
  <c r="BA358" i="1" s="1"/>
  <c r="BA359" i="1" s="1"/>
  <c r="BA360" i="1" s="1"/>
  <c r="BA361" i="1" s="1"/>
  <c r="BA362" i="1" s="1"/>
  <c r="BA363" i="1" s="1"/>
  <c r="BA364" i="1" s="1"/>
  <c r="BA365" i="1" s="1"/>
  <c r="BA366" i="1" s="1"/>
  <c r="BA367" i="1" s="1"/>
  <c r="BA368" i="1" s="1"/>
  <c r="BA369" i="1" s="1"/>
  <c r="BA370" i="1" s="1"/>
  <c r="BA371" i="1" s="1"/>
  <c r="BA372" i="1" s="1"/>
  <c r="BA373" i="1" s="1"/>
  <c r="BA374" i="1" s="1"/>
  <c r="BA375" i="1" s="1"/>
  <c r="BA376" i="1" s="1"/>
  <c r="BA377" i="1" s="1"/>
  <c r="BA378" i="1" s="1"/>
  <c r="BA379" i="1" s="1"/>
  <c r="BA380" i="1" s="1"/>
  <c r="AX480" i="1"/>
  <c r="AY480" i="1"/>
  <c r="AW480" i="1"/>
  <c r="AZ380" i="1"/>
  <c r="BF79" i="1"/>
  <c r="BF80" i="1" s="1"/>
  <c r="BF81" i="1" s="1"/>
  <c r="BC150" i="1"/>
  <c r="BI73" i="1"/>
  <c r="BH73" i="1"/>
  <c r="BD131" i="1"/>
  <c r="BG79" i="1"/>
  <c r="BE81" i="1"/>
  <c r="BK61" i="1"/>
  <c r="BL60" i="1"/>
  <c r="BL61" i="1" s="1"/>
  <c r="BO60" i="1"/>
  <c r="BM60" i="1"/>
  <c r="BN60" i="1"/>
  <c r="BJ61" i="1"/>
  <c r="BP59" i="1"/>
  <c r="BQ58" i="1"/>
  <c r="BQ59" i="1" s="1"/>
  <c r="BS53" i="1"/>
  <c r="BT53" i="1"/>
  <c r="BR57" i="1"/>
  <c r="BX49" i="1"/>
  <c r="BW49" i="1"/>
  <c r="CC49" i="1"/>
  <c r="CB49" i="1"/>
  <c r="CD49" i="1"/>
  <c r="BZ49" i="1"/>
  <c r="BV49" i="1"/>
  <c r="BY49" i="1"/>
  <c r="CA49" i="1"/>
  <c r="BU49" i="1"/>
  <c r="R22" i="5" l="1"/>
  <c r="S22" i="5" s="1"/>
  <c r="T22" i="5" s="1"/>
  <c r="N23" i="5" s="1"/>
  <c r="M26" i="5"/>
  <c r="DR25" i="1"/>
  <c r="DG25" i="1"/>
  <c r="DE25" i="1"/>
  <c r="DQ25" i="1"/>
  <c r="DH25" i="1"/>
  <c r="DF25" i="1"/>
  <c r="CW25" i="1"/>
  <c r="CO25" i="1"/>
  <c r="CK25" i="1"/>
  <c r="CH25" i="1"/>
  <c r="CL25" i="1"/>
  <c r="CN25" i="1"/>
  <c r="CT25" i="1"/>
  <c r="CY25" i="1"/>
  <c r="DB25" i="1"/>
  <c r="DD25" i="1"/>
  <c r="CS25" i="1"/>
  <c r="CP25" i="1"/>
  <c r="CJ25" i="1"/>
  <c r="DL25" i="1"/>
  <c r="DC25" i="1"/>
  <c r="CZ25" i="1"/>
  <c r="DA25" i="1"/>
  <c r="CU25" i="1"/>
  <c r="DK25" i="1"/>
  <c r="DO25" i="1"/>
  <c r="DM25" i="1"/>
  <c r="CQ25" i="1"/>
  <c r="DJ25" i="1"/>
  <c r="DP25" i="1"/>
  <c r="DI25" i="1"/>
  <c r="CV25" i="1"/>
  <c r="CR25" i="1"/>
  <c r="CM25" i="1"/>
  <c r="DN25" i="1"/>
  <c r="CI25" i="1"/>
  <c r="CX25" i="1"/>
  <c r="BB340" i="1"/>
  <c r="BB341" i="1" s="1"/>
  <c r="BB342" i="1" s="1"/>
  <c r="BB343" i="1" s="1"/>
  <c r="BB344" i="1" s="1"/>
  <c r="BB345" i="1" s="1"/>
  <c r="BB346" i="1" s="1"/>
  <c r="BB347" i="1" s="1"/>
  <c r="BB348" i="1" s="1"/>
  <c r="BB349" i="1" s="1"/>
  <c r="BB350" i="1" s="1"/>
  <c r="BB351" i="1" s="1"/>
  <c r="BB352" i="1" s="1"/>
  <c r="BB353" i="1" s="1"/>
  <c r="BB354" i="1" s="1"/>
  <c r="BB355" i="1" s="1"/>
  <c r="BB356" i="1" s="1"/>
  <c r="AY481" i="1"/>
  <c r="AW481" i="1"/>
  <c r="AX481" i="1"/>
  <c r="AZ381" i="1"/>
  <c r="BA381" i="1"/>
  <c r="BG80" i="1"/>
  <c r="BG81" i="1" s="1"/>
  <c r="BG82" i="1" s="1"/>
  <c r="BC151" i="1"/>
  <c r="BI74" i="1"/>
  <c r="BH74" i="1"/>
  <c r="BD132" i="1"/>
  <c r="BE82" i="1"/>
  <c r="BF82" i="1"/>
  <c r="BK62" i="1"/>
  <c r="BM61" i="1"/>
  <c r="BM62" i="1" s="1"/>
  <c r="BJ62" i="1"/>
  <c r="BL62" i="1"/>
  <c r="BN61" i="1"/>
  <c r="BO61" i="1"/>
  <c r="BP60" i="1"/>
  <c r="BP61" i="1" s="1"/>
  <c r="BQ60" i="1"/>
  <c r="BS54" i="1"/>
  <c r="BT54" i="1"/>
  <c r="BR58" i="1"/>
  <c r="BU50" i="1"/>
  <c r="CB50" i="1"/>
  <c r="CA50" i="1"/>
  <c r="CD50" i="1"/>
  <c r="BZ50" i="1"/>
  <c r="BX50" i="1"/>
  <c r="BV50" i="1"/>
  <c r="BY50" i="1"/>
  <c r="CC50" i="1"/>
  <c r="BW50" i="1"/>
  <c r="O23" i="5" l="1"/>
  <c r="C26" i="1"/>
  <c r="G27" i="5" s="1"/>
  <c r="H27" i="5" s="1"/>
  <c r="J26" i="5"/>
  <c r="L26" i="5" s="1"/>
  <c r="AY482" i="1"/>
  <c r="AX482" i="1"/>
  <c r="AW482" i="1"/>
  <c r="AZ382" i="1"/>
  <c r="AZ383" i="1" s="1"/>
  <c r="AZ384" i="1" s="1"/>
  <c r="AZ385" i="1" s="1"/>
  <c r="AZ386" i="1" s="1"/>
  <c r="AZ387" i="1" s="1"/>
  <c r="AZ388" i="1" s="1"/>
  <c r="AZ389" i="1" s="1"/>
  <c r="AZ390" i="1" s="1"/>
  <c r="AZ391" i="1" s="1"/>
  <c r="AZ392" i="1" s="1"/>
  <c r="AZ393" i="1" s="1"/>
  <c r="AZ394" i="1" s="1"/>
  <c r="AZ395" i="1" s="1"/>
  <c r="AZ396" i="1" s="1"/>
  <c r="AZ397" i="1" s="1"/>
  <c r="AZ398" i="1" s="1"/>
  <c r="AZ399" i="1" s="1"/>
  <c r="AZ400" i="1" s="1"/>
  <c r="AZ401" i="1" s="1"/>
  <c r="AZ402" i="1" s="1"/>
  <c r="AZ403" i="1" s="1"/>
  <c r="AZ404" i="1" s="1"/>
  <c r="AZ405" i="1" s="1"/>
  <c r="AZ406" i="1" s="1"/>
  <c r="AZ407" i="1" s="1"/>
  <c r="AZ408" i="1" s="1"/>
  <c r="AZ409" i="1" s="1"/>
  <c r="AZ410" i="1" s="1"/>
  <c r="AZ411" i="1" s="1"/>
  <c r="AZ412" i="1" s="1"/>
  <c r="AZ413" i="1" s="1"/>
  <c r="AZ414" i="1" s="1"/>
  <c r="AZ415" i="1" s="1"/>
  <c r="AZ416" i="1" s="1"/>
  <c r="AZ417" i="1" s="1"/>
  <c r="AZ418" i="1" s="1"/>
  <c r="AZ419" i="1" s="1"/>
  <c r="AZ420" i="1" s="1"/>
  <c r="AZ421" i="1" s="1"/>
  <c r="AZ422" i="1" s="1"/>
  <c r="AZ423" i="1" s="1"/>
  <c r="AZ424" i="1" s="1"/>
  <c r="AZ425" i="1" s="1"/>
  <c r="AZ426" i="1" s="1"/>
  <c r="AZ427" i="1" s="1"/>
  <c r="AZ428" i="1" s="1"/>
  <c r="AZ429" i="1" s="1"/>
  <c r="AZ430" i="1" s="1"/>
  <c r="AZ431" i="1" s="1"/>
  <c r="AZ432" i="1" s="1"/>
  <c r="AZ433" i="1" s="1"/>
  <c r="AZ434" i="1" s="1"/>
  <c r="AZ435" i="1" s="1"/>
  <c r="AZ436" i="1" s="1"/>
  <c r="AZ437" i="1" s="1"/>
  <c r="AZ438" i="1" s="1"/>
  <c r="AZ439" i="1" s="1"/>
  <c r="AZ440" i="1" s="1"/>
  <c r="AZ441" i="1" s="1"/>
  <c r="AZ442" i="1" s="1"/>
  <c r="AZ443" i="1" s="1"/>
  <c r="AZ444" i="1" s="1"/>
  <c r="AZ445" i="1" s="1"/>
  <c r="AZ446" i="1" s="1"/>
  <c r="AZ447" i="1" s="1"/>
  <c r="AZ448" i="1" s="1"/>
  <c r="AZ449" i="1" s="1"/>
  <c r="AZ450" i="1" s="1"/>
  <c r="AZ451" i="1" s="1"/>
  <c r="AZ452" i="1" s="1"/>
  <c r="AZ453" i="1" s="1"/>
  <c r="AZ454" i="1" s="1"/>
  <c r="AZ455" i="1" s="1"/>
  <c r="AZ456" i="1" s="1"/>
  <c r="AZ457" i="1" s="1"/>
  <c r="AZ458" i="1" s="1"/>
  <c r="AZ459" i="1" s="1"/>
  <c r="BA382" i="1"/>
  <c r="BB357" i="1"/>
  <c r="BC152" i="1"/>
  <c r="BC153" i="1" s="1"/>
  <c r="BC154" i="1" s="1"/>
  <c r="BH75" i="1"/>
  <c r="BH76" i="1" s="1"/>
  <c r="BI75" i="1"/>
  <c r="BD133" i="1"/>
  <c r="BK63" i="1"/>
  <c r="BP62" i="1"/>
  <c r="BF83" i="1"/>
  <c r="BN62" i="1"/>
  <c r="BN63" i="1" s="1"/>
  <c r="BE83" i="1"/>
  <c r="BG83" i="1"/>
  <c r="BL63" i="1"/>
  <c r="BJ63" i="1"/>
  <c r="BM63" i="1"/>
  <c r="BO62" i="1"/>
  <c r="BQ61" i="1"/>
  <c r="BQ62" i="1" s="1"/>
  <c r="BS55" i="1"/>
  <c r="BT55" i="1"/>
  <c r="BR59" i="1"/>
  <c r="BY51" i="1"/>
  <c r="CD51" i="1"/>
  <c r="BW51" i="1"/>
  <c r="BU51" i="1"/>
  <c r="BU52" i="1" s="1"/>
  <c r="CB51" i="1"/>
  <c r="CA51" i="1"/>
  <c r="CC51" i="1"/>
  <c r="BV51" i="1"/>
  <c r="BZ51" i="1"/>
  <c r="BX51" i="1"/>
  <c r="P23" i="5" l="1"/>
  <c r="R23" i="5" s="1"/>
  <c r="S23" i="5" s="1"/>
  <c r="T23" i="5" s="1"/>
  <c r="N24" i="5" s="1"/>
  <c r="M27" i="5"/>
  <c r="DP26" i="1"/>
  <c r="CT26" i="1"/>
  <c r="CS26" i="1"/>
  <c r="CP26" i="1"/>
  <c r="CU26" i="1"/>
  <c r="DM26" i="1"/>
  <c r="CJ26" i="1"/>
  <c r="CW26" i="1"/>
  <c r="DC26" i="1"/>
  <c r="CZ26" i="1"/>
  <c r="CV26" i="1"/>
  <c r="CH26" i="1"/>
  <c r="CY26" i="1"/>
  <c r="CN26" i="1"/>
  <c r="DL26" i="1"/>
  <c r="CM26" i="1"/>
  <c r="CQ26" i="1"/>
  <c r="DE26" i="1"/>
  <c r="CX26" i="1"/>
  <c r="DD26" i="1"/>
  <c r="CI26" i="1"/>
  <c r="CL26" i="1"/>
  <c r="DQ26" i="1"/>
  <c r="DB26" i="1"/>
  <c r="CR26" i="1"/>
  <c r="DG26" i="1"/>
  <c r="DJ26" i="1"/>
  <c r="DF26" i="1"/>
  <c r="DI26" i="1"/>
  <c r="CK26" i="1"/>
  <c r="CO26" i="1"/>
  <c r="DR26" i="1"/>
  <c r="DH26" i="1"/>
  <c r="DA26" i="1"/>
  <c r="DN26" i="1"/>
  <c r="DO26" i="1"/>
  <c r="DK26" i="1"/>
  <c r="AZ460" i="1"/>
  <c r="AW483" i="1"/>
  <c r="AX483" i="1"/>
  <c r="AY483" i="1"/>
  <c r="BA383" i="1"/>
  <c r="BA384" i="1" s="1"/>
  <c r="BA385" i="1" s="1"/>
  <c r="BA386" i="1" s="1"/>
  <c r="BA387" i="1" s="1"/>
  <c r="BA388" i="1" s="1"/>
  <c r="BA389" i="1" s="1"/>
  <c r="BA390" i="1" s="1"/>
  <c r="BA391" i="1" s="1"/>
  <c r="BA392" i="1" s="1"/>
  <c r="BA393" i="1" s="1"/>
  <c r="BA394" i="1" s="1"/>
  <c r="BA395" i="1" s="1"/>
  <c r="BA396" i="1" s="1"/>
  <c r="BA397" i="1" s="1"/>
  <c r="BA398" i="1" s="1"/>
  <c r="BA399" i="1" s="1"/>
  <c r="BB358" i="1"/>
  <c r="BC155" i="1"/>
  <c r="BC156" i="1" s="1"/>
  <c r="BC157" i="1" s="1"/>
  <c r="BC158" i="1" s="1"/>
  <c r="BC159" i="1" s="1"/>
  <c r="BF84" i="1"/>
  <c r="BI76" i="1"/>
  <c r="BI77" i="1" s="1"/>
  <c r="BH77" i="1"/>
  <c r="BH78" i="1" s="1"/>
  <c r="BH79" i="1" s="1"/>
  <c r="BH80" i="1" s="1"/>
  <c r="BD134" i="1"/>
  <c r="BK64" i="1"/>
  <c r="BQ63" i="1"/>
  <c r="BO63" i="1"/>
  <c r="BO64" i="1" s="1"/>
  <c r="BE84" i="1"/>
  <c r="BG84" i="1"/>
  <c r="BM64" i="1"/>
  <c r="BJ64" i="1"/>
  <c r="BJ65" i="1" s="1"/>
  <c r="BN64" i="1"/>
  <c r="BP63" i="1"/>
  <c r="BL64" i="1"/>
  <c r="BT56" i="1"/>
  <c r="BS56" i="1"/>
  <c r="BS57" i="1" s="1"/>
  <c r="BU53" i="1"/>
  <c r="BR60" i="1"/>
  <c r="BR61" i="1" s="1"/>
  <c r="BR62" i="1" s="1"/>
  <c r="BR63" i="1" s="1"/>
  <c r="BW52" i="1"/>
  <c r="CB52" i="1"/>
  <c r="CC52" i="1"/>
  <c r="BX52" i="1"/>
  <c r="CA52" i="1"/>
  <c r="BY52" i="1"/>
  <c r="BV52" i="1"/>
  <c r="BV53" i="1" s="1"/>
  <c r="CD52" i="1"/>
  <c r="BZ52" i="1"/>
  <c r="O24" i="5" l="1"/>
  <c r="P24" i="5" s="1"/>
  <c r="R24" i="5" s="1"/>
  <c r="S24" i="5" s="1"/>
  <c r="T24" i="5" s="1"/>
  <c r="O25" i="5" s="1"/>
  <c r="C27" i="1"/>
  <c r="J27" i="5"/>
  <c r="L27" i="5" s="1"/>
  <c r="AZ461" i="1"/>
  <c r="AY484" i="1"/>
  <c r="AX484" i="1"/>
  <c r="AW484" i="1"/>
  <c r="BA400" i="1"/>
  <c r="BA401" i="1" s="1"/>
  <c r="BA402" i="1" s="1"/>
  <c r="BA403" i="1" s="1"/>
  <c r="BA404" i="1" s="1"/>
  <c r="BA405" i="1" s="1"/>
  <c r="BA406" i="1" s="1"/>
  <c r="BA407" i="1" s="1"/>
  <c r="BA408" i="1" s="1"/>
  <c r="BA409" i="1" s="1"/>
  <c r="BA410" i="1" s="1"/>
  <c r="BA411" i="1" s="1"/>
  <c r="BA412" i="1" s="1"/>
  <c r="BB359" i="1"/>
  <c r="BC160" i="1"/>
  <c r="BI78" i="1"/>
  <c r="BI79" i="1" s="1"/>
  <c r="BI80" i="1" s="1"/>
  <c r="BI81" i="1" s="1"/>
  <c r="BH81" i="1"/>
  <c r="BH82" i="1" s="1"/>
  <c r="BD135" i="1"/>
  <c r="BP64" i="1"/>
  <c r="BP65" i="1" s="1"/>
  <c r="BF85" i="1"/>
  <c r="BE85" i="1"/>
  <c r="BG85" i="1"/>
  <c r="BR64" i="1"/>
  <c r="BL65" i="1"/>
  <c r="BQ64" i="1"/>
  <c r="BN65" i="1"/>
  <c r="BJ66" i="1"/>
  <c r="BM65" i="1"/>
  <c r="BO65" i="1"/>
  <c r="BK65" i="1"/>
  <c r="BK66" i="1" s="1"/>
  <c r="BS58" i="1"/>
  <c r="BT57" i="1"/>
  <c r="BT58" i="1" s="1"/>
  <c r="BU54" i="1"/>
  <c r="BV54" i="1"/>
  <c r="CC53" i="1"/>
  <c r="CB53" i="1"/>
  <c r="BX53" i="1"/>
  <c r="CA53" i="1"/>
  <c r="BW53" i="1"/>
  <c r="BZ53" i="1"/>
  <c r="BY53" i="1"/>
  <c r="CD53" i="1"/>
  <c r="N25" i="5" l="1"/>
  <c r="P25" i="5"/>
  <c r="CS27" i="1"/>
  <c r="G28" i="5"/>
  <c r="H28" i="5" s="1"/>
  <c r="DJ27" i="1"/>
  <c r="CN27" i="1"/>
  <c r="DK27" i="1"/>
  <c r="CL27" i="1"/>
  <c r="CZ27" i="1"/>
  <c r="DQ27" i="1"/>
  <c r="CJ27" i="1"/>
  <c r="CI27" i="1"/>
  <c r="CX27" i="1"/>
  <c r="DG27" i="1"/>
  <c r="DF27" i="1"/>
  <c r="CP27" i="1"/>
  <c r="DD27" i="1"/>
  <c r="DA27" i="1"/>
  <c r="CK27" i="1"/>
  <c r="CH27" i="1"/>
  <c r="DM27" i="1"/>
  <c r="CQ27" i="1"/>
  <c r="DI27" i="1"/>
  <c r="DB27" i="1"/>
  <c r="CU27" i="1"/>
  <c r="DN27" i="1"/>
  <c r="DH27" i="1"/>
  <c r="DC27" i="1"/>
  <c r="DL27" i="1"/>
  <c r="CW27" i="1"/>
  <c r="CR27" i="1"/>
  <c r="DE27" i="1"/>
  <c r="CO27" i="1"/>
  <c r="CT27" i="1"/>
  <c r="CV27" i="1"/>
  <c r="DP27" i="1"/>
  <c r="DR27" i="1"/>
  <c r="CY27" i="1"/>
  <c r="CM27" i="1"/>
  <c r="DO27" i="1"/>
  <c r="AZ462" i="1"/>
  <c r="AZ463" i="1" s="1"/>
  <c r="AZ464" i="1" s="1"/>
  <c r="AZ465" i="1" s="1"/>
  <c r="AZ466" i="1" s="1"/>
  <c r="AZ467" i="1" s="1"/>
  <c r="AZ468" i="1" s="1"/>
  <c r="AW485" i="1"/>
  <c r="AY485" i="1"/>
  <c r="AX485" i="1"/>
  <c r="BA413" i="1"/>
  <c r="BA414" i="1" s="1"/>
  <c r="BA415" i="1" s="1"/>
  <c r="BA416" i="1" s="1"/>
  <c r="BA417" i="1" s="1"/>
  <c r="BB360" i="1"/>
  <c r="BC161" i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H83" i="1"/>
  <c r="BH84" i="1" s="1"/>
  <c r="BH85" i="1" s="1"/>
  <c r="BH86" i="1" s="1"/>
  <c r="BI82" i="1"/>
  <c r="BI83" i="1" s="1"/>
  <c r="BD136" i="1"/>
  <c r="BQ65" i="1"/>
  <c r="BQ66" i="1" s="1"/>
  <c r="BE86" i="1"/>
  <c r="BE87" i="1" s="1"/>
  <c r="BE88" i="1" s="1"/>
  <c r="BE89" i="1" s="1"/>
  <c r="BE90" i="1" s="1"/>
  <c r="BE91" i="1" s="1"/>
  <c r="BE92" i="1" s="1"/>
  <c r="BE93" i="1" s="1"/>
  <c r="BF86" i="1"/>
  <c r="BG86" i="1"/>
  <c r="BK67" i="1"/>
  <c r="BR65" i="1"/>
  <c r="BM66" i="1"/>
  <c r="BP66" i="1"/>
  <c r="BJ67" i="1"/>
  <c r="BO66" i="1"/>
  <c r="BL66" i="1"/>
  <c r="BL67" i="1" s="1"/>
  <c r="BN66" i="1"/>
  <c r="BS59" i="1"/>
  <c r="BT59" i="1"/>
  <c r="BU55" i="1"/>
  <c r="BV55" i="1"/>
  <c r="BW54" i="1"/>
  <c r="BY54" i="1"/>
  <c r="CD54" i="1"/>
  <c r="BZ54" i="1"/>
  <c r="CC54" i="1"/>
  <c r="CA54" i="1"/>
  <c r="CB54" i="1"/>
  <c r="BX54" i="1"/>
  <c r="R25" i="5" l="1"/>
  <c r="S25" i="5" s="1"/>
  <c r="T25" i="5" s="1"/>
  <c r="N26" i="5" s="1"/>
  <c r="M28" i="5"/>
  <c r="C28" i="1"/>
  <c r="J28" i="5"/>
  <c r="L28" i="5" s="1"/>
  <c r="AX486" i="1"/>
  <c r="AZ469" i="1"/>
  <c r="AZ470" i="1" s="1"/>
  <c r="AZ471" i="1" s="1"/>
  <c r="AZ472" i="1" s="1"/>
  <c r="AZ473" i="1" s="1"/>
  <c r="AZ474" i="1" s="1"/>
  <c r="AY486" i="1"/>
  <c r="AW486" i="1"/>
  <c r="BA418" i="1"/>
  <c r="BA419" i="1" s="1"/>
  <c r="BA420" i="1" s="1"/>
  <c r="BA421" i="1" s="1"/>
  <c r="BA422" i="1" s="1"/>
  <c r="BA423" i="1" s="1"/>
  <c r="BA424" i="1" s="1"/>
  <c r="BA425" i="1" s="1"/>
  <c r="BA426" i="1" s="1"/>
  <c r="BA427" i="1" s="1"/>
  <c r="BA428" i="1" s="1"/>
  <c r="BA429" i="1" s="1"/>
  <c r="BA430" i="1" s="1"/>
  <c r="BA431" i="1" s="1"/>
  <c r="BA432" i="1" s="1"/>
  <c r="BA433" i="1" s="1"/>
  <c r="BA434" i="1" s="1"/>
  <c r="BA435" i="1" s="1"/>
  <c r="BA436" i="1" s="1"/>
  <c r="BA437" i="1" s="1"/>
  <c r="BA438" i="1" s="1"/>
  <c r="BA439" i="1" s="1"/>
  <c r="BA440" i="1" s="1"/>
  <c r="BA441" i="1" s="1"/>
  <c r="BA442" i="1" s="1"/>
  <c r="BA443" i="1" s="1"/>
  <c r="BA444" i="1" s="1"/>
  <c r="BA445" i="1" s="1"/>
  <c r="BA446" i="1" s="1"/>
  <c r="BA447" i="1" s="1"/>
  <c r="BA448" i="1" s="1"/>
  <c r="BA449" i="1" s="1"/>
  <c r="BA450" i="1" s="1"/>
  <c r="BA451" i="1" s="1"/>
  <c r="BA452" i="1" s="1"/>
  <c r="BA453" i="1" s="1"/>
  <c r="BA454" i="1" s="1"/>
  <c r="BA455" i="1" s="1"/>
  <c r="BA456" i="1" s="1"/>
  <c r="BA457" i="1" s="1"/>
  <c r="BA458" i="1" s="1"/>
  <c r="BA459" i="1" s="1"/>
  <c r="BA460" i="1" s="1"/>
  <c r="BA461" i="1" s="1"/>
  <c r="BA462" i="1" s="1"/>
  <c r="BA463" i="1" s="1"/>
  <c r="BA464" i="1" s="1"/>
  <c r="BA465" i="1" s="1"/>
  <c r="BA466" i="1" s="1"/>
  <c r="BA467" i="1" s="1"/>
  <c r="BA468" i="1" s="1"/>
  <c r="BA469" i="1" s="1"/>
  <c r="BC202" i="1"/>
  <c r="BB361" i="1"/>
  <c r="BI84" i="1"/>
  <c r="BI85" i="1" s="1"/>
  <c r="BI86" i="1" s="1"/>
  <c r="BI87" i="1" s="1"/>
  <c r="BE94" i="1"/>
  <c r="BE95" i="1" s="1"/>
  <c r="BE96" i="1" s="1"/>
  <c r="BE97" i="1" s="1"/>
  <c r="BE98" i="1" s="1"/>
  <c r="BE99" i="1" s="1"/>
  <c r="BE100" i="1" s="1"/>
  <c r="BE101" i="1" s="1"/>
  <c r="BE102" i="1" s="1"/>
  <c r="BE103" i="1" s="1"/>
  <c r="BE104" i="1" s="1"/>
  <c r="BE105" i="1" s="1"/>
  <c r="BE106" i="1" s="1"/>
  <c r="BE107" i="1" s="1"/>
  <c r="BE108" i="1" s="1"/>
  <c r="BR66" i="1"/>
  <c r="BR67" i="1" s="1"/>
  <c r="BD137" i="1"/>
  <c r="BD138" i="1" s="1"/>
  <c r="BK68" i="1"/>
  <c r="BG87" i="1"/>
  <c r="BF87" i="1"/>
  <c r="BH87" i="1"/>
  <c r="BL68" i="1"/>
  <c r="BN67" i="1"/>
  <c r="BM67" i="1"/>
  <c r="BM68" i="1" s="1"/>
  <c r="BJ68" i="1"/>
  <c r="BP67" i="1"/>
  <c r="BQ67" i="1"/>
  <c r="BO67" i="1"/>
  <c r="BS60" i="1"/>
  <c r="BT60" i="1"/>
  <c r="BU56" i="1"/>
  <c r="BV56" i="1"/>
  <c r="BX55" i="1"/>
  <c r="CD55" i="1"/>
  <c r="BY55" i="1"/>
  <c r="BW55" i="1"/>
  <c r="CC55" i="1"/>
  <c r="CA55" i="1"/>
  <c r="BZ55" i="1"/>
  <c r="CB55" i="1"/>
  <c r="O26" i="5" l="1"/>
  <c r="P26" i="5" s="1"/>
  <c r="G29" i="5"/>
  <c r="H29" i="5" s="1"/>
  <c r="DN28" i="1"/>
  <c r="CS28" i="1"/>
  <c r="DC28" i="1"/>
  <c r="DJ28" i="1"/>
  <c r="DE28" i="1"/>
  <c r="CL28" i="1"/>
  <c r="DL28" i="1"/>
  <c r="DD28" i="1"/>
  <c r="CJ28" i="1"/>
  <c r="DM28" i="1"/>
  <c r="CW28" i="1"/>
  <c r="CX28" i="1"/>
  <c r="DQ28" i="1"/>
  <c r="CR28" i="1"/>
  <c r="CV28" i="1"/>
  <c r="DA28" i="1"/>
  <c r="DF28" i="1"/>
  <c r="CH28" i="1"/>
  <c r="CI28" i="1"/>
  <c r="CU28" i="1"/>
  <c r="DH28" i="1"/>
  <c r="CY28" i="1"/>
  <c r="CT28" i="1"/>
  <c r="DR28" i="1"/>
  <c r="DP28" i="1"/>
  <c r="CM28" i="1"/>
  <c r="DG28" i="1"/>
  <c r="CO28" i="1"/>
  <c r="CP28" i="1"/>
  <c r="CK28" i="1"/>
  <c r="DK28" i="1"/>
  <c r="CN28" i="1"/>
  <c r="DI28" i="1"/>
  <c r="CZ28" i="1"/>
  <c r="CQ28" i="1"/>
  <c r="DB28" i="1"/>
  <c r="DO28" i="1"/>
  <c r="BA470" i="1"/>
  <c r="BA471" i="1" s="1"/>
  <c r="BA472" i="1" s="1"/>
  <c r="BA473" i="1" s="1"/>
  <c r="BA474" i="1" s="1"/>
  <c r="BA475" i="1" s="1"/>
  <c r="AZ475" i="1"/>
  <c r="AZ476" i="1" s="1"/>
  <c r="AY487" i="1"/>
  <c r="AX487" i="1"/>
  <c r="AW487" i="1"/>
  <c r="BC203" i="1"/>
  <c r="BB362" i="1"/>
  <c r="BE109" i="1"/>
  <c r="BD139" i="1"/>
  <c r="BD140" i="1" s="1"/>
  <c r="BD141" i="1" s="1"/>
  <c r="BD142" i="1" s="1"/>
  <c r="BD143" i="1" s="1"/>
  <c r="BK69" i="1"/>
  <c r="BN68" i="1"/>
  <c r="BN69" i="1" s="1"/>
  <c r="BF88" i="1"/>
  <c r="BI88" i="1"/>
  <c r="BH88" i="1"/>
  <c r="BG88" i="1"/>
  <c r="BO68" i="1"/>
  <c r="BL69" i="1"/>
  <c r="BJ69" i="1"/>
  <c r="BM69" i="1"/>
  <c r="BR68" i="1"/>
  <c r="BP68" i="1"/>
  <c r="BQ68" i="1"/>
  <c r="BS61" i="1"/>
  <c r="BT61" i="1"/>
  <c r="BV57" i="1"/>
  <c r="BU57" i="1"/>
  <c r="BZ56" i="1"/>
  <c r="BX56" i="1"/>
  <c r="CA56" i="1"/>
  <c r="CC56" i="1"/>
  <c r="CD56" i="1"/>
  <c r="CB56" i="1"/>
  <c r="BY56" i="1"/>
  <c r="BW56" i="1"/>
  <c r="R26" i="5" l="1"/>
  <c r="S26" i="5" s="1"/>
  <c r="T26" i="5" s="1"/>
  <c r="O27" i="5" s="1"/>
  <c r="M29" i="5"/>
  <c r="C29" i="1"/>
  <c r="J29" i="5"/>
  <c r="L29" i="5" s="1"/>
  <c r="AZ477" i="1"/>
  <c r="BA476" i="1"/>
  <c r="BA477" i="1" s="1"/>
  <c r="AX488" i="1"/>
  <c r="AY488" i="1"/>
  <c r="AW488" i="1"/>
  <c r="BC204" i="1"/>
  <c r="BB363" i="1"/>
  <c r="BD144" i="1"/>
  <c r="BD145" i="1" s="1"/>
  <c r="BE110" i="1"/>
  <c r="BE111" i="1" s="1"/>
  <c r="BE112" i="1" s="1"/>
  <c r="BE113" i="1" s="1"/>
  <c r="BE114" i="1" s="1"/>
  <c r="BE115" i="1" s="1"/>
  <c r="BE116" i="1" s="1"/>
  <c r="BE117" i="1" s="1"/>
  <c r="BE118" i="1" s="1"/>
  <c r="BE119" i="1" s="1"/>
  <c r="BE120" i="1" s="1"/>
  <c r="BE121" i="1" s="1"/>
  <c r="BE122" i="1" s="1"/>
  <c r="BE123" i="1" s="1"/>
  <c r="BE124" i="1" s="1"/>
  <c r="BE125" i="1" s="1"/>
  <c r="BE126" i="1" s="1"/>
  <c r="BE127" i="1" s="1"/>
  <c r="BE128" i="1" s="1"/>
  <c r="BE129" i="1" s="1"/>
  <c r="BE130" i="1" s="1"/>
  <c r="BE131" i="1" s="1"/>
  <c r="BE132" i="1" s="1"/>
  <c r="BE133" i="1" s="1"/>
  <c r="BE134" i="1" s="1"/>
  <c r="BE135" i="1" s="1"/>
  <c r="BE136" i="1" s="1"/>
  <c r="BE137" i="1" s="1"/>
  <c r="BE138" i="1" s="1"/>
  <c r="BE139" i="1" s="1"/>
  <c r="BE140" i="1" s="1"/>
  <c r="BE141" i="1" s="1"/>
  <c r="BE142" i="1" s="1"/>
  <c r="BE143" i="1" s="1"/>
  <c r="BK70" i="1"/>
  <c r="BO69" i="1"/>
  <c r="BO70" i="1" s="1"/>
  <c r="BP69" i="1"/>
  <c r="BG89" i="1"/>
  <c r="BF89" i="1"/>
  <c r="BH89" i="1"/>
  <c r="BI89" i="1"/>
  <c r="BM70" i="1"/>
  <c r="BR69" i="1"/>
  <c r="BQ69" i="1"/>
  <c r="BJ70" i="1"/>
  <c r="BL70" i="1"/>
  <c r="BN70" i="1"/>
  <c r="BT62" i="1"/>
  <c r="BS62" i="1"/>
  <c r="BS63" i="1" s="1"/>
  <c r="BV58" i="1"/>
  <c r="BU58" i="1"/>
  <c r="CB57" i="1"/>
  <c r="CD57" i="1"/>
  <c r="BY57" i="1"/>
  <c r="CC57" i="1"/>
  <c r="BX57" i="1"/>
  <c r="BZ57" i="1"/>
  <c r="CA57" i="1"/>
  <c r="BW57" i="1"/>
  <c r="N27" i="5" l="1"/>
  <c r="P27" i="5" s="1"/>
  <c r="R27" i="5" s="1"/>
  <c r="S27" i="5" s="1"/>
  <c r="T27" i="5" s="1"/>
  <c r="G30" i="5"/>
  <c r="H30" i="5" s="1"/>
  <c r="CL29" i="1"/>
  <c r="CP29" i="1"/>
  <c r="CJ29" i="1"/>
  <c r="CU29" i="1"/>
  <c r="DM29" i="1"/>
  <c r="DB29" i="1"/>
  <c r="DH29" i="1"/>
  <c r="DO29" i="1"/>
  <c r="DD29" i="1"/>
  <c r="CI29" i="1"/>
  <c r="DP29" i="1"/>
  <c r="DI29" i="1"/>
  <c r="DR29" i="1"/>
  <c r="CZ29" i="1"/>
  <c r="DJ29" i="1"/>
  <c r="CX29" i="1"/>
  <c r="CQ29" i="1"/>
  <c r="DC29" i="1"/>
  <c r="DG29" i="1"/>
  <c r="CO29" i="1"/>
  <c r="DA29" i="1"/>
  <c r="CK29" i="1"/>
  <c r="CN29" i="1"/>
  <c r="CV29" i="1"/>
  <c r="DK29" i="1"/>
  <c r="DE29" i="1"/>
  <c r="CY29" i="1"/>
  <c r="DF29" i="1"/>
  <c r="DL29" i="1"/>
  <c r="DN29" i="1"/>
  <c r="CR29" i="1"/>
  <c r="CM29" i="1"/>
  <c r="CS29" i="1"/>
  <c r="DQ29" i="1"/>
  <c r="CT29" i="1"/>
  <c r="CW29" i="1"/>
  <c r="CH29" i="1"/>
  <c r="BA478" i="1"/>
  <c r="AZ478" i="1"/>
  <c r="AZ479" i="1" s="1"/>
  <c r="AZ480" i="1" s="1"/>
  <c r="AW489" i="1"/>
  <c r="AY489" i="1"/>
  <c r="AX489" i="1"/>
  <c r="BC205" i="1"/>
  <c r="BC206" i="1" s="1"/>
  <c r="BC207" i="1" s="1"/>
  <c r="BB364" i="1"/>
  <c r="BK71" i="1"/>
  <c r="BD146" i="1"/>
  <c r="BD147" i="1" s="1"/>
  <c r="BD148" i="1" s="1"/>
  <c r="BD149" i="1" s="1"/>
  <c r="BD150" i="1" s="1"/>
  <c r="BD151" i="1" s="1"/>
  <c r="BD152" i="1" s="1"/>
  <c r="BD153" i="1" s="1"/>
  <c r="BD154" i="1" s="1"/>
  <c r="BE144" i="1"/>
  <c r="BE145" i="1" s="1"/>
  <c r="BE146" i="1" s="1"/>
  <c r="BP70" i="1"/>
  <c r="BP71" i="1" s="1"/>
  <c r="BQ70" i="1"/>
  <c r="BF90" i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BF112" i="1" s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I90" i="1"/>
  <c r="BH90" i="1"/>
  <c r="BG90" i="1"/>
  <c r="BL71" i="1"/>
  <c r="BR70" i="1"/>
  <c r="BJ71" i="1"/>
  <c r="BN71" i="1"/>
  <c r="BO71" i="1"/>
  <c r="BM71" i="1"/>
  <c r="BS64" i="1"/>
  <c r="BT63" i="1"/>
  <c r="BT64" i="1" s="1"/>
  <c r="BU59" i="1"/>
  <c r="BV59" i="1"/>
  <c r="BZ58" i="1"/>
  <c r="CB58" i="1"/>
  <c r="BW58" i="1"/>
  <c r="BX58" i="1"/>
  <c r="BY58" i="1"/>
  <c r="CA58" i="1"/>
  <c r="CD58" i="1"/>
  <c r="CC58" i="1"/>
  <c r="N28" i="5" l="1"/>
  <c r="O28" i="5"/>
  <c r="M30" i="5"/>
  <c r="C30" i="1"/>
  <c r="J30" i="5"/>
  <c r="L30" i="5" s="1"/>
  <c r="AZ481" i="1"/>
  <c r="BA479" i="1"/>
  <c r="BA480" i="1" s="1"/>
  <c r="BA481" i="1" s="1"/>
  <c r="AY490" i="1"/>
  <c r="AW490" i="1"/>
  <c r="AX490" i="1"/>
  <c r="BC208" i="1"/>
  <c r="BB365" i="1"/>
  <c r="BD155" i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E147" i="1"/>
  <c r="BE148" i="1" s="1"/>
  <c r="BE149" i="1" s="1"/>
  <c r="BE150" i="1" s="1"/>
  <c r="BE151" i="1" s="1"/>
  <c r="BE152" i="1" s="1"/>
  <c r="BE153" i="1" s="1"/>
  <c r="BE154" i="1" s="1"/>
  <c r="BE155" i="1" s="1"/>
  <c r="BF142" i="1"/>
  <c r="BF143" i="1" s="1"/>
  <c r="BF144" i="1" s="1"/>
  <c r="BF145" i="1" s="1"/>
  <c r="BF146" i="1" s="1"/>
  <c r="BF147" i="1" s="1"/>
  <c r="BQ71" i="1"/>
  <c r="BQ72" i="1" s="1"/>
  <c r="BR71" i="1"/>
  <c r="BH91" i="1"/>
  <c r="BM72" i="1"/>
  <c r="BG91" i="1"/>
  <c r="BG92" i="1" s="1"/>
  <c r="BG93" i="1" s="1"/>
  <c r="BG94" i="1" s="1"/>
  <c r="BI91" i="1"/>
  <c r="BJ72" i="1"/>
  <c r="BL72" i="1"/>
  <c r="BO72" i="1"/>
  <c r="BN72" i="1"/>
  <c r="BP72" i="1"/>
  <c r="BK72" i="1"/>
  <c r="BS65" i="1"/>
  <c r="BT65" i="1"/>
  <c r="BU60" i="1"/>
  <c r="BU61" i="1" s="1"/>
  <c r="BU62" i="1" s="1"/>
  <c r="BU63" i="1" s="1"/>
  <c r="BU64" i="1" s="1"/>
  <c r="BU65" i="1" s="1"/>
  <c r="BV60" i="1"/>
  <c r="CD59" i="1"/>
  <c r="CA59" i="1"/>
  <c r="BY59" i="1"/>
  <c r="BX59" i="1"/>
  <c r="CC59" i="1"/>
  <c r="CB59" i="1"/>
  <c r="BW59" i="1"/>
  <c r="BW60" i="1" s="1"/>
  <c r="BZ59" i="1"/>
  <c r="P28" i="5" l="1"/>
  <c r="R28" i="5" s="1"/>
  <c r="S28" i="5" s="1"/>
  <c r="T28" i="5" s="1"/>
  <c r="G31" i="5"/>
  <c r="H31" i="5" s="1"/>
  <c r="CZ30" i="1"/>
  <c r="DQ30" i="1"/>
  <c r="DA30" i="1"/>
  <c r="CT30" i="1"/>
  <c r="DB30" i="1"/>
  <c r="CL30" i="1"/>
  <c r="DE30" i="1"/>
  <c r="CY30" i="1"/>
  <c r="DJ30" i="1"/>
  <c r="CS30" i="1"/>
  <c r="CJ30" i="1"/>
  <c r="CI30" i="1"/>
  <c r="CU30" i="1"/>
  <c r="CR30" i="1"/>
  <c r="CP30" i="1"/>
  <c r="CK30" i="1"/>
  <c r="DD30" i="1"/>
  <c r="DM30" i="1"/>
  <c r="CQ30" i="1"/>
  <c r="DF30" i="1"/>
  <c r="DN30" i="1"/>
  <c r="DH30" i="1"/>
  <c r="DR30" i="1"/>
  <c r="DO30" i="1"/>
  <c r="DI30" i="1"/>
  <c r="DG30" i="1"/>
  <c r="DK30" i="1"/>
  <c r="CW30" i="1"/>
  <c r="CH30" i="1"/>
  <c r="CN30" i="1"/>
  <c r="DC30" i="1"/>
  <c r="DL30" i="1"/>
  <c r="DP30" i="1"/>
  <c r="CM30" i="1"/>
  <c r="CV30" i="1"/>
  <c r="CX30" i="1"/>
  <c r="CO30" i="1"/>
  <c r="BA482" i="1"/>
  <c r="AZ482" i="1"/>
  <c r="AY491" i="1"/>
  <c r="AW491" i="1"/>
  <c r="AX491" i="1"/>
  <c r="BC209" i="1"/>
  <c r="BB366" i="1"/>
  <c r="BE156" i="1"/>
  <c r="BE157" i="1" s="1"/>
  <c r="BE158" i="1" s="1"/>
  <c r="BE159" i="1" s="1"/>
  <c r="BE160" i="1" s="1"/>
  <c r="BE161" i="1" s="1"/>
  <c r="BE162" i="1" s="1"/>
  <c r="BE163" i="1" s="1"/>
  <c r="BE164" i="1" s="1"/>
  <c r="BE165" i="1" s="1"/>
  <c r="BE166" i="1" s="1"/>
  <c r="BE167" i="1" s="1"/>
  <c r="BE168" i="1" s="1"/>
  <c r="BE169" i="1" s="1"/>
  <c r="BE170" i="1" s="1"/>
  <c r="BD180" i="1"/>
  <c r="BF148" i="1"/>
  <c r="BF149" i="1" s="1"/>
  <c r="BF150" i="1" s="1"/>
  <c r="BF151" i="1" s="1"/>
  <c r="BF152" i="1" s="1"/>
  <c r="BF153" i="1" s="1"/>
  <c r="BF154" i="1" s="1"/>
  <c r="BF155" i="1" s="1"/>
  <c r="BF156" i="1" s="1"/>
  <c r="BR72" i="1"/>
  <c r="BR73" i="1" s="1"/>
  <c r="BG95" i="1"/>
  <c r="BG96" i="1" s="1"/>
  <c r="BI92" i="1"/>
  <c r="BH92" i="1"/>
  <c r="BK73" i="1"/>
  <c r="BM73" i="1"/>
  <c r="BL73" i="1"/>
  <c r="BJ73" i="1"/>
  <c r="BQ73" i="1"/>
  <c r="BN73" i="1"/>
  <c r="BP73" i="1"/>
  <c r="BO73" i="1"/>
  <c r="BU66" i="1"/>
  <c r="BS66" i="1"/>
  <c r="BT66" i="1"/>
  <c r="BV61" i="1"/>
  <c r="BW61" i="1"/>
  <c r="CA60" i="1"/>
  <c r="BZ60" i="1"/>
  <c r="BY60" i="1"/>
  <c r="CD60" i="1"/>
  <c r="BX60" i="1"/>
  <c r="CC60" i="1"/>
  <c r="CB60" i="1"/>
  <c r="O29" i="5" l="1"/>
  <c r="N29" i="5"/>
  <c r="M31" i="5"/>
  <c r="C31" i="1"/>
  <c r="DK31" i="1" s="1"/>
  <c r="J31" i="5"/>
  <c r="L31" i="5" s="1"/>
  <c r="BA483" i="1"/>
  <c r="AZ483" i="1"/>
  <c r="AZ484" i="1" s="1"/>
  <c r="AZ485" i="1" s="1"/>
  <c r="AZ486" i="1" s="1"/>
  <c r="AZ487" i="1" s="1"/>
  <c r="AZ488" i="1" s="1"/>
  <c r="AZ489" i="1" s="1"/>
  <c r="AZ490" i="1" s="1"/>
  <c r="AZ491" i="1" s="1"/>
  <c r="AZ492" i="1" s="1"/>
  <c r="AW492" i="1"/>
  <c r="AX492" i="1"/>
  <c r="AY492" i="1"/>
  <c r="BC210" i="1"/>
  <c r="BB367" i="1"/>
  <c r="BF157" i="1"/>
  <c r="BF158" i="1" s="1"/>
  <c r="BF159" i="1" s="1"/>
  <c r="BF160" i="1" s="1"/>
  <c r="BF161" i="1" s="1"/>
  <c r="BF162" i="1" s="1"/>
  <c r="BF163" i="1" s="1"/>
  <c r="BF164" i="1" s="1"/>
  <c r="BF165" i="1" s="1"/>
  <c r="BF166" i="1" s="1"/>
  <c r="BF167" i="1" s="1"/>
  <c r="BF168" i="1" s="1"/>
  <c r="BF169" i="1" s="1"/>
  <c r="BF170" i="1" s="1"/>
  <c r="BF171" i="1" s="1"/>
  <c r="BD181" i="1"/>
  <c r="BD182" i="1" s="1"/>
  <c r="BE171" i="1"/>
  <c r="BE172" i="1" s="1"/>
  <c r="BE173" i="1" s="1"/>
  <c r="BE174" i="1" s="1"/>
  <c r="BE175" i="1" s="1"/>
  <c r="BE176" i="1" s="1"/>
  <c r="BE177" i="1" s="1"/>
  <c r="BE178" i="1" s="1"/>
  <c r="BE179" i="1" s="1"/>
  <c r="BG97" i="1"/>
  <c r="BG98" i="1" s="1"/>
  <c r="BG99" i="1" s="1"/>
  <c r="BG100" i="1" s="1"/>
  <c r="BG101" i="1" s="1"/>
  <c r="BG102" i="1" s="1"/>
  <c r="BG103" i="1" s="1"/>
  <c r="BG104" i="1" s="1"/>
  <c r="BG105" i="1" s="1"/>
  <c r="BG106" i="1" s="1"/>
  <c r="BG107" i="1" s="1"/>
  <c r="BG108" i="1" s="1"/>
  <c r="BG109" i="1" s="1"/>
  <c r="BG110" i="1" s="1"/>
  <c r="BG111" i="1" s="1"/>
  <c r="BG112" i="1" s="1"/>
  <c r="BG113" i="1" s="1"/>
  <c r="BG114" i="1" s="1"/>
  <c r="BG115" i="1" s="1"/>
  <c r="BG116" i="1" s="1"/>
  <c r="BG117" i="1" s="1"/>
  <c r="BG118" i="1" s="1"/>
  <c r="BG119" i="1" s="1"/>
  <c r="BG120" i="1" s="1"/>
  <c r="BG121" i="1" s="1"/>
  <c r="BG122" i="1" s="1"/>
  <c r="BG123" i="1" s="1"/>
  <c r="BG124" i="1" s="1"/>
  <c r="BG125" i="1" s="1"/>
  <c r="BG126" i="1" s="1"/>
  <c r="BG127" i="1" s="1"/>
  <c r="BG128" i="1" s="1"/>
  <c r="BG129" i="1" s="1"/>
  <c r="BG130" i="1" s="1"/>
  <c r="BG131" i="1" s="1"/>
  <c r="BG132" i="1" s="1"/>
  <c r="BG133" i="1" s="1"/>
  <c r="BG134" i="1" s="1"/>
  <c r="BG135" i="1" s="1"/>
  <c r="BG136" i="1" s="1"/>
  <c r="BG137" i="1" s="1"/>
  <c r="BG138" i="1" s="1"/>
  <c r="BG139" i="1" s="1"/>
  <c r="BG140" i="1" s="1"/>
  <c r="BG141" i="1" s="1"/>
  <c r="BG142" i="1" s="1"/>
  <c r="BG143" i="1" s="1"/>
  <c r="BG144" i="1" s="1"/>
  <c r="BG145" i="1" s="1"/>
  <c r="BG146" i="1" s="1"/>
  <c r="BG147" i="1" s="1"/>
  <c r="BG148" i="1" s="1"/>
  <c r="BG149" i="1" s="1"/>
  <c r="BG150" i="1" s="1"/>
  <c r="BG151" i="1" s="1"/>
  <c r="BH93" i="1"/>
  <c r="BI93" i="1"/>
  <c r="BL74" i="1"/>
  <c r="BM74" i="1"/>
  <c r="BK74" i="1"/>
  <c r="BJ74" i="1"/>
  <c r="BJ75" i="1" s="1"/>
  <c r="BR74" i="1"/>
  <c r="BN74" i="1"/>
  <c r="BP74" i="1"/>
  <c r="BO74" i="1"/>
  <c r="BQ74" i="1"/>
  <c r="BS67" i="1"/>
  <c r="BT67" i="1"/>
  <c r="BU67" i="1"/>
  <c r="BV62" i="1"/>
  <c r="BW62" i="1"/>
  <c r="BZ61" i="1"/>
  <c r="CA61" i="1"/>
  <c r="BY61" i="1"/>
  <c r="CD61" i="1"/>
  <c r="CC61" i="1"/>
  <c r="BX61" i="1"/>
  <c r="CB61" i="1"/>
  <c r="DM31" i="1" l="1"/>
  <c r="P29" i="5"/>
  <c r="R29" i="5" s="1"/>
  <c r="S29" i="5" s="1"/>
  <c r="T29" i="5" s="1"/>
  <c r="DQ31" i="1"/>
  <c r="DF31" i="1"/>
  <c r="DG31" i="1"/>
  <c r="CV31" i="1"/>
  <c r="DP31" i="1"/>
  <c r="DH31" i="1"/>
  <c r="DC31" i="1"/>
  <c r="CP31" i="1"/>
  <c r="CK31" i="1"/>
  <c r="CY31" i="1"/>
  <c r="DR31" i="1"/>
  <c r="CR31" i="1"/>
  <c r="DO31" i="1"/>
  <c r="DD31" i="1"/>
  <c r="CM31" i="1"/>
  <c r="CN31" i="1"/>
  <c r="CT31" i="1"/>
  <c r="CW31" i="1"/>
  <c r="CL31" i="1"/>
  <c r="DN31" i="1"/>
  <c r="DA31" i="1"/>
  <c r="CI31" i="1"/>
  <c r="DJ31" i="1"/>
  <c r="CQ31" i="1"/>
  <c r="CH31" i="1"/>
  <c r="CJ31" i="1"/>
  <c r="CO31" i="1"/>
  <c r="CS31" i="1"/>
  <c r="CZ31" i="1"/>
  <c r="CU31" i="1"/>
  <c r="DB31" i="1"/>
  <c r="DL31" i="1"/>
  <c r="CX31" i="1"/>
  <c r="DE31" i="1"/>
  <c r="DI31" i="1"/>
  <c r="G32" i="5"/>
  <c r="H32" i="5" s="1"/>
  <c r="BA484" i="1"/>
  <c r="BA485" i="1" s="1"/>
  <c r="BA486" i="1" s="1"/>
  <c r="BA487" i="1" s="1"/>
  <c r="BA488" i="1" s="1"/>
  <c r="BA489" i="1" s="1"/>
  <c r="BA490" i="1" s="1"/>
  <c r="BA491" i="1" s="1"/>
  <c r="BA492" i="1" s="1"/>
  <c r="BA493" i="1" s="1"/>
  <c r="AZ493" i="1"/>
  <c r="AY493" i="1"/>
  <c r="AX493" i="1"/>
  <c r="AW493" i="1"/>
  <c r="BC211" i="1"/>
  <c r="BC212" i="1" s="1"/>
  <c r="BC213" i="1" s="1"/>
  <c r="BC214" i="1" s="1"/>
  <c r="BB368" i="1"/>
  <c r="BE180" i="1"/>
  <c r="BE181" i="1" s="1"/>
  <c r="BE182" i="1" s="1"/>
  <c r="BE183" i="1" s="1"/>
  <c r="BD183" i="1"/>
  <c r="BF172" i="1"/>
  <c r="BF173" i="1" s="1"/>
  <c r="BF174" i="1" s="1"/>
  <c r="BF175" i="1" s="1"/>
  <c r="BF176" i="1" s="1"/>
  <c r="BF177" i="1" s="1"/>
  <c r="BF178" i="1" s="1"/>
  <c r="BF179" i="1" s="1"/>
  <c r="BF180" i="1" s="1"/>
  <c r="BG152" i="1"/>
  <c r="BG153" i="1" s="1"/>
  <c r="BG154" i="1" s="1"/>
  <c r="BG155" i="1" s="1"/>
  <c r="BG156" i="1" s="1"/>
  <c r="BG157" i="1" s="1"/>
  <c r="BG158" i="1" s="1"/>
  <c r="BG159" i="1" s="1"/>
  <c r="BG160" i="1" s="1"/>
  <c r="BG161" i="1" s="1"/>
  <c r="BG162" i="1" s="1"/>
  <c r="BG163" i="1" s="1"/>
  <c r="BG164" i="1" s="1"/>
  <c r="BG165" i="1" s="1"/>
  <c r="BG166" i="1" s="1"/>
  <c r="BG167" i="1" s="1"/>
  <c r="BG168" i="1" s="1"/>
  <c r="BG169" i="1" s="1"/>
  <c r="BG170" i="1" s="1"/>
  <c r="BG171" i="1" s="1"/>
  <c r="BG172" i="1" s="1"/>
  <c r="BI94" i="1"/>
  <c r="BH94" i="1"/>
  <c r="BJ76" i="1"/>
  <c r="BN75" i="1"/>
  <c r="BM75" i="1"/>
  <c r="BK75" i="1"/>
  <c r="BK76" i="1" s="1"/>
  <c r="BL75" i="1"/>
  <c r="BQ75" i="1"/>
  <c r="BO75" i="1"/>
  <c r="BP75" i="1"/>
  <c r="BR75" i="1"/>
  <c r="BS68" i="1"/>
  <c r="BT68" i="1"/>
  <c r="BU68" i="1"/>
  <c r="BW63" i="1"/>
  <c r="BV63" i="1"/>
  <c r="CD62" i="1"/>
  <c r="CC62" i="1"/>
  <c r="BX62" i="1"/>
  <c r="CA62" i="1"/>
  <c r="CB62" i="1"/>
  <c r="BY62" i="1"/>
  <c r="BZ62" i="1"/>
  <c r="C32" i="1" l="1"/>
  <c r="G33" i="5" s="1"/>
  <c r="H33" i="5" s="1"/>
  <c r="O30" i="5"/>
  <c r="N30" i="5"/>
  <c r="M32" i="5"/>
  <c r="J32" i="5"/>
  <c r="L32" i="5" s="1"/>
  <c r="CJ32" i="1"/>
  <c r="CS32" i="1"/>
  <c r="DF32" i="1"/>
  <c r="DI32" i="1"/>
  <c r="DL32" i="1"/>
  <c r="CI32" i="1"/>
  <c r="DD32" i="1"/>
  <c r="CL32" i="1"/>
  <c r="DA32" i="1"/>
  <c r="AY494" i="1"/>
  <c r="BA494" i="1"/>
  <c r="AX494" i="1"/>
  <c r="AW494" i="1"/>
  <c r="AZ494" i="1"/>
  <c r="BC215" i="1"/>
  <c r="BB369" i="1"/>
  <c r="BF181" i="1"/>
  <c r="BF182" i="1" s="1"/>
  <c r="BF183" i="1" s="1"/>
  <c r="BF184" i="1" s="1"/>
  <c r="BG173" i="1"/>
  <c r="BG174" i="1" s="1"/>
  <c r="BG175" i="1" s="1"/>
  <c r="BG176" i="1" s="1"/>
  <c r="BG177" i="1" s="1"/>
  <c r="BG178" i="1" s="1"/>
  <c r="BG179" i="1" s="1"/>
  <c r="BG180" i="1" s="1"/>
  <c r="BG181" i="1" s="1"/>
  <c r="BE184" i="1"/>
  <c r="BD184" i="1"/>
  <c r="BI95" i="1"/>
  <c r="BH95" i="1"/>
  <c r="BH96" i="1" s="1"/>
  <c r="BH97" i="1" s="1"/>
  <c r="BH98" i="1" s="1"/>
  <c r="BH99" i="1" s="1"/>
  <c r="BK77" i="1"/>
  <c r="BJ77" i="1"/>
  <c r="BJ78" i="1" s="1"/>
  <c r="BM76" i="1"/>
  <c r="BL76" i="1"/>
  <c r="BL77" i="1" s="1"/>
  <c r="BQ76" i="1"/>
  <c r="BP76" i="1"/>
  <c r="BR76" i="1"/>
  <c r="BO76" i="1"/>
  <c r="BN76" i="1"/>
  <c r="BS69" i="1"/>
  <c r="BT69" i="1"/>
  <c r="BU69" i="1"/>
  <c r="BW64" i="1"/>
  <c r="BV64" i="1"/>
  <c r="BZ63" i="1"/>
  <c r="CA63" i="1"/>
  <c r="CC63" i="1"/>
  <c r="BY63" i="1"/>
  <c r="BX63" i="1"/>
  <c r="CB63" i="1"/>
  <c r="CD63" i="1"/>
  <c r="DE32" i="1" l="1"/>
  <c r="DN32" i="1"/>
  <c r="CW32" i="1"/>
  <c r="CV32" i="1"/>
  <c r="CZ32" i="1"/>
  <c r="CR32" i="1"/>
  <c r="CQ32" i="1"/>
  <c r="DK32" i="1"/>
  <c r="DH32" i="1"/>
  <c r="DQ32" i="1"/>
  <c r="CK32" i="1"/>
  <c r="CP32" i="1"/>
  <c r="DP32" i="1"/>
  <c r="DG32" i="1"/>
  <c r="CU32" i="1"/>
  <c r="DC32" i="1"/>
  <c r="CH32" i="1"/>
  <c r="CO32" i="1"/>
  <c r="CY32" i="1"/>
  <c r="CT32" i="1"/>
  <c r="DM32" i="1"/>
  <c r="DB32" i="1"/>
  <c r="CN32" i="1"/>
  <c r="CM32" i="1"/>
  <c r="DR32" i="1"/>
  <c r="CX32" i="1"/>
  <c r="DJ32" i="1"/>
  <c r="DO32" i="1"/>
  <c r="P30" i="5"/>
  <c r="R30" i="5" s="1"/>
  <c r="S30" i="5" s="1"/>
  <c r="T30" i="5" s="1"/>
  <c r="M33" i="5"/>
  <c r="AZ495" i="1"/>
  <c r="AW495" i="1"/>
  <c r="AX495" i="1"/>
  <c r="BA495" i="1"/>
  <c r="AY495" i="1"/>
  <c r="BC216" i="1"/>
  <c r="BC217" i="1" s="1"/>
  <c r="BB370" i="1"/>
  <c r="BG182" i="1"/>
  <c r="BG183" i="1" s="1"/>
  <c r="BG184" i="1" s="1"/>
  <c r="BG185" i="1" s="1"/>
  <c r="BD185" i="1"/>
  <c r="BF185" i="1"/>
  <c r="BE185" i="1"/>
  <c r="BI96" i="1"/>
  <c r="BI97" i="1" s="1"/>
  <c r="BI98" i="1" s="1"/>
  <c r="BI99" i="1" s="1"/>
  <c r="BI100" i="1" s="1"/>
  <c r="BH100" i="1"/>
  <c r="BL78" i="1"/>
  <c r="BK78" i="1"/>
  <c r="BK79" i="1" s="1"/>
  <c r="BJ79" i="1"/>
  <c r="BM77" i="1"/>
  <c r="BM78" i="1" s="1"/>
  <c r="BQ77" i="1"/>
  <c r="BO77" i="1"/>
  <c r="BP77" i="1"/>
  <c r="BR77" i="1"/>
  <c r="BN77" i="1"/>
  <c r="BS70" i="1"/>
  <c r="BU70" i="1"/>
  <c r="BT70" i="1"/>
  <c r="BW65" i="1"/>
  <c r="BV65" i="1"/>
  <c r="BY64" i="1"/>
  <c r="CB64" i="1"/>
  <c r="CC64" i="1"/>
  <c r="BX64" i="1"/>
  <c r="BZ64" i="1"/>
  <c r="CD64" i="1"/>
  <c r="CA64" i="1"/>
  <c r="C33" i="1" l="1"/>
  <c r="CX33" i="1" s="1"/>
  <c r="N31" i="5"/>
  <c r="O31" i="5"/>
  <c r="J33" i="5"/>
  <c r="L33" i="5" s="1"/>
  <c r="CM33" i="1"/>
  <c r="CJ33" i="1"/>
  <c r="CV33" i="1"/>
  <c r="CW33" i="1"/>
  <c r="DN33" i="1"/>
  <c r="CY33" i="1"/>
  <c r="DR33" i="1"/>
  <c r="DD33" i="1"/>
  <c r="CI33" i="1"/>
  <c r="DO33" i="1"/>
  <c r="AW496" i="1"/>
  <c r="AX496" i="1"/>
  <c r="AY496" i="1"/>
  <c r="AZ496" i="1"/>
  <c r="BA496" i="1"/>
  <c r="BC218" i="1"/>
  <c r="BC219" i="1" s="1"/>
  <c r="BC220" i="1" s="1"/>
  <c r="BB371" i="1"/>
  <c r="BG186" i="1"/>
  <c r="BD186" i="1"/>
  <c r="BE186" i="1"/>
  <c r="BF186" i="1"/>
  <c r="BI101" i="1"/>
  <c r="BH101" i="1"/>
  <c r="BH102" i="1" s="1"/>
  <c r="BL79" i="1"/>
  <c r="BL80" i="1" s="1"/>
  <c r="BN78" i="1"/>
  <c r="BN79" i="1" s="1"/>
  <c r="BJ80" i="1"/>
  <c r="BJ81" i="1" s="1"/>
  <c r="BJ82" i="1" s="1"/>
  <c r="BJ83" i="1" s="1"/>
  <c r="BJ84" i="1" s="1"/>
  <c r="BK80" i="1"/>
  <c r="BP78" i="1"/>
  <c r="BQ78" i="1"/>
  <c r="BM79" i="1"/>
  <c r="BR78" i="1"/>
  <c r="BO78" i="1"/>
  <c r="BT71" i="1"/>
  <c r="BS71" i="1"/>
  <c r="BU71" i="1"/>
  <c r="BV66" i="1"/>
  <c r="BW66" i="1"/>
  <c r="CC65" i="1"/>
  <c r="CD65" i="1"/>
  <c r="BY65" i="1"/>
  <c r="BZ65" i="1"/>
  <c r="CB65" i="1"/>
  <c r="BX65" i="1"/>
  <c r="CA65" i="1"/>
  <c r="CH33" i="1" l="1"/>
  <c r="DK33" i="1"/>
  <c r="CS33" i="1"/>
  <c r="DI33" i="1"/>
  <c r="DA33" i="1"/>
  <c r="CT33" i="1"/>
  <c r="CU33" i="1"/>
  <c r="CL33" i="1"/>
  <c r="CR33" i="1"/>
  <c r="DQ33" i="1"/>
  <c r="DL33" i="1"/>
  <c r="DG33" i="1"/>
  <c r="DH33" i="1"/>
  <c r="CK33" i="1"/>
  <c r="CN33" i="1"/>
  <c r="DP33" i="1"/>
  <c r="DB33" i="1"/>
  <c r="DF33" i="1"/>
  <c r="CO33" i="1"/>
  <c r="DM33" i="1"/>
  <c r="CP33" i="1"/>
  <c r="CQ33" i="1"/>
  <c r="CZ33" i="1"/>
  <c r="DC33" i="1"/>
  <c r="DJ33" i="1"/>
  <c r="DE33" i="1"/>
  <c r="G34" i="5"/>
  <c r="H34" i="5" s="1"/>
  <c r="M34" i="5" s="1"/>
  <c r="P31" i="5"/>
  <c r="R31" i="5" s="1"/>
  <c r="S31" i="5" s="1"/>
  <c r="T31" i="5" s="1"/>
  <c r="AZ497" i="1"/>
  <c r="BA497" i="1"/>
  <c r="AX497" i="1"/>
  <c r="AW497" i="1"/>
  <c r="AY497" i="1"/>
  <c r="BC221" i="1"/>
  <c r="BB372" i="1"/>
  <c r="BE187" i="1"/>
  <c r="BD187" i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BD200" i="1" s="1"/>
  <c r="BD201" i="1" s="1"/>
  <c r="BD202" i="1" s="1"/>
  <c r="BD203" i="1" s="1"/>
  <c r="BD204" i="1" s="1"/>
  <c r="BD205" i="1" s="1"/>
  <c r="BD206" i="1" s="1"/>
  <c r="BD207" i="1" s="1"/>
  <c r="BD208" i="1" s="1"/>
  <c r="BD209" i="1" s="1"/>
  <c r="BD210" i="1" s="1"/>
  <c r="BD211" i="1" s="1"/>
  <c r="BD212" i="1" s="1"/>
  <c r="BD213" i="1" s="1"/>
  <c r="BD214" i="1" s="1"/>
  <c r="BD215" i="1" s="1"/>
  <c r="BD216" i="1" s="1"/>
  <c r="BD217" i="1" s="1"/>
  <c r="BD218" i="1" s="1"/>
  <c r="BD219" i="1" s="1"/>
  <c r="BD220" i="1" s="1"/>
  <c r="BD221" i="1" s="1"/>
  <c r="BF187" i="1"/>
  <c r="BG187" i="1"/>
  <c r="BH103" i="1"/>
  <c r="BO79" i="1"/>
  <c r="BO80" i="1" s="1"/>
  <c r="BJ85" i="1"/>
  <c r="BJ86" i="1" s="1"/>
  <c r="BJ87" i="1" s="1"/>
  <c r="BJ88" i="1" s="1"/>
  <c r="BJ89" i="1" s="1"/>
  <c r="BJ90" i="1" s="1"/>
  <c r="BJ91" i="1" s="1"/>
  <c r="BJ92" i="1" s="1"/>
  <c r="BJ93" i="1" s="1"/>
  <c r="BJ94" i="1" s="1"/>
  <c r="BJ95" i="1" s="1"/>
  <c r="BJ96" i="1" s="1"/>
  <c r="BJ97" i="1" s="1"/>
  <c r="BJ98" i="1" s="1"/>
  <c r="BJ99" i="1" s="1"/>
  <c r="BJ100" i="1" s="1"/>
  <c r="BJ101" i="1" s="1"/>
  <c r="BJ102" i="1" s="1"/>
  <c r="BI102" i="1"/>
  <c r="BL81" i="1"/>
  <c r="BK81" i="1"/>
  <c r="BR79" i="1"/>
  <c r="BM80" i="1"/>
  <c r="BM81" i="1" s="1"/>
  <c r="BN80" i="1"/>
  <c r="BP79" i="1"/>
  <c r="BQ79" i="1"/>
  <c r="BU72" i="1"/>
  <c r="BT72" i="1"/>
  <c r="BS72" i="1"/>
  <c r="BV67" i="1"/>
  <c r="BW67" i="1"/>
  <c r="BX66" i="1"/>
  <c r="BZ66" i="1"/>
  <c r="CB66" i="1"/>
  <c r="CC66" i="1"/>
  <c r="BY66" i="1"/>
  <c r="CA66" i="1"/>
  <c r="CD66" i="1"/>
  <c r="C34" i="1" l="1"/>
  <c r="G35" i="5" s="1"/>
  <c r="H35" i="5" s="1"/>
  <c r="O32" i="5"/>
  <c r="N32" i="5"/>
  <c r="J34" i="5"/>
  <c r="L34" i="5" s="1"/>
  <c r="CV34" i="1"/>
  <c r="DF34" i="1"/>
  <c r="CH34" i="1"/>
  <c r="DD34" i="1"/>
  <c r="DM34" i="1"/>
  <c r="DG34" i="1"/>
  <c r="DQ34" i="1"/>
  <c r="CR34" i="1"/>
  <c r="CM34" i="1"/>
  <c r="DH34" i="1"/>
  <c r="DA34" i="1"/>
  <c r="CW34" i="1"/>
  <c r="DR34" i="1"/>
  <c r="DI34" i="1"/>
  <c r="CQ34" i="1"/>
  <c r="DC34" i="1"/>
  <c r="DJ34" i="1"/>
  <c r="CI34" i="1"/>
  <c r="DO34" i="1"/>
  <c r="CX34" i="1"/>
  <c r="DK34" i="1"/>
  <c r="CT34" i="1"/>
  <c r="CU34" i="1"/>
  <c r="DB34" i="1"/>
  <c r="CS34" i="1"/>
  <c r="DL34" i="1"/>
  <c r="CN34" i="1"/>
  <c r="CZ34" i="1"/>
  <c r="CP34" i="1"/>
  <c r="CO34" i="1"/>
  <c r="CY34" i="1"/>
  <c r="CL34" i="1"/>
  <c r="CJ34" i="1"/>
  <c r="DP34" i="1"/>
  <c r="DN34" i="1"/>
  <c r="CK34" i="1"/>
  <c r="DE34" i="1"/>
  <c r="AY498" i="1"/>
  <c r="BA498" i="1"/>
  <c r="AZ498" i="1"/>
  <c r="AW498" i="1"/>
  <c r="AX498" i="1"/>
  <c r="BC222" i="1"/>
  <c r="BD222" i="1"/>
  <c r="BB373" i="1"/>
  <c r="BF188" i="1"/>
  <c r="BG188" i="1"/>
  <c r="BE188" i="1"/>
  <c r="BE189" i="1" s="1"/>
  <c r="BE190" i="1" s="1"/>
  <c r="BE191" i="1" s="1"/>
  <c r="BJ103" i="1"/>
  <c r="BH104" i="1"/>
  <c r="BI103" i="1"/>
  <c r="BP80" i="1"/>
  <c r="BP81" i="1" s="1"/>
  <c r="BK82" i="1"/>
  <c r="BK83" i="1" s="1"/>
  <c r="BK84" i="1" s="1"/>
  <c r="BK85" i="1" s="1"/>
  <c r="BK86" i="1" s="1"/>
  <c r="BK87" i="1" s="1"/>
  <c r="BK88" i="1" s="1"/>
  <c r="BK89" i="1" s="1"/>
  <c r="BK90" i="1" s="1"/>
  <c r="BK91" i="1" s="1"/>
  <c r="BK92" i="1" s="1"/>
  <c r="BK93" i="1" s="1"/>
  <c r="BK94" i="1" s="1"/>
  <c r="BK95" i="1" s="1"/>
  <c r="BK96" i="1" s="1"/>
  <c r="BK97" i="1" s="1"/>
  <c r="BK98" i="1" s="1"/>
  <c r="BK99" i="1" s="1"/>
  <c r="BK100" i="1" s="1"/>
  <c r="BK101" i="1" s="1"/>
  <c r="BK102" i="1" s="1"/>
  <c r="BK103" i="1" s="1"/>
  <c r="BL82" i="1"/>
  <c r="BM82" i="1"/>
  <c r="BR80" i="1"/>
  <c r="BN81" i="1"/>
  <c r="BN82" i="1" s="1"/>
  <c r="BO81" i="1"/>
  <c r="BQ80" i="1"/>
  <c r="BU73" i="1"/>
  <c r="BS73" i="1"/>
  <c r="BT73" i="1"/>
  <c r="BW68" i="1"/>
  <c r="BV68" i="1"/>
  <c r="CC67" i="1"/>
  <c r="BY67" i="1"/>
  <c r="CA67" i="1"/>
  <c r="CD67" i="1"/>
  <c r="BX67" i="1"/>
  <c r="BZ67" i="1"/>
  <c r="CB67" i="1"/>
  <c r="P32" i="5" l="1"/>
  <c r="R32" i="5" s="1"/>
  <c r="S32" i="5" s="1"/>
  <c r="T32" i="5" s="1"/>
  <c r="M35" i="5"/>
  <c r="C35" i="1"/>
  <c r="AX499" i="1"/>
  <c r="AZ499" i="1"/>
  <c r="AW499" i="1"/>
  <c r="AY499" i="1"/>
  <c r="BA499" i="1"/>
  <c r="BC223" i="1"/>
  <c r="BD223" i="1"/>
  <c r="BB374" i="1"/>
  <c r="BE192" i="1"/>
  <c r="BE193" i="1" s="1"/>
  <c r="BE194" i="1" s="1"/>
  <c r="BE195" i="1" s="1"/>
  <c r="BE196" i="1" s="1"/>
  <c r="BE197" i="1" s="1"/>
  <c r="BE198" i="1" s="1"/>
  <c r="BG189" i="1"/>
  <c r="BF189" i="1"/>
  <c r="BF190" i="1" s="1"/>
  <c r="BF191" i="1" s="1"/>
  <c r="BF192" i="1" s="1"/>
  <c r="BJ104" i="1"/>
  <c r="BK104" i="1"/>
  <c r="BH105" i="1"/>
  <c r="BH106" i="1" s="1"/>
  <c r="BH107" i="1" s="1"/>
  <c r="BH108" i="1" s="1"/>
  <c r="BI104" i="1"/>
  <c r="BN83" i="1"/>
  <c r="BL83" i="1"/>
  <c r="BL84" i="1" s="1"/>
  <c r="BL85" i="1" s="1"/>
  <c r="BL86" i="1" s="1"/>
  <c r="BL87" i="1" s="1"/>
  <c r="BR81" i="1"/>
  <c r="BQ81" i="1"/>
  <c r="BQ82" i="1" s="1"/>
  <c r="BM83" i="1"/>
  <c r="BO82" i="1"/>
  <c r="BP82" i="1"/>
  <c r="BS74" i="1"/>
  <c r="BS75" i="1" s="1"/>
  <c r="BS76" i="1" s="1"/>
  <c r="BS77" i="1" s="1"/>
  <c r="BS78" i="1" s="1"/>
  <c r="BS79" i="1" s="1"/>
  <c r="BS80" i="1" s="1"/>
  <c r="BS81" i="1" s="1"/>
  <c r="BT74" i="1"/>
  <c r="BU74" i="1"/>
  <c r="BV69" i="1"/>
  <c r="BW69" i="1"/>
  <c r="BZ68" i="1"/>
  <c r="BX68" i="1"/>
  <c r="BX69" i="1" s="1"/>
  <c r="CB68" i="1"/>
  <c r="CA68" i="1"/>
  <c r="CD68" i="1"/>
  <c r="BY68" i="1"/>
  <c r="CC68" i="1"/>
  <c r="O33" i="5" l="1"/>
  <c r="N33" i="5"/>
  <c r="G36" i="5"/>
  <c r="H36" i="5" s="1"/>
  <c r="J35" i="5"/>
  <c r="L35" i="5" s="1"/>
  <c r="DF35" i="1"/>
  <c r="CJ35" i="1"/>
  <c r="CP35" i="1"/>
  <c r="CQ35" i="1"/>
  <c r="CH35" i="1"/>
  <c r="DC35" i="1"/>
  <c r="CR35" i="1"/>
  <c r="DJ35" i="1"/>
  <c r="DB35" i="1"/>
  <c r="CL35" i="1"/>
  <c r="CK35" i="1"/>
  <c r="CW35" i="1"/>
  <c r="CI35" i="1"/>
  <c r="CT35" i="1"/>
  <c r="DA35" i="1"/>
  <c r="DR35" i="1"/>
  <c r="DM35" i="1"/>
  <c r="DH35" i="1"/>
  <c r="DK35" i="1"/>
  <c r="DD35" i="1"/>
  <c r="CX35" i="1"/>
  <c r="DP35" i="1"/>
  <c r="CU35" i="1"/>
  <c r="CV35" i="1"/>
  <c r="CO35" i="1"/>
  <c r="DI35" i="1"/>
  <c r="DG35" i="1"/>
  <c r="CS35" i="1"/>
  <c r="DN35" i="1"/>
  <c r="CY35" i="1"/>
  <c r="DO35" i="1"/>
  <c r="CZ35" i="1"/>
  <c r="DQ35" i="1"/>
  <c r="CN35" i="1"/>
  <c r="DE35" i="1"/>
  <c r="CM35" i="1"/>
  <c r="DL35" i="1"/>
  <c r="AX500" i="1"/>
  <c r="AY500" i="1"/>
  <c r="AW500" i="1"/>
  <c r="AZ500" i="1"/>
  <c r="BA500" i="1"/>
  <c r="BC224" i="1"/>
  <c r="BD224" i="1"/>
  <c r="BB375" i="1"/>
  <c r="BE199" i="1"/>
  <c r="BE200" i="1" s="1"/>
  <c r="BE201" i="1" s="1"/>
  <c r="BE202" i="1" s="1"/>
  <c r="BE203" i="1" s="1"/>
  <c r="BF193" i="1"/>
  <c r="BF194" i="1" s="1"/>
  <c r="BF195" i="1" s="1"/>
  <c r="BF196" i="1" s="1"/>
  <c r="BF197" i="1" s="1"/>
  <c r="BF198" i="1" s="1"/>
  <c r="BF199" i="1" s="1"/>
  <c r="BG190" i="1"/>
  <c r="BG191" i="1" s="1"/>
  <c r="BG192" i="1" s="1"/>
  <c r="BG193" i="1" s="1"/>
  <c r="BJ105" i="1"/>
  <c r="BI105" i="1"/>
  <c r="BK105" i="1"/>
  <c r="BS82" i="1"/>
  <c r="BR82" i="1"/>
  <c r="BR83" i="1" s="1"/>
  <c r="BH109" i="1"/>
  <c r="BM84" i="1"/>
  <c r="BM85" i="1" s="1"/>
  <c r="BM86" i="1" s="1"/>
  <c r="BM87" i="1" s="1"/>
  <c r="BM88" i="1" s="1"/>
  <c r="BL88" i="1"/>
  <c r="BN84" i="1"/>
  <c r="BO83" i="1"/>
  <c r="BP83" i="1"/>
  <c r="BQ83" i="1"/>
  <c r="BU75" i="1"/>
  <c r="BT75" i="1"/>
  <c r="BV70" i="1"/>
  <c r="BV71" i="1" s="1"/>
  <c r="BW70" i="1"/>
  <c r="BX70" i="1"/>
  <c r="CC69" i="1"/>
  <c r="BZ69" i="1"/>
  <c r="CB69" i="1"/>
  <c r="CD69" i="1"/>
  <c r="BY69" i="1"/>
  <c r="CA69" i="1"/>
  <c r="P33" i="5" l="1"/>
  <c r="R33" i="5" s="1"/>
  <c r="S33" i="5" s="1"/>
  <c r="T33" i="5" s="1"/>
  <c r="M36" i="5"/>
  <c r="C36" i="1"/>
  <c r="AX501" i="1"/>
  <c r="AZ501" i="1"/>
  <c r="AW501" i="1"/>
  <c r="AY501" i="1"/>
  <c r="BA501" i="1"/>
  <c r="BC225" i="1"/>
  <c r="BD225" i="1"/>
  <c r="BB376" i="1"/>
  <c r="BE204" i="1"/>
  <c r="BF200" i="1"/>
  <c r="BF201" i="1" s="1"/>
  <c r="BF202" i="1" s="1"/>
  <c r="BF203" i="1" s="1"/>
  <c r="BF204" i="1" s="1"/>
  <c r="BG194" i="1"/>
  <c r="BG195" i="1" s="1"/>
  <c r="BG196" i="1" s="1"/>
  <c r="BG197" i="1" s="1"/>
  <c r="BG198" i="1" s="1"/>
  <c r="BG199" i="1" s="1"/>
  <c r="BG200" i="1" s="1"/>
  <c r="BK106" i="1"/>
  <c r="BI106" i="1"/>
  <c r="BJ106" i="1"/>
  <c r="BS83" i="1"/>
  <c r="BS84" i="1" s="1"/>
  <c r="BN85" i="1"/>
  <c r="BN86" i="1" s="1"/>
  <c r="BN87" i="1" s="1"/>
  <c r="BN88" i="1" s="1"/>
  <c r="BN89" i="1" s="1"/>
  <c r="BH110" i="1"/>
  <c r="BL89" i="1"/>
  <c r="BM89" i="1"/>
  <c r="BQ84" i="1"/>
  <c r="BO84" i="1"/>
  <c r="BP84" i="1"/>
  <c r="BR84" i="1"/>
  <c r="BT76" i="1"/>
  <c r="BU76" i="1"/>
  <c r="BV72" i="1"/>
  <c r="BW71" i="1"/>
  <c r="BW72" i="1" s="1"/>
  <c r="BX71" i="1"/>
  <c r="BY70" i="1"/>
  <c r="CD70" i="1"/>
  <c r="CC70" i="1"/>
  <c r="CA70" i="1"/>
  <c r="BZ70" i="1"/>
  <c r="CB70" i="1"/>
  <c r="O34" i="5" l="1"/>
  <c r="N34" i="5"/>
  <c r="G37" i="5"/>
  <c r="H37" i="5" s="1"/>
  <c r="J36" i="5"/>
  <c r="L36" i="5" s="1"/>
  <c r="CS36" i="1"/>
  <c r="DI36" i="1"/>
  <c r="DL36" i="1"/>
  <c r="DC36" i="1"/>
  <c r="DH36" i="1"/>
  <c r="CL36" i="1"/>
  <c r="CH36" i="1"/>
  <c r="CN36" i="1"/>
  <c r="CO36" i="1"/>
  <c r="CQ36" i="1"/>
  <c r="DR36" i="1"/>
  <c r="CM36" i="1"/>
  <c r="CX36" i="1"/>
  <c r="DM36" i="1"/>
  <c r="DD36" i="1"/>
  <c r="DN36" i="1"/>
  <c r="CY36" i="1"/>
  <c r="CJ36" i="1"/>
  <c r="DP36" i="1"/>
  <c r="CW36" i="1"/>
  <c r="DA36" i="1"/>
  <c r="DK36" i="1"/>
  <c r="CU36" i="1"/>
  <c r="DO36" i="1"/>
  <c r="DG36" i="1"/>
  <c r="CT36" i="1"/>
  <c r="CP36" i="1"/>
  <c r="DF36" i="1"/>
  <c r="DQ36" i="1"/>
  <c r="DJ36" i="1"/>
  <c r="CI36" i="1"/>
  <c r="CV36" i="1"/>
  <c r="CK36" i="1"/>
  <c r="DB36" i="1"/>
  <c r="DE36" i="1"/>
  <c r="CZ36" i="1"/>
  <c r="CR36" i="1"/>
  <c r="BC226" i="1"/>
  <c r="BD226" i="1"/>
  <c r="BB377" i="1"/>
  <c r="BB378" i="1" s="1"/>
  <c r="BB379" i="1" s="1"/>
  <c r="BB380" i="1" s="1"/>
  <c r="BB381" i="1" s="1"/>
  <c r="BB382" i="1" s="1"/>
  <c r="BB383" i="1" s="1"/>
  <c r="BB384" i="1" s="1"/>
  <c r="BB385" i="1" s="1"/>
  <c r="BB386" i="1" s="1"/>
  <c r="BB387" i="1" s="1"/>
  <c r="BB388" i="1" s="1"/>
  <c r="BB389" i="1" s="1"/>
  <c r="BB390" i="1" s="1"/>
  <c r="BB391" i="1" s="1"/>
  <c r="BB392" i="1" s="1"/>
  <c r="BB393" i="1" s="1"/>
  <c r="BB394" i="1" s="1"/>
  <c r="BB395" i="1" s="1"/>
  <c r="BB396" i="1" s="1"/>
  <c r="BB397" i="1" s="1"/>
  <c r="BB398" i="1" s="1"/>
  <c r="BB399" i="1" s="1"/>
  <c r="BB400" i="1" s="1"/>
  <c r="BB401" i="1" s="1"/>
  <c r="BB402" i="1" s="1"/>
  <c r="BB403" i="1" s="1"/>
  <c r="BB404" i="1" s="1"/>
  <c r="BB405" i="1" s="1"/>
  <c r="BB406" i="1" s="1"/>
  <c r="BB407" i="1" s="1"/>
  <c r="BB408" i="1" s="1"/>
  <c r="BB409" i="1" s="1"/>
  <c r="BB410" i="1" s="1"/>
  <c r="BB411" i="1" s="1"/>
  <c r="BB412" i="1" s="1"/>
  <c r="BB413" i="1" s="1"/>
  <c r="BB414" i="1" s="1"/>
  <c r="BB415" i="1" s="1"/>
  <c r="BB416" i="1" s="1"/>
  <c r="BB417" i="1" s="1"/>
  <c r="BB418" i="1" s="1"/>
  <c r="BB419" i="1" s="1"/>
  <c r="BB420" i="1" s="1"/>
  <c r="BB421" i="1" s="1"/>
  <c r="BB422" i="1" s="1"/>
  <c r="BB423" i="1" s="1"/>
  <c r="BB424" i="1" s="1"/>
  <c r="BB425" i="1" s="1"/>
  <c r="BB426" i="1" s="1"/>
  <c r="BB427" i="1" s="1"/>
  <c r="BB428" i="1" s="1"/>
  <c r="BB429" i="1" s="1"/>
  <c r="BB430" i="1" s="1"/>
  <c r="BB431" i="1" s="1"/>
  <c r="BB432" i="1" s="1"/>
  <c r="BB433" i="1" s="1"/>
  <c r="BB434" i="1" s="1"/>
  <c r="BB435" i="1" s="1"/>
  <c r="BB436" i="1" s="1"/>
  <c r="BB437" i="1" s="1"/>
  <c r="BB438" i="1" s="1"/>
  <c r="BB439" i="1" s="1"/>
  <c r="BB440" i="1" s="1"/>
  <c r="BB441" i="1" s="1"/>
  <c r="BB442" i="1" s="1"/>
  <c r="BB443" i="1" s="1"/>
  <c r="BB444" i="1" s="1"/>
  <c r="BB445" i="1" s="1"/>
  <c r="BB446" i="1" s="1"/>
  <c r="BB447" i="1" s="1"/>
  <c r="BB448" i="1" s="1"/>
  <c r="BB449" i="1" s="1"/>
  <c r="BB450" i="1" s="1"/>
  <c r="BB451" i="1" s="1"/>
  <c r="BB452" i="1" s="1"/>
  <c r="BB453" i="1" s="1"/>
  <c r="BB454" i="1" s="1"/>
  <c r="BB455" i="1" s="1"/>
  <c r="BB456" i="1" s="1"/>
  <c r="BB457" i="1" s="1"/>
  <c r="BB458" i="1" s="1"/>
  <c r="BB459" i="1" s="1"/>
  <c r="BB460" i="1" s="1"/>
  <c r="BB461" i="1" s="1"/>
  <c r="BB462" i="1" s="1"/>
  <c r="BB463" i="1" s="1"/>
  <c r="BB464" i="1" s="1"/>
  <c r="BB465" i="1" s="1"/>
  <c r="BB466" i="1" s="1"/>
  <c r="BB467" i="1" s="1"/>
  <c r="BB468" i="1" s="1"/>
  <c r="BB469" i="1" s="1"/>
  <c r="BB470" i="1" s="1"/>
  <c r="BB471" i="1" s="1"/>
  <c r="BB472" i="1" s="1"/>
  <c r="BB473" i="1" s="1"/>
  <c r="BB474" i="1" s="1"/>
  <c r="BB475" i="1" s="1"/>
  <c r="BB476" i="1" s="1"/>
  <c r="BB477" i="1" s="1"/>
  <c r="BB478" i="1" s="1"/>
  <c r="BB479" i="1" s="1"/>
  <c r="BB480" i="1" s="1"/>
  <c r="BB481" i="1" s="1"/>
  <c r="BB482" i="1" s="1"/>
  <c r="BB483" i="1" s="1"/>
  <c r="BB484" i="1" s="1"/>
  <c r="BB485" i="1" s="1"/>
  <c r="BB486" i="1" s="1"/>
  <c r="BB487" i="1" s="1"/>
  <c r="BB488" i="1" s="1"/>
  <c r="BB489" i="1" s="1"/>
  <c r="BB490" i="1" s="1"/>
  <c r="BB491" i="1" s="1"/>
  <c r="BB492" i="1" s="1"/>
  <c r="BB493" i="1" s="1"/>
  <c r="BB494" i="1" s="1"/>
  <c r="BB495" i="1" s="1"/>
  <c r="BB496" i="1" s="1"/>
  <c r="BB497" i="1" s="1"/>
  <c r="BB498" i="1" s="1"/>
  <c r="BB499" i="1" s="1"/>
  <c r="BB500" i="1" s="1"/>
  <c r="BB501" i="1" s="1"/>
  <c r="BG201" i="1"/>
  <c r="BG202" i="1" s="1"/>
  <c r="BG203" i="1" s="1"/>
  <c r="BG204" i="1" s="1"/>
  <c r="BG205" i="1" s="1"/>
  <c r="BF205" i="1"/>
  <c r="BE205" i="1"/>
  <c r="BI107" i="1"/>
  <c r="BK107" i="1"/>
  <c r="BJ107" i="1"/>
  <c r="BH111" i="1"/>
  <c r="BH112" i="1" s="1"/>
  <c r="BH113" i="1" s="1"/>
  <c r="BH114" i="1" s="1"/>
  <c r="BH115" i="1" s="1"/>
  <c r="BH116" i="1" s="1"/>
  <c r="BH117" i="1" s="1"/>
  <c r="BH118" i="1" s="1"/>
  <c r="BH119" i="1" s="1"/>
  <c r="BH120" i="1" s="1"/>
  <c r="BH121" i="1" s="1"/>
  <c r="BH122" i="1" s="1"/>
  <c r="BH123" i="1" s="1"/>
  <c r="BH124" i="1" s="1"/>
  <c r="BL90" i="1"/>
  <c r="BM90" i="1"/>
  <c r="BN90" i="1"/>
  <c r="BS85" i="1"/>
  <c r="BR85" i="1"/>
  <c r="BO85" i="1"/>
  <c r="BQ85" i="1"/>
  <c r="BP85" i="1"/>
  <c r="BU77" i="1"/>
  <c r="BT77" i="1"/>
  <c r="BX72" i="1"/>
  <c r="BX73" i="1" s="1"/>
  <c r="BW73" i="1"/>
  <c r="BV73" i="1"/>
  <c r="CD71" i="1"/>
  <c r="CA71" i="1"/>
  <c r="BZ71" i="1"/>
  <c r="CC71" i="1"/>
  <c r="CB71" i="1"/>
  <c r="BY71" i="1"/>
  <c r="P34" i="5" l="1"/>
  <c r="R34" i="5" s="1"/>
  <c r="S34" i="5" s="1"/>
  <c r="T34" i="5" s="1"/>
  <c r="M37" i="5"/>
  <c r="C37" i="1"/>
  <c r="BC227" i="1"/>
  <c r="BD227" i="1"/>
  <c r="BG206" i="1"/>
  <c r="BE206" i="1"/>
  <c r="BF206" i="1"/>
  <c r="BK108" i="1"/>
  <c r="BI108" i="1"/>
  <c r="BI109" i="1" s="1"/>
  <c r="BI110" i="1" s="1"/>
  <c r="BJ108" i="1"/>
  <c r="BN91" i="1"/>
  <c r="BH125" i="1"/>
  <c r="BM91" i="1"/>
  <c r="BL91" i="1"/>
  <c r="BS86" i="1"/>
  <c r="BO86" i="1"/>
  <c r="BO87" i="1" s="1"/>
  <c r="BO88" i="1" s="1"/>
  <c r="BO89" i="1" s="1"/>
  <c r="BO90" i="1" s="1"/>
  <c r="BP86" i="1"/>
  <c r="BQ86" i="1"/>
  <c r="BR86" i="1"/>
  <c r="BU78" i="1"/>
  <c r="BT78" i="1"/>
  <c r="BT79" i="1" s="1"/>
  <c r="BT80" i="1" s="1"/>
  <c r="BW74" i="1"/>
  <c r="BV74" i="1"/>
  <c r="BX74" i="1"/>
  <c r="BZ72" i="1"/>
  <c r="CB72" i="1"/>
  <c r="BY72" i="1"/>
  <c r="CA72" i="1"/>
  <c r="CC72" i="1"/>
  <c r="CD72" i="1"/>
  <c r="O35" i="5" l="1"/>
  <c r="N35" i="5"/>
  <c r="G38" i="5"/>
  <c r="H38" i="5" s="1"/>
  <c r="J37" i="5"/>
  <c r="L37" i="5" s="1"/>
  <c r="DQ37" i="1"/>
  <c r="CZ37" i="1"/>
  <c r="DK37" i="1"/>
  <c r="CP37" i="1"/>
  <c r="DL37" i="1"/>
  <c r="DI37" i="1"/>
  <c r="DC37" i="1"/>
  <c r="DJ37" i="1"/>
  <c r="CW37" i="1"/>
  <c r="DB37" i="1"/>
  <c r="CH37" i="1"/>
  <c r="CT37" i="1"/>
  <c r="DF37" i="1"/>
  <c r="CN37" i="1"/>
  <c r="CL37" i="1"/>
  <c r="DE37" i="1"/>
  <c r="CQ37" i="1"/>
  <c r="CO37" i="1"/>
  <c r="CM37" i="1"/>
  <c r="CJ37" i="1"/>
  <c r="CX37" i="1"/>
  <c r="DR37" i="1"/>
  <c r="CU37" i="1"/>
  <c r="CV37" i="1"/>
  <c r="DN37" i="1"/>
  <c r="CR37" i="1"/>
  <c r="DM37" i="1"/>
  <c r="DA37" i="1"/>
  <c r="DH37" i="1"/>
  <c r="DG37" i="1"/>
  <c r="DD37" i="1"/>
  <c r="DP37" i="1"/>
  <c r="CS37" i="1"/>
  <c r="CK37" i="1"/>
  <c r="DO37" i="1"/>
  <c r="CY37" i="1"/>
  <c r="CI37" i="1"/>
  <c r="BC228" i="1"/>
  <c r="BD228" i="1"/>
  <c r="BE207" i="1"/>
  <c r="BF207" i="1"/>
  <c r="BG207" i="1"/>
  <c r="BI111" i="1"/>
  <c r="BJ109" i="1"/>
  <c r="BJ110" i="1" s="1"/>
  <c r="BJ111" i="1" s="1"/>
  <c r="BK109" i="1"/>
  <c r="BH126" i="1"/>
  <c r="BH127" i="1" s="1"/>
  <c r="BH128" i="1" s="1"/>
  <c r="BH129" i="1" s="1"/>
  <c r="BH130" i="1" s="1"/>
  <c r="BH131" i="1" s="1"/>
  <c r="BH132" i="1" s="1"/>
  <c r="BH133" i="1" s="1"/>
  <c r="BH134" i="1" s="1"/>
  <c r="BH135" i="1" s="1"/>
  <c r="BH136" i="1" s="1"/>
  <c r="BH137" i="1" s="1"/>
  <c r="BH138" i="1" s="1"/>
  <c r="BH139" i="1" s="1"/>
  <c r="BH140" i="1" s="1"/>
  <c r="BH141" i="1" s="1"/>
  <c r="BH142" i="1" s="1"/>
  <c r="BH143" i="1" s="1"/>
  <c r="BH144" i="1" s="1"/>
  <c r="BH145" i="1" s="1"/>
  <c r="BH146" i="1" s="1"/>
  <c r="BH147" i="1" s="1"/>
  <c r="BL92" i="1"/>
  <c r="BM92" i="1"/>
  <c r="BN92" i="1"/>
  <c r="BO91" i="1"/>
  <c r="BP87" i="1"/>
  <c r="BQ87" i="1"/>
  <c r="BR87" i="1"/>
  <c r="BS87" i="1"/>
  <c r="BU79" i="1"/>
  <c r="BU80" i="1" s="1"/>
  <c r="BU81" i="1" s="1"/>
  <c r="BW75" i="1"/>
  <c r="BT81" i="1"/>
  <c r="BT82" i="1" s="1"/>
  <c r="BT83" i="1" s="1"/>
  <c r="BT84" i="1" s="1"/>
  <c r="BT85" i="1" s="1"/>
  <c r="BT86" i="1" s="1"/>
  <c r="BT87" i="1" s="1"/>
  <c r="BV75" i="1"/>
  <c r="BX75" i="1"/>
  <c r="CD73" i="1"/>
  <c r="CC73" i="1"/>
  <c r="CA73" i="1"/>
  <c r="CB73" i="1"/>
  <c r="BZ73" i="1"/>
  <c r="BY73" i="1"/>
  <c r="P35" i="5" l="1"/>
  <c r="R35" i="5" s="1"/>
  <c r="S35" i="5" s="1"/>
  <c r="T35" i="5" s="1"/>
  <c r="M38" i="5"/>
  <c r="C38" i="1"/>
  <c r="BC229" i="1"/>
  <c r="BD229" i="1"/>
  <c r="BF208" i="1"/>
  <c r="BE208" i="1"/>
  <c r="BE209" i="1" s="1"/>
  <c r="BG208" i="1"/>
  <c r="BK110" i="1"/>
  <c r="BK111" i="1" s="1"/>
  <c r="BK112" i="1" s="1"/>
  <c r="BJ112" i="1"/>
  <c r="BI112" i="1"/>
  <c r="BH148" i="1"/>
  <c r="BH149" i="1" s="1"/>
  <c r="BH150" i="1" s="1"/>
  <c r="BH151" i="1" s="1"/>
  <c r="BH152" i="1" s="1"/>
  <c r="BM93" i="1"/>
  <c r="BL93" i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N93" i="1"/>
  <c r="BT88" i="1"/>
  <c r="BO92" i="1"/>
  <c r="BS88" i="1"/>
  <c r="BP88" i="1"/>
  <c r="BQ88" i="1"/>
  <c r="BR88" i="1"/>
  <c r="BU82" i="1"/>
  <c r="BU83" i="1" s="1"/>
  <c r="BU84" i="1" s="1"/>
  <c r="BU85" i="1" s="1"/>
  <c r="BU86" i="1" s="1"/>
  <c r="BU87" i="1" s="1"/>
  <c r="BU88" i="1" s="1"/>
  <c r="BX76" i="1"/>
  <c r="BV76" i="1"/>
  <c r="BW76" i="1"/>
  <c r="CC74" i="1"/>
  <c r="CB74" i="1"/>
  <c r="CA74" i="1"/>
  <c r="BY74" i="1"/>
  <c r="BZ74" i="1"/>
  <c r="CD74" i="1"/>
  <c r="O36" i="5" l="1"/>
  <c r="N36" i="5"/>
  <c r="G39" i="5"/>
  <c r="H39" i="5" s="1"/>
  <c r="J38" i="5"/>
  <c r="L38" i="5" s="1"/>
  <c r="DH38" i="1"/>
  <c r="DD38" i="1"/>
  <c r="CY38" i="1"/>
  <c r="DL38" i="1"/>
  <c r="CP38" i="1"/>
  <c r="DK38" i="1"/>
  <c r="CX38" i="1"/>
  <c r="DO38" i="1"/>
  <c r="DQ38" i="1"/>
  <c r="CW38" i="1"/>
  <c r="CR38" i="1"/>
  <c r="CJ38" i="1"/>
  <c r="CQ38" i="1"/>
  <c r="CV38" i="1"/>
  <c r="DG38" i="1"/>
  <c r="DE38" i="1"/>
  <c r="DC38" i="1"/>
  <c r="CZ38" i="1"/>
  <c r="CM38" i="1"/>
  <c r="CU38" i="1"/>
  <c r="DR38" i="1"/>
  <c r="DM38" i="1"/>
  <c r="CO38" i="1"/>
  <c r="CH38" i="1"/>
  <c r="CI38" i="1"/>
  <c r="CK38" i="1"/>
  <c r="CN38" i="1"/>
  <c r="DI38" i="1"/>
  <c r="CL38" i="1"/>
  <c r="DJ38" i="1"/>
  <c r="CT38" i="1"/>
  <c r="DB38" i="1"/>
  <c r="DP38" i="1"/>
  <c r="DA38" i="1"/>
  <c r="CS38" i="1"/>
  <c r="DN38" i="1"/>
  <c r="DF38" i="1"/>
  <c r="BC230" i="1"/>
  <c r="BD230" i="1"/>
  <c r="BE210" i="1"/>
  <c r="BE211" i="1" s="1"/>
  <c r="BE212" i="1" s="1"/>
  <c r="BE213" i="1" s="1"/>
  <c r="BE214" i="1" s="1"/>
  <c r="BE215" i="1" s="1"/>
  <c r="BE216" i="1" s="1"/>
  <c r="BE217" i="1" s="1"/>
  <c r="BE218" i="1" s="1"/>
  <c r="BE219" i="1" s="1"/>
  <c r="BE220" i="1" s="1"/>
  <c r="BE221" i="1" s="1"/>
  <c r="BE222" i="1" s="1"/>
  <c r="BG209" i="1"/>
  <c r="BF209" i="1"/>
  <c r="BH153" i="1"/>
  <c r="BI113" i="1"/>
  <c r="BJ113" i="1"/>
  <c r="BK113" i="1"/>
  <c r="BL106" i="1"/>
  <c r="BL107" i="1" s="1"/>
  <c r="BL108" i="1" s="1"/>
  <c r="BN94" i="1"/>
  <c r="BM94" i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U89" i="1"/>
  <c r="BT89" i="1"/>
  <c r="BO93" i="1"/>
  <c r="BP89" i="1"/>
  <c r="BR89" i="1"/>
  <c r="BS89" i="1"/>
  <c r="BQ89" i="1"/>
  <c r="BV77" i="1"/>
  <c r="BW77" i="1"/>
  <c r="BX77" i="1"/>
  <c r="BY75" i="1"/>
  <c r="CD75" i="1"/>
  <c r="CA75" i="1"/>
  <c r="BZ75" i="1"/>
  <c r="CB75" i="1"/>
  <c r="CC75" i="1"/>
  <c r="P36" i="5" l="1"/>
  <c r="R36" i="5" s="1"/>
  <c r="S36" i="5" s="1"/>
  <c r="T36" i="5" s="1"/>
  <c r="M39" i="5"/>
  <c r="C39" i="1"/>
  <c r="BE223" i="1"/>
  <c r="BE224" i="1" s="1"/>
  <c r="BE225" i="1" s="1"/>
  <c r="BE226" i="1" s="1"/>
  <c r="BE227" i="1" s="1"/>
  <c r="BE228" i="1" s="1"/>
  <c r="BE229" i="1" s="1"/>
  <c r="BE230" i="1" s="1"/>
  <c r="BE231" i="1" s="1"/>
  <c r="BC231" i="1"/>
  <c r="BD231" i="1"/>
  <c r="BG210" i="1"/>
  <c r="BF210" i="1"/>
  <c r="BF211" i="1" s="1"/>
  <c r="BF212" i="1" s="1"/>
  <c r="BF213" i="1" s="1"/>
  <c r="BF214" i="1" s="1"/>
  <c r="BF215" i="1" s="1"/>
  <c r="BF216" i="1" s="1"/>
  <c r="BF217" i="1" s="1"/>
  <c r="BF218" i="1" s="1"/>
  <c r="BH154" i="1"/>
  <c r="BH155" i="1" s="1"/>
  <c r="BH156" i="1" s="1"/>
  <c r="BI114" i="1"/>
  <c r="BI115" i="1" s="1"/>
  <c r="BI116" i="1" s="1"/>
  <c r="BI117" i="1" s="1"/>
  <c r="BI118" i="1" s="1"/>
  <c r="BK114" i="1"/>
  <c r="BJ114" i="1"/>
  <c r="BL109" i="1"/>
  <c r="BL110" i="1" s="1"/>
  <c r="BL111" i="1" s="1"/>
  <c r="BL112" i="1" s="1"/>
  <c r="BL113" i="1" s="1"/>
  <c r="BL114" i="1" s="1"/>
  <c r="BN95" i="1"/>
  <c r="BN96" i="1" s="1"/>
  <c r="BN97" i="1" s="1"/>
  <c r="BN98" i="1" s="1"/>
  <c r="BN99" i="1" s="1"/>
  <c r="BN100" i="1" s="1"/>
  <c r="BN101" i="1" s="1"/>
  <c r="BN102" i="1" s="1"/>
  <c r="BN103" i="1" s="1"/>
  <c r="BN104" i="1" s="1"/>
  <c r="BN105" i="1" s="1"/>
  <c r="BN106" i="1" s="1"/>
  <c r="BM106" i="1"/>
  <c r="BM107" i="1" s="1"/>
  <c r="BM108" i="1" s="1"/>
  <c r="BM109" i="1" s="1"/>
  <c r="BT90" i="1"/>
  <c r="BU90" i="1"/>
  <c r="BO94" i="1"/>
  <c r="BO95" i="1" s="1"/>
  <c r="BP90" i="1"/>
  <c r="BP91" i="1" s="1"/>
  <c r="BR90" i="1"/>
  <c r="BQ90" i="1"/>
  <c r="BS90" i="1"/>
  <c r="BW78" i="1"/>
  <c r="BV78" i="1"/>
  <c r="BX78" i="1"/>
  <c r="CA76" i="1"/>
  <c r="BZ76" i="1"/>
  <c r="CC76" i="1"/>
  <c r="BY76" i="1"/>
  <c r="BY77" i="1" s="1"/>
  <c r="BY78" i="1" s="1"/>
  <c r="CD76" i="1"/>
  <c r="CB76" i="1"/>
  <c r="N37" i="5" l="1"/>
  <c r="O37" i="5"/>
  <c r="G40" i="5"/>
  <c r="H40" i="5" s="1"/>
  <c r="J39" i="5"/>
  <c r="L39" i="5" s="1"/>
  <c r="CP39" i="1"/>
  <c r="DE39" i="1"/>
  <c r="DD39" i="1"/>
  <c r="CL39" i="1"/>
  <c r="CH39" i="1"/>
  <c r="CU39" i="1"/>
  <c r="DL39" i="1"/>
  <c r="CN39" i="1"/>
  <c r="CM39" i="1"/>
  <c r="CT39" i="1"/>
  <c r="CJ39" i="1"/>
  <c r="DA39" i="1"/>
  <c r="CO39" i="1"/>
  <c r="CX39" i="1"/>
  <c r="DB39" i="1"/>
  <c r="DO39" i="1"/>
  <c r="DM39" i="1"/>
  <c r="CI39" i="1"/>
  <c r="DP39" i="1"/>
  <c r="CY39" i="1"/>
  <c r="DF39" i="1"/>
  <c r="CS39" i="1"/>
  <c r="CQ39" i="1"/>
  <c r="DG39" i="1"/>
  <c r="DC39" i="1"/>
  <c r="CK39" i="1"/>
  <c r="CW39" i="1"/>
  <c r="DQ39" i="1"/>
  <c r="DK39" i="1"/>
  <c r="DR39" i="1"/>
  <c r="DI39" i="1"/>
  <c r="DJ39" i="1"/>
  <c r="DH39" i="1"/>
  <c r="CR39" i="1"/>
  <c r="DN39" i="1"/>
  <c r="CZ39" i="1"/>
  <c r="CV39" i="1"/>
  <c r="BC232" i="1"/>
  <c r="BE232" i="1"/>
  <c r="BD232" i="1"/>
  <c r="BF219" i="1"/>
  <c r="BF220" i="1" s="1"/>
  <c r="BG211" i="1"/>
  <c r="BG212" i="1" s="1"/>
  <c r="BG213" i="1" s="1"/>
  <c r="BG214" i="1" s="1"/>
  <c r="BG215" i="1" s="1"/>
  <c r="BG216" i="1" s="1"/>
  <c r="BG217" i="1" s="1"/>
  <c r="BH157" i="1"/>
  <c r="BK115" i="1"/>
  <c r="BJ115" i="1"/>
  <c r="BJ116" i="1" s="1"/>
  <c r="BJ117" i="1" s="1"/>
  <c r="BL115" i="1"/>
  <c r="BM110" i="1"/>
  <c r="BM111" i="1" s="1"/>
  <c r="BM112" i="1" s="1"/>
  <c r="BM113" i="1" s="1"/>
  <c r="BM114" i="1" s="1"/>
  <c r="BM115" i="1" s="1"/>
  <c r="BN107" i="1"/>
  <c r="BN108" i="1" s="1"/>
  <c r="BN109" i="1" s="1"/>
  <c r="BN110" i="1" s="1"/>
  <c r="BI119" i="1"/>
  <c r="BR91" i="1"/>
  <c r="BU91" i="1"/>
  <c r="BP92" i="1"/>
  <c r="BO96" i="1"/>
  <c r="BQ91" i="1"/>
  <c r="BS91" i="1"/>
  <c r="BT91" i="1"/>
  <c r="BW79" i="1"/>
  <c r="BV79" i="1"/>
  <c r="BX79" i="1"/>
  <c r="BY79" i="1"/>
  <c r="CC77" i="1"/>
  <c r="CB77" i="1"/>
  <c r="CA77" i="1"/>
  <c r="CD77" i="1"/>
  <c r="BZ77" i="1"/>
  <c r="P37" i="5" l="1"/>
  <c r="R37" i="5" s="1"/>
  <c r="S37" i="5" s="1"/>
  <c r="T37" i="5" s="1"/>
  <c r="M40" i="5"/>
  <c r="C40" i="1"/>
  <c r="BC233" i="1"/>
  <c r="BE233" i="1"/>
  <c r="BD233" i="1"/>
  <c r="BF221" i="1"/>
  <c r="BF222" i="1" s="1"/>
  <c r="BF223" i="1" s="1"/>
  <c r="BF224" i="1" s="1"/>
  <c r="BF225" i="1" s="1"/>
  <c r="BF226" i="1" s="1"/>
  <c r="BF227" i="1" s="1"/>
  <c r="BF228" i="1" s="1"/>
  <c r="BF229" i="1" s="1"/>
  <c r="BF230" i="1" s="1"/>
  <c r="BF231" i="1" s="1"/>
  <c r="BF232" i="1" s="1"/>
  <c r="BF233" i="1" s="1"/>
  <c r="BG218" i="1"/>
  <c r="BG219" i="1" s="1"/>
  <c r="BG220" i="1" s="1"/>
  <c r="BG221" i="1" s="1"/>
  <c r="BH158" i="1"/>
  <c r="BH159" i="1" s="1"/>
  <c r="BH160" i="1" s="1"/>
  <c r="BH161" i="1" s="1"/>
  <c r="BH162" i="1" s="1"/>
  <c r="BH163" i="1" s="1"/>
  <c r="BH164" i="1" s="1"/>
  <c r="BH165" i="1" s="1"/>
  <c r="BH166" i="1" s="1"/>
  <c r="BL116" i="1"/>
  <c r="BM116" i="1"/>
  <c r="BK116" i="1"/>
  <c r="BJ118" i="1"/>
  <c r="BJ119" i="1" s="1"/>
  <c r="BJ120" i="1" s="1"/>
  <c r="BN111" i="1"/>
  <c r="BN112" i="1" s="1"/>
  <c r="BN113" i="1" s="1"/>
  <c r="BN114" i="1" s="1"/>
  <c r="BN115" i="1" s="1"/>
  <c r="BN116" i="1" s="1"/>
  <c r="BI120" i="1"/>
  <c r="BI121" i="1" s="1"/>
  <c r="BI122" i="1" s="1"/>
  <c r="BI123" i="1" s="1"/>
  <c r="BI124" i="1" s="1"/>
  <c r="BR92" i="1"/>
  <c r="BP93" i="1"/>
  <c r="BP94" i="1" s="1"/>
  <c r="BP95" i="1" s="1"/>
  <c r="BP96" i="1" s="1"/>
  <c r="BP97" i="1" s="1"/>
  <c r="BT92" i="1"/>
  <c r="BS92" i="1"/>
  <c r="BQ92" i="1"/>
  <c r="BO97" i="1"/>
  <c r="BU92" i="1"/>
  <c r="BW80" i="1"/>
  <c r="BV80" i="1"/>
  <c r="BX80" i="1"/>
  <c r="BY80" i="1"/>
  <c r="CC78" i="1"/>
  <c r="CA78" i="1"/>
  <c r="CD78" i="1"/>
  <c r="BZ78" i="1"/>
  <c r="CB78" i="1"/>
  <c r="O38" i="5" l="1"/>
  <c r="N38" i="5"/>
  <c r="G41" i="5"/>
  <c r="H41" i="5" s="1"/>
  <c r="J40" i="5"/>
  <c r="L40" i="5" s="1"/>
  <c r="CP40" i="1"/>
  <c r="DH40" i="1"/>
  <c r="CR40" i="1"/>
  <c r="CQ40" i="1"/>
  <c r="CT40" i="1"/>
  <c r="DC40" i="1"/>
  <c r="CS40" i="1"/>
  <c r="DB40" i="1"/>
  <c r="DQ40" i="1"/>
  <c r="DP40" i="1"/>
  <c r="DE40" i="1"/>
  <c r="CI40" i="1"/>
  <c r="DK40" i="1"/>
  <c r="CJ40" i="1"/>
  <c r="DM40" i="1"/>
  <c r="CK40" i="1"/>
  <c r="CO40" i="1"/>
  <c r="CY40" i="1"/>
  <c r="DA40" i="1"/>
  <c r="CV40" i="1"/>
  <c r="DD40" i="1"/>
  <c r="CN40" i="1"/>
  <c r="DJ40" i="1"/>
  <c r="CH40" i="1"/>
  <c r="DG40" i="1"/>
  <c r="DN40" i="1"/>
  <c r="DR40" i="1"/>
  <c r="DF40" i="1"/>
  <c r="CW40" i="1"/>
  <c r="DO40" i="1"/>
  <c r="CL40" i="1"/>
  <c r="CM40" i="1"/>
  <c r="CU40" i="1"/>
  <c r="CZ40" i="1"/>
  <c r="CX40" i="1"/>
  <c r="DL40" i="1"/>
  <c r="DI40" i="1"/>
  <c r="BD234" i="1"/>
  <c r="BC234" i="1"/>
  <c r="BE234" i="1"/>
  <c r="BF234" i="1"/>
  <c r="BG222" i="1"/>
  <c r="BG223" i="1" s="1"/>
  <c r="BG224" i="1" s="1"/>
  <c r="BG225" i="1" s="1"/>
  <c r="BG226" i="1" s="1"/>
  <c r="BG227" i="1" s="1"/>
  <c r="BG228" i="1" s="1"/>
  <c r="BG229" i="1" s="1"/>
  <c r="BG230" i="1" s="1"/>
  <c r="BG231" i="1" s="1"/>
  <c r="BG232" i="1" s="1"/>
  <c r="BG233" i="1" s="1"/>
  <c r="BG234" i="1" s="1"/>
  <c r="BL117" i="1"/>
  <c r="BK117" i="1"/>
  <c r="BK118" i="1" s="1"/>
  <c r="BK119" i="1" s="1"/>
  <c r="BK120" i="1" s="1"/>
  <c r="BK121" i="1" s="1"/>
  <c r="BN117" i="1"/>
  <c r="BM117" i="1"/>
  <c r="BH167" i="1"/>
  <c r="BI125" i="1"/>
  <c r="BI126" i="1" s="1"/>
  <c r="BI127" i="1" s="1"/>
  <c r="BI128" i="1" s="1"/>
  <c r="BI129" i="1" s="1"/>
  <c r="BI130" i="1" s="1"/>
  <c r="BI131" i="1" s="1"/>
  <c r="BJ121" i="1"/>
  <c r="BR93" i="1"/>
  <c r="BS93" i="1"/>
  <c r="BQ93" i="1"/>
  <c r="BQ94" i="1" s="1"/>
  <c r="BQ95" i="1" s="1"/>
  <c r="BQ96" i="1" s="1"/>
  <c r="BQ97" i="1" s="1"/>
  <c r="BQ98" i="1" s="1"/>
  <c r="BU93" i="1"/>
  <c r="BT93" i="1"/>
  <c r="BO98" i="1"/>
  <c r="BP98" i="1"/>
  <c r="BW81" i="1"/>
  <c r="BV81" i="1"/>
  <c r="BV82" i="1" s="1"/>
  <c r="BV83" i="1" s="1"/>
  <c r="BV84" i="1" s="1"/>
  <c r="BV85" i="1" s="1"/>
  <c r="BV86" i="1" s="1"/>
  <c r="BV87" i="1" s="1"/>
  <c r="BV88" i="1" s="1"/>
  <c r="BV89" i="1" s="1"/>
  <c r="BV90" i="1" s="1"/>
  <c r="BV91" i="1" s="1"/>
  <c r="BV92" i="1" s="1"/>
  <c r="BV93" i="1" s="1"/>
  <c r="BX81" i="1"/>
  <c r="BY81" i="1"/>
  <c r="CB79" i="1"/>
  <c r="CC79" i="1"/>
  <c r="CA79" i="1"/>
  <c r="BZ79" i="1"/>
  <c r="CD79" i="1"/>
  <c r="P38" i="5" l="1"/>
  <c r="R38" i="5" s="1"/>
  <c r="S38" i="5" s="1"/>
  <c r="T38" i="5" s="1"/>
  <c r="M41" i="5"/>
  <c r="C41" i="1"/>
  <c r="BE235" i="1"/>
  <c r="BC235" i="1"/>
  <c r="BD235" i="1"/>
  <c r="BF235" i="1"/>
  <c r="BG235" i="1"/>
  <c r="BN118" i="1"/>
  <c r="BL118" i="1"/>
  <c r="BL119" i="1" s="1"/>
  <c r="BL120" i="1" s="1"/>
  <c r="BL121" i="1" s="1"/>
  <c r="BL122" i="1" s="1"/>
  <c r="BM118" i="1"/>
  <c r="BH168" i="1"/>
  <c r="BI132" i="1"/>
  <c r="BI133" i="1" s="1"/>
  <c r="BK122" i="1"/>
  <c r="BJ122" i="1"/>
  <c r="BV94" i="1"/>
  <c r="BS94" i="1"/>
  <c r="BR94" i="1"/>
  <c r="BR95" i="1" s="1"/>
  <c r="BR96" i="1" s="1"/>
  <c r="BT94" i="1"/>
  <c r="BP99" i="1"/>
  <c r="BU94" i="1"/>
  <c r="BO99" i="1"/>
  <c r="BQ99" i="1"/>
  <c r="BW82" i="1"/>
  <c r="BW83" i="1" s="1"/>
  <c r="BW84" i="1" s="1"/>
  <c r="BX82" i="1"/>
  <c r="BY82" i="1"/>
  <c r="CD80" i="1"/>
  <c r="CC80" i="1"/>
  <c r="CB80" i="1"/>
  <c r="CA80" i="1"/>
  <c r="BZ80" i="1"/>
  <c r="O39" i="5" l="1"/>
  <c r="N39" i="5"/>
  <c r="G42" i="5"/>
  <c r="H42" i="5" s="1"/>
  <c r="J41" i="5"/>
  <c r="L41" i="5" s="1"/>
  <c r="CI41" i="1"/>
  <c r="DO41" i="1"/>
  <c r="DN41" i="1"/>
  <c r="CN41" i="1"/>
  <c r="DA41" i="1"/>
  <c r="DK41" i="1"/>
  <c r="DR41" i="1"/>
  <c r="CZ41" i="1"/>
  <c r="CJ41" i="1"/>
  <c r="CX41" i="1"/>
  <c r="DB41" i="1"/>
  <c r="CT41" i="1"/>
  <c r="CW41" i="1"/>
  <c r="DD41" i="1"/>
  <c r="DJ41" i="1"/>
  <c r="CL41" i="1"/>
  <c r="CP41" i="1"/>
  <c r="DH41" i="1"/>
  <c r="DE41" i="1"/>
  <c r="DP41" i="1"/>
  <c r="CM41" i="1"/>
  <c r="CH41" i="1"/>
  <c r="DQ41" i="1"/>
  <c r="CY41" i="1"/>
  <c r="CV41" i="1"/>
  <c r="CO41" i="1"/>
  <c r="CU41" i="1"/>
  <c r="CR41" i="1"/>
  <c r="DC41" i="1"/>
  <c r="DG41" i="1"/>
  <c r="CQ41" i="1"/>
  <c r="DL41" i="1"/>
  <c r="CS41" i="1"/>
  <c r="DF41" i="1"/>
  <c r="CK41" i="1"/>
  <c r="DI41" i="1"/>
  <c r="DM41" i="1"/>
  <c r="BF236" i="1"/>
  <c r="BC236" i="1"/>
  <c r="BE236" i="1"/>
  <c r="BD236" i="1"/>
  <c r="BG236" i="1"/>
  <c r="BM119" i="1"/>
  <c r="BM120" i="1" s="1"/>
  <c r="BM121" i="1" s="1"/>
  <c r="BN119" i="1"/>
  <c r="BH169" i="1"/>
  <c r="BI134" i="1"/>
  <c r="BK123" i="1"/>
  <c r="BJ123" i="1"/>
  <c r="BL123" i="1"/>
  <c r="BP100" i="1"/>
  <c r="BS95" i="1"/>
  <c r="BV95" i="1"/>
  <c r="BT95" i="1"/>
  <c r="BU95" i="1"/>
  <c r="BO100" i="1"/>
  <c r="BQ100" i="1"/>
  <c r="BR97" i="1"/>
  <c r="BX83" i="1"/>
  <c r="BX84" i="1" s="1"/>
  <c r="BX85" i="1" s="1"/>
  <c r="BW85" i="1"/>
  <c r="BY83" i="1"/>
  <c r="CD81" i="1"/>
  <c r="CA81" i="1"/>
  <c r="BZ81" i="1"/>
  <c r="CC81" i="1"/>
  <c r="CB81" i="1"/>
  <c r="P39" i="5" l="1"/>
  <c r="M42" i="5"/>
  <c r="C42" i="1"/>
  <c r="BC237" i="1"/>
  <c r="BF237" i="1"/>
  <c r="BD237" i="1"/>
  <c r="BE237" i="1"/>
  <c r="BG237" i="1"/>
  <c r="BN120" i="1"/>
  <c r="BN121" i="1" s="1"/>
  <c r="BN122" i="1" s="1"/>
  <c r="BH170" i="1"/>
  <c r="BM122" i="1"/>
  <c r="BI135" i="1"/>
  <c r="BI136" i="1" s="1"/>
  <c r="BI137" i="1" s="1"/>
  <c r="BI138" i="1" s="1"/>
  <c r="BI139" i="1" s="1"/>
  <c r="BI140" i="1" s="1"/>
  <c r="BK124" i="1"/>
  <c r="BL124" i="1"/>
  <c r="BT96" i="1"/>
  <c r="BJ124" i="1"/>
  <c r="BJ125" i="1" s="1"/>
  <c r="BJ126" i="1" s="1"/>
  <c r="BJ127" i="1" s="1"/>
  <c r="BV96" i="1"/>
  <c r="BS96" i="1"/>
  <c r="BS97" i="1" s="1"/>
  <c r="BU96" i="1"/>
  <c r="BY84" i="1"/>
  <c r="BY85" i="1" s="1"/>
  <c r="BY86" i="1" s="1"/>
  <c r="BO101" i="1"/>
  <c r="BQ101" i="1"/>
  <c r="BP101" i="1"/>
  <c r="BR98" i="1"/>
  <c r="BR99" i="1" s="1"/>
  <c r="BR100" i="1" s="1"/>
  <c r="BR101" i="1" s="1"/>
  <c r="BW86" i="1"/>
  <c r="BX86" i="1"/>
  <c r="CC82" i="1"/>
  <c r="CA82" i="1"/>
  <c r="BZ82" i="1"/>
  <c r="CD82" i="1"/>
  <c r="CB82" i="1"/>
  <c r="R39" i="5" l="1"/>
  <c r="S39" i="5" s="1"/>
  <c r="T39" i="5" s="1"/>
  <c r="O40" i="5" s="1"/>
  <c r="G43" i="5"/>
  <c r="H43" i="5" s="1"/>
  <c r="J42" i="5"/>
  <c r="L42" i="5" s="1"/>
  <c r="DQ42" i="1"/>
  <c r="DD42" i="1"/>
  <c r="DI42" i="1"/>
  <c r="CL42" i="1"/>
  <c r="CZ42" i="1"/>
  <c r="CW42" i="1"/>
  <c r="DB42" i="1"/>
  <c r="CM42" i="1"/>
  <c r="CX42" i="1"/>
  <c r="DH42" i="1"/>
  <c r="CV42" i="1"/>
  <c r="DC42" i="1"/>
  <c r="DO42" i="1"/>
  <c r="DR42" i="1"/>
  <c r="CT42" i="1"/>
  <c r="DE42" i="1"/>
  <c r="CQ42" i="1"/>
  <c r="CR42" i="1"/>
  <c r="CY42" i="1"/>
  <c r="DJ42" i="1"/>
  <c r="CS42" i="1"/>
  <c r="CO42" i="1"/>
  <c r="DN42" i="1"/>
  <c r="CJ42" i="1"/>
  <c r="CK42" i="1"/>
  <c r="CI42" i="1"/>
  <c r="DL42" i="1"/>
  <c r="CU42" i="1"/>
  <c r="CP42" i="1"/>
  <c r="CN42" i="1"/>
  <c r="CH42" i="1"/>
  <c r="DG42" i="1"/>
  <c r="DA42" i="1"/>
  <c r="DK42" i="1"/>
  <c r="DP42" i="1"/>
  <c r="DM42" i="1"/>
  <c r="DF42" i="1"/>
  <c r="BC238" i="1"/>
  <c r="BE238" i="1"/>
  <c r="BF238" i="1"/>
  <c r="BG238" i="1"/>
  <c r="BD238" i="1"/>
  <c r="BH171" i="1"/>
  <c r="BN123" i="1"/>
  <c r="BM123" i="1"/>
  <c r="BI141" i="1"/>
  <c r="BI142" i="1" s="1"/>
  <c r="BI143" i="1" s="1"/>
  <c r="BI144" i="1" s="1"/>
  <c r="BI145" i="1" s="1"/>
  <c r="BK125" i="1"/>
  <c r="BK126" i="1" s="1"/>
  <c r="BK127" i="1" s="1"/>
  <c r="BK128" i="1" s="1"/>
  <c r="BJ128" i="1"/>
  <c r="BJ129" i="1" s="1"/>
  <c r="BL125" i="1"/>
  <c r="BV97" i="1"/>
  <c r="BS98" i="1"/>
  <c r="BS99" i="1" s="1"/>
  <c r="BT97" i="1"/>
  <c r="BT98" i="1" s="1"/>
  <c r="BP102" i="1"/>
  <c r="BU97" i="1"/>
  <c r="BO102" i="1"/>
  <c r="BQ102" i="1"/>
  <c r="BR102" i="1"/>
  <c r="BY87" i="1"/>
  <c r="BX87" i="1"/>
  <c r="BW87" i="1"/>
  <c r="CC83" i="1"/>
  <c r="CD83" i="1"/>
  <c r="CB83" i="1"/>
  <c r="CA83" i="1"/>
  <c r="BZ83" i="1"/>
  <c r="BZ84" i="1" s="1"/>
  <c r="N40" i="5" l="1"/>
  <c r="P40" i="5" s="1"/>
  <c r="R40" i="5" s="1"/>
  <c r="S40" i="5" s="1"/>
  <c r="T40" i="5" s="1"/>
  <c r="O41" i="5" s="1"/>
  <c r="M43" i="5"/>
  <c r="C43" i="1"/>
  <c r="BD239" i="1"/>
  <c r="BE239" i="1"/>
  <c r="BC239" i="1"/>
  <c r="BG239" i="1"/>
  <c r="BF239" i="1"/>
  <c r="BH172" i="1"/>
  <c r="BN124" i="1"/>
  <c r="BM124" i="1"/>
  <c r="BK129" i="1"/>
  <c r="BK130" i="1" s="1"/>
  <c r="BI146" i="1"/>
  <c r="BL126" i="1"/>
  <c r="BL127" i="1" s="1"/>
  <c r="BL128" i="1" s="1"/>
  <c r="BJ130" i="1"/>
  <c r="BU98" i="1"/>
  <c r="BU99" i="1" s="1"/>
  <c r="BV98" i="1"/>
  <c r="BT99" i="1"/>
  <c r="BT100" i="1" s="1"/>
  <c r="BQ103" i="1"/>
  <c r="BO103" i="1"/>
  <c r="BR103" i="1"/>
  <c r="BP103" i="1"/>
  <c r="BS100" i="1"/>
  <c r="BX88" i="1"/>
  <c r="BW88" i="1"/>
  <c r="BY88" i="1"/>
  <c r="BZ85" i="1"/>
  <c r="CD84" i="1"/>
  <c r="CB84" i="1"/>
  <c r="CC84" i="1"/>
  <c r="CA84" i="1"/>
  <c r="CA85" i="1" s="1"/>
  <c r="N41" i="5" l="1"/>
  <c r="P41" i="5" s="1"/>
  <c r="R41" i="5" s="1"/>
  <c r="S41" i="5" s="1"/>
  <c r="T41" i="5" s="1"/>
  <c r="G44" i="5"/>
  <c r="H44" i="5" s="1"/>
  <c r="J43" i="5"/>
  <c r="L43" i="5" s="1"/>
  <c r="DC43" i="1"/>
  <c r="DM43" i="1"/>
  <c r="CH43" i="1"/>
  <c r="DN43" i="1"/>
  <c r="CT43" i="1"/>
  <c r="CK43" i="1"/>
  <c r="CW43" i="1"/>
  <c r="CQ43" i="1"/>
  <c r="CP43" i="1"/>
  <c r="DK43" i="1"/>
  <c r="CV43" i="1"/>
  <c r="CR43" i="1"/>
  <c r="DG43" i="1"/>
  <c r="CJ43" i="1"/>
  <c r="CI43" i="1"/>
  <c r="DE43" i="1"/>
  <c r="CM43" i="1"/>
  <c r="DJ43" i="1"/>
  <c r="CN43" i="1"/>
  <c r="DD43" i="1"/>
  <c r="DL43" i="1"/>
  <c r="CL43" i="1"/>
  <c r="DQ43" i="1"/>
  <c r="DP43" i="1"/>
  <c r="DH43" i="1"/>
  <c r="DI43" i="1"/>
  <c r="CY43" i="1"/>
  <c r="CO43" i="1"/>
  <c r="DO43" i="1"/>
  <c r="DA43" i="1"/>
  <c r="CS43" i="1"/>
  <c r="CZ43" i="1"/>
  <c r="CX43" i="1"/>
  <c r="CU43" i="1"/>
  <c r="DB43" i="1"/>
  <c r="DR43" i="1"/>
  <c r="DF43" i="1"/>
  <c r="BF240" i="1"/>
  <c r="BC240" i="1"/>
  <c r="BD240" i="1"/>
  <c r="BG240" i="1"/>
  <c r="BE240" i="1"/>
  <c r="BH173" i="1"/>
  <c r="BM125" i="1"/>
  <c r="BN125" i="1"/>
  <c r="BI147" i="1"/>
  <c r="BI148" i="1" s="1"/>
  <c r="BI149" i="1" s="1"/>
  <c r="BI150" i="1" s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I163" i="1" s="1"/>
  <c r="BI164" i="1" s="1"/>
  <c r="BI165" i="1" s="1"/>
  <c r="BI166" i="1" s="1"/>
  <c r="BI167" i="1" s="1"/>
  <c r="BI168" i="1" s="1"/>
  <c r="BI169" i="1" s="1"/>
  <c r="BI170" i="1" s="1"/>
  <c r="BI171" i="1" s="1"/>
  <c r="BI172" i="1" s="1"/>
  <c r="BI173" i="1" s="1"/>
  <c r="BJ131" i="1"/>
  <c r="BK131" i="1"/>
  <c r="BU100" i="1"/>
  <c r="BV99" i="1"/>
  <c r="BV100" i="1" s="1"/>
  <c r="BL129" i="1"/>
  <c r="BP104" i="1"/>
  <c r="BO104" i="1"/>
  <c r="BR104" i="1"/>
  <c r="BQ104" i="1"/>
  <c r="BS101" i="1"/>
  <c r="BT101" i="1"/>
  <c r="BX89" i="1"/>
  <c r="BW89" i="1"/>
  <c r="BY89" i="1"/>
  <c r="BZ86" i="1"/>
  <c r="CA86" i="1"/>
  <c r="CC85" i="1"/>
  <c r="CD85" i="1"/>
  <c r="CB85" i="1"/>
  <c r="M44" i="5" l="1"/>
  <c r="C44" i="1"/>
  <c r="BG241" i="1"/>
  <c r="BD241" i="1"/>
  <c r="BC241" i="1"/>
  <c r="BE241" i="1"/>
  <c r="BF241" i="1"/>
  <c r="BI174" i="1"/>
  <c r="BN126" i="1"/>
  <c r="BM126" i="1"/>
  <c r="BH174" i="1"/>
  <c r="BK132" i="1"/>
  <c r="BJ132" i="1"/>
  <c r="BJ133" i="1" s="1"/>
  <c r="BJ134" i="1" s="1"/>
  <c r="BJ135" i="1" s="1"/>
  <c r="BJ136" i="1" s="1"/>
  <c r="BV101" i="1"/>
  <c r="BU101" i="1"/>
  <c r="BU102" i="1" s="1"/>
  <c r="BL130" i="1"/>
  <c r="BP105" i="1"/>
  <c r="BQ105" i="1"/>
  <c r="BO105" i="1"/>
  <c r="BR105" i="1"/>
  <c r="BT102" i="1"/>
  <c r="BS102" i="1"/>
  <c r="BX90" i="1"/>
  <c r="BW90" i="1"/>
  <c r="BY90" i="1"/>
  <c r="BZ87" i="1"/>
  <c r="CA87" i="1"/>
  <c r="CB86" i="1"/>
  <c r="CC86" i="1"/>
  <c r="CD86" i="1"/>
  <c r="N42" i="5" l="1"/>
  <c r="O42" i="5"/>
  <c r="G45" i="5"/>
  <c r="H45" i="5" s="1"/>
  <c r="J44" i="5"/>
  <c r="L44" i="5" s="1"/>
  <c r="CM44" i="1"/>
  <c r="DQ44" i="1"/>
  <c r="DR44" i="1"/>
  <c r="CL44" i="1"/>
  <c r="CR44" i="1"/>
  <c r="DD44" i="1"/>
  <c r="CK44" i="1"/>
  <c r="CT44" i="1"/>
  <c r="DN44" i="1"/>
  <c r="CW44" i="1"/>
  <c r="DK44" i="1"/>
  <c r="CJ44" i="1"/>
  <c r="DJ44" i="1"/>
  <c r="DH44" i="1"/>
  <c r="CV44" i="1"/>
  <c r="CS44" i="1"/>
  <c r="DB44" i="1"/>
  <c r="DL44" i="1"/>
  <c r="DM44" i="1"/>
  <c r="CI44" i="1"/>
  <c r="CY44" i="1"/>
  <c r="CZ44" i="1"/>
  <c r="CX44" i="1"/>
  <c r="CO44" i="1"/>
  <c r="DI44" i="1"/>
  <c r="DF44" i="1"/>
  <c r="CN44" i="1"/>
  <c r="CH44" i="1"/>
  <c r="CQ44" i="1"/>
  <c r="DO44" i="1"/>
  <c r="DG44" i="1"/>
  <c r="DE44" i="1"/>
  <c r="DA44" i="1"/>
  <c r="DC44" i="1"/>
  <c r="CU44" i="1"/>
  <c r="DP44" i="1"/>
  <c r="CP44" i="1"/>
  <c r="BE242" i="1"/>
  <c r="BC242" i="1"/>
  <c r="BF242" i="1"/>
  <c r="BG242" i="1"/>
  <c r="BD242" i="1"/>
  <c r="BN127" i="1"/>
  <c r="BM127" i="1"/>
  <c r="BH175" i="1"/>
  <c r="BI175" i="1"/>
  <c r="BJ137" i="1"/>
  <c r="BK133" i="1"/>
  <c r="BK134" i="1" s="1"/>
  <c r="BK135" i="1" s="1"/>
  <c r="BK136" i="1" s="1"/>
  <c r="BK137" i="1" s="1"/>
  <c r="BV102" i="1"/>
  <c r="BV103" i="1" s="1"/>
  <c r="BL131" i="1"/>
  <c r="BL132" i="1" s="1"/>
  <c r="BL133" i="1" s="1"/>
  <c r="BQ106" i="1"/>
  <c r="BO106" i="1"/>
  <c r="BO107" i="1" s="1"/>
  <c r="BO108" i="1" s="1"/>
  <c r="BO109" i="1" s="1"/>
  <c r="BO110" i="1" s="1"/>
  <c r="BO111" i="1" s="1"/>
  <c r="BO112" i="1" s="1"/>
  <c r="BO113" i="1" s="1"/>
  <c r="BO114" i="1" s="1"/>
  <c r="BO115" i="1" s="1"/>
  <c r="BO116" i="1" s="1"/>
  <c r="BO117" i="1" s="1"/>
  <c r="BO118" i="1" s="1"/>
  <c r="BO119" i="1" s="1"/>
  <c r="BO120" i="1" s="1"/>
  <c r="BO121" i="1" s="1"/>
  <c r="BO122" i="1" s="1"/>
  <c r="BO123" i="1" s="1"/>
  <c r="BO124" i="1" s="1"/>
  <c r="BO125" i="1" s="1"/>
  <c r="BO126" i="1" s="1"/>
  <c r="BO127" i="1" s="1"/>
  <c r="BR106" i="1"/>
  <c r="BP106" i="1"/>
  <c r="BU103" i="1"/>
  <c r="BT103" i="1"/>
  <c r="BS103" i="1"/>
  <c r="BS104" i="1" s="1"/>
  <c r="BS105" i="1" s="1"/>
  <c r="BS106" i="1" s="1"/>
  <c r="BX91" i="1"/>
  <c r="BW91" i="1"/>
  <c r="BY91" i="1"/>
  <c r="BZ88" i="1"/>
  <c r="CA88" i="1"/>
  <c r="CD87" i="1"/>
  <c r="CB87" i="1"/>
  <c r="CC87" i="1"/>
  <c r="P42" i="5" l="1"/>
  <c r="R42" i="5" s="1"/>
  <c r="S42" i="5" s="1"/>
  <c r="T42" i="5" s="1"/>
  <c r="O43" i="5" s="1"/>
  <c r="M45" i="5"/>
  <c r="C45" i="1"/>
  <c r="BD243" i="1"/>
  <c r="BE243" i="1"/>
  <c r="BF243" i="1"/>
  <c r="BC243" i="1"/>
  <c r="BG243" i="1"/>
  <c r="BO128" i="1"/>
  <c r="BM128" i="1"/>
  <c r="BM129" i="1" s="1"/>
  <c r="BM130" i="1" s="1"/>
  <c r="BN128" i="1"/>
  <c r="BH176" i="1"/>
  <c r="BI176" i="1"/>
  <c r="BK138" i="1"/>
  <c r="BJ138" i="1"/>
  <c r="BJ139" i="1" s="1"/>
  <c r="BJ140" i="1" s="1"/>
  <c r="BJ141" i="1" s="1"/>
  <c r="BJ142" i="1" s="1"/>
  <c r="BJ143" i="1" s="1"/>
  <c r="BJ144" i="1" s="1"/>
  <c r="BJ145" i="1" s="1"/>
  <c r="BJ146" i="1" s="1"/>
  <c r="BJ147" i="1" s="1"/>
  <c r="BJ148" i="1" s="1"/>
  <c r="BJ149" i="1" s="1"/>
  <c r="BJ150" i="1" s="1"/>
  <c r="BJ151" i="1" s="1"/>
  <c r="BJ152" i="1" s="1"/>
  <c r="BJ153" i="1" s="1"/>
  <c r="BJ154" i="1" s="1"/>
  <c r="BJ155" i="1" s="1"/>
  <c r="BJ156" i="1" s="1"/>
  <c r="BJ157" i="1" s="1"/>
  <c r="BJ158" i="1" s="1"/>
  <c r="BJ159" i="1" s="1"/>
  <c r="BL134" i="1"/>
  <c r="BL135" i="1" s="1"/>
  <c r="BL136" i="1" s="1"/>
  <c r="BL137" i="1" s="1"/>
  <c r="BL138" i="1" s="1"/>
  <c r="BP107" i="1"/>
  <c r="BS107" i="1"/>
  <c r="BR107" i="1"/>
  <c r="BQ107" i="1"/>
  <c r="BU104" i="1"/>
  <c r="BV104" i="1"/>
  <c r="BT104" i="1"/>
  <c r="BW92" i="1"/>
  <c r="BY92" i="1"/>
  <c r="BX92" i="1"/>
  <c r="BZ89" i="1"/>
  <c r="CA89" i="1"/>
  <c r="CC88" i="1"/>
  <c r="CD88" i="1"/>
  <c r="CB88" i="1"/>
  <c r="N43" i="5" l="1"/>
  <c r="P43" i="5" s="1"/>
  <c r="R43" i="5" s="1"/>
  <c r="S43" i="5" s="1"/>
  <c r="T43" i="5" s="1"/>
  <c r="G46" i="5"/>
  <c r="H46" i="5" s="1"/>
  <c r="J45" i="5"/>
  <c r="L45" i="5" s="1"/>
  <c r="CS45" i="1"/>
  <c r="DF45" i="1"/>
  <c r="DK45" i="1"/>
  <c r="CO45" i="1"/>
  <c r="CM45" i="1"/>
  <c r="CV45" i="1"/>
  <c r="DA45" i="1"/>
  <c r="CI45" i="1"/>
  <c r="DN45" i="1"/>
  <c r="DQ45" i="1"/>
  <c r="DM45" i="1"/>
  <c r="CN45" i="1"/>
  <c r="DD45" i="1"/>
  <c r="CH45" i="1"/>
  <c r="DG45" i="1"/>
  <c r="DH45" i="1"/>
  <c r="CJ45" i="1"/>
  <c r="CL45" i="1"/>
  <c r="CU45" i="1"/>
  <c r="DO45" i="1"/>
  <c r="DJ45" i="1"/>
  <c r="CZ45" i="1"/>
  <c r="CY45" i="1"/>
  <c r="CK45" i="1"/>
  <c r="DB45" i="1"/>
  <c r="CQ45" i="1"/>
  <c r="CX45" i="1"/>
  <c r="DP45" i="1"/>
  <c r="DL45" i="1"/>
  <c r="CP45" i="1"/>
  <c r="DE45" i="1"/>
  <c r="DC45" i="1"/>
  <c r="CW45" i="1"/>
  <c r="DR45" i="1"/>
  <c r="CR45" i="1"/>
  <c r="DI45" i="1"/>
  <c r="CT45" i="1"/>
  <c r="BF244" i="1"/>
  <c r="BE244" i="1"/>
  <c r="BG244" i="1"/>
  <c r="BC244" i="1"/>
  <c r="BD244" i="1"/>
  <c r="BN129" i="1"/>
  <c r="BN130" i="1" s="1"/>
  <c r="BN131" i="1" s="1"/>
  <c r="BI177" i="1"/>
  <c r="BM131" i="1"/>
  <c r="BM132" i="1" s="1"/>
  <c r="BM133" i="1" s="1"/>
  <c r="BM134" i="1" s="1"/>
  <c r="BM135" i="1" s="1"/>
  <c r="BM136" i="1" s="1"/>
  <c r="BM137" i="1" s="1"/>
  <c r="BM138" i="1" s="1"/>
  <c r="BM139" i="1" s="1"/>
  <c r="BO129" i="1"/>
  <c r="BH177" i="1"/>
  <c r="BK139" i="1"/>
  <c r="BK140" i="1" s="1"/>
  <c r="BK141" i="1" s="1"/>
  <c r="BK142" i="1" s="1"/>
  <c r="BK143" i="1" s="1"/>
  <c r="BK144" i="1" s="1"/>
  <c r="BK145" i="1" s="1"/>
  <c r="BK146" i="1" s="1"/>
  <c r="BK147" i="1" s="1"/>
  <c r="BK148" i="1" s="1"/>
  <c r="BK149" i="1" s="1"/>
  <c r="BK150" i="1" s="1"/>
  <c r="BK151" i="1" s="1"/>
  <c r="BK152" i="1" s="1"/>
  <c r="BK153" i="1" s="1"/>
  <c r="BK154" i="1" s="1"/>
  <c r="BK155" i="1" s="1"/>
  <c r="BK156" i="1" s="1"/>
  <c r="BK157" i="1" s="1"/>
  <c r="BK158" i="1" s="1"/>
  <c r="BK159" i="1" s="1"/>
  <c r="BK160" i="1" s="1"/>
  <c r="BJ160" i="1"/>
  <c r="BJ161" i="1" s="1"/>
  <c r="BJ162" i="1" s="1"/>
  <c r="BJ163" i="1" s="1"/>
  <c r="BJ164" i="1" s="1"/>
  <c r="BJ165" i="1" s="1"/>
  <c r="BJ166" i="1" s="1"/>
  <c r="BJ167" i="1" s="1"/>
  <c r="BJ168" i="1" s="1"/>
  <c r="BJ169" i="1" s="1"/>
  <c r="BJ170" i="1" s="1"/>
  <c r="BJ171" i="1" s="1"/>
  <c r="BJ172" i="1" s="1"/>
  <c r="BJ173" i="1" s="1"/>
  <c r="BJ174" i="1" s="1"/>
  <c r="BJ175" i="1" s="1"/>
  <c r="BJ176" i="1" s="1"/>
  <c r="BJ177" i="1" s="1"/>
  <c r="BL139" i="1"/>
  <c r="BQ108" i="1"/>
  <c r="BP108" i="1"/>
  <c r="BR108" i="1"/>
  <c r="BS108" i="1"/>
  <c r="BV105" i="1"/>
  <c r="BU105" i="1"/>
  <c r="BT105" i="1"/>
  <c r="BX93" i="1"/>
  <c r="BW93" i="1"/>
  <c r="BY93" i="1"/>
  <c r="BZ90" i="1"/>
  <c r="CA90" i="1"/>
  <c r="CC89" i="1"/>
  <c r="CB89" i="1"/>
  <c r="CD89" i="1"/>
  <c r="M46" i="5" l="1"/>
  <c r="C46" i="1"/>
  <c r="BC245" i="1"/>
  <c r="BD245" i="1"/>
  <c r="BE245" i="1"/>
  <c r="BG245" i="1"/>
  <c r="BF245" i="1"/>
  <c r="BO130" i="1"/>
  <c r="BO131" i="1" s="1"/>
  <c r="BO132" i="1" s="1"/>
  <c r="BI178" i="1"/>
  <c r="BH178" i="1"/>
  <c r="BH179" i="1" s="1"/>
  <c r="BH180" i="1" s="1"/>
  <c r="BH181" i="1" s="1"/>
  <c r="BH182" i="1" s="1"/>
  <c r="BH183" i="1" s="1"/>
  <c r="BH184" i="1" s="1"/>
  <c r="BH185" i="1" s="1"/>
  <c r="BH186" i="1" s="1"/>
  <c r="BH187" i="1" s="1"/>
  <c r="BH188" i="1" s="1"/>
  <c r="BH189" i="1" s="1"/>
  <c r="BH190" i="1" s="1"/>
  <c r="BH191" i="1" s="1"/>
  <c r="BH192" i="1" s="1"/>
  <c r="BH193" i="1" s="1"/>
  <c r="BH194" i="1" s="1"/>
  <c r="BH195" i="1" s="1"/>
  <c r="BH196" i="1" s="1"/>
  <c r="BH197" i="1" s="1"/>
  <c r="BH198" i="1" s="1"/>
  <c r="BH199" i="1" s="1"/>
  <c r="BH200" i="1" s="1"/>
  <c r="BH201" i="1" s="1"/>
  <c r="BH202" i="1" s="1"/>
  <c r="BH203" i="1" s="1"/>
  <c r="BH204" i="1" s="1"/>
  <c r="BH205" i="1" s="1"/>
  <c r="BH206" i="1" s="1"/>
  <c r="BH207" i="1" s="1"/>
  <c r="BH208" i="1" s="1"/>
  <c r="BH209" i="1" s="1"/>
  <c r="BH210" i="1" s="1"/>
  <c r="BH211" i="1" s="1"/>
  <c r="BH212" i="1" s="1"/>
  <c r="BH213" i="1" s="1"/>
  <c r="BH214" i="1" s="1"/>
  <c r="BH215" i="1" s="1"/>
  <c r="BH216" i="1" s="1"/>
  <c r="BH217" i="1" s="1"/>
  <c r="BH218" i="1" s="1"/>
  <c r="BH219" i="1" s="1"/>
  <c r="BH220" i="1" s="1"/>
  <c r="BH221" i="1" s="1"/>
  <c r="BH222" i="1" s="1"/>
  <c r="BH223" i="1" s="1"/>
  <c r="BH224" i="1" s="1"/>
  <c r="BH225" i="1" s="1"/>
  <c r="BH226" i="1" s="1"/>
  <c r="BH227" i="1" s="1"/>
  <c r="BH228" i="1" s="1"/>
  <c r="BH229" i="1" s="1"/>
  <c r="BH230" i="1" s="1"/>
  <c r="BH231" i="1" s="1"/>
  <c r="BH232" i="1" s="1"/>
  <c r="BH233" i="1" s="1"/>
  <c r="BH234" i="1" s="1"/>
  <c r="BH235" i="1" s="1"/>
  <c r="BH236" i="1" s="1"/>
  <c r="BH237" i="1" s="1"/>
  <c r="BH238" i="1" s="1"/>
  <c r="BH239" i="1" s="1"/>
  <c r="BH240" i="1" s="1"/>
  <c r="BH241" i="1" s="1"/>
  <c r="BH242" i="1" s="1"/>
  <c r="BH243" i="1" s="1"/>
  <c r="BH244" i="1" s="1"/>
  <c r="BH245" i="1" s="1"/>
  <c r="BN132" i="1"/>
  <c r="BJ178" i="1"/>
  <c r="BL140" i="1"/>
  <c r="BL141" i="1" s="1"/>
  <c r="BL142" i="1" s="1"/>
  <c r="BL143" i="1" s="1"/>
  <c r="BL144" i="1" s="1"/>
  <c r="BL145" i="1" s="1"/>
  <c r="BL146" i="1" s="1"/>
  <c r="BK161" i="1"/>
  <c r="BK162" i="1" s="1"/>
  <c r="BK163" i="1" s="1"/>
  <c r="BK164" i="1" s="1"/>
  <c r="BK165" i="1" s="1"/>
  <c r="BK166" i="1" s="1"/>
  <c r="BK167" i="1" s="1"/>
  <c r="BK168" i="1" s="1"/>
  <c r="BM140" i="1"/>
  <c r="BP109" i="1"/>
  <c r="BR109" i="1"/>
  <c r="BS109" i="1"/>
  <c r="BQ109" i="1"/>
  <c r="BT106" i="1"/>
  <c r="BU106" i="1"/>
  <c r="BV106" i="1"/>
  <c r="BW94" i="1"/>
  <c r="BY94" i="1"/>
  <c r="BX94" i="1"/>
  <c r="BZ91" i="1"/>
  <c r="CA91" i="1"/>
  <c r="CB90" i="1"/>
  <c r="CC90" i="1"/>
  <c r="CD90" i="1"/>
  <c r="O44" i="5" l="1"/>
  <c r="N44" i="5"/>
  <c r="G47" i="5"/>
  <c r="H47" i="5" s="1"/>
  <c r="J46" i="5"/>
  <c r="L46" i="5" s="1"/>
  <c r="CI46" i="1"/>
  <c r="DL46" i="1"/>
  <c r="CO46" i="1"/>
  <c r="CK46" i="1"/>
  <c r="CL46" i="1"/>
  <c r="CU46" i="1"/>
  <c r="DF46" i="1"/>
  <c r="DG46" i="1"/>
  <c r="CS46" i="1"/>
  <c r="CZ46" i="1"/>
  <c r="DO46" i="1"/>
  <c r="CM46" i="1"/>
  <c r="DH46" i="1"/>
  <c r="DK46" i="1"/>
  <c r="CR46" i="1"/>
  <c r="CJ46" i="1"/>
  <c r="CN46" i="1"/>
  <c r="DC46" i="1"/>
  <c r="CV46" i="1"/>
  <c r="DN46" i="1"/>
  <c r="CH46" i="1"/>
  <c r="DJ46" i="1"/>
  <c r="CT46" i="1"/>
  <c r="CY46" i="1"/>
  <c r="CX46" i="1"/>
  <c r="DP46" i="1"/>
  <c r="DB46" i="1"/>
  <c r="DQ46" i="1"/>
  <c r="CP46" i="1"/>
  <c r="DI46" i="1"/>
  <c r="DR46" i="1"/>
  <c r="DE46" i="1"/>
  <c r="CQ46" i="1"/>
  <c r="DM46" i="1"/>
  <c r="DA46" i="1"/>
  <c r="DD46" i="1"/>
  <c r="CW46" i="1"/>
  <c r="BD246" i="1"/>
  <c r="BG246" i="1"/>
  <c r="BH246" i="1"/>
  <c r="BC246" i="1"/>
  <c r="BE246" i="1"/>
  <c r="BF246" i="1"/>
  <c r="BO133" i="1"/>
  <c r="BN133" i="1"/>
  <c r="BN134" i="1" s="1"/>
  <c r="BN135" i="1" s="1"/>
  <c r="BN136" i="1" s="1"/>
  <c r="BN137" i="1" s="1"/>
  <c r="BN138" i="1" s="1"/>
  <c r="BN139" i="1" s="1"/>
  <c r="BN140" i="1" s="1"/>
  <c r="BN141" i="1" s="1"/>
  <c r="BJ179" i="1"/>
  <c r="BI179" i="1"/>
  <c r="BI180" i="1" s="1"/>
  <c r="BI181" i="1" s="1"/>
  <c r="BI182" i="1" s="1"/>
  <c r="BM141" i="1"/>
  <c r="BM142" i="1" s="1"/>
  <c r="BM143" i="1" s="1"/>
  <c r="BM144" i="1" s="1"/>
  <c r="BM145" i="1" s="1"/>
  <c r="BM146" i="1" s="1"/>
  <c r="BM147" i="1" s="1"/>
  <c r="BK169" i="1"/>
  <c r="BL147" i="1"/>
  <c r="BQ110" i="1"/>
  <c r="BP110" i="1"/>
  <c r="BS110" i="1"/>
  <c r="BR110" i="1"/>
  <c r="BV107" i="1"/>
  <c r="BU107" i="1"/>
  <c r="BT107" i="1"/>
  <c r="BW95" i="1"/>
  <c r="BX95" i="1"/>
  <c r="BY95" i="1"/>
  <c r="BZ92" i="1"/>
  <c r="CA92" i="1"/>
  <c r="CD91" i="1"/>
  <c r="CC91" i="1"/>
  <c r="CB91" i="1"/>
  <c r="P44" i="5" l="1"/>
  <c r="R44" i="5" s="1"/>
  <c r="S44" i="5" s="1"/>
  <c r="T44" i="5" s="1"/>
  <c r="M47" i="5"/>
  <c r="C47" i="1"/>
  <c r="BE247" i="1"/>
  <c r="BC247" i="1"/>
  <c r="BF247" i="1"/>
  <c r="BG247" i="1"/>
  <c r="BH247" i="1"/>
  <c r="BD247" i="1"/>
  <c r="BD248" i="1" s="1"/>
  <c r="BO134" i="1"/>
  <c r="BO135" i="1" s="1"/>
  <c r="BO136" i="1" s="1"/>
  <c r="BO137" i="1" s="1"/>
  <c r="BO138" i="1" s="1"/>
  <c r="BO139" i="1" s="1"/>
  <c r="BO140" i="1" s="1"/>
  <c r="BO141" i="1" s="1"/>
  <c r="BO142" i="1" s="1"/>
  <c r="BJ180" i="1"/>
  <c r="BJ181" i="1" s="1"/>
  <c r="BJ182" i="1" s="1"/>
  <c r="BJ183" i="1" s="1"/>
  <c r="BI183" i="1"/>
  <c r="BN142" i="1"/>
  <c r="BN143" i="1" s="1"/>
  <c r="BK170" i="1"/>
  <c r="BK171" i="1" s="1"/>
  <c r="BK172" i="1" s="1"/>
  <c r="BK173" i="1" s="1"/>
  <c r="BK174" i="1" s="1"/>
  <c r="BK175" i="1" s="1"/>
  <c r="BK176" i="1" s="1"/>
  <c r="BK177" i="1" s="1"/>
  <c r="BK178" i="1" s="1"/>
  <c r="BK179" i="1" s="1"/>
  <c r="BK180" i="1" s="1"/>
  <c r="BL148" i="1"/>
  <c r="BL149" i="1" s="1"/>
  <c r="BL150" i="1" s="1"/>
  <c r="BL151" i="1" s="1"/>
  <c r="BL152" i="1" s="1"/>
  <c r="BL153" i="1" s="1"/>
  <c r="BL154" i="1" s="1"/>
  <c r="BL155" i="1" s="1"/>
  <c r="BL156" i="1" s="1"/>
  <c r="BL157" i="1" s="1"/>
  <c r="BL158" i="1" s="1"/>
  <c r="BL159" i="1" s="1"/>
  <c r="BL160" i="1" s="1"/>
  <c r="BL161" i="1" s="1"/>
  <c r="BL162" i="1" s="1"/>
  <c r="BL163" i="1" s="1"/>
  <c r="BL164" i="1" s="1"/>
  <c r="BL165" i="1" s="1"/>
  <c r="BL166" i="1" s="1"/>
  <c r="BL167" i="1" s="1"/>
  <c r="BL168" i="1" s="1"/>
  <c r="BL169" i="1" s="1"/>
  <c r="BL170" i="1" s="1"/>
  <c r="BM148" i="1"/>
  <c r="BP111" i="1"/>
  <c r="BR111" i="1"/>
  <c r="BS111" i="1"/>
  <c r="BQ111" i="1"/>
  <c r="BV108" i="1"/>
  <c r="BU108" i="1"/>
  <c r="BT108" i="1"/>
  <c r="BW96" i="1"/>
  <c r="BX96" i="1"/>
  <c r="BY96" i="1"/>
  <c r="BZ93" i="1"/>
  <c r="CA93" i="1"/>
  <c r="CB92" i="1"/>
  <c r="CD92" i="1"/>
  <c r="CC92" i="1"/>
  <c r="N45" i="5" l="1"/>
  <c r="O45" i="5"/>
  <c r="G48" i="5"/>
  <c r="H48" i="5" s="1"/>
  <c r="J47" i="5"/>
  <c r="L47" i="5" s="1"/>
  <c r="CI47" i="1"/>
  <c r="DL47" i="1"/>
  <c r="CN47" i="1"/>
  <c r="CZ47" i="1"/>
  <c r="DH47" i="1"/>
  <c r="DJ47" i="1"/>
  <c r="DO47" i="1"/>
  <c r="CO47" i="1"/>
  <c r="CJ47" i="1"/>
  <c r="CU47" i="1"/>
  <c r="CP47" i="1"/>
  <c r="CS47" i="1"/>
  <c r="DF47" i="1"/>
  <c r="DC47" i="1"/>
  <c r="CW47" i="1"/>
  <c r="DK47" i="1"/>
  <c r="CT47" i="1"/>
  <c r="CY47" i="1"/>
  <c r="DQ47" i="1"/>
  <c r="CV47" i="1"/>
  <c r="CQ47" i="1"/>
  <c r="DA47" i="1"/>
  <c r="DG47" i="1"/>
  <c r="CX47" i="1"/>
  <c r="DD47" i="1"/>
  <c r="CM47" i="1"/>
  <c r="DB47" i="1"/>
  <c r="DN47" i="1"/>
  <c r="CK47" i="1"/>
  <c r="DM47" i="1"/>
  <c r="DI47" i="1"/>
  <c r="DR47" i="1"/>
  <c r="CH47" i="1"/>
  <c r="CR47" i="1"/>
  <c r="DE47" i="1"/>
  <c r="CL47" i="1"/>
  <c r="DP47" i="1"/>
  <c r="BE248" i="1"/>
  <c r="BF248" i="1"/>
  <c r="BH248" i="1"/>
  <c r="BC248" i="1"/>
  <c r="BG248" i="1"/>
  <c r="BK181" i="1"/>
  <c r="BK182" i="1" s="1"/>
  <c r="BK183" i="1" s="1"/>
  <c r="BK184" i="1" s="1"/>
  <c r="BI184" i="1"/>
  <c r="BJ184" i="1"/>
  <c r="BO143" i="1"/>
  <c r="BO144" i="1" s="1"/>
  <c r="BL171" i="1"/>
  <c r="BM149" i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M164" i="1" s="1"/>
  <c r="BM165" i="1" s="1"/>
  <c r="BM166" i="1" s="1"/>
  <c r="BM167" i="1" s="1"/>
  <c r="BM168" i="1" s="1"/>
  <c r="BM169" i="1" s="1"/>
  <c r="BM170" i="1" s="1"/>
  <c r="BM171" i="1" s="1"/>
  <c r="BN144" i="1"/>
  <c r="BQ112" i="1"/>
  <c r="BS112" i="1"/>
  <c r="BP112" i="1"/>
  <c r="BR112" i="1"/>
  <c r="BT109" i="1"/>
  <c r="BV109" i="1"/>
  <c r="BU109" i="1"/>
  <c r="BW97" i="1"/>
  <c r="BX97" i="1"/>
  <c r="BY97" i="1"/>
  <c r="BZ94" i="1"/>
  <c r="CA94" i="1"/>
  <c r="CB93" i="1"/>
  <c r="CC93" i="1"/>
  <c r="CD93" i="1"/>
  <c r="P45" i="5" l="1"/>
  <c r="R45" i="5" s="1"/>
  <c r="S45" i="5" s="1"/>
  <c r="T45" i="5" s="1"/>
  <c r="M48" i="5"/>
  <c r="C48" i="1"/>
  <c r="BE249" i="1"/>
  <c r="BF249" i="1"/>
  <c r="BG249" i="1"/>
  <c r="BD249" i="1"/>
  <c r="BC249" i="1"/>
  <c r="BC250" i="1" s="1"/>
  <c r="BH249" i="1"/>
  <c r="BI185" i="1"/>
  <c r="BJ185" i="1"/>
  <c r="BK185" i="1"/>
  <c r="BM172" i="1"/>
  <c r="BL172" i="1"/>
  <c r="BO145" i="1"/>
  <c r="BN145" i="1"/>
  <c r="BP113" i="1"/>
  <c r="BR113" i="1"/>
  <c r="BS113" i="1"/>
  <c r="BQ113" i="1"/>
  <c r="BU110" i="1"/>
  <c r="BV110" i="1"/>
  <c r="BT110" i="1"/>
  <c r="BW98" i="1"/>
  <c r="BW99" i="1" s="1"/>
  <c r="BX98" i="1"/>
  <c r="BY98" i="1"/>
  <c r="BZ95" i="1"/>
  <c r="CA95" i="1"/>
  <c r="CC94" i="1"/>
  <c r="CD94" i="1"/>
  <c r="CB94" i="1"/>
  <c r="O46" i="5" l="1"/>
  <c r="N46" i="5"/>
  <c r="G49" i="5"/>
  <c r="H49" i="5" s="1"/>
  <c r="J48" i="5"/>
  <c r="L48" i="5" s="1"/>
  <c r="CI48" i="1"/>
  <c r="DR48" i="1"/>
  <c r="CR48" i="1"/>
  <c r="CK48" i="1"/>
  <c r="CO48" i="1"/>
  <c r="DF48" i="1"/>
  <c r="DJ48" i="1"/>
  <c r="CW48" i="1"/>
  <c r="DN48" i="1"/>
  <c r="CT48" i="1"/>
  <c r="DQ48" i="1"/>
  <c r="CQ48" i="1"/>
  <c r="DA48" i="1"/>
  <c r="DE48" i="1"/>
  <c r="CY48" i="1"/>
  <c r="CV48" i="1"/>
  <c r="DM48" i="1"/>
  <c r="DL48" i="1"/>
  <c r="CH48" i="1"/>
  <c r="DB48" i="1"/>
  <c r="CS48" i="1"/>
  <c r="DO48" i="1"/>
  <c r="CU48" i="1"/>
  <c r="CJ48" i="1"/>
  <c r="CN48" i="1"/>
  <c r="DP48" i="1"/>
  <c r="DC48" i="1"/>
  <c r="CZ48" i="1"/>
  <c r="DG48" i="1"/>
  <c r="DD48" i="1"/>
  <c r="CL48" i="1"/>
  <c r="CX48" i="1"/>
  <c r="DI48" i="1"/>
  <c r="DH48" i="1"/>
  <c r="CP48" i="1"/>
  <c r="CM48" i="1"/>
  <c r="DK48" i="1"/>
  <c r="BH250" i="1"/>
  <c r="BD250" i="1"/>
  <c r="BD251" i="1" s="1"/>
  <c r="BC251" i="1"/>
  <c r="BF250" i="1"/>
  <c r="BG250" i="1"/>
  <c r="BE250" i="1"/>
  <c r="BK186" i="1"/>
  <c r="BI186" i="1"/>
  <c r="BJ186" i="1"/>
  <c r="BM173" i="1"/>
  <c r="BL173" i="1"/>
  <c r="BO146" i="1"/>
  <c r="BN146" i="1"/>
  <c r="BN147" i="1" s="1"/>
  <c r="BN148" i="1" s="1"/>
  <c r="BN149" i="1" s="1"/>
  <c r="BN150" i="1" s="1"/>
  <c r="BN151" i="1" s="1"/>
  <c r="BN152" i="1" s="1"/>
  <c r="BN153" i="1" s="1"/>
  <c r="BN154" i="1" s="1"/>
  <c r="BQ114" i="1"/>
  <c r="BP114" i="1"/>
  <c r="BS114" i="1"/>
  <c r="BR114" i="1"/>
  <c r="BV111" i="1"/>
  <c r="BT111" i="1"/>
  <c r="BU111" i="1"/>
  <c r="BY99" i="1"/>
  <c r="BW100" i="1"/>
  <c r="BX99" i="1"/>
  <c r="BZ96" i="1"/>
  <c r="CA96" i="1"/>
  <c r="CB95" i="1"/>
  <c r="CC95" i="1"/>
  <c r="CD95" i="1"/>
  <c r="P46" i="5" l="1"/>
  <c r="R46" i="5" s="1"/>
  <c r="S46" i="5" s="1"/>
  <c r="T46" i="5" s="1"/>
  <c r="M49" i="5"/>
  <c r="C49" i="1"/>
  <c r="BF251" i="1"/>
  <c r="BE251" i="1"/>
  <c r="BE252" i="1" s="1"/>
  <c r="BH251" i="1"/>
  <c r="BG251" i="1"/>
  <c r="BC252" i="1"/>
  <c r="BD252" i="1"/>
  <c r="BK187" i="1"/>
  <c r="BI187" i="1"/>
  <c r="BJ187" i="1"/>
  <c r="BO147" i="1"/>
  <c r="BO148" i="1" s="1"/>
  <c r="BL174" i="1"/>
  <c r="BM174" i="1"/>
  <c r="BN155" i="1"/>
  <c r="BP115" i="1"/>
  <c r="BP116" i="1" s="1"/>
  <c r="BP117" i="1" s="1"/>
  <c r="BS115" i="1"/>
  <c r="BR115" i="1"/>
  <c r="BQ115" i="1"/>
  <c r="BT112" i="1"/>
  <c r="BV112" i="1"/>
  <c r="BU112" i="1"/>
  <c r="BY100" i="1"/>
  <c r="BX100" i="1"/>
  <c r="BX101" i="1" s="1"/>
  <c r="BW101" i="1"/>
  <c r="CA97" i="1"/>
  <c r="BZ97" i="1"/>
  <c r="CD96" i="1"/>
  <c r="CB96" i="1"/>
  <c r="CB97" i="1" s="1"/>
  <c r="CC96" i="1"/>
  <c r="O47" i="5" l="1"/>
  <c r="N47" i="5"/>
  <c r="G50" i="5"/>
  <c r="H50" i="5" s="1"/>
  <c r="J49" i="5"/>
  <c r="L49" i="5" s="1"/>
  <c r="CJ49" i="1"/>
  <c r="CK49" i="1"/>
  <c r="DI49" i="1"/>
  <c r="CY49" i="1"/>
  <c r="CX49" i="1"/>
  <c r="DN49" i="1"/>
  <c r="CI49" i="1"/>
  <c r="DQ49" i="1"/>
  <c r="CV49" i="1"/>
  <c r="DE49" i="1"/>
  <c r="CZ49" i="1"/>
  <c r="CT49" i="1"/>
  <c r="DA49" i="1"/>
  <c r="DP49" i="1"/>
  <c r="DG49" i="1"/>
  <c r="CW49" i="1"/>
  <c r="CH49" i="1"/>
  <c r="DH49" i="1"/>
  <c r="DR49" i="1"/>
  <c r="DK49" i="1"/>
  <c r="CM49" i="1"/>
  <c r="CN49" i="1"/>
  <c r="CR49" i="1"/>
  <c r="DC49" i="1"/>
  <c r="CU49" i="1"/>
  <c r="DJ49" i="1"/>
  <c r="CS49" i="1"/>
  <c r="CP49" i="1"/>
  <c r="DD49" i="1"/>
  <c r="DF49" i="1"/>
  <c r="DL49" i="1"/>
  <c r="CO49" i="1"/>
  <c r="DB49" i="1"/>
  <c r="CQ49" i="1"/>
  <c r="CL49" i="1"/>
  <c r="DO49" i="1"/>
  <c r="DM49" i="1"/>
  <c r="BF252" i="1"/>
  <c r="BF253" i="1" s="1"/>
  <c r="BG252" i="1"/>
  <c r="BC253" i="1"/>
  <c r="BD253" i="1"/>
  <c r="BE253" i="1"/>
  <c r="BH252" i="1"/>
  <c r="BI188" i="1"/>
  <c r="BK188" i="1"/>
  <c r="BJ188" i="1"/>
  <c r="BM175" i="1"/>
  <c r="BL175" i="1"/>
  <c r="BN156" i="1"/>
  <c r="BO149" i="1"/>
  <c r="BP118" i="1"/>
  <c r="BQ116" i="1"/>
  <c r="BQ117" i="1" s="1"/>
  <c r="BQ118" i="1" s="1"/>
  <c r="BS116" i="1"/>
  <c r="BR116" i="1"/>
  <c r="BV113" i="1"/>
  <c r="BU113" i="1"/>
  <c r="BT113" i="1"/>
  <c r="BX102" i="1"/>
  <c r="BW102" i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Y101" i="1"/>
  <c r="BY102" i="1" s="1"/>
  <c r="BZ98" i="1"/>
  <c r="BZ99" i="1" s="1"/>
  <c r="BZ100" i="1" s="1"/>
  <c r="BZ101" i="1" s="1"/>
  <c r="CA98" i="1"/>
  <c r="CB98" i="1"/>
  <c r="CC97" i="1"/>
  <c r="CD97" i="1"/>
  <c r="P47" i="5" l="1"/>
  <c r="R47" i="5" s="1"/>
  <c r="S47" i="5" s="1"/>
  <c r="T47" i="5" s="1"/>
  <c r="M50" i="5"/>
  <c r="C50" i="1"/>
  <c r="BG253" i="1"/>
  <c r="BG254" i="1" s="1"/>
  <c r="BH253" i="1"/>
  <c r="BD254" i="1"/>
  <c r="BC254" i="1"/>
  <c r="BE254" i="1"/>
  <c r="BF254" i="1"/>
  <c r="BI189" i="1"/>
  <c r="BJ189" i="1"/>
  <c r="BK189" i="1"/>
  <c r="BL176" i="1"/>
  <c r="BL177" i="1" s="1"/>
  <c r="BM176" i="1"/>
  <c r="BO150" i="1"/>
  <c r="BO151" i="1" s="1"/>
  <c r="BO152" i="1" s="1"/>
  <c r="BO153" i="1" s="1"/>
  <c r="BO154" i="1" s="1"/>
  <c r="BO155" i="1" s="1"/>
  <c r="BO156" i="1" s="1"/>
  <c r="BO157" i="1" s="1"/>
  <c r="BN157" i="1"/>
  <c r="BW114" i="1"/>
  <c r="BS117" i="1"/>
  <c r="BP119" i="1"/>
  <c r="BQ119" i="1"/>
  <c r="BR117" i="1"/>
  <c r="BR118" i="1" s="1"/>
  <c r="BT114" i="1"/>
  <c r="BV114" i="1"/>
  <c r="BU114" i="1"/>
  <c r="BZ102" i="1"/>
  <c r="BZ103" i="1" s="1"/>
  <c r="BX103" i="1"/>
  <c r="BY103" i="1"/>
  <c r="CA99" i="1"/>
  <c r="CB99" i="1"/>
  <c r="CC98" i="1"/>
  <c r="CD98" i="1"/>
  <c r="O48" i="5" l="1"/>
  <c r="N48" i="5"/>
  <c r="G51" i="5"/>
  <c r="H51" i="5" s="1"/>
  <c r="J50" i="5"/>
  <c r="L50" i="5" s="1"/>
  <c r="CL50" i="1"/>
  <c r="DK50" i="1"/>
  <c r="DN50" i="1"/>
  <c r="DH50" i="1"/>
  <c r="CZ50" i="1"/>
  <c r="DF50" i="1"/>
  <c r="CN50" i="1"/>
  <c r="DC50" i="1"/>
  <c r="CR50" i="1"/>
  <c r="CV50" i="1"/>
  <c r="CT50" i="1"/>
  <c r="DR50" i="1"/>
  <c r="DJ50" i="1"/>
  <c r="DM50" i="1"/>
  <c r="DB50" i="1"/>
  <c r="CX50" i="1"/>
  <c r="CQ50" i="1"/>
  <c r="CJ50" i="1"/>
  <c r="DA50" i="1"/>
  <c r="DQ50" i="1"/>
  <c r="CH50" i="1"/>
  <c r="DP50" i="1"/>
  <c r="CW50" i="1"/>
  <c r="DI50" i="1"/>
  <c r="CK50" i="1"/>
  <c r="DG50" i="1"/>
  <c r="CP50" i="1"/>
  <c r="CO50" i="1"/>
  <c r="CY50" i="1"/>
  <c r="DO50" i="1"/>
  <c r="CS50" i="1"/>
  <c r="CI50" i="1"/>
  <c r="DD50" i="1"/>
  <c r="DL50" i="1"/>
  <c r="CU50" i="1"/>
  <c r="DE50" i="1"/>
  <c r="CM50" i="1"/>
  <c r="BH254" i="1"/>
  <c r="BH255" i="1" s="1"/>
  <c r="BD255" i="1"/>
  <c r="BC255" i="1"/>
  <c r="BG255" i="1"/>
  <c r="BF255" i="1"/>
  <c r="BE255" i="1"/>
  <c r="BI190" i="1"/>
  <c r="BK190" i="1"/>
  <c r="BJ190" i="1"/>
  <c r="BM177" i="1"/>
  <c r="BM178" i="1" s="1"/>
  <c r="BL178" i="1"/>
  <c r="BL179" i="1" s="1"/>
  <c r="BL180" i="1" s="1"/>
  <c r="BL181" i="1" s="1"/>
  <c r="BL182" i="1" s="1"/>
  <c r="BN158" i="1"/>
  <c r="BO158" i="1"/>
  <c r="BQ120" i="1"/>
  <c r="BP120" i="1"/>
  <c r="BP121" i="1" s="1"/>
  <c r="BP122" i="1" s="1"/>
  <c r="BP123" i="1" s="1"/>
  <c r="BP124" i="1" s="1"/>
  <c r="BP125" i="1" s="1"/>
  <c r="BP126" i="1" s="1"/>
  <c r="BP127" i="1" s="1"/>
  <c r="BP128" i="1" s="1"/>
  <c r="BP129" i="1" s="1"/>
  <c r="BP130" i="1" s="1"/>
  <c r="BP131" i="1" s="1"/>
  <c r="BP132" i="1" s="1"/>
  <c r="BP133" i="1" s="1"/>
  <c r="BP134" i="1" s="1"/>
  <c r="BP135" i="1" s="1"/>
  <c r="BP136" i="1" s="1"/>
  <c r="BP137" i="1" s="1"/>
  <c r="BP138" i="1" s="1"/>
  <c r="BP139" i="1" s="1"/>
  <c r="BP140" i="1" s="1"/>
  <c r="BP141" i="1" s="1"/>
  <c r="BP142" i="1" s="1"/>
  <c r="BP143" i="1" s="1"/>
  <c r="BP144" i="1" s="1"/>
  <c r="BP145" i="1" s="1"/>
  <c r="BP146" i="1" s="1"/>
  <c r="BS118" i="1"/>
  <c r="BS119" i="1" s="1"/>
  <c r="BR119" i="1"/>
  <c r="BT115" i="1"/>
  <c r="BT116" i="1" s="1"/>
  <c r="BT117" i="1" s="1"/>
  <c r="BT118" i="1" s="1"/>
  <c r="BU115" i="1"/>
  <c r="BV115" i="1"/>
  <c r="BW115" i="1"/>
  <c r="BX104" i="1"/>
  <c r="BY104" i="1"/>
  <c r="BZ104" i="1"/>
  <c r="CA100" i="1"/>
  <c r="CB100" i="1"/>
  <c r="CD99" i="1"/>
  <c r="CC99" i="1"/>
  <c r="P48" i="5" l="1"/>
  <c r="R48" i="5" s="1"/>
  <c r="S48" i="5" s="1"/>
  <c r="T48" i="5" s="1"/>
  <c r="M51" i="5"/>
  <c r="C51" i="1"/>
  <c r="G52" i="5" s="1"/>
  <c r="H52" i="5" s="1"/>
  <c r="BF256" i="1"/>
  <c r="BC256" i="1"/>
  <c r="BE256" i="1"/>
  <c r="BG256" i="1"/>
  <c r="BH256" i="1"/>
  <c r="BD256" i="1"/>
  <c r="BI191" i="1"/>
  <c r="BJ191" i="1"/>
  <c r="BK191" i="1"/>
  <c r="BL183" i="1"/>
  <c r="BL184" i="1" s="1"/>
  <c r="BM179" i="1"/>
  <c r="BM180" i="1" s="1"/>
  <c r="BM181" i="1" s="1"/>
  <c r="BM182" i="1" s="1"/>
  <c r="BM183" i="1" s="1"/>
  <c r="BN159" i="1"/>
  <c r="BN160" i="1" s="1"/>
  <c r="BN161" i="1" s="1"/>
  <c r="BN162" i="1" s="1"/>
  <c r="BN163" i="1" s="1"/>
  <c r="BN164" i="1" s="1"/>
  <c r="BN165" i="1" s="1"/>
  <c r="BN166" i="1" s="1"/>
  <c r="BN167" i="1" s="1"/>
  <c r="BN168" i="1" s="1"/>
  <c r="BN169" i="1" s="1"/>
  <c r="BN170" i="1" s="1"/>
  <c r="BN171" i="1" s="1"/>
  <c r="BN172" i="1" s="1"/>
  <c r="BN173" i="1" s="1"/>
  <c r="BN174" i="1" s="1"/>
  <c r="BN175" i="1" s="1"/>
  <c r="BN176" i="1" s="1"/>
  <c r="BN177" i="1" s="1"/>
  <c r="BN178" i="1" s="1"/>
  <c r="BN179" i="1" s="1"/>
  <c r="BO159" i="1"/>
  <c r="BP147" i="1"/>
  <c r="BP148" i="1" s="1"/>
  <c r="BP149" i="1" s="1"/>
  <c r="BP150" i="1" s="1"/>
  <c r="BP151" i="1" s="1"/>
  <c r="BP152" i="1" s="1"/>
  <c r="BT119" i="1"/>
  <c r="BT120" i="1" s="1"/>
  <c r="BQ121" i="1"/>
  <c r="BQ122" i="1" s="1"/>
  <c r="BQ123" i="1" s="1"/>
  <c r="BQ124" i="1" s="1"/>
  <c r="BQ125" i="1" s="1"/>
  <c r="BQ126" i="1" s="1"/>
  <c r="BQ127" i="1" s="1"/>
  <c r="BQ128" i="1" s="1"/>
  <c r="BQ129" i="1" s="1"/>
  <c r="BQ130" i="1" s="1"/>
  <c r="BQ131" i="1" s="1"/>
  <c r="BQ132" i="1" s="1"/>
  <c r="BQ133" i="1" s="1"/>
  <c r="BQ134" i="1" s="1"/>
  <c r="BQ135" i="1" s="1"/>
  <c r="BQ136" i="1" s="1"/>
  <c r="BQ137" i="1" s="1"/>
  <c r="BQ138" i="1" s="1"/>
  <c r="BQ139" i="1" s="1"/>
  <c r="BQ140" i="1" s="1"/>
  <c r="BQ141" i="1" s="1"/>
  <c r="BQ142" i="1" s="1"/>
  <c r="BQ143" i="1" s="1"/>
  <c r="BQ144" i="1" s="1"/>
  <c r="BQ145" i="1" s="1"/>
  <c r="BQ146" i="1" s="1"/>
  <c r="BQ147" i="1" s="1"/>
  <c r="BW116" i="1"/>
  <c r="BR120" i="1"/>
  <c r="BS120" i="1"/>
  <c r="BV116" i="1"/>
  <c r="BU116" i="1"/>
  <c r="BX105" i="1"/>
  <c r="BX106" i="1" s="1"/>
  <c r="BY105" i="1"/>
  <c r="BZ105" i="1"/>
  <c r="CA101" i="1"/>
  <c r="CB101" i="1"/>
  <c r="CC100" i="1"/>
  <c r="CD100" i="1"/>
  <c r="O49" i="5" l="1"/>
  <c r="N49" i="5"/>
  <c r="DP51" i="1"/>
  <c r="J51" i="5"/>
  <c r="L51" i="5" s="1"/>
  <c r="CL51" i="1"/>
  <c r="CU51" i="1"/>
  <c r="CZ51" i="1"/>
  <c r="CT51" i="1"/>
  <c r="CO51" i="1"/>
  <c r="CR51" i="1"/>
  <c r="CM51" i="1"/>
  <c r="CJ51" i="1"/>
  <c r="DC51" i="1"/>
  <c r="DI51" i="1"/>
  <c r="CH51" i="1"/>
  <c r="DM51" i="1"/>
  <c r="DJ51" i="1"/>
  <c r="DN51" i="1"/>
  <c r="DG51" i="1"/>
  <c r="CY51" i="1"/>
  <c r="DA51" i="1"/>
  <c r="CP51" i="1"/>
  <c r="DF51" i="1"/>
  <c r="CS51" i="1"/>
  <c r="CX51" i="1"/>
  <c r="CK51" i="1"/>
  <c r="DD51" i="1"/>
  <c r="DR51" i="1"/>
  <c r="DQ51" i="1"/>
  <c r="DL51" i="1"/>
  <c r="CQ51" i="1"/>
  <c r="DH51" i="1"/>
  <c r="CV51" i="1"/>
  <c r="CI51" i="1"/>
  <c r="CW51" i="1"/>
  <c r="CN51" i="1"/>
  <c r="DE51" i="1"/>
  <c r="DK51" i="1"/>
  <c r="DB51" i="1"/>
  <c r="DO51" i="1"/>
  <c r="BD257" i="1"/>
  <c r="BC257" i="1"/>
  <c r="BG257" i="1"/>
  <c r="BF257" i="1"/>
  <c r="BE257" i="1"/>
  <c r="BH257" i="1"/>
  <c r="BI192" i="1"/>
  <c r="BK192" i="1"/>
  <c r="BJ192" i="1"/>
  <c r="BM184" i="1"/>
  <c r="BM185" i="1" s="1"/>
  <c r="BL185" i="1"/>
  <c r="BN180" i="1"/>
  <c r="BN181" i="1" s="1"/>
  <c r="BN182" i="1" s="1"/>
  <c r="BN183" i="1" s="1"/>
  <c r="BN184" i="1" s="1"/>
  <c r="BO160" i="1"/>
  <c r="BO161" i="1" s="1"/>
  <c r="BO162" i="1" s="1"/>
  <c r="BO163" i="1" s="1"/>
  <c r="BO164" i="1" s="1"/>
  <c r="BO165" i="1" s="1"/>
  <c r="BO166" i="1" s="1"/>
  <c r="BO167" i="1" s="1"/>
  <c r="BO168" i="1" s="1"/>
  <c r="BO169" i="1" s="1"/>
  <c r="BO170" i="1" s="1"/>
  <c r="BO171" i="1" s="1"/>
  <c r="BO172" i="1" s="1"/>
  <c r="BO173" i="1" s="1"/>
  <c r="BO174" i="1" s="1"/>
  <c r="BO175" i="1" s="1"/>
  <c r="BO176" i="1" s="1"/>
  <c r="BO177" i="1" s="1"/>
  <c r="BO178" i="1" s="1"/>
  <c r="BO179" i="1" s="1"/>
  <c r="BQ148" i="1"/>
  <c r="BQ149" i="1" s="1"/>
  <c r="BQ150" i="1" s="1"/>
  <c r="BQ151" i="1" s="1"/>
  <c r="BQ152" i="1" s="1"/>
  <c r="BQ153" i="1" s="1"/>
  <c r="BP153" i="1"/>
  <c r="BV117" i="1"/>
  <c r="BU117" i="1"/>
  <c r="BR121" i="1"/>
  <c r="BT121" i="1"/>
  <c r="BS121" i="1"/>
  <c r="BW117" i="1"/>
  <c r="BY106" i="1"/>
  <c r="BY107" i="1" s="1"/>
  <c r="BZ106" i="1"/>
  <c r="BX107" i="1"/>
  <c r="CA102" i="1"/>
  <c r="CB102" i="1"/>
  <c r="CD101" i="1"/>
  <c r="CC101" i="1"/>
  <c r="P49" i="5" l="1"/>
  <c r="R49" i="5" s="1"/>
  <c r="S49" i="5" s="1"/>
  <c r="T49" i="5" s="1"/>
  <c r="C52" i="1"/>
  <c r="G53" i="5" s="1"/>
  <c r="H53" i="5" s="1"/>
  <c r="M52" i="5"/>
  <c r="BC258" i="1"/>
  <c r="BH258" i="1"/>
  <c r="BE258" i="1"/>
  <c r="BG258" i="1"/>
  <c r="BF258" i="1"/>
  <c r="BD258" i="1"/>
  <c r="BN185" i="1"/>
  <c r="BN186" i="1" s="1"/>
  <c r="BI193" i="1"/>
  <c r="BK193" i="1"/>
  <c r="BJ193" i="1"/>
  <c r="BM186" i="1"/>
  <c r="BL186" i="1"/>
  <c r="BL187" i="1" s="1"/>
  <c r="BO180" i="1"/>
  <c r="BP154" i="1"/>
  <c r="BP155" i="1" s="1"/>
  <c r="BP156" i="1" s="1"/>
  <c r="BP157" i="1" s="1"/>
  <c r="BQ154" i="1"/>
  <c r="BW118" i="1"/>
  <c r="BZ107" i="1"/>
  <c r="BZ108" i="1" s="1"/>
  <c r="BR122" i="1"/>
  <c r="BT122" i="1"/>
  <c r="BS122" i="1"/>
  <c r="BU118" i="1"/>
  <c r="BV118" i="1"/>
  <c r="BY108" i="1"/>
  <c r="BX108" i="1"/>
  <c r="CA103" i="1"/>
  <c r="CB103" i="1"/>
  <c r="CC102" i="1"/>
  <c r="CD102" i="1"/>
  <c r="O50" i="5" l="1"/>
  <c r="N50" i="5"/>
  <c r="M53" i="5"/>
  <c r="J52" i="5"/>
  <c r="L52" i="5" s="1"/>
  <c r="CO52" i="1"/>
  <c r="CZ52" i="1"/>
  <c r="CP52" i="1"/>
  <c r="DC52" i="1"/>
  <c r="CW52" i="1"/>
  <c r="CX52" i="1"/>
  <c r="DL52" i="1"/>
  <c r="DO52" i="1"/>
  <c r="DR52" i="1"/>
  <c r="DA52" i="1"/>
  <c r="DN52" i="1"/>
  <c r="DG52" i="1"/>
  <c r="CQ52" i="1"/>
  <c r="DD52" i="1"/>
  <c r="CS52" i="1"/>
  <c r="DI52" i="1"/>
  <c r="DJ52" i="1"/>
  <c r="CY52" i="1"/>
  <c r="CL52" i="1"/>
  <c r="CN52" i="1"/>
  <c r="DB52" i="1"/>
  <c r="DQ52" i="1"/>
  <c r="DP52" i="1"/>
  <c r="CT52" i="1"/>
  <c r="CH52" i="1"/>
  <c r="DH52" i="1"/>
  <c r="DK52" i="1"/>
  <c r="CM52" i="1"/>
  <c r="CJ52" i="1"/>
  <c r="DE52" i="1"/>
  <c r="DF52" i="1"/>
  <c r="CR52" i="1"/>
  <c r="CU52" i="1"/>
  <c r="CK52" i="1"/>
  <c r="DM52" i="1"/>
  <c r="CI52" i="1"/>
  <c r="CV52" i="1"/>
  <c r="BD259" i="1"/>
  <c r="BC259" i="1"/>
  <c r="BE259" i="1"/>
  <c r="BF259" i="1"/>
  <c r="BH259" i="1"/>
  <c r="BG259" i="1"/>
  <c r="BI194" i="1"/>
  <c r="BJ194" i="1"/>
  <c r="BK194" i="1"/>
  <c r="BN187" i="1"/>
  <c r="BM187" i="1"/>
  <c r="BM188" i="1" s="1"/>
  <c r="BL188" i="1"/>
  <c r="BP158" i="1"/>
  <c r="BP159" i="1" s="1"/>
  <c r="BQ155" i="1"/>
  <c r="BQ156" i="1" s="1"/>
  <c r="BQ157" i="1" s="1"/>
  <c r="BQ158" i="1" s="1"/>
  <c r="BO181" i="1"/>
  <c r="BO182" i="1" s="1"/>
  <c r="BR123" i="1"/>
  <c r="BT123" i="1"/>
  <c r="BS123" i="1"/>
  <c r="BU119" i="1"/>
  <c r="BV119" i="1"/>
  <c r="BW119" i="1"/>
  <c r="BY109" i="1"/>
  <c r="BX109" i="1"/>
  <c r="BZ109" i="1"/>
  <c r="CA104" i="1"/>
  <c r="CB104" i="1"/>
  <c r="CC103" i="1"/>
  <c r="CD103" i="1"/>
  <c r="P50" i="5" l="1"/>
  <c r="J53" i="5"/>
  <c r="L53" i="5" s="1"/>
  <c r="C53" i="1"/>
  <c r="G54" i="5" s="1"/>
  <c r="H54" i="5" s="1"/>
  <c r="BD260" i="1"/>
  <c r="BC260" i="1"/>
  <c r="BG260" i="1"/>
  <c r="BH260" i="1"/>
  <c r="BF260" i="1"/>
  <c r="BE260" i="1"/>
  <c r="BN188" i="1"/>
  <c r="BN189" i="1" s="1"/>
  <c r="BI195" i="1"/>
  <c r="BJ195" i="1"/>
  <c r="BK195" i="1"/>
  <c r="BL189" i="1"/>
  <c r="BM189" i="1"/>
  <c r="BP160" i="1"/>
  <c r="BP161" i="1" s="1"/>
  <c r="BP162" i="1" s="1"/>
  <c r="BP163" i="1" s="1"/>
  <c r="BP164" i="1" s="1"/>
  <c r="BQ159" i="1"/>
  <c r="BQ160" i="1" s="1"/>
  <c r="BO183" i="1"/>
  <c r="BS124" i="1"/>
  <c r="BW120" i="1"/>
  <c r="BV120" i="1"/>
  <c r="BU120" i="1"/>
  <c r="BR124" i="1"/>
  <c r="BT124" i="1"/>
  <c r="BX110" i="1"/>
  <c r="BY110" i="1"/>
  <c r="BZ110" i="1"/>
  <c r="CB105" i="1"/>
  <c r="CA105" i="1"/>
  <c r="CA106" i="1" s="1"/>
  <c r="CA107" i="1" s="1"/>
  <c r="CA108" i="1" s="1"/>
  <c r="CA109" i="1" s="1"/>
  <c r="CA110" i="1" s="1"/>
  <c r="CD104" i="1"/>
  <c r="CC104" i="1"/>
  <c r="R50" i="5" l="1"/>
  <c r="S50" i="5" s="1"/>
  <c r="T50" i="5" s="1"/>
  <c r="N51" i="5" s="1"/>
  <c r="CR53" i="1"/>
  <c r="CP53" i="1"/>
  <c r="DK53" i="1"/>
  <c r="DP53" i="1"/>
  <c r="DL53" i="1"/>
  <c r="CM53" i="1"/>
  <c r="DN53" i="1"/>
  <c r="CJ53" i="1"/>
  <c r="CK53" i="1"/>
  <c r="CZ53" i="1"/>
  <c r="CV53" i="1"/>
  <c r="CN53" i="1"/>
  <c r="M54" i="5"/>
  <c r="DH53" i="1"/>
  <c r="CH53" i="1"/>
  <c r="CX53" i="1"/>
  <c r="DE53" i="1"/>
  <c r="CI53" i="1"/>
  <c r="DO53" i="1"/>
  <c r="DR53" i="1"/>
  <c r="DI53" i="1"/>
  <c r="CS53" i="1"/>
  <c r="DB53" i="1"/>
  <c r="CY53" i="1"/>
  <c r="CL53" i="1"/>
  <c r="DF53" i="1"/>
  <c r="CQ53" i="1"/>
  <c r="DA53" i="1"/>
  <c r="CW53" i="1"/>
  <c r="CO53" i="1"/>
  <c r="DD53" i="1"/>
  <c r="DG53" i="1"/>
  <c r="DQ53" i="1"/>
  <c r="DM53" i="1"/>
  <c r="CT53" i="1"/>
  <c r="DC53" i="1"/>
  <c r="DJ53" i="1"/>
  <c r="CU53" i="1"/>
  <c r="BC261" i="1"/>
  <c r="BG261" i="1"/>
  <c r="BH261" i="1"/>
  <c r="BE261" i="1"/>
  <c r="BF261" i="1"/>
  <c r="BD261" i="1"/>
  <c r="BI196" i="1"/>
  <c r="BK196" i="1"/>
  <c r="BJ196" i="1"/>
  <c r="BM190" i="1"/>
  <c r="BL190" i="1"/>
  <c r="BN190" i="1"/>
  <c r="BQ161" i="1"/>
  <c r="BQ162" i="1" s="1"/>
  <c r="BQ163" i="1" s="1"/>
  <c r="BQ164" i="1" s="1"/>
  <c r="BQ165" i="1" s="1"/>
  <c r="BO184" i="1"/>
  <c r="BP165" i="1"/>
  <c r="BU121" i="1"/>
  <c r="BV121" i="1"/>
  <c r="BW121" i="1"/>
  <c r="BR125" i="1"/>
  <c r="BT125" i="1"/>
  <c r="BS125" i="1"/>
  <c r="BY111" i="1"/>
  <c r="CA111" i="1"/>
  <c r="BX111" i="1"/>
  <c r="BZ111" i="1"/>
  <c r="CB106" i="1"/>
  <c r="CB107" i="1" s="1"/>
  <c r="CB108" i="1" s="1"/>
  <c r="CB109" i="1" s="1"/>
  <c r="CB110" i="1" s="1"/>
  <c r="CB111" i="1" s="1"/>
  <c r="CC105" i="1"/>
  <c r="CD105" i="1"/>
  <c r="O51" i="5" l="1"/>
  <c r="J54" i="5"/>
  <c r="L54" i="5" s="1"/>
  <c r="C54" i="1"/>
  <c r="G55" i="5" s="1"/>
  <c r="H55" i="5" s="1"/>
  <c r="BD262" i="1"/>
  <c r="BC262" i="1"/>
  <c r="BG262" i="1"/>
  <c r="BE262" i="1"/>
  <c r="BF262" i="1"/>
  <c r="BH262" i="1"/>
  <c r="BI197" i="1"/>
  <c r="BJ197" i="1"/>
  <c r="BK197" i="1"/>
  <c r="BN191" i="1"/>
  <c r="BL191" i="1"/>
  <c r="BM191" i="1"/>
  <c r="BO185" i="1"/>
  <c r="BP166" i="1"/>
  <c r="BQ166" i="1"/>
  <c r="BT126" i="1"/>
  <c r="BR126" i="1"/>
  <c r="BS126" i="1"/>
  <c r="BW122" i="1"/>
  <c r="BU122" i="1"/>
  <c r="BV122" i="1"/>
  <c r="CB112" i="1"/>
  <c r="BX112" i="1"/>
  <c r="BZ112" i="1"/>
  <c r="BY112" i="1"/>
  <c r="CA112" i="1"/>
  <c r="CC106" i="1"/>
  <c r="CD106" i="1"/>
  <c r="P51" i="5" l="1"/>
  <c r="R51" i="5" s="1"/>
  <c r="S51" i="5" s="1"/>
  <c r="T51" i="5" s="1"/>
  <c r="N52" i="5" s="1"/>
  <c r="DG54" i="1"/>
  <c r="DC54" i="1"/>
  <c r="DL54" i="1"/>
  <c r="DI54" i="1"/>
  <c r="CZ54" i="1"/>
  <c r="CR54" i="1"/>
  <c r="DQ54" i="1"/>
  <c r="DR54" i="1"/>
  <c r="CU54" i="1"/>
  <c r="DH54" i="1"/>
  <c r="CT54" i="1"/>
  <c r="CX54" i="1"/>
  <c r="DB54" i="1"/>
  <c r="DJ54" i="1"/>
  <c r="DP54" i="1"/>
  <c r="CH54" i="1"/>
  <c r="CY54" i="1"/>
  <c r="DA54" i="1"/>
  <c r="CW54" i="1"/>
  <c r="CS54" i="1"/>
  <c r="CO54" i="1"/>
  <c r="CQ54" i="1"/>
  <c r="CI54" i="1"/>
  <c r="CM54" i="1"/>
  <c r="CP54" i="1"/>
  <c r="CN54" i="1"/>
  <c r="M55" i="5"/>
  <c r="DM54" i="1"/>
  <c r="DF54" i="1"/>
  <c r="CV54" i="1"/>
  <c r="DD54" i="1"/>
  <c r="DE54" i="1"/>
  <c r="CJ54" i="1"/>
  <c r="CK54" i="1"/>
  <c r="DK54" i="1"/>
  <c r="DN54" i="1"/>
  <c r="CL54" i="1"/>
  <c r="DO54" i="1"/>
  <c r="BC263" i="1"/>
  <c r="BH263" i="1"/>
  <c r="BF263" i="1"/>
  <c r="BG263" i="1"/>
  <c r="BE263" i="1"/>
  <c r="BD263" i="1"/>
  <c r="BI198" i="1"/>
  <c r="BK198" i="1"/>
  <c r="BJ198" i="1"/>
  <c r="BM192" i="1"/>
  <c r="BL192" i="1"/>
  <c r="BN192" i="1"/>
  <c r="BO186" i="1"/>
  <c r="BP167" i="1"/>
  <c r="BQ167" i="1"/>
  <c r="BR127" i="1"/>
  <c r="BS127" i="1"/>
  <c r="BT127" i="1"/>
  <c r="BV123" i="1"/>
  <c r="BU123" i="1"/>
  <c r="BU124" i="1" s="1"/>
  <c r="BU125" i="1" s="1"/>
  <c r="BU126" i="1" s="1"/>
  <c r="BU127" i="1" s="1"/>
  <c r="BW123" i="1"/>
  <c r="BX113" i="1"/>
  <c r="BY113" i="1"/>
  <c r="BZ113" i="1"/>
  <c r="CA113" i="1"/>
  <c r="CB113" i="1"/>
  <c r="CD107" i="1"/>
  <c r="CC107" i="1"/>
  <c r="O52" i="5" l="1"/>
  <c r="P52" i="5" s="1"/>
  <c r="R52" i="5" s="1"/>
  <c r="S52" i="5" s="1"/>
  <c r="T52" i="5" s="1"/>
  <c r="N53" i="5" s="1"/>
  <c r="J55" i="5"/>
  <c r="L55" i="5" s="1"/>
  <c r="C55" i="1"/>
  <c r="G56" i="5" s="1"/>
  <c r="H56" i="5" s="1"/>
  <c r="BD264" i="1"/>
  <c r="BC264" i="1"/>
  <c r="BH264" i="1"/>
  <c r="BE264" i="1"/>
  <c r="BF264" i="1"/>
  <c r="BG264" i="1"/>
  <c r="BI199" i="1"/>
  <c r="BK199" i="1"/>
  <c r="BJ199" i="1"/>
  <c r="BN193" i="1"/>
  <c r="BM193" i="1"/>
  <c r="BL193" i="1"/>
  <c r="BO187" i="1"/>
  <c r="BP168" i="1"/>
  <c r="BQ168" i="1"/>
  <c r="BS128" i="1"/>
  <c r="BV124" i="1"/>
  <c r="BW124" i="1"/>
  <c r="BU128" i="1"/>
  <c r="BR128" i="1"/>
  <c r="BR129" i="1" s="1"/>
  <c r="BR130" i="1" s="1"/>
  <c r="BR131" i="1" s="1"/>
  <c r="BR132" i="1" s="1"/>
  <c r="BR133" i="1" s="1"/>
  <c r="BR134" i="1" s="1"/>
  <c r="BR135" i="1" s="1"/>
  <c r="BR136" i="1" s="1"/>
  <c r="BR137" i="1" s="1"/>
  <c r="BR138" i="1" s="1"/>
  <c r="BR139" i="1" s="1"/>
  <c r="BR140" i="1" s="1"/>
  <c r="BR141" i="1" s="1"/>
  <c r="BR142" i="1" s="1"/>
  <c r="BT128" i="1"/>
  <c r="CB114" i="1"/>
  <c r="BX114" i="1"/>
  <c r="CA114" i="1"/>
  <c r="BZ114" i="1"/>
  <c r="BY114" i="1"/>
  <c r="CC108" i="1"/>
  <c r="CD108" i="1"/>
  <c r="O53" i="5" l="1"/>
  <c r="P53" i="5" s="1"/>
  <c r="R53" i="5" s="1"/>
  <c r="S53" i="5" s="1"/>
  <c r="T53" i="5" s="1"/>
  <c r="CS55" i="1"/>
  <c r="CY55" i="1"/>
  <c r="CV55" i="1"/>
  <c r="DG55" i="1"/>
  <c r="CJ55" i="1"/>
  <c r="DB55" i="1"/>
  <c r="CL55" i="1"/>
  <c r="DF55" i="1"/>
  <c r="CH55" i="1"/>
  <c r="CK55" i="1"/>
  <c r="DC55" i="1"/>
  <c r="DR55" i="1"/>
  <c r="CZ55" i="1"/>
  <c r="DE55" i="1"/>
  <c r="CU55" i="1"/>
  <c r="CQ55" i="1"/>
  <c r="M56" i="5"/>
  <c r="CM55" i="1"/>
  <c r="CW55" i="1"/>
  <c r="DP55" i="1"/>
  <c r="DL55" i="1"/>
  <c r="CT55" i="1"/>
  <c r="DH55" i="1"/>
  <c r="DO55" i="1"/>
  <c r="CI55" i="1"/>
  <c r="DN55" i="1"/>
  <c r="DD55" i="1"/>
  <c r="DJ55" i="1"/>
  <c r="DM55" i="1"/>
  <c r="CO55" i="1"/>
  <c r="CR55" i="1"/>
  <c r="CP55" i="1"/>
  <c r="DK55" i="1"/>
  <c r="CX55" i="1"/>
  <c r="DI55" i="1"/>
  <c r="DQ55" i="1"/>
  <c r="CN55" i="1"/>
  <c r="DA55" i="1"/>
  <c r="BD265" i="1"/>
  <c r="BE265" i="1"/>
  <c r="BC265" i="1"/>
  <c r="BF265" i="1"/>
  <c r="BG265" i="1"/>
  <c r="BH265" i="1"/>
  <c r="BN194" i="1"/>
  <c r="BI200" i="1"/>
  <c r="BK200" i="1"/>
  <c r="BJ200" i="1"/>
  <c r="BL194" i="1"/>
  <c r="BM194" i="1"/>
  <c r="BO188" i="1"/>
  <c r="BO189" i="1" s="1"/>
  <c r="BO190" i="1" s="1"/>
  <c r="BP169" i="1"/>
  <c r="BQ169" i="1"/>
  <c r="BR143" i="1"/>
  <c r="BV125" i="1"/>
  <c r="BW125" i="1"/>
  <c r="BT129" i="1"/>
  <c r="BU129" i="1"/>
  <c r="BS129" i="1"/>
  <c r="CB115" i="1"/>
  <c r="BX115" i="1"/>
  <c r="BZ115" i="1"/>
  <c r="CA115" i="1"/>
  <c r="BY115" i="1"/>
  <c r="CC109" i="1"/>
  <c r="CD109" i="1"/>
  <c r="C56" i="1" l="1"/>
  <c r="J56" i="5"/>
  <c r="L56" i="5" s="1"/>
  <c r="BD266" i="1"/>
  <c r="BF266" i="1"/>
  <c r="BE266" i="1"/>
  <c r="BC266" i="1"/>
  <c r="BG266" i="1"/>
  <c r="BH266" i="1"/>
  <c r="BN195" i="1"/>
  <c r="BI201" i="1"/>
  <c r="BJ201" i="1"/>
  <c r="BK201" i="1"/>
  <c r="BL195" i="1"/>
  <c r="BM195" i="1"/>
  <c r="BO191" i="1"/>
  <c r="BP170" i="1"/>
  <c r="BQ170" i="1"/>
  <c r="BR144" i="1"/>
  <c r="BR145" i="1" s="1"/>
  <c r="BR146" i="1" s="1"/>
  <c r="BR147" i="1" s="1"/>
  <c r="BR148" i="1" s="1"/>
  <c r="BR149" i="1" s="1"/>
  <c r="BR150" i="1" s="1"/>
  <c r="BR151" i="1" s="1"/>
  <c r="BR152" i="1" s="1"/>
  <c r="BR153" i="1" s="1"/>
  <c r="BR154" i="1" s="1"/>
  <c r="BR155" i="1" s="1"/>
  <c r="BR156" i="1" s="1"/>
  <c r="BR157" i="1" s="1"/>
  <c r="BR158" i="1" s="1"/>
  <c r="BR159" i="1" s="1"/>
  <c r="BR160" i="1" s="1"/>
  <c r="BR161" i="1" s="1"/>
  <c r="BR162" i="1" s="1"/>
  <c r="BR163" i="1" s="1"/>
  <c r="BR164" i="1" s="1"/>
  <c r="BR165" i="1" s="1"/>
  <c r="BR166" i="1" s="1"/>
  <c r="BR167" i="1" s="1"/>
  <c r="BR168" i="1" s="1"/>
  <c r="BR169" i="1" s="1"/>
  <c r="BR170" i="1" s="1"/>
  <c r="BS130" i="1"/>
  <c r="BU130" i="1"/>
  <c r="BT130" i="1"/>
  <c r="BV126" i="1"/>
  <c r="BW126" i="1"/>
  <c r="CB116" i="1"/>
  <c r="BX116" i="1"/>
  <c r="BZ116" i="1"/>
  <c r="BY116" i="1"/>
  <c r="CA116" i="1"/>
  <c r="CD110" i="1"/>
  <c r="CC110" i="1"/>
  <c r="N54" i="5" l="1"/>
  <c r="O54" i="5"/>
  <c r="G57" i="5"/>
  <c r="H57" i="5" s="1"/>
  <c r="CT56" i="1"/>
  <c r="DJ56" i="1"/>
  <c r="CV56" i="1"/>
  <c r="DP56" i="1"/>
  <c r="CM56" i="1"/>
  <c r="CQ56" i="1"/>
  <c r="DE56" i="1"/>
  <c r="DO56" i="1"/>
  <c r="CP56" i="1"/>
  <c r="CR56" i="1"/>
  <c r="DD56" i="1"/>
  <c r="DI56" i="1"/>
  <c r="DN56" i="1"/>
  <c r="DA56" i="1"/>
  <c r="DH56" i="1"/>
  <c r="DG56" i="1"/>
  <c r="DM56" i="1"/>
  <c r="DB56" i="1"/>
  <c r="CN56" i="1"/>
  <c r="DF56" i="1"/>
  <c r="DC56" i="1"/>
  <c r="CJ56" i="1"/>
  <c r="CK56" i="1"/>
  <c r="CZ56" i="1"/>
  <c r="CO56" i="1"/>
  <c r="CL56" i="1"/>
  <c r="DK56" i="1"/>
  <c r="DL56" i="1"/>
  <c r="CI56" i="1"/>
  <c r="CX56" i="1"/>
  <c r="CY56" i="1"/>
  <c r="CW56" i="1"/>
  <c r="CH56" i="1"/>
  <c r="DR56" i="1"/>
  <c r="CS56" i="1"/>
  <c r="CU56" i="1"/>
  <c r="DQ56" i="1"/>
  <c r="BE267" i="1"/>
  <c r="BG267" i="1"/>
  <c r="BC267" i="1"/>
  <c r="BF267" i="1"/>
  <c r="BH267" i="1"/>
  <c r="BD267" i="1"/>
  <c r="BI202" i="1"/>
  <c r="BK202" i="1"/>
  <c r="BJ202" i="1"/>
  <c r="BM196" i="1"/>
  <c r="BL196" i="1"/>
  <c r="BL197" i="1" s="1"/>
  <c r="BN196" i="1"/>
  <c r="BO192" i="1"/>
  <c r="BP171" i="1"/>
  <c r="BQ171" i="1"/>
  <c r="BR171" i="1"/>
  <c r="BV127" i="1"/>
  <c r="BW127" i="1"/>
  <c r="BS131" i="1"/>
  <c r="BU131" i="1"/>
  <c r="BT131" i="1"/>
  <c r="CB117" i="1"/>
  <c r="BX117" i="1"/>
  <c r="BY117" i="1"/>
  <c r="BZ117" i="1"/>
  <c r="CA117" i="1"/>
  <c r="CD111" i="1"/>
  <c r="CC111" i="1"/>
  <c r="CC112" i="1" s="1"/>
  <c r="CC113" i="1" s="1"/>
  <c r="CC114" i="1" s="1"/>
  <c r="CC115" i="1" s="1"/>
  <c r="CC116" i="1" s="1"/>
  <c r="CC117" i="1" s="1"/>
  <c r="P54" i="5" l="1"/>
  <c r="R54" i="5" s="1"/>
  <c r="S54" i="5" s="1"/>
  <c r="T54" i="5" s="1"/>
  <c r="N55" i="5" s="1"/>
  <c r="M57" i="5"/>
  <c r="C57" i="1"/>
  <c r="J57" i="5"/>
  <c r="L57" i="5" s="1"/>
  <c r="BE268" i="1"/>
  <c r="BD268" i="1"/>
  <c r="BC268" i="1"/>
  <c r="BG268" i="1"/>
  <c r="BF268" i="1"/>
  <c r="BH268" i="1"/>
  <c r="BL198" i="1"/>
  <c r="BN197" i="1"/>
  <c r="BM197" i="1"/>
  <c r="BM198" i="1" s="1"/>
  <c r="BI203" i="1"/>
  <c r="BK203" i="1"/>
  <c r="BJ203" i="1"/>
  <c r="BO193" i="1"/>
  <c r="BP172" i="1"/>
  <c r="BQ172" i="1"/>
  <c r="BR172" i="1"/>
  <c r="BV128" i="1"/>
  <c r="BW128" i="1"/>
  <c r="BS132" i="1"/>
  <c r="BT132" i="1"/>
  <c r="BU132" i="1"/>
  <c r="BZ118" i="1"/>
  <c r="CA118" i="1"/>
  <c r="BX118" i="1"/>
  <c r="BY118" i="1"/>
  <c r="CB118" i="1"/>
  <c r="CC118" i="1"/>
  <c r="CD112" i="1"/>
  <c r="CD113" i="1" s="1"/>
  <c r="CD114" i="1" s="1"/>
  <c r="CD115" i="1" s="1"/>
  <c r="CD116" i="1" s="1"/>
  <c r="CD117" i="1" s="1"/>
  <c r="CD118" i="1" s="1"/>
  <c r="O55" i="5" l="1"/>
  <c r="P55" i="5" s="1"/>
  <c r="CS57" i="1"/>
  <c r="G58" i="5"/>
  <c r="DP57" i="1"/>
  <c r="DH57" i="1"/>
  <c r="CY57" i="1"/>
  <c r="CX57" i="1"/>
  <c r="DK57" i="1"/>
  <c r="DR57" i="1"/>
  <c r="DG57" i="1"/>
  <c r="CR57" i="1"/>
  <c r="CL57" i="1"/>
  <c r="CM57" i="1"/>
  <c r="DM57" i="1"/>
  <c r="CI57" i="1"/>
  <c r="CZ57" i="1"/>
  <c r="DC57" i="1"/>
  <c r="CH57" i="1"/>
  <c r="DJ57" i="1"/>
  <c r="CN57" i="1"/>
  <c r="DF57" i="1"/>
  <c r="CT57" i="1"/>
  <c r="CP57" i="1"/>
  <c r="CV57" i="1"/>
  <c r="CW57" i="1"/>
  <c r="DI57" i="1"/>
  <c r="DO57" i="1"/>
  <c r="DB57" i="1"/>
  <c r="CO57" i="1"/>
  <c r="CU57" i="1"/>
  <c r="DA57" i="1"/>
  <c r="CQ57" i="1"/>
  <c r="DQ57" i="1"/>
  <c r="CJ57" i="1"/>
  <c r="DE57" i="1"/>
  <c r="DD57" i="1"/>
  <c r="DL57" i="1"/>
  <c r="CK57" i="1"/>
  <c r="DN57" i="1"/>
  <c r="BC269" i="1"/>
  <c r="BF269" i="1"/>
  <c r="BH269" i="1"/>
  <c r="BG269" i="1"/>
  <c r="BD269" i="1"/>
  <c r="BD270" i="1" s="1"/>
  <c r="BE269" i="1"/>
  <c r="BM199" i="1"/>
  <c r="BL199" i="1"/>
  <c r="BN198" i="1"/>
  <c r="BN199" i="1" s="1"/>
  <c r="BI204" i="1"/>
  <c r="BJ204" i="1"/>
  <c r="BK204" i="1"/>
  <c r="BQ173" i="1"/>
  <c r="BO194" i="1"/>
  <c r="BP173" i="1"/>
  <c r="BR173" i="1"/>
  <c r="BW129" i="1"/>
  <c r="BV129" i="1"/>
  <c r="BV130" i="1" s="1"/>
  <c r="BV131" i="1" s="1"/>
  <c r="BV132" i="1" s="1"/>
  <c r="BV133" i="1" s="1"/>
  <c r="BS133" i="1"/>
  <c r="BU133" i="1"/>
  <c r="BT133" i="1"/>
  <c r="CB119" i="1"/>
  <c r="CC119" i="1"/>
  <c r="BX119" i="1"/>
  <c r="CA119" i="1"/>
  <c r="BY119" i="1"/>
  <c r="BZ119" i="1"/>
  <c r="CD119" i="1"/>
  <c r="H58" i="5" l="1"/>
  <c r="J58" i="5" s="1"/>
  <c r="L58" i="5" s="1"/>
  <c r="R55" i="5"/>
  <c r="S55" i="5" s="1"/>
  <c r="T55" i="5" s="1"/>
  <c r="O56" i="5" s="1"/>
  <c r="C58" i="1"/>
  <c r="BE270" i="1"/>
  <c r="BC270" i="1"/>
  <c r="BD271" i="1" s="1"/>
  <c r="BF270" i="1"/>
  <c r="BH270" i="1"/>
  <c r="BG270" i="1"/>
  <c r="BM200" i="1"/>
  <c r="BL200" i="1"/>
  <c r="BL201" i="1" s="1"/>
  <c r="BN200" i="1"/>
  <c r="BI205" i="1"/>
  <c r="BJ205" i="1"/>
  <c r="BK205" i="1"/>
  <c r="BO195" i="1"/>
  <c r="BP174" i="1"/>
  <c r="BP175" i="1" s="1"/>
  <c r="BP176" i="1" s="1"/>
  <c r="BR174" i="1"/>
  <c r="BQ174" i="1"/>
  <c r="BW130" i="1"/>
  <c r="BW131" i="1" s="1"/>
  <c r="BW132" i="1" s="1"/>
  <c r="BW133" i="1" s="1"/>
  <c r="BW134" i="1" s="1"/>
  <c r="BS134" i="1"/>
  <c r="BV134" i="1"/>
  <c r="BU134" i="1"/>
  <c r="BT134" i="1"/>
  <c r="CD120" i="1"/>
  <c r="CC120" i="1"/>
  <c r="BZ120" i="1"/>
  <c r="CA120" i="1"/>
  <c r="BX120" i="1"/>
  <c r="BX121" i="1" s="1"/>
  <c r="BX122" i="1" s="1"/>
  <c r="BX123" i="1" s="1"/>
  <c r="BX124" i="1" s="1"/>
  <c r="BX125" i="1" s="1"/>
  <c r="BX126" i="1" s="1"/>
  <c r="BX127" i="1" s="1"/>
  <c r="BX128" i="1" s="1"/>
  <c r="BX129" i="1" s="1"/>
  <c r="BX130" i="1" s="1"/>
  <c r="BY120" i="1"/>
  <c r="CB120" i="1"/>
  <c r="N56" i="5" l="1"/>
  <c r="P56" i="5" s="1"/>
  <c r="R56" i="5" s="1"/>
  <c r="S56" i="5" s="1"/>
  <c r="T56" i="5" s="1"/>
  <c r="M58" i="5"/>
  <c r="CY58" i="1"/>
  <c r="G59" i="5"/>
  <c r="H59" i="5" s="1"/>
  <c r="CO58" i="1"/>
  <c r="CP58" i="1"/>
  <c r="CW58" i="1"/>
  <c r="CV58" i="1"/>
  <c r="DG58" i="1"/>
  <c r="DF58" i="1"/>
  <c r="DB58" i="1"/>
  <c r="DO58" i="1"/>
  <c r="DM58" i="1"/>
  <c r="CK58" i="1"/>
  <c r="CH58" i="1"/>
  <c r="CT58" i="1"/>
  <c r="DA58" i="1"/>
  <c r="CZ58" i="1"/>
  <c r="DR58" i="1"/>
  <c r="CU58" i="1"/>
  <c r="DC58" i="1"/>
  <c r="DD58" i="1"/>
  <c r="DJ58" i="1"/>
  <c r="DI58" i="1"/>
  <c r="CN58" i="1"/>
  <c r="DP58" i="1"/>
  <c r="CX58" i="1"/>
  <c r="CL58" i="1"/>
  <c r="CM58" i="1"/>
  <c r="CR58" i="1"/>
  <c r="CJ58" i="1"/>
  <c r="DH58" i="1"/>
  <c r="CQ58" i="1"/>
  <c r="DK58" i="1"/>
  <c r="DQ58" i="1"/>
  <c r="DL58" i="1"/>
  <c r="CI58" i="1"/>
  <c r="DE58" i="1"/>
  <c r="DN58" i="1"/>
  <c r="CS58" i="1"/>
  <c r="BE271" i="1"/>
  <c r="BC271" i="1"/>
  <c r="BG271" i="1"/>
  <c r="BF271" i="1"/>
  <c r="BH271" i="1"/>
  <c r="BN201" i="1"/>
  <c r="BL202" i="1"/>
  <c r="BL203" i="1" s="1"/>
  <c r="BL204" i="1" s="1"/>
  <c r="BL205" i="1" s="1"/>
  <c r="BL206" i="1" s="1"/>
  <c r="BM201" i="1"/>
  <c r="BI206" i="1"/>
  <c r="BK206" i="1"/>
  <c r="BJ206" i="1"/>
  <c r="BQ175" i="1"/>
  <c r="BQ176" i="1" s="1"/>
  <c r="BQ177" i="1" s="1"/>
  <c r="BO196" i="1"/>
  <c r="BR175" i="1"/>
  <c r="BP177" i="1"/>
  <c r="BX131" i="1"/>
  <c r="BX132" i="1" s="1"/>
  <c r="BX133" i="1" s="1"/>
  <c r="BX134" i="1" s="1"/>
  <c r="BX135" i="1" s="1"/>
  <c r="BT135" i="1"/>
  <c r="BS135" i="1"/>
  <c r="BU135" i="1"/>
  <c r="BW135" i="1"/>
  <c r="BV135" i="1"/>
  <c r="CC121" i="1"/>
  <c r="BZ121" i="1"/>
  <c r="BY121" i="1"/>
  <c r="CA121" i="1"/>
  <c r="CD121" i="1"/>
  <c r="CB121" i="1"/>
  <c r="M59" i="5" l="1"/>
  <c r="J59" i="5"/>
  <c r="L59" i="5" s="1"/>
  <c r="C59" i="1"/>
  <c r="BC272" i="1"/>
  <c r="BH272" i="1"/>
  <c r="BG272" i="1"/>
  <c r="BF272" i="1"/>
  <c r="BE272" i="1"/>
  <c r="BD272" i="1"/>
  <c r="BN202" i="1"/>
  <c r="BM202" i="1"/>
  <c r="BM203" i="1" s="1"/>
  <c r="BM204" i="1" s="1"/>
  <c r="BM205" i="1" s="1"/>
  <c r="BM206" i="1" s="1"/>
  <c r="BM207" i="1" s="1"/>
  <c r="BK207" i="1"/>
  <c r="BI207" i="1"/>
  <c r="BJ207" i="1"/>
  <c r="BL207" i="1"/>
  <c r="BR176" i="1"/>
  <c r="BR177" i="1" s="1"/>
  <c r="BR178" i="1" s="1"/>
  <c r="BO197" i="1"/>
  <c r="BO198" i="1" s="1"/>
  <c r="BO199" i="1" s="1"/>
  <c r="BP178" i="1"/>
  <c r="BP179" i="1" s="1"/>
  <c r="BQ178" i="1"/>
  <c r="BT136" i="1"/>
  <c r="BU136" i="1"/>
  <c r="BX136" i="1"/>
  <c r="BS136" i="1"/>
  <c r="BV136" i="1"/>
  <c r="BW136" i="1"/>
  <c r="CD122" i="1"/>
  <c r="CC122" i="1"/>
  <c r="BY122" i="1"/>
  <c r="BZ122" i="1"/>
  <c r="CA122" i="1"/>
  <c r="CB122" i="1"/>
  <c r="O57" i="5" l="1"/>
  <c r="N57" i="5"/>
  <c r="G60" i="5"/>
  <c r="H60" i="5" s="1"/>
  <c r="M60" i="5" s="1"/>
  <c r="CJ59" i="1"/>
  <c r="DG59" i="1"/>
  <c r="CU59" i="1"/>
  <c r="CS59" i="1"/>
  <c r="CX59" i="1"/>
  <c r="CO59" i="1"/>
  <c r="DP59" i="1"/>
  <c r="CL59" i="1"/>
  <c r="DO59" i="1"/>
  <c r="DM59" i="1"/>
  <c r="CZ59" i="1"/>
  <c r="CQ59" i="1"/>
  <c r="DH59" i="1"/>
  <c r="DC59" i="1"/>
  <c r="DD59" i="1"/>
  <c r="CP59" i="1"/>
  <c r="DA59" i="1"/>
  <c r="DI59" i="1"/>
  <c r="CW59" i="1"/>
  <c r="CT59" i="1"/>
  <c r="DF59" i="1"/>
  <c r="DJ59" i="1"/>
  <c r="CH59" i="1"/>
  <c r="DR59" i="1"/>
  <c r="CM59" i="1"/>
  <c r="DK59" i="1"/>
  <c r="DB59" i="1"/>
  <c r="DQ59" i="1"/>
  <c r="CN59" i="1"/>
  <c r="CI59" i="1"/>
  <c r="CV59" i="1"/>
  <c r="DN59" i="1"/>
  <c r="DL59" i="1"/>
  <c r="CK59" i="1"/>
  <c r="CY59" i="1"/>
  <c r="CR59" i="1"/>
  <c r="DE59" i="1"/>
  <c r="BE273" i="1"/>
  <c r="BD273" i="1"/>
  <c r="BC273" i="1"/>
  <c r="BF273" i="1"/>
  <c r="BH273" i="1"/>
  <c r="BG273" i="1"/>
  <c r="BN203" i="1"/>
  <c r="BN204" i="1" s="1"/>
  <c r="BN205" i="1" s="1"/>
  <c r="BN206" i="1" s="1"/>
  <c r="BN207" i="1" s="1"/>
  <c r="BN208" i="1" s="1"/>
  <c r="BI208" i="1"/>
  <c r="BL208" i="1"/>
  <c r="BJ208" i="1"/>
  <c r="BM208" i="1"/>
  <c r="BK208" i="1"/>
  <c r="BT137" i="1"/>
  <c r="BO200" i="1"/>
  <c r="BO201" i="1" s="1"/>
  <c r="BO202" i="1" s="1"/>
  <c r="BO203" i="1" s="1"/>
  <c r="BP180" i="1"/>
  <c r="BQ179" i="1"/>
  <c r="BQ180" i="1" s="1"/>
  <c r="BR179" i="1"/>
  <c r="BU137" i="1"/>
  <c r="BW137" i="1"/>
  <c r="BS137" i="1"/>
  <c r="BS138" i="1" s="1"/>
  <c r="BS139" i="1" s="1"/>
  <c r="BS140" i="1" s="1"/>
  <c r="BS141" i="1" s="1"/>
  <c r="BS142" i="1" s="1"/>
  <c r="BS143" i="1" s="1"/>
  <c r="BS144" i="1" s="1"/>
  <c r="BS145" i="1" s="1"/>
  <c r="BS146" i="1" s="1"/>
  <c r="BS147" i="1" s="1"/>
  <c r="BS148" i="1" s="1"/>
  <c r="BS149" i="1" s="1"/>
  <c r="BS150" i="1" s="1"/>
  <c r="BS151" i="1" s="1"/>
  <c r="BS152" i="1" s="1"/>
  <c r="BS153" i="1" s="1"/>
  <c r="BS154" i="1" s="1"/>
  <c r="BS155" i="1" s="1"/>
  <c r="BS156" i="1" s="1"/>
  <c r="BS157" i="1" s="1"/>
  <c r="BS158" i="1" s="1"/>
  <c r="BS159" i="1" s="1"/>
  <c r="BS160" i="1" s="1"/>
  <c r="BS161" i="1" s="1"/>
  <c r="BV137" i="1"/>
  <c r="BX137" i="1"/>
  <c r="CC123" i="1"/>
  <c r="CD123" i="1"/>
  <c r="CB123" i="1"/>
  <c r="BY123" i="1"/>
  <c r="CA123" i="1"/>
  <c r="BZ123" i="1"/>
  <c r="P57" i="5" l="1"/>
  <c r="C60" i="1"/>
  <c r="CT60" i="1" s="1"/>
  <c r="J60" i="5"/>
  <c r="L60" i="5" s="1"/>
  <c r="BE274" i="1"/>
  <c r="BD274" i="1"/>
  <c r="BF274" i="1"/>
  <c r="BC274" i="1"/>
  <c r="BH274" i="1"/>
  <c r="BG274" i="1"/>
  <c r="BO204" i="1"/>
  <c r="BO205" i="1" s="1"/>
  <c r="BO206" i="1" s="1"/>
  <c r="BO207" i="1" s="1"/>
  <c r="BO208" i="1" s="1"/>
  <c r="BO209" i="1" s="1"/>
  <c r="BI209" i="1"/>
  <c r="BL209" i="1"/>
  <c r="BN209" i="1"/>
  <c r="BM209" i="1"/>
  <c r="BK209" i="1"/>
  <c r="BJ209" i="1"/>
  <c r="BQ181" i="1"/>
  <c r="BP181" i="1"/>
  <c r="BP182" i="1" s="1"/>
  <c r="BR180" i="1"/>
  <c r="BR181" i="1" s="1"/>
  <c r="BS162" i="1"/>
  <c r="BS163" i="1" s="1"/>
  <c r="BS164" i="1" s="1"/>
  <c r="BS165" i="1" s="1"/>
  <c r="BS166" i="1" s="1"/>
  <c r="BS167" i="1" s="1"/>
  <c r="BS168" i="1" s="1"/>
  <c r="BS169" i="1" s="1"/>
  <c r="BV138" i="1"/>
  <c r="BX138" i="1"/>
  <c r="BW138" i="1"/>
  <c r="BT138" i="1"/>
  <c r="BT139" i="1" s="1"/>
  <c r="BT140" i="1" s="1"/>
  <c r="BU138" i="1"/>
  <c r="CB124" i="1"/>
  <c r="CC124" i="1"/>
  <c r="CD124" i="1"/>
  <c r="CA124" i="1"/>
  <c r="BZ124" i="1"/>
  <c r="BY124" i="1"/>
  <c r="R57" i="5" l="1"/>
  <c r="S57" i="5" s="1"/>
  <c r="T57" i="5" s="1"/>
  <c r="N58" i="5" s="1"/>
  <c r="CH60" i="1"/>
  <c r="DL60" i="1"/>
  <c r="DC60" i="1"/>
  <c r="G61" i="5"/>
  <c r="H61" i="5" s="1"/>
  <c r="CQ60" i="1"/>
  <c r="DO60" i="1"/>
  <c r="CM60" i="1"/>
  <c r="DP60" i="1"/>
  <c r="CK60" i="1"/>
  <c r="CW60" i="1"/>
  <c r="CJ60" i="1"/>
  <c r="DJ60" i="1"/>
  <c r="DE60" i="1"/>
  <c r="CL60" i="1"/>
  <c r="DM60" i="1"/>
  <c r="CX60" i="1"/>
  <c r="CV60" i="1"/>
  <c r="CR60" i="1"/>
  <c r="CU60" i="1"/>
  <c r="CS60" i="1"/>
  <c r="CZ60" i="1"/>
  <c r="DN60" i="1"/>
  <c r="CO60" i="1"/>
  <c r="DG60" i="1"/>
  <c r="DQ60" i="1"/>
  <c r="CN60" i="1"/>
  <c r="DD60" i="1"/>
  <c r="CI60" i="1"/>
  <c r="DI60" i="1"/>
  <c r="DB60" i="1"/>
  <c r="CY60" i="1"/>
  <c r="CP60" i="1"/>
  <c r="DF60" i="1"/>
  <c r="DK60" i="1"/>
  <c r="DR60" i="1"/>
  <c r="DH60" i="1"/>
  <c r="DA60" i="1"/>
  <c r="BD275" i="1"/>
  <c r="BG275" i="1"/>
  <c r="BC275" i="1"/>
  <c r="BH275" i="1"/>
  <c r="BE275" i="1"/>
  <c r="BF275" i="1"/>
  <c r="BJ210" i="1"/>
  <c r="BI210" i="1"/>
  <c r="BK210" i="1"/>
  <c r="BL210" i="1"/>
  <c r="BN210" i="1"/>
  <c r="BM210" i="1"/>
  <c r="BO210" i="1"/>
  <c r="BR182" i="1"/>
  <c r="BP183" i="1"/>
  <c r="BQ182" i="1"/>
  <c r="BS170" i="1"/>
  <c r="BU139" i="1"/>
  <c r="BU140" i="1" s="1"/>
  <c r="BU141" i="1" s="1"/>
  <c r="BX139" i="1"/>
  <c r="BV139" i="1"/>
  <c r="BT141" i="1"/>
  <c r="BW139" i="1"/>
  <c r="CB125" i="1"/>
  <c r="CD125" i="1"/>
  <c r="CC125" i="1"/>
  <c r="BZ125" i="1"/>
  <c r="BY125" i="1"/>
  <c r="CA125" i="1"/>
  <c r="O58" i="5" l="1"/>
  <c r="P58" i="5" s="1"/>
  <c r="R58" i="5" s="1"/>
  <c r="S58" i="5" s="1"/>
  <c r="T58" i="5" s="1"/>
  <c r="J61" i="5"/>
  <c r="L61" i="5" s="1"/>
  <c r="M61" i="5"/>
  <c r="C61" i="1"/>
  <c r="CZ61" i="1" s="1"/>
  <c r="BC276" i="1"/>
  <c r="BF276" i="1"/>
  <c r="BH276" i="1"/>
  <c r="BG276" i="1"/>
  <c r="BE276" i="1"/>
  <c r="BD276" i="1"/>
  <c r="BK211" i="1"/>
  <c r="BO211" i="1"/>
  <c r="BI211" i="1"/>
  <c r="BJ211" i="1"/>
  <c r="BL211" i="1"/>
  <c r="BM211" i="1"/>
  <c r="BN211" i="1"/>
  <c r="BR183" i="1"/>
  <c r="BQ183" i="1"/>
  <c r="BV140" i="1"/>
  <c r="BV141" i="1" s="1"/>
  <c r="BV142" i="1" s="1"/>
  <c r="BP184" i="1"/>
  <c r="BS171" i="1"/>
  <c r="BW140" i="1"/>
  <c r="BT142" i="1"/>
  <c r="BX140" i="1"/>
  <c r="BU142" i="1"/>
  <c r="CD126" i="1"/>
  <c r="BZ126" i="1"/>
  <c r="BY126" i="1"/>
  <c r="CA126" i="1"/>
  <c r="CC126" i="1"/>
  <c r="CB126" i="1"/>
  <c r="N59" i="5" l="1"/>
  <c r="O59" i="5"/>
  <c r="DF61" i="1"/>
  <c r="CM61" i="1"/>
  <c r="DJ61" i="1"/>
  <c r="DC61" i="1"/>
  <c r="CV61" i="1"/>
  <c r="DA61" i="1"/>
  <c r="CR61" i="1"/>
  <c r="DP61" i="1"/>
  <c r="CS61" i="1"/>
  <c r="CT61" i="1"/>
  <c r="CW61" i="1"/>
  <c r="DD61" i="1"/>
  <c r="CY61" i="1"/>
  <c r="CU61" i="1"/>
  <c r="DR61" i="1"/>
  <c r="CP61" i="1"/>
  <c r="G62" i="5"/>
  <c r="H62" i="5" s="1"/>
  <c r="DE61" i="1"/>
  <c r="DB61" i="1"/>
  <c r="DM61" i="1"/>
  <c r="DK61" i="1"/>
  <c r="CI61" i="1"/>
  <c r="DG61" i="1"/>
  <c r="CL61" i="1"/>
  <c r="CQ61" i="1"/>
  <c r="CK61" i="1"/>
  <c r="DL61" i="1"/>
  <c r="DI61" i="1"/>
  <c r="CX61" i="1"/>
  <c r="DO61" i="1"/>
  <c r="CJ61" i="1"/>
  <c r="DQ61" i="1"/>
  <c r="CH61" i="1"/>
  <c r="CO61" i="1"/>
  <c r="DN61" i="1"/>
  <c r="CN61" i="1"/>
  <c r="DH61" i="1"/>
  <c r="BD277" i="1"/>
  <c r="BC277" i="1"/>
  <c r="BG277" i="1"/>
  <c r="BH277" i="1"/>
  <c r="BF277" i="1"/>
  <c r="BE277" i="1"/>
  <c r="BI212" i="1"/>
  <c r="BL212" i="1"/>
  <c r="BJ212" i="1"/>
  <c r="BK212" i="1"/>
  <c r="BN212" i="1"/>
  <c r="BM212" i="1"/>
  <c r="BO212" i="1"/>
  <c r="BR184" i="1"/>
  <c r="BW141" i="1"/>
  <c r="BW142" i="1" s="1"/>
  <c r="BW143" i="1" s="1"/>
  <c r="BQ184" i="1"/>
  <c r="BP185" i="1"/>
  <c r="BS172" i="1"/>
  <c r="BS173" i="1" s="1"/>
  <c r="BS174" i="1" s="1"/>
  <c r="BS175" i="1" s="1"/>
  <c r="BS176" i="1" s="1"/>
  <c r="BS177" i="1" s="1"/>
  <c r="BS178" i="1" s="1"/>
  <c r="BS179" i="1" s="1"/>
  <c r="BS180" i="1" s="1"/>
  <c r="BS181" i="1" s="1"/>
  <c r="BS182" i="1" s="1"/>
  <c r="BS183" i="1" s="1"/>
  <c r="BS184" i="1" s="1"/>
  <c r="BU143" i="1"/>
  <c r="BX141" i="1"/>
  <c r="BT143" i="1"/>
  <c r="BV143" i="1"/>
  <c r="CC127" i="1"/>
  <c r="CB127" i="1"/>
  <c r="CD127" i="1"/>
  <c r="BZ127" i="1"/>
  <c r="CA127" i="1"/>
  <c r="BY127" i="1"/>
  <c r="P59" i="5" l="1"/>
  <c r="C62" i="1"/>
  <c r="G63" i="5" s="1"/>
  <c r="H63" i="5" s="1"/>
  <c r="BE278" i="1"/>
  <c r="BG278" i="1"/>
  <c r="BC278" i="1"/>
  <c r="BH278" i="1"/>
  <c r="BD278" i="1"/>
  <c r="BF278" i="1"/>
  <c r="BR185" i="1"/>
  <c r="BO213" i="1"/>
  <c r="BI213" i="1"/>
  <c r="BL213" i="1"/>
  <c r="BM213" i="1"/>
  <c r="BN213" i="1"/>
  <c r="BJ213" i="1"/>
  <c r="BK213" i="1"/>
  <c r="BQ185" i="1"/>
  <c r="BQ186" i="1" s="1"/>
  <c r="BS185" i="1"/>
  <c r="BX142" i="1"/>
  <c r="BX143" i="1" s="1"/>
  <c r="BX144" i="1" s="1"/>
  <c r="BP186" i="1"/>
  <c r="BU144" i="1"/>
  <c r="BT144" i="1"/>
  <c r="BV144" i="1"/>
  <c r="BW144" i="1"/>
  <c r="CD128" i="1"/>
  <c r="CA128" i="1"/>
  <c r="BZ128" i="1"/>
  <c r="BY128" i="1"/>
  <c r="CB128" i="1"/>
  <c r="CC128" i="1"/>
  <c r="R59" i="5" l="1"/>
  <c r="S59" i="5" s="1"/>
  <c r="T59" i="5" s="1"/>
  <c r="N60" i="5" s="1"/>
  <c r="DJ62" i="1"/>
  <c r="DQ62" i="1"/>
  <c r="DP62" i="1"/>
  <c r="DR62" i="1"/>
  <c r="CX62" i="1"/>
  <c r="CK62" i="1"/>
  <c r="CL62" i="1"/>
  <c r="CH62" i="1"/>
  <c r="DD62" i="1"/>
  <c r="DM62" i="1"/>
  <c r="CR62" i="1"/>
  <c r="CS62" i="1"/>
  <c r="CW62" i="1"/>
  <c r="CU62" i="1"/>
  <c r="DF62" i="1"/>
  <c r="DA62" i="1"/>
  <c r="DE62" i="1"/>
  <c r="CM62" i="1"/>
  <c r="DO62" i="1"/>
  <c r="CT62" i="1"/>
  <c r="DK62" i="1"/>
  <c r="DC62" i="1"/>
  <c r="DN62" i="1"/>
  <c r="DL62" i="1"/>
  <c r="CO62" i="1"/>
  <c r="DI62" i="1"/>
  <c r="CV62" i="1"/>
  <c r="CP62" i="1"/>
  <c r="CN62" i="1"/>
  <c r="CI62" i="1"/>
  <c r="CZ62" i="1"/>
  <c r="CY62" i="1"/>
  <c r="DG62" i="1"/>
  <c r="DH62" i="1"/>
  <c r="CQ62" i="1"/>
  <c r="DB62" i="1"/>
  <c r="M63" i="5"/>
  <c r="CJ62" i="1"/>
  <c r="J62" i="5"/>
  <c r="L62" i="5" s="1"/>
  <c r="M62" i="5"/>
  <c r="BF279" i="1"/>
  <c r="BD279" i="1"/>
  <c r="BC279" i="1"/>
  <c r="BH279" i="1"/>
  <c r="BG279" i="1"/>
  <c r="BE279" i="1"/>
  <c r="BR186" i="1"/>
  <c r="BR187" i="1" s="1"/>
  <c r="BI214" i="1"/>
  <c r="BM214" i="1"/>
  <c r="BL214" i="1"/>
  <c r="BN214" i="1"/>
  <c r="BK214" i="1"/>
  <c r="BJ214" i="1"/>
  <c r="BO214" i="1"/>
  <c r="BS186" i="1"/>
  <c r="BP187" i="1"/>
  <c r="BQ187" i="1"/>
  <c r="BT145" i="1"/>
  <c r="BX145" i="1"/>
  <c r="BW145" i="1"/>
  <c r="BV145" i="1"/>
  <c r="BU145" i="1"/>
  <c r="CC129" i="1"/>
  <c r="BY129" i="1"/>
  <c r="CA129" i="1"/>
  <c r="BZ129" i="1"/>
  <c r="CD129" i="1"/>
  <c r="CB129" i="1"/>
  <c r="C63" i="1" l="1"/>
  <c r="DA63" i="1" s="1"/>
  <c r="O60" i="5"/>
  <c r="J63" i="5"/>
  <c r="L63" i="5" s="1"/>
  <c r="BD280" i="1"/>
  <c r="BE280" i="1"/>
  <c r="BF280" i="1"/>
  <c r="BG280" i="1"/>
  <c r="BC280" i="1"/>
  <c r="BH280" i="1"/>
  <c r="BS187" i="1"/>
  <c r="BS188" i="1" s="1"/>
  <c r="BO215" i="1"/>
  <c r="BI215" i="1"/>
  <c r="BL215" i="1"/>
  <c r="BN215" i="1"/>
  <c r="BM215" i="1"/>
  <c r="BK215" i="1"/>
  <c r="BJ215" i="1"/>
  <c r="BQ188" i="1"/>
  <c r="BP188" i="1"/>
  <c r="BP189" i="1" s="1"/>
  <c r="BP190" i="1" s="1"/>
  <c r="BR188" i="1"/>
  <c r="BU146" i="1"/>
  <c r="BT146" i="1"/>
  <c r="BV146" i="1"/>
  <c r="BX146" i="1"/>
  <c r="BW146" i="1"/>
  <c r="CC130" i="1"/>
  <c r="CD130" i="1"/>
  <c r="CB130" i="1"/>
  <c r="BY130" i="1"/>
  <c r="CA130" i="1"/>
  <c r="BZ130" i="1"/>
  <c r="DP63" i="1" l="1"/>
  <c r="CV63" i="1"/>
  <c r="CP63" i="1"/>
  <c r="DQ63" i="1"/>
  <c r="CN63" i="1"/>
  <c r="DM63" i="1"/>
  <c r="DF63" i="1"/>
  <c r="CO63" i="1"/>
  <c r="CQ63" i="1"/>
  <c r="CM63" i="1"/>
  <c r="CT63" i="1"/>
  <c r="DE63" i="1"/>
  <c r="DK63" i="1"/>
  <c r="DB63" i="1"/>
  <c r="CX63" i="1"/>
  <c r="DI63" i="1"/>
  <c r="CI63" i="1"/>
  <c r="CU63" i="1"/>
  <c r="CZ63" i="1"/>
  <c r="CR63" i="1"/>
  <c r="CY63" i="1"/>
  <c r="CJ63" i="1"/>
  <c r="DN63" i="1"/>
  <c r="DG63" i="1"/>
  <c r="CH63" i="1"/>
  <c r="DH63" i="1"/>
  <c r="DR63" i="1"/>
  <c r="DL63" i="1"/>
  <c r="DC63" i="1"/>
  <c r="CL63" i="1"/>
  <c r="DJ63" i="1"/>
  <c r="DD63" i="1"/>
  <c r="CW63" i="1"/>
  <c r="CK63" i="1"/>
  <c r="DO63" i="1"/>
  <c r="CS63" i="1"/>
  <c r="G64" i="5"/>
  <c r="H64" i="5" s="1"/>
  <c r="M64" i="5" s="1"/>
  <c r="P60" i="5"/>
  <c r="R60" i="5" s="1"/>
  <c r="S60" i="5" s="1"/>
  <c r="T60" i="5" s="1"/>
  <c r="N61" i="5" s="1"/>
  <c r="BE281" i="1"/>
  <c r="BH281" i="1"/>
  <c r="BG281" i="1"/>
  <c r="BF281" i="1"/>
  <c r="BC281" i="1"/>
  <c r="BD281" i="1"/>
  <c r="BI216" i="1"/>
  <c r="BJ216" i="1"/>
  <c r="BK216" i="1"/>
  <c r="BN216" i="1"/>
  <c r="BM216" i="1"/>
  <c r="BL216" i="1"/>
  <c r="BO216" i="1"/>
  <c r="BS189" i="1"/>
  <c r="BP191" i="1"/>
  <c r="BQ189" i="1"/>
  <c r="BQ190" i="1" s="1"/>
  <c r="BQ191" i="1" s="1"/>
  <c r="BR189" i="1"/>
  <c r="BT147" i="1"/>
  <c r="BV147" i="1"/>
  <c r="BX147" i="1"/>
  <c r="BW147" i="1"/>
  <c r="BU147" i="1"/>
  <c r="BU148" i="1" s="1"/>
  <c r="BY131" i="1"/>
  <c r="BZ131" i="1"/>
  <c r="CA131" i="1"/>
  <c r="CC131" i="1"/>
  <c r="CD131" i="1"/>
  <c r="CB131" i="1"/>
  <c r="C64" i="1" l="1"/>
  <c r="DE64" i="1" s="1"/>
  <c r="J64" i="5"/>
  <c r="L64" i="5" s="1"/>
  <c r="O61" i="5"/>
  <c r="P61" i="5" s="1"/>
  <c r="R61" i="5" s="1"/>
  <c r="S61" i="5" s="1"/>
  <c r="T61" i="5" s="1"/>
  <c r="CK64" i="1"/>
  <c r="CT64" i="1"/>
  <c r="CU64" i="1"/>
  <c r="G65" i="5"/>
  <c r="H65" i="5" s="1"/>
  <c r="CN64" i="1"/>
  <c r="CO64" i="1"/>
  <c r="CI64" i="1"/>
  <c r="CQ64" i="1"/>
  <c r="DN64" i="1"/>
  <c r="CR64" i="1"/>
  <c r="DQ64" i="1"/>
  <c r="CV64" i="1"/>
  <c r="DB64" i="1"/>
  <c r="DK64" i="1"/>
  <c r="DD64" i="1"/>
  <c r="DA64" i="1"/>
  <c r="DG64" i="1"/>
  <c r="CS64" i="1"/>
  <c r="DH64" i="1"/>
  <c r="DO64" i="1"/>
  <c r="DL64" i="1"/>
  <c r="CY64" i="1"/>
  <c r="CJ64" i="1"/>
  <c r="BG282" i="1"/>
  <c r="BF282" i="1"/>
  <c r="BD282" i="1"/>
  <c r="BC282" i="1"/>
  <c r="BH282" i="1"/>
  <c r="BE282" i="1"/>
  <c r="BO217" i="1"/>
  <c r="BI217" i="1"/>
  <c r="BJ217" i="1"/>
  <c r="BL217" i="1"/>
  <c r="BN217" i="1"/>
  <c r="BK217" i="1"/>
  <c r="BM217" i="1"/>
  <c r="BR190" i="1"/>
  <c r="BR191" i="1" s="1"/>
  <c r="BR192" i="1" s="1"/>
  <c r="BP192" i="1"/>
  <c r="BQ192" i="1"/>
  <c r="BS190" i="1"/>
  <c r="BV148" i="1"/>
  <c r="BT148" i="1"/>
  <c r="BT149" i="1" s="1"/>
  <c r="BT150" i="1" s="1"/>
  <c r="BT151" i="1" s="1"/>
  <c r="BT152" i="1" s="1"/>
  <c r="BT153" i="1" s="1"/>
  <c r="BT154" i="1" s="1"/>
  <c r="BT155" i="1" s="1"/>
  <c r="BT156" i="1" s="1"/>
  <c r="BT157" i="1" s="1"/>
  <c r="BT158" i="1" s="1"/>
  <c r="BT159" i="1" s="1"/>
  <c r="BT160" i="1" s="1"/>
  <c r="BT161" i="1" s="1"/>
  <c r="BT162" i="1" s="1"/>
  <c r="BT163" i="1" s="1"/>
  <c r="BT164" i="1" s="1"/>
  <c r="BT165" i="1" s="1"/>
  <c r="BT166" i="1" s="1"/>
  <c r="BT167" i="1" s="1"/>
  <c r="BT168" i="1" s="1"/>
  <c r="BT169" i="1" s="1"/>
  <c r="BT170" i="1" s="1"/>
  <c r="BT171" i="1" s="1"/>
  <c r="BT172" i="1" s="1"/>
  <c r="BT173" i="1" s="1"/>
  <c r="BT174" i="1" s="1"/>
  <c r="BT175" i="1" s="1"/>
  <c r="BT176" i="1" s="1"/>
  <c r="BT177" i="1" s="1"/>
  <c r="BT178" i="1" s="1"/>
  <c r="BT179" i="1" s="1"/>
  <c r="BT180" i="1" s="1"/>
  <c r="BT181" i="1" s="1"/>
  <c r="BT182" i="1" s="1"/>
  <c r="BT183" i="1" s="1"/>
  <c r="BT184" i="1" s="1"/>
  <c r="BT185" i="1" s="1"/>
  <c r="BT186" i="1" s="1"/>
  <c r="BT187" i="1" s="1"/>
  <c r="BT188" i="1" s="1"/>
  <c r="BT189" i="1" s="1"/>
  <c r="BT190" i="1" s="1"/>
  <c r="BX148" i="1"/>
  <c r="BW148" i="1"/>
  <c r="CD132" i="1"/>
  <c r="CC132" i="1"/>
  <c r="CB132" i="1"/>
  <c r="BY132" i="1"/>
  <c r="BZ132" i="1"/>
  <c r="CA132" i="1"/>
  <c r="CP64" i="1" l="1"/>
  <c r="CW64" i="1"/>
  <c r="DR64" i="1"/>
  <c r="DF64" i="1"/>
  <c r="CH64" i="1"/>
  <c r="DJ64" i="1"/>
  <c r="DC64" i="1"/>
  <c r="DP64" i="1"/>
  <c r="CZ64" i="1"/>
  <c r="CL64" i="1"/>
  <c r="CM64" i="1"/>
  <c r="DI64" i="1"/>
  <c r="DM64" i="1"/>
  <c r="CX64" i="1"/>
  <c r="C65" i="1"/>
  <c r="CO65" i="1" s="1"/>
  <c r="N62" i="5"/>
  <c r="O62" i="5"/>
  <c r="M65" i="5"/>
  <c r="J65" i="5"/>
  <c r="L65" i="5" s="1"/>
  <c r="BT191" i="1"/>
  <c r="BD283" i="1"/>
  <c r="BG283" i="1"/>
  <c r="BE283" i="1"/>
  <c r="BC283" i="1"/>
  <c r="BH283" i="1"/>
  <c r="BF283" i="1"/>
  <c r="BI218" i="1"/>
  <c r="BL218" i="1"/>
  <c r="BN218" i="1"/>
  <c r="BJ218" i="1"/>
  <c r="BK218" i="1"/>
  <c r="BM218" i="1"/>
  <c r="BO218" i="1"/>
  <c r="BS191" i="1"/>
  <c r="BS192" i="1" s="1"/>
  <c r="BR193" i="1"/>
  <c r="BP193" i="1"/>
  <c r="BQ193" i="1"/>
  <c r="BU149" i="1"/>
  <c r="BU150" i="1" s="1"/>
  <c r="BV149" i="1"/>
  <c r="BX149" i="1"/>
  <c r="BW149" i="1"/>
  <c r="CD133" i="1"/>
  <c r="CB133" i="1"/>
  <c r="CC133" i="1"/>
  <c r="BY133" i="1"/>
  <c r="CA133" i="1"/>
  <c r="BZ133" i="1"/>
  <c r="CX65" i="1" l="1"/>
  <c r="DL65" i="1"/>
  <c r="CH65" i="1"/>
  <c r="CN65" i="1"/>
  <c r="CW65" i="1"/>
  <c r="DR65" i="1"/>
  <c r="DF65" i="1"/>
  <c r="CS65" i="1"/>
  <c r="DJ65" i="1"/>
  <c r="CI65" i="1"/>
  <c r="P62" i="5"/>
  <c r="R62" i="5" s="1"/>
  <c r="S62" i="5" s="1"/>
  <c r="T62" i="5" s="1"/>
  <c r="N63" i="5" s="1"/>
  <c r="CQ65" i="1"/>
  <c r="CK65" i="1"/>
  <c r="CV65" i="1"/>
  <c r="CT65" i="1"/>
  <c r="DC65" i="1"/>
  <c r="CU65" i="1"/>
  <c r="DH65" i="1"/>
  <c r="DM65" i="1"/>
  <c r="DD65" i="1"/>
  <c r="G66" i="5"/>
  <c r="H66" i="5" s="1"/>
  <c r="CJ65" i="1"/>
  <c r="CZ65" i="1"/>
  <c r="DA65" i="1"/>
  <c r="DO65" i="1"/>
  <c r="DN65" i="1"/>
  <c r="CP65" i="1"/>
  <c r="CR65" i="1"/>
  <c r="CY65" i="1"/>
  <c r="CL65" i="1"/>
  <c r="CM65" i="1"/>
  <c r="DP65" i="1"/>
  <c r="DB65" i="1"/>
  <c r="DQ65" i="1"/>
  <c r="DI65" i="1"/>
  <c r="DG65" i="1"/>
  <c r="DE65" i="1"/>
  <c r="DK65" i="1"/>
  <c r="BE284" i="1"/>
  <c r="BF284" i="1"/>
  <c r="BD284" i="1"/>
  <c r="BC284" i="1"/>
  <c r="BH284" i="1"/>
  <c r="BG284" i="1"/>
  <c r="BO219" i="1"/>
  <c r="BI219" i="1"/>
  <c r="BI220" i="1" s="1"/>
  <c r="BI221" i="1" s="1"/>
  <c r="BI222" i="1" s="1"/>
  <c r="BI223" i="1" s="1"/>
  <c r="BI224" i="1" s="1"/>
  <c r="BI225" i="1" s="1"/>
  <c r="BI226" i="1" s="1"/>
  <c r="BL219" i="1"/>
  <c r="BK219" i="1"/>
  <c r="BJ219" i="1"/>
  <c r="BM219" i="1"/>
  <c r="BN219" i="1"/>
  <c r="BT192" i="1"/>
  <c r="BT193" i="1" s="1"/>
  <c r="BS193" i="1"/>
  <c r="BS194" i="1" s="1"/>
  <c r="BQ194" i="1"/>
  <c r="BP194" i="1"/>
  <c r="BR194" i="1"/>
  <c r="BV150" i="1"/>
  <c r="BV151" i="1" s="1"/>
  <c r="BW150" i="1"/>
  <c r="BX150" i="1"/>
  <c r="BU151" i="1"/>
  <c r="BU152" i="1" s="1"/>
  <c r="BU153" i="1" s="1"/>
  <c r="BU154" i="1" s="1"/>
  <c r="BU155" i="1" s="1"/>
  <c r="CC134" i="1"/>
  <c r="CD134" i="1"/>
  <c r="BY134" i="1"/>
  <c r="CA134" i="1"/>
  <c r="BZ134" i="1"/>
  <c r="CB134" i="1"/>
  <c r="C66" i="1" l="1"/>
  <c r="G67" i="5" s="1"/>
  <c r="H67" i="5" s="1"/>
  <c r="M66" i="5"/>
  <c r="J66" i="5"/>
  <c r="L66" i="5" s="1"/>
  <c r="O63" i="5"/>
  <c r="P63" i="5" s="1"/>
  <c r="DB66" i="1"/>
  <c r="DG66" i="1"/>
  <c r="BF285" i="1"/>
  <c r="BC285" i="1"/>
  <c r="BC286" i="1" s="1"/>
  <c r="BC287" i="1" s="1"/>
  <c r="BC288" i="1" s="1"/>
  <c r="BC289" i="1" s="1"/>
  <c r="BG285" i="1"/>
  <c r="BD285" i="1"/>
  <c r="BE285" i="1"/>
  <c r="BH285" i="1"/>
  <c r="BI227" i="1"/>
  <c r="BO220" i="1"/>
  <c r="BK220" i="1"/>
  <c r="BJ220" i="1"/>
  <c r="BM220" i="1"/>
  <c r="BN220" i="1"/>
  <c r="BL220" i="1"/>
  <c r="BT194" i="1"/>
  <c r="BT195" i="1" s="1"/>
  <c r="BR195" i="1"/>
  <c r="BP195" i="1"/>
  <c r="BP196" i="1" s="1"/>
  <c r="BP197" i="1" s="1"/>
  <c r="BP198" i="1" s="1"/>
  <c r="BP199" i="1" s="1"/>
  <c r="BP200" i="1" s="1"/>
  <c r="BP201" i="1" s="1"/>
  <c r="BP202" i="1" s="1"/>
  <c r="BP203" i="1" s="1"/>
  <c r="BP204" i="1" s="1"/>
  <c r="BP205" i="1" s="1"/>
  <c r="BP206" i="1" s="1"/>
  <c r="BP207" i="1" s="1"/>
  <c r="BS195" i="1"/>
  <c r="BQ195" i="1"/>
  <c r="BW151" i="1"/>
  <c r="BW152" i="1" s="1"/>
  <c r="BX151" i="1"/>
  <c r="BV152" i="1"/>
  <c r="BV153" i="1" s="1"/>
  <c r="BV154" i="1" s="1"/>
  <c r="BV155" i="1" s="1"/>
  <c r="BV156" i="1" s="1"/>
  <c r="BU156" i="1"/>
  <c r="CD135" i="1"/>
  <c r="CC135" i="1"/>
  <c r="CB135" i="1"/>
  <c r="BY135" i="1"/>
  <c r="BZ135" i="1"/>
  <c r="CA135" i="1"/>
  <c r="CZ66" i="1" l="1"/>
  <c r="DH66" i="1"/>
  <c r="DP66" i="1"/>
  <c r="DO66" i="1"/>
  <c r="DQ66" i="1"/>
  <c r="CM66" i="1"/>
  <c r="DL66" i="1"/>
  <c r="DM66" i="1"/>
  <c r="DD66" i="1"/>
  <c r="DI66" i="1"/>
  <c r="CW66" i="1"/>
  <c r="CJ66" i="1"/>
  <c r="CT66" i="1"/>
  <c r="CU66" i="1"/>
  <c r="DC66" i="1"/>
  <c r="CQ66" i="1"/>
  <c r="CN66" i="1"/>
  <c r="CL66" i="1"/>
  <c r="CK66" i="1"/>
  <c r="DF66" i="1"/>
  <c r="CP66" i="1"/>
  <c r="CX66" i="1"/>
  <c r="CS66" i="1"/>
  <c r="DJ66" i="1"/>
  <c r="DK66" i="1"/>
  <c r="CR66" i="1"/>
  <c r="DN66" i="1"/>
  <c r="DA66" i="1"/>
  <c r="DR66" i="1"/>
  <c r="CH66" i="1"/>
  <c r="CY66" i="1"/>
  <c r="DE66" i="1"/>
  <c r="CV66" i="1"/>
  <c r="CO66" i="1"/>
  <c r="CI66" i="1"/>
  <c r="R63" i="5"/>
  <c r="S63" i="5" s="1"/>
  <c r="T63" i="5" s="1"/>
  <c r="O64" i="5" s="1"/>
  <c r="M67" i="5"/>
  <c r="J67" i="5"/>
  <c r="L67" i="5" s="1"/>
  <c r="BC290" i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C351" i="1" s="1"/>
  <c r="BC352" i="1" s="1"/>
  <c r="BC353" i="1" s="1"/>
  <c r="BC354" i="1" s="1"/>
  <c r="BC355" i="1" s="1"/>
  <c r="BC356" i="1" s="1"/>
  <c r="BC357" i="1" s="1"/>
  <c r="BC358" i="1" s="1"/>
  <c r="BC359" i="1" s="1"/>
  <c r="BC360" i="1" s="1"/>
  <c r="BC361" i="1" s="1"/>
  <c r="BC362" i="1" s="1"/>
  <c r="BC363" i="1" s="1"/>
  <c r="BC364" i="1" s="1"/>
  <c r="BC365" i="1" s="1"/>
  <c r="BC366" i="1" s="1"/>
  <c r="BC367" i="1" s="1"/>
  <c r="BC368" i="1" s="1"/>
  <c r="BC369" i="1" s="1"/>
  <c r="BC370" i="1" s="1"/>
  <c r="BC371" i="1" s="1"/>
  <c r="BC372" i="1" s="1"/>
  <c r="BC373" i="1" s="1"/>
  <c r="BC374" i="1" s="1"/>
  <c r="BC375" i="1" s="1"/>
  <c r="BC376" i="1" s="1"/>
  <c r="BC377" i="1" s="1"/>
  <c r="BC378" i="1" s="1"/>
  <c r="BC379" i="1" s="1"/>
  <c r="BC380" i="1" s="1"/>
  <c r="BC381" i="1" s="1"/>
  <c r="BC382" i="1" s="1"/>
  <c r="BC383" i="1" s="1"/>
  <c r="BC384" i="1" s="1"/>
  <c r="BC385" i="1" s="1"/>
  <c r="BC386" i="1" s="1"/>
  <c r="BC387" i="1" s="1"/>
  <c r="BC388" i="1" s="1"/>
  <c r="BC389" i="1" s="1"/>
  <c r="BC390" i="1" s="1"/>
  <c r="BC391" i="1" s="1"/>
  <c r="BC392" i="1" s="1"/>
  <c r="BC393" i="1" s="1"/>
  <c r="BC394" i="1" s="1"/>
  <c r="BC395" i="1" s="1"/>
  <c r="BC396" i="1" s="1"/>
  <c r="BC397" i="1" s="1"/>
  <c r="BC398" i="1" s="1"/>
  <c r="BC399" i="1" s="1"/>
  <c r="BC400" i="1" s="1"/>
  <c r="BC401" i="1" s="1"/>
  <c r="BC402" i="1" s="1"/>
  <c r="BC403" i="1" s="1"/>
  <c r="BC404" i="1" s="1"/>
  <c r="BC405" i="1" s="1"/>
  <c r="BC406" i="1" s="1"/>
  <c r="BC407" i="1" s="1"/>
  <c r="BC408" i="1" s="1"/>
  <c r="BC409" i="1" s="1"/>
  <c r="BC410" i="1" s="1"/>
  <c r="BC411" i="1" s="1"/>
  <c r="BC412" i="1" s="1"/>
  <c r="BC413" i="1" s="1"/>
  <c r="BC414" i="1" s="1"/>
  <c r="BC415" i="1" s="1"/>
  <c r="BC416" i="1" s="1"/>
  <c r="BC417" i="1" s="1"/>
  <c r="BC418" i="1" s="1"/>
  <c r="BC419" i="1" s="1"/>
  <c r="BC420" i="1" s="1"/>
  <c r="BC421" i="1" s="1"/>
  <c r="BC422" i="1" s="1"/>
  <c r="BC423" i="1" s="1"/>
  <c r="BC424" i="1" s="1"/>
  <c r="BC425" i="1" s="1"/>
  <c r="BC426" i="1" s="1"/>
  <c r="BC427" i="1" s="1"/>
  <c r="BC428" i="1" s="1"/>
  <c r="BC429" i="1" s="1"/>
  <c r="BC430" i="1" s="1"/>
  <c r="BC431" i="1" s="1"/>
  <c r="BC432" i="1" s="1"/>
  <c r="BC433" i="1" s="1"/>
  <c r="BC434" i="1" s="1"/>
  <c r="BC435" i="1" s="1"/>
  <c r="BC436" i="1" s="1"/>
  <c r="BC437" i="1" s="1"/>
  <c r="BC438" i="1" s="1"/>
  <c r="BC439" i="1" s="1"/>
  <c r="BC440" i="1" s="1"/>
  <c r="BC441" i="1" s="1"/>
  <c r="BC442" i="1" s="1"/>
  <c r="BC443" i="1" s="1"/>
  <c r="BC444" i="1" s="1"/>
  <c r="BC445" i="1" s="1"/>
  <c r="BC446" i="1" s="1"/>
  <c r="BC447" i="1" s="1"/>
  <c r="BC448" i="1" s="1"/>
  <c r="BC449" i="1" s="1"/>
  <c r="BC450" i="1" s="1"/>
  <c r="BC451" i="1" s="1"/>
  <c r="BC452" i="1" s="1"/>
  <c r="BC453" i="1" s="1"/>
  <c r="BC454" i="1" s="1"/>
  <c r="BC455" i="1" s="1"/>
  <c r="BC456" i="1" s="1"/>
  <c r="BC457" i="1" s="1"/>
  <c r="BC458" i="1" s="1"/>
  <c r="BC459" i="1" s="1"/>
  <c r="BC460" i="1" s="1"/>
  <c r="BC461" i="1" s="1"/>
  <c r="BC462" i="1" s="1"/>
  <c r="BC463" i="1" s="1"/>
  <c r="BC464" i="1" s="1"/>
  <c r="BC465" i="1" s="1"/>
  <c r="BC466" i="1" s="1"/>
  <c r="BC467" i="1" s="1"/>
  <c r="BC468" i="1" s="1"/>
  <c r="BC469" i="1" s="1"/>
  <c r="BC470" i="1" s="1"/>
  <c r="BC471" i="1" s="1"/>
  <c r="BC472" i="1" s="1"/>
  <c r="BC473" i="1" s="1"/>
  <c r="BC474" i="1" s="1"/>
  <c r="BC475" i="1" s="1"/>
  <c r="BC476" i="1" s="1"/>
  <c r="BC477" i="1" s="1"/>
  <c r="BC478" i="1" s="1"/>
  <c r="BC479" i="1" s="1"/>
  <c r="BC480" i="1" s="1"/>
  <c r="BC481" i="1" s="1"/>
  <c r="BC482" i="1" s="1"/>
  <c r="BC483" i="1" s="1"/>
  <c r="BC484" i="1" s="1"/>
  <c r="BC485" i="1" s="1"/>
  <c r="BC486" i="1" s="1"/>
  <c r="BC487" i="1" s="1"/>
  <c r="BC488" i="1" s="1"/>
  <c r="BC489" i="1" s="1"/>
  <c r="BC490" i="1" s="1"/>
  <c r="BC491" i="1" s="1"/>
  <c r="BC492" i="1" s="1"/>
  <c r="BC493" i="1" s="1"/>
  <c r="BC494" i="1" s="1"/>
  <c r="BC495" i="1" s="1"/>
  <c r="BC496" i="1" s="1"/>
  <c r="BC497" i="1" s="1"/>
  <c r="BC498" i="1" s="1"/>
  <c r="BC499" i="1" s="1"/>
  <c r="BC500" i="1" s="1"/>
  <c r="BC501" i="1" s="1"/>
  <c r="BF286" i="1"/>
  <c r="BD286" i="1"/>
  <c r="BD287" i="1" s="1"/>
  <c r="BD288" i="1" s="1"/>
  <c r="BE286" i="1"/>
  <c r="BG286" i="1"/>
  <c r="BH286" i="1"/>
  <c r="BI228" i="1"/>
  <c r="BI229" i="1" s="1"/>
  <c r="BI230" i="1" s="1"/>
  <c r="BI231" i="1" s="1"/>
  <c r="BI232" i="1" s="1"/>
  <c r="BI233" i="1" s="1"/>
  <c r="BI234" i="1" s="1"/>
  <c r="BK221" i="1"/>
  <c r="BN221" i="1"/>
  <c r="BJ221" i="1"/>
  <c r="BJ222" i="1" s="1"/>
  <c r="BJ223" i="1" s="1"/>
  <c r="BJ224" i="1" s="1"/>
  <c r="BM221" i="1"/>
  <c r="BL221" i="1"/>
  <c r="BO221" i="1"/>
  <c r="BQ196" i="1"/>
  <c r="BQ197" i="1" s="1"/>
  <c r="BQ198" i="1" s="1"/>
  <c r="BQ199" i="1" s="1"/>
  <c r="BQ200" i="1" s="1"/>
  <c r="BQ201" i="1" s="1"/>
  <c r="BQ202" i="1" s="1"/>
  <c r="BQ203" i="1" s="1"/>
  <c r="BQ204" i="1" s="1"/>
  <c r="BQ205" i="1" s="1"/>
  <c r="BQ206" i="1" s="1"/>
  <c r="BQ207" i="1" s="1"/>
  <c r="BQ208" i="1" s="1"/>
  <c r="BX152" i="1"/>
  <c r="BX153" i="1" s="1"/>
  <c r="BS196" i="1"/>
  <c r="BP208" i="1"/>
  <c r="BP209" i="1" s="1"/>
  <c r="BP210" i="1" s="1"/>
  <c r="BT196" i="1"/>
  <c r="BR196" i="1"/>
  <c r="BW153" i="1"/>
  <c r="BW154" i="1" s="1"/>
  <c r="BW155" i="1" s="1"/>
  <c r="BW156" i="1" s="1"/>
  <c r="BW157" i="1" s="1"/>
  <c r="BU157" i="1"/>
  <c r="BV157" i="1"/>
  <c r="CC136" i="1"/>
  <c r="CD136" i="1"/>
  <c r="CB136" i="1"/>
  <c r="BY136" i="1"/>
  <c r="CA136" i="1"/>
  <c r="BZ136" i="1"/>
  <c r="C67" i="1" l="1"/>
  <c r="CI67" i="1" s="1"/>
  <c r="N64" i="5"/>
  <c r="P64" i="5" s="1"/>
  <c r="R64" i="5" s="1"/>
  <c r="S64" i="5" s="1"/>
  <c r="T64" i="5" s="1"/>
  <c r="CP67" i="1"/>
  <c r="DO67" i="1"/>
  <c r="CQ67" i="1"/>
  <c r="CR67" i="1"/>
  <c r="CK67" i="1"/>
  <c r="DC67" i="1"/>
  <c r="DD67" i="1"/>
  <c r="DB67" i="1"/>
  <c r="CU67" i="1"/>
  <c r="CJ67" i="1"/>
  <c r="CL67" i="1"/>
  <c r="CZ67" i="1"/>
  <c r="DH67" i="1"/>
  <c r="CW67" i="1"/>
  <c r="CN67" i="1"/>
  <c r="DE67" i="1"/>
  <c r="CM67" i="1"/>
  <c r="DA67" i="1"/>
  <c r="CY67" i="1"/>
  <c r="CS67" i="1"/>
  <c r="DN67" i="1"/>
  <c r="CO67" i="1"/>
  <c r="DJ67" i="1"/>
  <c r="DG67" i="1"/>
  <c r="DP67" i="1"/>
  <c r="DK67" i="1"/>
  <c r="G68" i="5"/>
  <c r="CV67" i="1"/>
  <c r="CT67" i="1"/>
  <c r="DM67" i="1"/>
  <c r="DF67" i="1"/>
  <c r="DI67" i="1"/>
  <c r="BE287" i="1"/>
  <c r="BE288" i="1" s="1"/>
  <c r="BE289" i="1" s="1"/>
  <c r="BH287" i="1"/>
  <c r="BF287" i="1"/>
  <c r="BD289" i="1"/>
  <c r="BD290" i="1" s="1"/>
  <c r="BD291" i="1" s="1"/>
  <c r="BD292" i="1" s="1"/>
  <c r="BD293" i="1" s="1"/>
  <c r="BD294" i="1" s="1"/>
  <c r="BD295" i="1" s="1"/>
  <c r="BD296" i="1" s="1"/>
  <c r="BD297" i="1" s="1"/>
  <c r="BD298" i="1" s="1"/>
  <c r="BG287" i="1"/>
  <c r="BI235" i="1"/>
  <c r="BR197" i="1"/>
  <c r="BR198" i="1" s="1"/>
  <c r="BR199" i="1" s="1"/>
  <c r="BR200" i="1" s="1"/>
  <c r="BR201" i="1" s="1"/>
  <c r="BR202" i="1" s="1"/>
  <c r="BR203" i="1" s="1"/>
  <c r="BR204" i="1" s="1"/>
  <c r="BR205" i="1" s="1"/>
  <c r="BR206" i="1" s="1"/>
  <c r="BR207" i="1" s="1"/>
  <c r="BR208" i="1" s="1"/>
  <c r="BR209" i="1" s="1"/>
  <c r="BJ225" i="1"/>
  <c r="BL222" i="1"/>
  <c r="BN222" i="1"/>
  <c r="BK222" i="1"/>
  <c r="BK223" i="1" s="1"/>
  <c r="BK224" i="1" s="1"/>
  <c r="BK225" i="1" s="1"/>
  <c r="BM222" i="1"/>
  <c r="BO222" i="1"/>
  <c r="BQ209" i="1"/>
  <c r="BQ210" i="1" s="1"/>
  <c r="BQ211" i="1" s="1"/>
  <c r="BP211" i="1"/>
  <c r="BT197" i="1"/>
  <c r="BS197" i="1"/>
  <c r="BX154" i="1"/>
  <c r="BX155" i="1" s="1"/>
  <c r="BX156" i="1" s="1"/>
  <c r="BX157" i="1" s="1"/>
  <c r="BX158" i="1" s="1"/>
  <c r="BV158" i="1"/>
  <c r="BU158" i="1"/>
  <c r="BU159" i="1" s="1"/>
  <c r="BU160" i="1" s="1"/>
  <c r="BU161" i="1" s="1"/>
  <c r="BU162" i="1" s="1"/>
  <c r="BU163" i="1" s="1"/>
  <c r="BU164" i="1" s="1"/>
  <c r="BU165" i="1" s="1"/>
  <c r="BU166" i="1" s="1"/>
  <c r="BU167" i="1" s="1"/>
  <c r="BU168" i="1" s="1"/>
  <c r="BU169" i="1" s="1"/>
  <c r="BU170" i="1" s="1"/>
  <c r="BU171" i="1" s="1"/>
  <c r="BU172" i="1" s="1"/>
  <c r="BU173" i="1" s="1"/>
  <c r="BU174" i="1" s="1"/>
  <c r="BU175" i="1" s="1"/>
  <c r="BU176" i="1" s="1"/>
  <c r="BU177" i="1" s="1"/>
  <c r="BU178" i="1" s="1"/>
  <c r="BU179" i="1" s="1"/>
  <c r="BU180" i="1" s="1"/>
  <c r="BU181" i="1" s="1"/>
  <c r="BU182" i="1" s="1"/>
  <c r="BU183" i="1" s="1"/>
  <c r="BU184" i="1" s="1"/>
  <c r="BU185" i="1" s="1"/>
  <c r="BU186" i="1" s="1"/>
  <c r="BU187" i="1" s="1"/>
  <c r="BU188" i="1" s="1"/>
  <c r="BU189" i="1" s="1"/>
  <c r="BU190" i="1" s="1"/>
  <c r="BU191" i="1" s="1"/>
  <c r="BU192" i="1" s="1"/>
  <c r="BU193" i="1" s="1"/>
  <c r="BU194" i="1" s="1"/>
  <c r="BU195" i="1" s="1"/>
  <c r="BU196" i="1" s="1"/>
  <c r="BU197" i="1" s="1"/>
  <c r="BW158" i="1"/>
  <c r="CD137" i="1"/>
  <c r="CC137" i="1"/>
  <c r="BY137" i="1"/>
  <c r="CA137" i="1"/>
  <c r="CB137" i="1"/>
  <c r="BZ137" i="1"/>
  <c r="DL67" i="1" l="1"/>
  <c r="DR67" i="1"/>
  <c r="CH67" i="1"/>
  <c r="CX67" i="1"/>
  <c r="DQ67" i="1"/>
  <c r="N65" i="5"/>
  <c r="O65" i="5"/>
  <c r="H68" i="5"/>
  <c r="M68" i="5" s="1"/>
  <c r="C68" i="1"/>
  <c r="G69" i="5" s="1"/>
  <c r="BF288" i="1"/>
  <c r="BF289" i="1" s="1"/>
  <c r="BF290" i="1" s="1"/>
  <c r="BD299" i="1"/>
  <c r="BE290" i="1"/>
  <c r="BE291" i="1" s="1"/>
  <c r="BE292" i="1" s="1"/>
  <c r="BE293" i="1" s="1"/>
  <c r="BE294" i="1" s="1"/>
  <c r="BE295" i="1" s="1"/>
  <c r="BG288" i="1"/>
  <c r="BH288" i="1"/>
  <c r="BI236" i="1"/>
  <c r="BS198" i="1"/>
  <c r="BS199" i="1" s="1"/>
  <c r="BS200" i="1" s="1"/>
  <c r="BS201" i="1" s="1"/>
  <c r="BS202" i="1" s="1"/>
  <c r="BS203" i="1" s="1"/>
  <c r="BS204" i="1" s="1"/>
  <c r="BS205" i="1" s="1"/>
  <c r="BS206" i="1" s="1"/>
  <c r="BS207" i="1" s="1"/>
  <c r="BS208" i="1" s="1"/>
  <c r="BS209" i="1" s="1"/>
  <c r="BS210" i="1" s="1"/>
  <c r="BU198" i="1"/>
  <c r="BJ226" i="1"/>
  <c r="BJ227" i="1" s="1"/>
  <c r="BJ228" i="1" s="1"/>
  <c r="BJ229" i="1" s="1"/>
  <c r="BJ230" i="1" s="1"/>
  <c r="BJ231" i="1" s="1"/>
  <c r="BJ232" i="1" s="1"/>
  <c r="BJ233" i="1" s="1"/>
  <c r="BJ234" i="1" s="1"/>
  <c r="BJ235" i="1" s="1"/>
  <c r="BJ236" i="1" s="1"/>
  <c r="BK226" i="1"/>
  <c r="BL223" i="1"/>
  <c r="BO223" i="1"/>
  <c r="BM223" i="1"/>
  <c r="BN223" i="1"/>
  <c r="BT198" i="1"/>
  <c r="BR210" i="1"/>
  <c r="BR211" i="1" s="1"/>
  <c r="BR212" i="1" s="1"/>
  <c r="BP212" i="1"/>
  <c r="BQ212" i="1"/>
  <c r="BW159" i="1"/>
  <c r="BX159" i="1"/>
  <c r="BV159" i="1"/>
  <c r="BV160" i="1" s="1"/>
  <c r="BV161" i="1" s="1"/>
  <c r="BV162" i="1" s="1"/>
  <c r="BV163" i="1" s="1"/>
  <c r="BV164" i="1" s="1"/>
  <c r="BV165" i="1" s="1"/>
  <c r="BV166" i="1" s="1"/>
  <c r="BV167" i="1" s="1"/>
  <c r="BV168" i="1" s="1"/>
  <c r="BV169" i="1" s="1"/>
  <c r="BV170" i="1" s="1"/>
  <c r="BV171" i="1" s="1"/>
  <c r="BV172" i="1" s="1"/>
  <c r="BV173" i="1" s="1"/>
  <c r="BV174" i="1" s="1"/>
  <c r="BV175" i="1" s="1"/>
  <c r="BV176" i="1" s="1"/>
  <c r="BV177" i="1" s="1"/>
  <c r="BV178" i="1" s="1"/>
  <c r="CD138" i="1"/>
  <c r="BY138" i="1"/>
  <c r="CB138" i="1"/>
  <c r="BZ138" i="1"/>
  <c r="CA138" i="1"/>
  <c r="CC138" i="1"/>
  <c r="DQ68" i="1" l="1"/>
  <c r="P65" i="5"/>
  <c r="R65" i="5" s="1"/>
  <c r="S65" i="5" s="1"/>
  <c r="T65" i="5" s="1"/>
  <c r="O66" i="5" s="1"/>
  <c r="CZ68" i="1"/>
  <c r="CV68" i="1"/>
  <c r="CX68" i="1"/>
  <c r="CL68" i="1"/>
  <c r="DN68" i="1"/>
  <c r="DE68" i="1"/>
  <c r="CM68" i="1"/>
  <c r="DP68" i="1"/>
  <c r="CP68" i="1"/>
  <c r="DI68" i="1"/>
  <c r="DR68" i="1"/>
  <c r="DC68" i="1"/>
  <c r="CH68" i="1"/>
  <c r="DA68" i="1"/>
  <c r="DB68" i="1"/>
  <c r="DD68" i="1"/>
  <c r="DM68" i="1"/>
  <c r="DO68" i="1"/>
  <c r="CJ68" i="1"/>
  <c r="DJ68" i="1"/>
  <c r="CQ68" i="1"/>
  <c r="CS68" i="1"/>
  <c r="CO68" i="1"/>
  <c r="DG68" i="1"/>
  <c r="CR68" i="1"/>
  <c r="CW68" i="1"/>
  <c r="CN68" i="1"/>
  <c r="CY68" i="1"/>
  <c r="CI68" i="1"/>
  <c r="CK68" i="1"/>
  <c r="J68" i="5"/>
  <c r="L68" i="5" s="1"/>
  <c r="CU68" i="1"/>
  <c r="DH68" i="1"/>
  <c r="H69" i="5"/>
  <c r="M69" i="5" s="1"/>
  <c r="CT68" i="1"/>
  <c r="DF68" i="1"/>
  <c r="DL68" i="1"/>
  <c r="DK68" i="1"/>
  <c r="N66" i="5"/>
  <c r="BG289" i="1"/>
  <c r="BG290" i="1" s="1"/>
  <c r="BG291" i="1" s="1"/>
  <c r="BD300" i="1"/>
  <c r="BD301" i="1" s="1"/>
  <c r="BD302" i="1" s="1"/>
  <c r="BD303" i="1" s="1"/>
  <c r="BD304" i="1" s="1"/>
  <c r="BD305" i="1" s="1"/>
  <c r="BD306" i="1" s="1"/>
  <c r="BD307" i="1" s="1"/>
  <c r="BD308" i="1" s="1"/>
  <c r="BD309" i="1" s="1"/>
  <c r="BD310" i="1" s="1"/>
  <c r="BD311" i="1" s="1"/>
  <c r="BD312" i="1" s="1"/>
  <c r="BD313" i="1" s="1"/>
  <c r="BD314" i="1" s="1"/>
  <c r="BD315" i="1" s="1"/>
  <c r="BD316" i="1" s="1"/>
  <c r="BD317" i="1" s="1"/>
  <c r="BD318" i="1" s="1"/>
  <c r="BD319" i="1" s="1"/>
  <c r="BD320" i="1" s="1"/>
  <c r="BD321" i="1" s="1"/>
  <c r="BD322" i="1" s="1"/>
  <c r="BD323" i="1" s="1"/>
  <c r="BD324" i="1" s="1"/>
  <c r="BD325" i="1" s="1"/>
  <c r="BD326" i="1" s="1"/>
  <c r="BD327" i="1" s="1"/>
  <c r="BD328" i="1" s="1"/>
  <c r="BD329" i="1" s="1"/>
  <c r="BD330" i="1" s="1"/>
  <c r="BD331" i="1" s="1"/>
  <c r="BD332" i="1" s="1"/>
  <c r="BD333" i="1" s="1"/>
  <c r="BD334" i="1" s="1"/>
  <c r="BD335" i="1" s="1"/>
  <c r="BD336" i="1" s="1"/>
  <c r="BD337" i="1" s="1"/>
  <c r="BD338" i="1" s="1"/>
  <c r="BD339" i="1" s="1"/>
  <c r="BD340" i="1" s="1"/>
  <c r="BD341" i="1" s="1"/>
  <c r="BD342" i="1" s="1"/>
  <c r="BD343" i="1" s="1"/>
  <c r="BD344" i="1" s="1"/>
  <c r="BD345" i="1" s="1"/>
  <c r="BD346" i="1" s="1"/>
  <c r="BD347" i="1" s="1"/>
  <c r="BD348" i="1" s="1"/>
  <c r="BD349" i="1" s="1"/>
  <c r="BD350" i="1" s="1"/>
  <c r="BD351" i="1" s="1"/>
  <c r="BD352" i="1" s="1"/>
  <c r="BD353" i="1" s="1"/>
  <c r="BD354" i="1" s="1"/>
  <c r="BD355" i="1" s="1"/>
  <c r="BD356" i="1" s="1"/>
  <c r="BD357" i="1" s="1"/>
  <c r="BD358" i="1" s="1"/>
  <c r="BD359" i="1" s="1"/>
  <c r="BD360" i="1" s="1"/>
  <c r="BD361" i="1" s="1"/>
  <c r="BD362" i="1" s="1"/>
  <c r="BD363" i="1" s="1"/>
  <c r="BD364" i="1" s="1"/>
  <c r="BD365" i="1" s="1"/>
  <c r="BD366" i="1" s="1"/>
  <c r="BD367" i="1" s="1"/>
  <c r="BD368" i="1" s="1"/>
  <c r="BD369" i="1" s="1"/>
  <c r="BD370" i="1" s="1"/>
  <c r="BD371" i="1" s="1"/>
  <c r="BD372" i="1" s="1"/>
  <c r="BD373" i="1" s="1"/>
  <c r="BD374" i="1" s="1"/>
  <c r="BD375" i="1" s="1"/>
  <c r="BD376" i="1" s="1"/>
  <c r="BD377" i="1" s="1"/>
  <c r="BD378" i="1" s="1"/>
  <c r="BD379" i="1" s="1"/>
  <c r="BD380" i="1" s="1"/>
  <c r="BD381" i="1" s="1"/>
  <c r="BD382" i="1" s="1"/>
  <c r="BD383" i="1" s="1"/>
  <c r="BD384" i="1" s="1"/>
  <c r="BD385" i="1" s="1"/>
  <c r="BD386" i="1" s="1"/>
  <c r="BD387" i="1" s="1"/>
  <c r="BD388" i="1" s="1"/>
  <c r="BD389" i="1" s="1"/>
  <c r="BD390" i="1" s="1"/>
  <c r="BD391" i="1" s="1"/>
  <c r="BD392" i="1" s="1"/>
  <c r="BD393" i="1" s="1"/>
  <c r="BD394" i="1" s="1"/>
  <c r="BD395" i="1" s="1"/>
  <c r="BD396" i="1" s="1"/>
  <c r="BD397" i="1" s="1"/>
  <c r="BD398" i="1" s="1"/>
  <c r="BD399" i="1" s="1"/>
  <c r="BD400" i="1" s="1"/>
  <c r="BD401" i="1" s="1"/>
  <c r="BD402" i="1" s="1"/>
  <c r="BD403" i="1" s="1"/>
  <c r="BD404" i="1" s="1"/>
  <c r="BD405" i="1" s="1"/>
  <c r="BD406" i="1" s="1"/>
  <c r="BD407" i="1" s="1"/>
  <c r="BD408" i="1" s="1"/>
  <c r="BD409" i="1" s="1"/>
  <c r="BD410" i="1" s="1"/>
  <c r="BD411" i="1" s="1"/>
  <c r="BD412" i="1" s="1"/>
  <c r="BD413" i="1" s="1"/>
  <c r="BD414" i="1" s="1"/>
  <c r="BD415" i="1" s="1"/>
  <c r="BD416" i="1" s="1"/>
  <c r="BD417" i="1" s="1"/>
  <c r="BD418" i="1" s="1"/>
  <c r="BD419" i="1" s="1"/>
  <c r="BD420" i="1" s="1"/>
  <c r="BD421" i="1" s="1"/>
  <c r="BD422" i="1" s="1"/>
  <c r="BD423" i="1" s="1"/>
  <c r="BD424" i="1" s="1"/>
  <c r="BD425" i="1" s="1"/>
  <c r="BD426" i="1" s="1"/>
  <c r="BD427" i="1" s="1"/>
  <c r="BD428" i="1" s="1"/>
  <c r="BD429" i="1" s="1"/>
  <c r="BD430" i="1" s="1"/>
  <c r="BD431" i="1" s="1"/>
  <c r="BD432" i="1" s="1"/>
  <c r="BF291" i="1"/>
  <c r="BF292" i="1" s="1"/>
  <c r="BF293" i="1" s="1"/>
  <c r="BF294" i="1" s="1"/>
  <c r="BF295" i="1" s="1"/>
  <c r="BF296" i="1" s="1"/>
  <c r="BH289" i="1"/>
  <c r="BE296" i="1"/>
  <c r="BT199" i="1"/>
  <c r="BT200" i="1" s="1"/>
  <c r="BT201" i="1" s="1"/>
  <c r="BT202" i="1" s="1"/>
  <c r="BT203" i="1" s="1"/>
  <c r="BT204" i="1" s="1"/>
  <c r="BT205" i="1" s="1"/>
  <c r="BT206" i="1" s="1"/>
  <c r="BT207" i="1" s="1"/>
  <c r="BT208" i="1" s="1"/>
  <c r="BT209" i="1" s="1"/>
  <c r="BT210" i="1" s="1"/>
  <c r="BT211" i="1" s="1"/>
  <c r="BJ237" i="1"/>
  <c r="BI237" i="1"/>
  <c r="BK227" i="1"/>
  <c r="BK228" i="1" s="1"/>
  <c r="BK229" i="1" s="1"/>
  <c r="BO224" i="1"/>
  <c r="BL224" i="1"/>
  <c r="BL225" i="1" s="1"/>
  <c r="BL226" i="1" s="1"/>
  <c r="BL227" i="1" s="1"/>
  <c r="BM224" i="1"/>
  <c r="BN224" i="1"/>
  <c r="BS211" i="1"/>
  <c r="BU199" i="1"/>
  <c r="BP213" i="1"/>
  <c r="BQ213" i="1"/>
  <c r="BR213" i="1"/>
  <c r="BV179" i="1"/>
  <c r="BW160" i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BW174" i="1" s="1"/>
  <c r="BW175" i="1" s="1"/>
  <c r="BW176" i="1" s="1"/>
  <c r="BW177" i="1" s="1"/>
  <c r="BW178" i="1" s="1"/>
  <c r="BW179" i="1" s="1"/>
  <c r="BX160" i="1"/>
  <c r="CD139" i="1"/>
  <c r="BY139" i="1"/>
  <c r="CA139" i="1"/>
  <c r="CB139" i="1"/>
  <c r="BZ139" i="1"/>
  <c r="CC139" i="1"/>
  <c r="C69" i="1" l="1"/>
  <c r="G70" i="5" s="1"/>
  <c r="H70" i="5" s="1"/>
  <c r="P66" i="5"/>
  <c r="R66" i="5" s="1"/>
  <c r="S66" i="5" s="1"/>
  <c r="T66" i="5" s="1"/>
  <c r="J69" i="5"/>
  <c r="L69" i="5" s="1"/>
  <c r="CL69" i="1"/>
  <c r="CN69" i="1"/>
  <c r="CJ69" i="1"/>
  <c r="DK69" i="1"/>
  <c r="DH69" i="1"/>
  <c r="CK69" i="1"/>
  <c r="M70" i="5"/>
  <c r="DO69" i="1"/>
  <c r="DE69" i="1"/>
  <c r="DL69" i="1"/>
  <c r="DF69" i="1"/>
  <c r="DD69" i="1"/>
  <c r="DI69" i="1"/>
  <c r="CI69" i="1"/>
  <c r="CY69" i="1"/>
  <c r="CM69" i="1"/>
  <c r="CO69" i="1"/>
  <c r="DN69" i="1"/>
  <c r="DR69" i="1"/>
  <c r="DP69" i="1"/>
  <c r="DB69" i="1"/>
  <c r="CP69" i="1"/>
  <c r="CH69" i="1"/>
  <c r="CV69" i="1"/>
  <c r="CR69" i="1"/>
  <c r="DJ69" i="1"/>
  <c r="BD433" i="1"/>
  <c r="BD434" i="1" s="1"/>
  <c r="BD435" i="1" s="1"/>
  <c r="BD436" i="1" s="1"/>
  <c r="BD437" i="1" s="1"/>
  <c r="BD438" i="1" s="1"/>
  <c r="BD439" i="1" s="1"/>
  <c r="BD440" i="1" s="1"/>
  <c r="BD441" i="1" s="1"/>
  <c r="BD442" i="1" s="1"/>
  <c r="BD443" i="1" s="1"/>
  <c r="BD444" i="1" s="1"/>
  <c r="BD445" i="1" s="1"/>
  <c r="BH290" i="1"/>
  <c r="BH291" i="1" s="1"/>
  <c r="BH292" i="1" s="1"/>
  <c r="BG292" i="1"/>
  <c r="BG293" i="1" s="1"/>
  <c r="BG294" i="1" s="1"/>
  <c r="BU200" i="1"/>
  <c r="BU201" i="1" s="1"/>
  <c r="BU202" i="1" s="1"/>
  <c r="BU203" i="1" s="1"/>
  <c r="BU204" i="1" s="1"/>
  <c r="BU205" i="1" s="1"/>
  <c r="BE297" i="1"/>
  <c r="BF297" i="1"/>
  <c r="BI238" i="1"/>
  <c r="BJ238" i="1"/>
  <c r="BL228" i="1"/>
  <c r="BL229" i="1" s="1"/>
  <c r="BL230" i="1" s="1"/>
  <c r="BK230" i="1"/>
  <c r="BN225" i="1"/>
  <c r="BM225" i="1"/>
  <c r="BO225" i="1"/>
  <c r="BT212" i="1"/>
  <c r="BQ214" i="1"/>
  <c r="BS212" i="1"/>
  <c r="BS213" i="1" s="1"/>
  <c r="BS214" i="1" s="1"/>
  <c r="BP214" i="1"/>
  <c r="BR214" i="1"/>
  <c r="BX161" i="1"/>
  <c r="BX162" i="1" s="1"/>
  <c r="BX163" i="1" s="1"/>
  <c r="BX164" i="1" s="1"/>
  <c r="BX165" i="1" s="1"/>
  <c r="BX166" i="1" s="1"/>
  <c r="BX167" i="1" s="1"/>
  <c r="BX168" i="1" s="1"/>
  <c r="BX169" i="1" s="1"/>
  <c r="BX170" i="1" s="1"/>
  <c r="BX171" i="1" s="1"/>
  <c r="BX172" i="1" s="1"/>
  <c r="BX173" i="1" s="1"/>
  <c r="BX174" i="1" s="1"/>
  <c r="BX175" i="1" s="1"/>
  <c r="BX176" i="1" s="1"/>
  <c r="BX177" i="1" s="1"/>
  <c r="BX178" i="1" s="1"/>
  <c r="BX179" i="1" s="1"/>
  <c r="BX180" i="1" s="1"/>
  <c r="BV180" i="1"/>
  <c r="BW180" i="1"/>
  <c r="CC140" i="1"/>
  <c r="CD140" i="1"/>
  <c r="CA140" i="1"/>
  <c r="BY140" i="1"/>
  <c r="CB140" i="1"/>
  <c r="BZ140" i="1"/>
  <c r="CT69" i="1" l="1"/>
  <c r="CQ69" i="1"/>
  <c r="DA69" i="1"/>
  <c r="DQ69" i="1"/>
  <c r="DC69" i="1"/>
  <c r="CX69" i="1"/>
  <c r="CZ69" i="1"/>
  <c r="DM69" i="1"/>
  <c r="CU69" i="1"/>
  <c r="CS69" i="1"/>
  <c r="DG69" i="1"/>
  <c r="CW69" i="1"/>
  <c r="J70" i="5"/>
  <c r="L70" i="5" s="1"/>
  <c r="BD446" i="1"/>
  <c r="BH293" i="1"/>
  <c r="BH294" i="1" s="1"/>
  <c r="BH295" i="1" s="1"/>
  <c r="BF298" i="1"/>
  <c r="BE298" i="1"/>
  <c r="BE299" i="1" s="1"/>
  <c r="BE300" i="1" s="1"/>
  <c r="BE301" i="1" s="1"/>
  <c r="BE302" i="1" s="1"/>
  <c r="BE303" i="1" s="1"/>
  <c r="BE304" i="1" s="1"/>
  <c r="BE305" i="1" s="1"/>
  <c r="BE306" i="1" s="1"/>
  <c r="BE307" i="1" s="1"/>
  <c r="BE308" i="1" s="1"/>
  <c r="BE309" i="1" s="1"/>
  <c r="BE310" i="1" s="1"/>
  <c r="BE311" i="1" s="1"/>
  <c r="BE312" i="1" s="1"/>
  <c r="BE313" i="1" s="1"/>
  <c r="BE314" i="1" s="1"/>
  <c r="BE315" i="1" s="1"/>
  <c r="BE316" i="1" s="1"/>
  <c r="BE317" i="1" s="1"/>
  <c r="BE318" i="1" s="1"/>
  <c r="BE319" i="1" s="1"/>
  <c r="BE320" i="1" s="1"/>
  <c r="BE321" i="1" s="1"/>
  <c r="BE322" i="1" s="1"/>
  <c r="BE323" i="1" s="1"/>
  <c r="BE324" i="1" s="1"/>
  <c r="BE325" i="1" s="1"/>
  <c r="BE326" i="1" s="1"/>
  <c r="BE327" i="1" s="1"/>
  <c r="BE328" i="1" s="1"/>
  <c r="BE329" i="1" s="1"/>
  <c r="BE330" i="1" s="1"/>
  <c r="BE331" i="1" s="1"/>
  <c r="BE332" i="1" s="1"/>
  <c r="BE333" i="1" s="1"/>
  <c r="BE334" i="1" s="1"/>
  <c r="BE335" i="1" s="1"/>
  <c r="BE336" i="1" s="1"/>
  <c r="BG295" i="1"/>
  <c r="BG296" i="1" s="1"/>
  <c r="BJ239" i="1"/>
  <c r="BI239" i="1"/>
  <c r="BK231" i="1"/>
  <c r="BL231" i="1"/>
  <c r="BO226" i="1"/>
  <c r="BN226" i="1"/>
  <c r="BM226" i="1"/>
  <c r="BQ215" i="1"/>
  <c r="BT213" i="1"/>
  <c r="BT214" i="1" s="1"/>
  <c r="BT215" i="1" s="1"/>
  <c r="BP215" i="1"/>
  <c r="BP216" i="1" s="1"/>
  <c r="BP217" i="1" s="1"/>
  <c r="BP218" i="1" s="1"/>
  <c r="BP219" i="1" s="1"/>
  <c r="BP220" i="1" s="1"/>
  <c r="BP221" i="1" s="1"/>
  <c r="BP222" i="1" s="1"/>
  <c r="BP223" i="1" s="1"/>
  <c r="BP224" i="1" s="1"/>
  <c r="BP225" i="1" s="1"/>
  <c r="BP226" i="1" s="1"/>
  <c r="BS215" i="1"/>
  <c r="BR215" i="1"/>
  <c r="BU206" i="1"/>
  <c r="BU207" i="1" s="1"/>
  <c r="BV181" i="1"/>
  <c r="BX181" i="1"/>
  <c r="BW181" i="1"/>
  <c r="CC141" i="1"/>
  <c r="BY141" i="1"/>
  <c r="CA141" i="1"/>
  <c r="BZ141" i="1"/>
  <c r="CB141" i="1"/>
  <c r="CD141" i="1"/>
  <c r="C70" i="1" l="1"/>
  <c r="G71" i="5" s="1"/>
  <c r="H71" i="5" s="1"/>
  <c r="DJ70" i="1"/>
  <c r="DH70" i="1"/>
  <c r="DI70" i="1"/>
  <c r="CI70" i="1"/>
  <c r="DN70" i="1"/>
  <c r="CS70" i="1"/>
  <c r="CX70" i="1"/>
  <c r="DC70" i="1"/>
  <c r="CP70" i="1"/>
  <c r="DK70" i="1"/>
  <c r="M71" i="5"/>
  <c r="CQ70" i="1"/>
  <c r="CY70" i="1"/>
  <c r="DA70" i="1"/>
  <c r="CN70" i="1"/>
  <c r="DD70" i="1"/>
  <c r="CL70" i="1"/>
  <c r="CJ70" i="1"/>
  <c r="DB70" i="1"/>
  <c r="DL70" i="1"/>
  <c r="CH70" i="1"/>
  <c r="BD447" i="1"/>
  <c r="BD448" i="1" s="1"/>
  <c r="BD449" i="1" s="1"/>
  <c r="BD450" i="1" s="1"/>
  <c r="BD451" i="1" s="1"/>
  <c r="BD452" i="1" s="1"/>
  <c r="BD453" i="1" s="1"/>
  <c r="BD454" i="1" s="1"/>
  <c r="BD455" i="1" s="1"/>
  <c r="BD456" i="1" s="1"/>
  <c r="BD457" i="1" s="1"/>
  <c r="BD458" i="1" s="1"/>
  <c r="BD459" i="1" s="1"/>
  <c r="BD460" i="1" s="1"/>
  <c r="BD461" i="1" s="1"/>
  <c r="BD462" i="1" s="1"/>
  <c r="BD463" i="1" s="1"/>
  <c r="BD464" i="1" s="1"/>
  <c r="BD465" i="1" s="1"/>
  <c r="BD466" i="1" s="1"/>
  <c r="BD467" i="1" s="1"/>
  <c r="BD468" i="1" s="1"/>
  <c r="BD469" i="1" s="1"/>
  <c r="BD470" i="1" s="1"/>
  <c r="BD471" i="1" s="1"/>
  <c r="BD472" i="1" s="1"/>
  <c r="BD473" i="1" s="1"/>
  <c r="BD474" i="1" s="1"/>
  <c r="BD475" i="1" s="1"/>
  <c r="BD476" i="1" s="1"/>
  <c r="BD477" i="1" s="1"/>
  <c r="BD478" i="1" s="1"/>
  <c r="BD479" i="1" s="1"/>
  <c r="BD480" i="1" s="1"/>
  <c r="BD481" i="1" s="1"/>
  <c r="BD482" i="1" s="1"/>
  <c r="BD483" i="1" s="1"/>
  <c r="BD484" i="1" s="1"/>
  <c r="BD485" i="1" s="1"/>
  <c r="BD486" i="1" s="1"/>
  <c r="BD487" i="1" s="1"/>
  <c r="BD488" i="1" s="1"/>
  <c r="BD489" i="1" s="1"/>
  <c r="BD490" i="1" s="1"/>
  <c r="BD491" i="1" s="1"/>
  <c r="BD492" i="1" s="1"/>
  <c r="BD493" i="1" s="1"/>
  <c r="BD494" i="1" s="1"/>
  <c r="BD495" i="1" s="1"/>
  <c r="BD496" i="1" s="1"/>
  <c r="BD497" i="1" s="1"/>
  <c r="BD498" i="1" s="1"/>
  <c r="BD499" i="1" s="1"/>
  <c r="BD500" i="1" s="1"/>
  <c r="BD501" i="1" s="1"/>
  <c r="BE337" i="1"/>
  <c r="BE338" i="1" s="1"/>
  <c r="BE339" i="1" s="1"/>
  <c r="BE340" i="1" s="1"/>
  <c r="BE341" i="1" s="1"/>
  <c r="BE342" i="1" s="1"/>
  <c r="BE343" i="1" s="1"/>
  <c r="BE344" i="1" s="1"/>
  <c r="BE345" i="1" s="1"/>
  <c r="BE346" i="1" s="1"/>
  <c r="BE347" i="1" s="1"/>
  <c r="BE348" i="1" s="1"/>
  <c r="BE349" i="1" s="1"/>
  <c r="BE350" i="1" s="1"/>
  <c r="BE351" i="1" s="1"/>
  <c r="BE352" i="1" s="1"/>
  <c r="BE353" i="1" s="1"/>
  <c r="BE354" i="1" s="1"/>
  <c r="BE355" i="1" s="1"/>
  <c r="BE356" i="1" s="1"/>
  <c r="BE357" i="1" s="1"/>
  <c r="BE358" i="1" s="1"/>
  <c r="BE359" i="1" s="1"/>
  <c r="BE360" i="1" s="1"/>
  <c r="BE361" i="1" s="1"/>
  <c r="BE362" i="1" s="1"/>
  <c r="BE363" i="1" s="1"/>
  <c r="BE364" i="1" s="1"/>
  <c r="BE365" i="1" s="1"/>
  <c r="BE366" i="1" s="1"/>
  <c r="BE367" i="1" s="1"/>
  <c r="BE368" i="1" s="1"/>
  <c r="BE369" i="1" s="1"/>
  <c r="BE370" i="1" s="1"/>
  <c r="BE371" i="1" s="1"/>
  <c r="BE372" i="1" s="1"/>
  <c r="BE373" i="1" s="1"/>
  <c r="BE374" i="1" s="1"/>
  <c r="BE375" i="1" s="1"/>
  <c r="BE376" i="1" s="1"/>
  <c r="BE377" i="1" s="1"/>
  <c r="BE378" i="1" s="1"/>
  <c r="BE379" i="1" s="1"/>
  <c r="BE380" i="1" s="1"/>
  <c r="BE381" i="1" s="1"/>
  <c r="BE382" i="1" s="1"/>
  <c r="BE383" i="1" s="1"/>
  <c r="BE384" i="1" s="1"/>
  <c r="BE385" i="1" s="1"/>
  <c r="BE386" i="1" s="1"/>
  <c r="BE387" i="1" s="1"/>
  <c r="BE388" i="1" s="1"/>
  <c r="BE389" i="1" s="1"/>
  <c r="BE390" i="1" s="1"/>
  <c r="BE391" i="1" s="1"/>
  <c r="BE392" i="1" s="1"/>
  <c r="BE393" i="1" s="1"/>
  <c r="BE394" i="1" s="1"/>
  <c r="BE395" i="1" s="1"/>
  <c r="BE396" i="1" s="1"/>
  <c r="BE397" i="1" s="1"/>
  <c r="BE398" i="1" s="1"/>
  <c r="BE399" i="1" s="1"/>
  <c r="BE400" i="1" s="1"/>
  <c r="BE401" i="1" s="1"/>
  <c r="BE402" i="1" s="1"/>
  <c r="BE403" i="1" s="1"/>
  <c r="BE404" i="1" s="1"/>
  <c r="BE405" i="1" s="1"/>
  <c r="BE406" i="1" s="1"/>
  <c r="BE407" i="1" s="1"/>
  <c r="BE408" i="1" s="1"/>
  <c r="BE409" i="1" s="1"/>
  <c r="BE410" i="1" s="1"/>
  <c r="BE411" i="1" s="1"/>
  <c r="BE412" i="1" s="1"/>
  <c r="BE413" i="1" s="1"/>
  <c r="BE414" i="1" s="1"/>
  <c r="BE415" i="1" s="1"/>
  <c r="BE416" i="1" s="1"/>
  <c r="BE417" i="1" s="1"/>
  <c r="BE418" i="1" s="1"/>
  <c r="BE419" i="1" s="1"/>
  <c r="BE420" i="1" s="1"/>
  <c r="BE421" i="1" s="1"/>
  <c r="BE422" i="1" s="1"/>
  <c r="BE423" i="1" s="1"/>
  <c r="BE424" i="1" s="1"/>
  <c r="BE425" i="1" s="1"/>
  <c r="BE426" i="1" s="1"/>
  <c r="BE427" i="1" s="1"/>
  <c r="BE428" i="1" s="1"/>
  <c r="BE429" i="1" s="1"/>
  <c r="BE430" i="1" s="1"/>
  <c r="BE431" i="1" s="1"/>
  <c r="BE432" i="1" s="1"/>
  <c r="BE433" i="1" s="1"/>
  <c r="BE434" i="1" s="1"/>
  <c r="BE435" i="1" s="1"/>
  <c r="BE436" i="1" s="1"/>
  <c r="BE437" i="1" s="1"/>
  <c r="BE438" i="1" s="1"/>
  <c r="BE439" i="1" s="1"/>
  <c r="BE440" i="1" s="1"/>
  <c r="BE441" i="1" s="1"/>
  <c r="BE442" i="1" s="1"/>
  <c r="BE443" i="1" s="1"/>
  <c r="BE444" i="1" s="1"/>
  <c r="BE445" i="1" s="1"/>
  <c r="BE446" i="1" s="1"/>
  <c r="BE447" i="1" s="1"/>
  <c r="BG297" i="1"/>
  <c r="BF299" i="1"/>
  <c r="BH296" i="1"/>
  <c r="BH297" i="1" s="1"/>
  <c r="BJ240" i="1"/>
  <c r="BI240" i="1"/>
  <c r="BP227" i="1"/>
  <c r="BK232" i="1"/>
  <c r="BL232" i="1"/>
  <c r="BM227" i="1"/>
  <c r="BM228" i="1" s="1"/>
  <c r="BM229" i="1" s="1"/>
  <c r="BM230" i="1" s="1"/>
  <c r="BN227" i="1"/>
  <c r="BO227" i="1"/>
  <c r="BR216" i="1"/>
  <c r="BS216" i="1"/>
  <c r="BT216" i="1"/>
  <c r="BQ216" i="1"/>
  <c r="BQ217" i="1" s="1"/>
  <c r="BQ218" i="1" s="1"/>
  <c r="BQ219" i="1" s="1"/>
  <c r="BQ220" i="1" s="1"/>
  <c r="BQ221" i="1" s="1"/>
  <c r="BQ222" i="1" s="1"/>
  <c r="BQ223" i="1" s="1"/>
  <c r="BQ224" i="1" s="1"/>
  <c r="BQ225" i="1" s="1"/>
  <c r="BQ226" i="1" s="1"/>
  <c r="BQ227" i="1" s="1"/>
  <c r="BU208" i="1"/>
  <c r="BV182" i="1"/>
  <c r="BW182" i="1"/>
  <c r="BX182" i="1"/>
  <c r="CD142" i="1"/>
  <c r="CA142" i="1"/>
  <c r="BY142" i="1"/>
  <c r="CB142" i="1"/>
  <c r="BZ142" i="1"/>
  <c r="CC142" i="1"/>
  <c r="DF70" i="1" l="1"/>
  <c r="CT70" i="1"/>
  <c r="CO70" i="1"/>
  <c r="CZ70" i="1"/>
  <c r="CM70" i="1"/>
  <c r="CK70" i="1"/>
  <c r="DP70" i="1"/>
  <c r="CU70" i="1"/>
  <c r="DM70" i="1"/>
  <c r="CR70" i="1"/>
  <c r="DQ70" i="1"/>
  <c r="DG70" i="1"/>
  <c r="DO70" i="1"/>
  <c r="CW70" i="1"/>
  <c r="DE70" i="1"/>
  <c r="DR70" i="1"/>
  <c r="CV70" i="1"/>
  <c r="N67" i="5"/>
  <c r="O67" i="5"/>
  <c r="P67" i="5" s="1"/>
  <c r="R67" i="5" s="1"/>
  <c r="S67" i="5" s="1"/>
  <c r="T67" i="5" s="1"/>
  <c r="J71" i="5"/>
  <c r="L71" i="5" s="1"/>
  <c r="BE448" i="1"/>
  <c r="BE449" i="1" s="1"/>
  <c r="BE450" i="1" s="1"/>
  <c r="BE451" i="1" s="1"/>
  <c r="BE452" i="1" s="1"/>
  <c r="BE453" i="1" s="1"/>
  <c r="BE454" i="1" s="1"/>
  <c r="BE455" i="1" s="1"/>
  <c r="BE456" i="1" s="1"/>
  <c r="BE457" i="1" s="1"/>
  <c r="BE458" i="1" s="1"/>
  <c r="BE459" i="1" s="1"/>
  <c r="BE460" i="1" s="1"/>
  <c r="BE461" i="1" s="1"/>
  <c r="BE462" i="1" s="1"/>
  <c r="BE463" i="1" s="1"/>
  <c r="BE464" i="1" s="1"/>
  <c r="BE465" i="1" s="1"/>
  <c r="BE466" i="1" s="1"/>
  <c r="BE467" i="1" s="1"/>
  <c r="BE468" i="1" s="1"/>
  <c r="BE469" i="1" s="1"/>
  <c r="BE470" i="1" s="1"/>
  <c r="BE471" i="1" s="1"/>
  <c r="BE472" i="1" s="1"/>
  <c r="BE473" i="1" s="1"/>
  <c r="BE474" i="1" s="1"/>
  <c r="BE475" i="1" s="1"/>
  <c r="BE476" i="1" s="1"/>
  <c r="BE477" i="1" s="1"/>
  <c r="BE478" i="1" s="1"/>
  <c r="BE479" i="1" s="1"/>
  <c r="BE480" i="1" s="1"/>
  <c r="BE481" i="1" s="1"/>
  <c r="BE482" i="1" s="1"/>
  <c r="BE483" i="1" s="1"/>
  <c r="BE484" i="1" s="1"/>
  <c r="BE485" i="1" s="1"/>
  <c r="BE486" i="1" s="1"/>
  <c r="BE487" i="1" s="1"/>
  <c r="BE488" i="1" s="1"/>
  <c r="BE489" i="1" s="1"/>
  <c r="BE490" i="1" s="1"/>
  <c r="BE491" i="1" s="1"/>
  <c r="BE492" i="1" s="1"/>
  <c r="BE493" i="1" s="1"/>
  <c r="BE494" i="1" s="1"/>
  <c r="BE495" i="1" s="1"/>
  <c r="BE496" i="1" s="1"/>
  <c r="BE497" i="1" s="1"/>
  <c r="BE498" i="1" s="1"/>
  <c r="BE499" i="1" s="1"/>
  <c r="BE500" i="1" s="1"/>
  <c r="BE501" i="1" s="1"/>
  <c r="BG298" i="1"/>
  <c r="BH298" i="1"/>
  <c r="BF300" i="1"/>
  <c r="BI241" i="1"/>
  <c r="BJ241" i="1"/>
  <c r="BQ228" i="1"/>
  <c r="BK233" i="1"/>
  <c r="BL233" i="1"/>
  <c r="BM231" i="1"/>
  <c r="BN228" i="1"/>
  <c r="BO228" i="1"/>
  <c r="BP228" i="1"/>
  <c r="BT217" i="1"/>
  <c r="BS217" i="1"/>
  <c r="BR217" i="1"/>
  <c r="BR218" i="1" s="1"/>
  <c r="BR219" i="1" s="1"/>
  <c r="BR220" i="1" s="1"/>
  <c r="BR221" i="1" s="1"/>
  <c r="BR222" i="1" s="1"/>
  <c r="BR223" i="1" s="1"/>
  <c r="BR224" i="1" s="1"/>
  <c r="BR225" i="1" s="1"/>
  <c r="BR226" i="1" s="1"/>
  <c r="BR227" i="1" s="1"/>
  <c r="BR228" i="1" s="1"/>
  <c r="BU209" i="1"/>
  <c r="BV183" i="1"/>
  <c r="BW183" i="1"/>
  <c r="BX183" i="1"/>
  <c r="BY143" i="1"/>
  <c r="BY144" i="1" s="1"/>
  <c r="CA143" i="1"/>
  <c r="CB143" i="1"/>
  <c r="BZ143" i="1"/>
  <c r="CD143" i="1"/>
  <c r="CC143" i="1"/>
  <c r="C71" i="1" l="1"/>
  <c r="CW71" i="1" s="1"/>
  <c r="DL71" i="1"/>
  <c r="CK71" i="1"/>
  <c r="CV71" i="1"/>
  <c r="CR71" i="1"/>
  <c r="CT71" i="1"/>
  <c r="CO71" i="1"/>
  <c r="DA71" i="1"/>
  <c r="DM71" i="1"/>
  <c r="CJ71" i="1"/>
  <c r="DJ71" i="1"/>
  <c r="DI71" i="1"/>
  <c r="CM71" i="1"/>
  <c r="CY71" i="1"/>
  <c r="DR71" i="1"/>
  <c r="CX71" i="1"/>
  <c r="CL71" i="1"/>
  <c r="DE71" i="1"/>
  <c r="CH71" i="1"/>
  <c r="CZ71" i="1"/>
  <c r="DK71" i="1"/>
  <c r="DG71" i="1"/>
  <c r="DP71" i="1"/>
  <c r="DD71" i="1"/>
  <c r="DB71" i="1"/>
  <c r="CI71" i="1"/>
  <c r="DC71" i="1"/>
  <c r="BH299" i="1"/>
  <c r="BG299" i="1"/>
  <c r="BF301" i="1"/>
  <c r="BI242" i="1"/>
  <c r="BJ242" i="1"/>
  <c r="BL234" i="1"/>
  <c r="BK234" i="1"/>
  <c r="BK235" i="1" s="1"/>
  <c r="BK236" i="1" s="1"/>
  <c r="BK237" i="1" s="1"/>
  <c r="BK238" i="1" s="1"/>
  <c r="BK239" i="1" s="1"/>
  <c r="BK240" i="1" s="1"/>
  <c r="BK241" i="1" s="1"/>
  <c r="BK242" i="1" s="1"/>
  <c r="BP229" i="1"/>
  <c r="BM232" i="1"/>
  <c r="BN229" i="1"/>
  <c r="BO229" i="1"/>
  <c r="BR229" i="1"/>
  <c r="BQ229" i="1"/>
  <c r="BS218" i="1"/>
  <c r="BS219" i="1" s="1"/>
  <c r="BS220" i="1" s="1"/>
  <c r="BS221" i="1" s="1"/>
  <c r="BS222" i="1" s="1"/>
  <c r="BS223" i="1" s="1"/>
  <c r="BS224" i="1" s="1"/>
  <c r="BS225" i="1" s="1"/>
  <c r="BS226" i="1" s="1"/>
  <c r="BS227" i="1" s="1"/>
  <c r="BS228" i="1" s="1"/>
  <c r="BS229" i="1" s="1"/>
  <c r="BT218" i="1"/>
  <c r="BU210" i="1"/>
  <c r="BV184" i="1"/>
  <c r="BX184" i="1"/>
  <c r="BW184" i="1"/>
  <c r="CC144" i="1"/>
  <c r="BY145" i="1"/>
  <c r="CB144" i="1"/>
  <c r="BZ144" i="1"/>
  <c r="CA144" i="1"/>
  <c r="CD144" i="1"/>
  <c r="DF71" i="1" l="1"/>
  <c r="CN71" i="1"/>
  <c r="DO71" i="1"/>
  <c r="CS71" i="1"/>
  <c r="CU71" i="1"/>
  <c r="DQ71" i="1"/>
  <c r="DN71" i="1"/>
  <c r="CP71" i="1"/>
  <c r="CQ71" i="1"/>
  <c r="DH71" i="1"/>
  <c r="G72" i="5"/>
  <c r="H72" i="5" s="1"/>
  <c r="J72" i="5" s="1"/>
  <c r="L72" i="5" s="1"/>
  <c r="O68" i="5"/>
  <c r="N68" i="5"/>
  <c r="C72" i="1"/>
  <c r="G73" i="5" s="1"/>
  <c r="BH300" i="1"/>
  <c r="BG300" i="1"/>
  <c r="BF302" i="1"/>
  <c r="BK243" i="1"/>
  <c r="BI243" i="1"/>
  <c r="BI244" i="1" s="1"/>
  <c r="BI245" i="1" s="1"/>
  <c r="BJ243" i="1"/>
  <c r="BS230" i="1"/>
  <c r="BP230" i="1"/>
  <c r="BL235" i="1"/>
  <c r="BL236" i="1" s="1"/>
  <c r="BL237" i="1" s="1"/>
  <c r="BM233" i="1"/>
  <c r="BQ230" i="1"/>
  <c r="BN230" i="1"/>
  <c r="BO230" i="1"/>
  <c r="BR230" i="1"/>
  <c r="BT219" i="1"/>
  <c r="BT220" i="1" s="1"/>
  <c r="BT221" i="1" s="1"/>
  <c r="BT222" i="1" s="1"/>
  <c r="BT223" i="1" s="1"/>
  <c r="BT224" i="1" s="1"/>
  <c r="BT225" i="1" s="1"/>
  <c r="BT226" i="1" s="1"/>
  <c r="BT227" i="1" s="1"/>
  <c r="BT228" i="1" s="1"/>
  <c r="BT229" i="1" s="1"/>
  <c r="BT230" i="1" s="1"/>
  <c r="BU211" i="1"/>
  <c r="BV185" i="1"/>
  <c r="BX185" i="1"/>
  <c r="BW185" i="1"/>
  <c r="CC145" i="1"/>
  <c r="BZ145" i="1"/>
  <c r="BZ146" i="1" s="1"/>
  <c r="BY146" i="1"/>
  <c r="CA145" i="1"/>
  <c r="CB145" i="1"/>
  <c r="CD145" i="1"/>
  <c r="H73" i="5" l="1"/>
  <c r="M72" i="5"/>
  <c r="P68" i="5"/>
  <c r="CN72" i="1"/>
  <c r="DJ72" i="1"/>
  <c r="DI72" i="1"/>
  <c r="DP72" i="1"/>
  <c r="CY72" i="1"/>
  <c r="CJ72" i="1"/>
  <c r="DK72" i="1"/>
  <c r="DC72" i="1"/>
  <c r="CH72" i="1"/>
  <c r="CZ72" i="1"/>
  <c r="DF72" i="1"/>
  <c r="DA72" i="1"/>
  <c r="CR72" i="1"/>
  <c r="CO72" i="1"/>
  <c r="M73" i="5"/>
  <c r="CI72" i="1"/>
  <c r="DL72" i="1"/>
  <c r="CK72" i="1"/>
  <c r="CS72" i="1"/>
  <c r="DN72" i="1"/>
  <c r="DG72" i="1"/>
  <c r="CP72" i="1"/>
  <c r="DM72" i="1"/>
  <c r="DQ72" i="1"/>
  <c r="CX72" i="1"/>
  <c r="DH72" i="1"/>
  <c r="CQ72" i="1"/>
  <c r="CV72" i="1"/>
  <c r="DD72" i="1"/>
  <c r="CU72" i="1"/>
  <c r="DR72" i="1"/>
  <c r="CT72" i="1"/>
  <c r="CL72" i="1"/>
  <c r="CM72" i="1"/>
  <c r="DE72" i="1"/>
  <c r="CW72" i="1"/>
  <c r="DO72" i="1"/>
  <c r="DB72" i="1"/>
  <c r="BH301" i="1"/>
  <c r="BG301" i="1"/>
  <c r="BG302" i="1" s="1"/>
  <c r="BG303" i="1" s="1"/>
  <c r="BF303" i="1"/>
  <c r="BT231" i="1"/>
  <c r="BJ244" i="1"/>
  <c r="BJ245" i="1" s="1"/>
  <c r="BJ246" i="1" s="1"/>
  <c r="BI246" i="1"/>
  <c r="BI247" i="1" s="1"/>
  <c r="BK244" i="1"/>
  <c r="BM234" i="1"/>
  <c r="BM235" i="1" s="1"/>
  <c r="BM236" i="1" s="1"/>
  <c r="BM237" i="1" s="1"/>
  <c r="BM238" i="1" s="1"/>
  <c r="BL238" i="1"/>
  <c r="BO231" i="1"/>
  <c r="BN231" i="1"/>
  <c r="BN232" i="1" s="1"/>
  <c r="BN233" i="1" s="1"/>
  <c r="BN234" i="1" s="1"/>
  <c r="BR231" i="1"/>
  <c r="BS231" i="1"/>
  <c r="BQ231" i="1"/>
  <c r="BP231" i="1"/>
  <c r="BU212" i="1"/>
  <c r="BV186" i="1"/>
  <c r="BW186" i="1"/>
  <c r="BX186" i="1"/>
  <c r="BY147" i="1"/>
  <c r="BZ147" i="1"/>
  <c r="CD146" i="1"/>
  <c r="CA146" i="1"/>
  <c r="CB146" i="1"/>
  <c r="CC146" i="1"/>
  <c r="R68" i="5" l="1"/>
  <c r="S68" i="5" s="1"/>
  <c r="T68" i="5" s="1"/>
  <c r="O69" i="5" s="1"/>
  <c r="J73" i="5"/>
  <c r="L73" i="5" s="1"/>
  <c r="C73" i="1"/>
  <c r="G74" i="5" s="1"/>
  <c r="H74" i="5" s="1"/>
  <c r="BH302" i="1"/>
  <c r="BH303" i="1" s="1"/>
  <c r="BH304" i="1" s="1"/>
  <c r="BF304" i="1"/>
  <c r="BG304" i="1"/>
  <c r="BJ247" i="1"/>
  <c r="BJ248" i="1" s="1"/>
  <c r="BI248" i="1"/>
  <c r="BI249" i="1" s="1"/>
  <c r="BI250" i="1" s="1"/>
  <c r="BI251" i="1" s="1"/>
  <c r="BI252" i="1" s="1"/>
  <c r="BI253" i="1" s="1"/>
  <c r="BI254" i="1" s="1"/>
  <c r="BI255" i="1" s="1"/>
  <c r="BK245" i="1"/>
  <c r="BK246" i="1" s="1"/>
  <c r="BK247" i="1" s="1"/>
  <c r="BN235" i="1"/>
  <c r="BN236" i="1" s="1"/>
  <c r="BN237" i="1" s="1"/>
  <c r="BN238" i="1" s="1"/>
  <c r="BN239" i="1" s="1"/>
  <c r="BM239" i="1"/>
  <c r="BL239" i="1"/>
  <c r="BQ232" i="1"/>
  <c r="BP232" i="1"/>
  <c r="BO232" i="1"/>
  <c r="BO233" i="1" s="1"/>
  <c r="BO234" i="1" s="1"/>
  <c r="BO235" i="1" s="1"/>
  <c r="BR232" i="1"/>
  <c r="BS232" i="1"/>
  <c r="BT232" i="1"/>
  <c r="BU213" i="1"/>
  <c r="BV187" i="1"/>
  <c r="BX187" i="1"/>
  <c r="BW187" i="1"/>
  <c r="CC147" i="1"/>
  <c r="CD147" i="1"/>
  <c r="BY148" i="1"/>
  <c r="BZ148" i="1"/>
  <c r="CA147" i="1"/>
  <c r="CB147" i="1"/>
  <c r="N69" i="5" l="1"/>
  <c r="P69" i="5" s="1"/>
  <c r="R69" i="5" s="1"/>
  <c r="S69" i="5" s="1"/>
  <c r="T69" i="5" s="1"/>
  <c r="DQ73" i="1"/>
  <c r="CO73" i="1"/>
  <c r="CL73" i="1"/>
  <c r="DH73" i="1"/>
  <c r="CS73" i="1"/>
  <c r="DO73" i="1"/>
  <c r="DD73" i="1"/>
  <c r="CK73" i="1"/>
  <c r="CU73" i="1"/>
  <c r="DG73" i="1"/>
  <c r="DB73" i="1"/>
  <c r="DF73" i="1"/>
  <c r="DC73" i="1"/>
  <c r="CI73" i="1"/>
  <c r="CQ73" i="1"/>
  <c r="CN73" i="1"/>
  <c r="CZ73" i="1"/>
  <c r="DK73" i="1"/>
  <c r="CX73" i="1"/>
  <c r="CP73" i="1"/>
  <c r="CY73" i="1"/>
  <c r="CH73" i="1"/>
  <c r="DI73" i="1"/>
  <c r="CJ73" i="1"/>
  <c r="M74" i="5"/>
  <c r="CW73" i="1"/>
  <c r="CR73" i="1"/>
  <c r="DM73" i="1"/>
  <c r="DN73" i="1"/>
  <c r="DE73" i="1"/>
  <c r="DJ73" i="1"/>
  <c r="DP73" i="1"/>
  <c r="DR73" i="1"/>
  <c r="CM73" i="1"/>
  <c r="CV73" i="1"/>
  <c r="DA73" i="1"/>
  <c r="DL73" i="1"/>
  <c r="CT73" i="1"/>
  <c r="BG305" i="1"/>
  <c r="BF305" i="1"/>
  <c r="BH305" i="1"/>
  <c r="BK248" i="1"/>
  <c r="BK249" i="1" s="1"/>
  <c r="BI256" i="1"/>
  <c r="BI257" i="1" s="1"/>
  <c r="BI258" i="1" s="1"/>
  <c r="BI259" i="1" s="1"/>
  <c r="BI260" i="1" s="1"/>
  <c r="BI261" i="1" s="1"/>
  <c r="BI262" i="1" s="1"/>
  <c r="BI263" i="1" s="1"/>
  <c r="BJ249" i="1"/>
  <c r="BJ250" i="1" s="1"/>
  <c r="BJ251" i="1" s="1"/>
  <c r="BJ252" i="1" s="1"/>
  <c r="BJ253" i="1" s="1"/>
  <c r="BJ254" i="1" s="1"/>
  <c r="BJ255" i="1" s="1"/>
  <c r="BJ256" i="1" s="1"/>
  <c r="BR233" i="1"/>
  <c r="BO236" i="1"/>
  <c r="BO237" i="1" s="1"/>
  <c r="BO238" i="1" s="1"/>
  <c r="BO239" i="1" s="1"/>
  <c r="BO240" i="1" s="1"/>
  <c r="BM240" i="1"/>
  <c r="BL240" i="1"/>
  <c r="BL241" i="1" s="1"/>
  <c r="BL242" i="1" s="1"/>
  <c r="BL243" i="1" s="1"/>
  <c r="BP233" i="1"/>
  <c r="BP234" i="1" s="1"/>
  <c r="BP235" i="1" s="1"/>
  <c r="BP236" i="1" s="1"/>
  <c r="BS233" i="1"/>
  <c r="BQ233" i="1"/>
  <c r="BN240" i="1"/>
  <c r="BT233" i="1"/>
  <c r="BU214" i="1"/>
  <c r="BV188" i="1"/>
  <c r="BV189" i="1" s="1"/>
  <c r="BV190" i="1" s="1"/>
  <c r="BV191" i="1" s="1"/>
  <c r="BV192" i="1" s="1"/>
  <c r="BV193" i="1" s="1"/>
  <c r="BV194" i="1" s="1"/>
  <c r="BV195" i="1" s="1"/>
  <c r="BV196" i="1" s="1"/>
  <c r="BV197" i="1" s="1"/>
  <c r="BV198" i="1" s="1"/>
  <c r="BV199" i="1" s="1"/>
  <c r="BV200" i="1" s="1"/>
  <c r="BV201" i="1" s="1"/>
  <c r="BV202" i="1" s="1"/>
  <c r="BV203" i="1" s="1"/>
  <c r="BV204" i="1" s="1"/>
  <c r="BV205" i="1" s="1"/>
  <c r="BV206" i="1" s="1"/>
  <c r="BV207" i="1" s="1"/>
  <c r="BV208" i="1" s="1"/>
  <c r="BV209" i="1" s="1"/>
  <c r="BV210" i="1" s="1"/>
  <c r="BV211" i="1" s="1"/>
  <c r="BV212" i="1" s="1"/>
  <c r="BV213" i="1" s="1"/>
  <c r="BV214" i="1" s="1"/>
  <c r="BX188" i="1"/>
  <c r="BW188" i="1"/>
  <c r="BY149" i="1"/>
  <c r="BZ149" i="1"/>
  <c r="CB148" i="1"/>
  <c r="CA148" i="1"/>
  <c r="CC148" i="1"/>
  <c r="CD148" i="1"/>
  <c r="O70" i="5" l="1"/>
  <c r="N70" i="5"/>
  <c r="J74" i="5"/>
  <c r="L74" i="5" s="1"/>
  <c r="C74" i="1"/>
  <c r="G75" i="5" s="1"/>
  <c r="H75" i="5" s="1"/>
  <c r="BF306" i="1"/>
  <c r="BH306" i="1"/>
  <c r="BG306" i="1"/>
  <c r="BI264" i="1"/>
  <c r="BI265" i="1" s="1"/>
  <c r="BI266" i="1" s="1"/>
  <c r="BJ257" i="1"/>
  <c r="BJ258" i="1" s="1"/>
  <c r="BJ259" i="1" s="1"/>
  <c r="BJ260" i="1" s="1"/>
  <c r="BJ261" i="1" s="1"/>
  <c r="BJ262" i="1" s="1"/>
  <c r="BJ263" i="1" s="1"/>
  <c r="BJ264" i="1" s="1"/>
  <c r="BK250" i="1"/>
  <c r="BK251" i="1" s="1"/>
  <c r="BK252" i="1" s="1"/>
  <c r="BK253" i="1" s="1"/>
  <c r="BK254" i="1" s="1"/>
  <c r="BK255" i="1" s="1"/>
  <c r="BK256" i="1" s="1"/>
  <c r="BK257" i="1" s="1"/>
  <c r="BL244" i="1"/>
  <c r="BL245" i="1" s="1"/>
  <c r="BP237" i="1"/>
  <c r="BP238" i="1" s="1"/>
  <c r="BP239" i="1" s="1"/>
  <c r="BP240" i="1" s="1"/>
  <c r="BP241" i="1" s="1"/>
  <c r="BO241" i="1"/>
  <c r="BM241" i="1"/>
  <c r="BN241" i="1"/>
  <c r="BQ234" i="1"/>
  <c r="BQ235" i="1" s="1"/>
  <c r="BQ236" i="1" s="1"/>
  <c r="BQ237" i="1" s="1"/>
  <c r="BT234" i="1"/>
  <c r="BS234" i="1"/>
  <c r="BR234" i="1"/>
  <c r="BU215" i="1"/>
  <c r="BV215" i="1"/>
  <c r="BW189" i="1"/>
  <c r="BX189" i="1"/>
  <c r="BY150" i="1"/>
  <c r="BZ150" i="1"/>
  <c r="CC149" i="1"/>
  <c r="CD149" i="1"/>
  <c r="CB149" i="1"/>
  <c r="CA149" i="1"/>
  <c r="P70" i="5" l="1"/>
  <c r="DH74" i="1"/>
  <c r="DQ74" i="1"/>
  <c r="CV74" i="1"/>
  <c r="CU74" i="1"/>
  <c r="CZ74" i="1"/>
  <c r="CY74" i="1"/>
  <c r="DC74" i="1"/>
  <c r="DN74" i="1"/>
  <c r="CS74" i="1"/>
  <c r="CH74" i="1"/>
  <c r="DJ74" i="1"/>
  <c r="DI74" i="1"/>
  <c r="CM74" i="1"/>
  <c r="CP74" i="1"/>
  <c r="CW74" i="1"/>
  <c r="CT74" i="1"/>
  <c r="DK74" i="1"/>
  <c r="CQ74" i="1"/>
  <c r="CR74" i="1"/>
  <c r="DA74" i="1"/>
  <c r="DD74" i="1"/>
  <c r="CX74" i="1"/>
  <c r="DR74" i="1"/>
  <c r="DL74" i="1"/>
  <c r="CO74" i="1"/>
  <c r="DG74" i="1"/>
  <c r="DF74" i="1"/>
  <c r="CI74" i="1"/>
  <c r="CK74" i="1"/>
  <c r="CL74" i="1"/>
  <c r="M75" i="5"/>
  <c r="DO74" i="1"/>
  <c r="CJ74" i="1"/>
  <c r="DE74" i="1"/>
  <c r="DB74" i="1"/>
  <c r="CN74" i="1"/>
  <c r="DP74" i="1"/>
  <c r="DM74" i="1"/>
  <c r="BG307" i="1"/>
  <c r="BF307" i="1"/>
  <c r="BH307" i="1"/>
  <c r="BK258" i="1"/>
  <c r="BK259" i="1" s="1"/>
  <c r="BK260" i="1" s="1"/>
  <c r="BK261" i="1" s="1"/>
  <c r="BK262" i="1" s="1"/>
  <c r="BK263" i="1" s="1"/>
  <c r="BK264" i="1" s="1"/>
  <c r="BK265" i="1" s="1"/>
  <c r="BJ265" i="1"/>
  <c r="BJ266" i="1" s="1"/>
  <c r="BJ267" i="1" s="1"/>
  <c r="BI267" i="1"/>
  <c r="BR235" i="1"/>
  <c r="BR236" i="1" s="1"/>
  <c r="BR237" i="1" s="1"/>
  <c r="BR238" i="1" s="1"/>
  <c r="BO242" i="1"/>
  <c r="BL246" i="1"/>
  <c r="BL247" i="1" s="1"/>
  <c r="BL248" i="1" s="1"/>
  <c r="BL249" i="1" s="1"/>
  <c r="BL250" i="1" s="1"/>
  <c r="BL251" i="1" s="1"/>
  <c r="BL252" i="1" s="1"/>
  <c r="BL253" i="1" s="1"/>
  <c r="BL254" i="1" s="1"/>
  <c r="BQ238" i="1"/>
  <c r="BN242" i="1"/>
  <c r="BM242" i="1"/>
  <c r="BP242" i="1"/>
  <c r="BT235" i="1"/>
  <c r="BS235" i="1"/>
  <c r="BU216" i="1"/>
  <c r="BV216" i="1"/>
  <c r="BW190" i="1"/>
  <c r="BW191" i="1" s="1"/>
  <c r="BX190" i="1"/>
  <c r="CC150" i="1"/>
  <c r="BY151" i="1"/>
  <c r="BZ151" i="1"/>
  <c r="CA150" i="1"/>
  <c r="CB150" i="1"/>
  <c r="CD150" i="1"/>
  <c r="R70" i="5" l="1"/>
  <c r="S70" i="5" s="1"/>
  <c r="T70" i="5" s="1"/>
  <c r="O71" i="5" s="1"/>
  <c r="J75" i="5"/>
  <c r="L75" i="5" s="1"/>
  <c r="C75" i="1"/>
  <c r="G76" i="5" s="1"/>
  <c r="H76" i="5" s="1"/>
  <c r="BH308" i="1"/>
  <c r="BF308" i="1"/>
  <c r="BF309" i="1" s="1"/>
  <c r="BG308" i="1"/>
  <c r="BK266" i="1"/>
  <c r="BK267" i="1" s="1"/>
  <c r="BK268" i="1" s="1"/>
  <c r="BJ268" i="1"/>
  <c r="BI268" i="1"/>
  <c r="BS236" i="1"/>
  <c r="BS237" i="1" s="1"/>
  <c r="BS238" i="1" s="1"/>
  <c r="BR239" i="1"/>
  <c r="BL255" i="1"/>
  <c r="BQ239" i="1"/>
  <c r="BQ240" i="1" s="1"/>
  <c r="BQ241" i="1" s="1"/>
  <c r="BQ242" i="1" s="1"/>
  <c r="BQ243" i="1" s="1"/>
  <c r="BP243" i="1"/>
  <c r="BM243" i="1"/>
  <c r="BM244" i="1" s="1"/>
  <c r="BM245" i="1" s="1"/>
  <c r="BM246" i="1" s="1"/>
  <c r="BM247" i="1" s="1"/>
  <c r="BM248" i="1" s="1"/>
  <c r="BM249" i="1" s="1"/>
  <c r="BM250" i="1" s="1"/>
  <c r="BM251" i="1" s="1"/>
  <c r="BM252" i="1" s="1"/>
  <c r="BM253" i="1" s="1"/>
  <c r="BM254" i="1" s="1"/>
  <c r="BM255" i="1" s="1"/>
  <c r="BN243" i="1"/>
  <c r="BO243" i="1"/>
  <c r="BT236" i="1"/>
  <c r="BX191" i="1"/>
  <c r="BX192" i="1" s="1"/>
  <c r="BU217" i="1"/>
  <c r="BV217" i="1"/>
  <c r="BW192" i="1"/>
  <c r="CD151" i="1"/>
  <c r="BY152" i="1"/>
  <c r="BZ152" i="1"/>
  <c r="CA151" i="1"/>
  <c r="CB151" i="1"/>
  <c r="CC151" i="1"/>
  <c r="N71" i="5" l="1"/>
  <c r="P71" i="5" s="1"/>
  <c r="R71" i="5" s="1"/>
  <c r="S71" i="5" s="1"/>
  <c r="T71" i="5" s="1"/>
  <c r="N72" i="5" s="1"/>
  <c r="DM75" i="1"/>
  <c r="DA75" i="1"/>
  <c r="DN75" i="1"/>
  <c r="DD75" i="1"/>
  <c r="CR75" i="1"/>
  <c r="M76" i="5"/>
  <c r="CT75" i="1"/>
  <c r="CP75" i="1"/>
  <c r="DF75" i="1"/>
  <c r="CZ75" i="1"/>
  <c r="CQ75" i="1"/>
  <c r="CX75" i="1"/>
  <c r="DP75" i="1"/>
  <c r="CK75" i="1"/>
  <c r="DE75" i="1"/>
  <c r="CV75" i="1"/>
  <c r="CM75" i="1"/>
  <c r="CS75" i="1"/>
  <c r="DH75" i="1"/>
  <c r="DQ75" i="1"/>
  <c r="CL75" i="1"/>
  <c r="DR75" i="1"/>
  <c r="DL75" i="1"/>
  <c r="CN75" i="1"/>
  <c r="CU75" i="1"/>
  <c r="DO75" i="1"/>
  <c r="CI75" i="1"/>
  <c r="CY75" i="1"/>
  <c r="DB75" i="1"/>
  <c r="DJ75" i="1"/>
  <c r="DC75" i="1"/>
  <c r="CW75" i="1"/>
  <c r="CJ75" i="1"/>
  <c r="CH75" i="1"/>
  <c r="DK75" i="1"/>
  <c r="CO75" i="1"/>
  <c r="DG75" i="1"/>
  <c r="DI75" i="1"/>
  <c r="BF310" i="1"/>
  <c r="BF311" i="1" s="1"/>
  <c r="BF312" i="1" s="1"/>
  <c r="BF313" i="1" s="1"/>
  <c r="BF314" i="1" s="1"/>
  <c r="BF315" i="1" s="1"/>
  <c r="BF316" i="1" s="1"/>
  <c r="BG309" i="1"/>
  <c r="BG310" i="1" s="1"/>
  <c r="BH309" i="1"/>
  <c r="BT237" i="1"/>
  <c r="BT238" i="1" s="1"/>
  <c r="BT239" i="1" s="1"/>
  <c r="BI269" i="1"/>
  <c r="BJ269" i="1"/>
  <c r="BK269" i="1"/>
  <c r="BM256" i="1"/>
  <c r="BR240" i="1"/>
  <c r="BR241" i="1" s="1"/>
  <c r="BR242" i="1" s="1"/>
  <c r="BR243" i="1" s="1"/>
  <c r="BR244" i="1" s="1"/>
  <c r="BL256" i="1"/>
  <c r="BN244" i="1"/>
  <c r="BP244" i="1"/>
  <c r="BS239" i="1"/>
  <c r="BS240" i="1" s="1"/>
  <c r="BO244" i="1"/>
  <c r="BQ244" i="1"/>
  <c r="BU218" i="1"/>
  <c r="BV218" i="1"/>
  <c r="BW193" i="1"/>
  <c r="BW194" i="1" s="1"/>
  <c r="BW195" i="1" s="1"/>
  <c r="BW196" i="1" s="1"/>
  <c r="BX193" i="1"/>
  <c r="CD152" i="1"/>
  <c r="CC152" i="1"/>
  <c r="BY153" i="1"/>
  <c r="BZ153" i="1"/>
  <c r="CB152" i="1"/>
  <c r="CA152" i="1"/>
  <c r="O72" i="5" l="1"/>
  <c r="P72" i="5" s="1"/>
  <c r="R72" i="5" s="1"/>
  <c r="S72" i="5" s="1"/>
  <c r="T72" i="5" s="1"/>
  <c r="N73" i="5" s="1"/>
  <c r="J76" i="5"/>
  <c r="L76" i="5" s="1"/>
  <c r="C76" i="1"/>
  <c r="G77" i="5" s="1"/>
  <c r="H77" i="5" s="1"/>
  <c r="BG311" i="1"/>
  <c r="BG312" i="1" s="1"/>
  <c r="BG313" i="1" s="1"/>
  <c r="BG314" i="1" s="1"/>
  <c r="BG315" i="1" s="1"/>
  <c r="BG316" i="1" s="1"/>
  <c r="BG317" i="1" s="1"/>
  <c r="BF317" i="1"/>
  <c r="BF318" i="1" s="1"/>
  <c r="BF319" i="1" s="1"/>
  <c r="BF320" i="1" s="1"/>
  <c r="BF321" i="1" s="1"/>
  <c r="BF322" i="1" s="1"/>
  <c r="BF323" i="1" s="1"/>
  <c r="BF324" i="1" s="1"/>
  <c r="BF325" i="1" s="1"/>
  <c r="BF326" i="1" s="1"/>
  <c r="BF327" i="1" s="1"/>
  <c r="BF328" i="1" s="1"/>
  <c r="BF329" i="1" s="1"/>
  <c r="BF330" i="1" s="1"/>
  <c r="BF331" i="1" s="1"/>
  <c r="BF332" i="1" s="1"/>
  <c r="BF333" i="1" s="1"/>
  <c r="BF334" i="1" s="1"/>
  <c r="BF335" i="1" s="1"/>
  <c r="BF336" i="1" s="1"/>
  <c r="BF337" i="1" s="1"/>
  <c r="BH310" i="1"/>
  <c r="BH311" i="1" s="1"/>
  <c r="BK270" i="1"/>
  <c r="BI270" i="1"/>
  <c r="BI271" i="1" s="1"/>
  <c r="BJ270" i="1"/>
  <c r="BS241" i="1"/>
  <c r="BS242" i="1" s="1"/>
  <c r="BS243" i="1" s="1"/>
  <c r="BS244" i="1" s="1"/>
  <c r="BS245" i="1" s="1"/>
  <c r="BL257" i="1"/>
  <c r="BM257" i="1"/>
  <c r="BO245" i="1"/>
  <c r="BT240" i="1"/>
  <c r="BT241" i="1" s="1"/>
  <c r="BQ245" i="1"/>
  <c r="BN245" i="1"/>
  <c r="BP245" i="1"/>
  <c r="BR245" i="1"/>
  <c r="BX194" i="1"/>
  <c r="BX195" i="1" s="1"/>
  <c r="BX196" i="1" s="1"/>
  <c r="BX197" i="1" s="1"/>
  <c r="BU219" i="1"/>
  <c r="BV219" i="1"/>
  <c r="BW197" i="1"/>
  <c r="BW198" i="1" s="1"/>
  <c r="BW199" i="1" s="1"/>
  <c r="BW200" i="1" s="1"/>
  <c r="BW201" i="1" s="1"/>
  <c r="BW202" i="1" s="1"/>
  <c r="BW203" i="1" s="1"/>
  <c r="BW204" i="1" s="1"/>
  <c r="CD153" i="1"/>
  <c r="BY154" i="1"/>
  <c r="BZ154" i="1"/>
  <c r="CA153" i="1"/>
  <c r="CB153" i="1"/>
  <c r="CC153" i="1"/>
  <c r="O73" i="5" l="1"/>
  <c r="P73" i="5" s="1"/>
  <c r="R73" i="5" s="1"/>
  <c r="S73" i="5" s="1"/>
  <c r="T73" i="5" s="1"/>
  <c r="CS76" i="1"/>
  <c r="DQ76" i="1"/>
  <c r="CM76" i="1"/>
  <c r="DM76" i="1"/>
  <c r="CY76" i="1"/>
  <c r="CU76" i="1"/>
  <c r="DJ76" i="1"/>
  <c r="DN76" i="1"/>
  <c r="CK76" i="1"/>
  <c r="DB76" i="1"/>
  <c r="DI76" i="1"/>
  <c r="CQ76" i="1"/>
  <c r="CN76" i="1"/>
  <c r="DO76" i="1"/>
  <c r="CX76" i="1"/>
  <c r="CL76" i="1"/>
  <c r="CP76" i="1"/>
  <c r="DE76" i="1"/>
  <c r="DP76" i="1"/>
  <c r="M77" i="5"/>
  <c r="CI76" i="1"/>
  <c r="CZ76" i="1"/>
  <c r="CT76" i="1"/>
  <c r="CH76" i="1"/>
  <c r="CW76" i="1"/>
  <c r="DA76" i="1"/>
  <c r="CJ76" i="1"/>
  <c r="DL76" i="1"/>
  <c r="DR76" i="1"/>
  <c r="DC76" i="1"/>
  <c r="CR76" i="1"/>
  <c r="DD76" i="1"/>
  <c r="CO76" i="1"/>
  <c r="DF76" i="1"/>
  <c r="DG76" i="1"/>
  <c r="CV76" i="1"/>
  <c r="DH76" i="1"/>
  <c r="DK76" i="1"/>
  <c r="BF338" i="1"/>
  <c r="BG318" i="1"/>
  <c r="BG319" i="1" s="1"/>
  <c r="BG320" i="1" s="1"/>
  <c r="BG321" i="1" s="1"/>
  <c r="BG322" i="1" s="1"/>
  <c r="BG323" i="1" s="1"/>
  <c r="BG324" i="1" s="1"/>
  <c r="BG325" i="1" s="1"/>
  <c r="BG326" i="1" s="1"/>
  <c r="BG327" i="1" s="1"/>
  <c r="BG328" i="1" s="1"/>
  <c r="BG329" i="1" s="1"/>
  <c r="BG330" i="1" s="1"/>
  <c r="BG331" i="1" s="1"/>
  <c r="BG332" i="1" s="1"/>
  <c r="BG333" i="1" s="1"/>
  <c r="BG334" i="1" s="1"/>
  <c r="BG335" i="1" s="1"/>
  <c r="BG336" i="1" s="1"/>
  <c r="BG337" i="1" s="1"/>
  <c r="BG338" i="1" s="1"/>
  <c r="BH312" i="1"/>
  <c r="BJ271" i="1"/>
  <c r="BJ272" i="1" s="1"/>
  <c r="BI272" i="1"/>
  <c r="BI273" i="1" s="1"/>
  <c r="BI274" i="1" s="1"/>
  <c r="BI275" i="1" s="1"/>
  <c r="BI276" i="1" s="1"/>
  <c r="BK271" i="1"/>
  <c r="BT242" i="1"/>
  <c r="BT243" i="1" s="1"/>
  <c r="BT244" i="1" s="1"/>
  <c r="BT245" i="1" s="1"/>
  <c r="BT246" i="1" s="1"/>
  <c r="BM258" i="1"/>
  <c r="BL258" i="1"/>
  <c r="BR246" i="1"/>
  <c r="BN246" i="1"/>
  <c r="BP246" i="1"/>
  <c r="BQ246" i="1"/>
  <c r="BO246" i="1"/>
  <c r="BS246" i="1"/>
  <c r="BU220" i="1"/>
  <c r="BV220" i="1"/>
  <c r="BX198" i="1"/>
  <c r="BX199" i="1" s="1"/>
  <c r="BX200" i="1" s="1"/>
  <c r="BX201" i="1" s="1"/>
  <c r="BX202" i="1" s="1"/>
  <c r="BX203" i="1" s="1"/>
  <c r="BX204" i="1" s="1"/>
  <c r="BX205" i="1" s="1"/>
  <c r="BW205" i="1"/>
  <c r="BW206" i="1" s="1"/>
  <c r="CC154" i="1"/>
  <c r="BY155" i="1"/>
  <c r="BZ155" i="1"/>
  <c r="CA154" i="1"/>
  <c r="CB154" i="1"/>
  <c r="CD154" i="1"/>
  <c r="N74" i="5" l="1"/>
  <c r="O74" i="5"/>
  <c r="J77" i="5"/>
  <c r="L77" i="5" s="1"/>
  <c r="C77" i="1"/>
  <c r="G78" i="5" s="1"/>
  <c r="H78" i="5" s="1"/>
  <c r="BG339" i="1"/>
  <c r="BF339" i="1"/>
  <c r="BF340" i="1" s="1"/>
  <c r="BF341" i="1" s="1"/>
  <c r="BF342" i="1" s="1"/>
  <c r="BF343" i="1" s="1"/>
  <c r="BF344" i="1" s="1"/>
  <c r="BF345" i="1" s="1"/>
  <c r="BF346" i="1" s="1"/>
  <c r="BF347" i="1" s="1"/>
  <c r="BF348" i="1" s="1"/>
  <c r="BF349" i="1" s="1"/>
  <c r="BF350" i="1" s="1"/>
  <c r="BF351" i="1" s="1"/>
  <c r="BF352" i="1" s="1"/>
  <c r="BF353" i="1" s="1"/>
  <c r="BF354" i="1" s="1"/>
  <c r="BF355" i="1" s="1"/>
  <c r="BF356" i="1" s="1"/>
  <c r="BF357" i="1" s="1"/>
  <c r="BF358" i="1" s="1"/>
  <c r="BF359" i="1" s="1"/>
  <c r="BF360" i="1" s="1"/>
  <c r="BF361" i="1" s="1"/>
  <c r="BF362" i="1" s="1"/>
  <c r="BF363" i="1" s="1"/>
  <c r="BF364" i="1" s="1"/>
  <c r="BF365" i="1" s="1"/>
  <c r="BF366" i="1" s="1"/>
  <c r="BF367" i="1" s="1"/>
  <c r="BF368" i="1" s="1"/>
  <c r="BF369" i="1" s="1"/>
  <c r="BF370" i="1" s="1"/>
  <c r="BF371" i="1" s="1"/>
  <c r="BF372" i="1" s="1"/>
  <c r="BF373" i="1" s="1"/>
  <c r="BF374" i="1" s="1"/>
  <c r="BF375" i="1" s="1"/>
  <c r="BF376" i="1" s="1"/>
  <c r="BF377" i="1" s="1"/>
  <c r="BF378" i="1" s="1"/>
  <c r="BF379" i="1" s="1"/>
  <c r="BF380" i="1" s="1"/>
  <c r="BF381" i="1" s="1"/>
  <c r="BF382" i="1" s="1"/>
  <c r="BF383" i="1" s="1"/>
  <c r="BF384" i="1" s="1"/>
  <c r="BF385" i="1" s="1"/>
  <c r="BF386" i="1" s="1"/>
  <c r="BF387" i="1" s="1"/>
  <c r="BF388" i="1" s="1"/>
  <c r="BF389" i="1" s="1"/>
  <c r="BF390" i="1" s="1"/>
  <c r="BF391" i="1" s="1"/>
  <c r="BF392" i="1" s="1"/>
  <c r="BF393" i="1" s="1"/>
  <c r="BF394" i="1" s="1"/>
  <c r="BF395" i="1" s="1"/>
  <c r="BF396" i="1" s="1"/>
  <c r="BF397" i="1" s="1"/>
  <c r="BF398" i="1" s="1"/>
  <c r="BF399" i="1" s="1"/>
  <c r="BF400" i="1" s="1"/>
  <c r="BF401" i="1" s="1"/>
  <c r="BF402" i="1" s="1"/>
  <c r="BF403" i="1" s="1"/>
  <c r="BF404" i="1" s="1"/>
  <c r="BF405" i="1" s="1"/>
  <c r="BF406" i="1" s="1"/>
  <c r="BF407" i="1" s="1"/>
  <c r="BF408" i="1" s="1"/>
  <c r="BF409" i="1" s="1"/>
  <c r="BF410" i="1" s="1"/>
  <c r="BF411" i="1" s="1"/>
  <c r="BF412" i="1" s="1"/>
  <c r="BF413" i="1" s="1"/>
  <c r="BF414" i="1" s="1"/>
  <c r="BF415" i="1" s="1"/>
  <c r="BF416" i="1" s="1"/>
  <c r="BF417" i="1" s="1"/>
  <c r="BF418" i="1" s="1"/>
  <c r="BF419" i="1" s="1"/>
  <c r="BF420" i="1" s="1"/>
  <c r="BF421" i="1" s="1"/>
  <c r="BF422" i="1" s="1"/>
  <c r="BF423" i="1" s="1"/>
  <c r="BF424" i="1" s="1"/>
  <c r="BF425" i="1" s="1"/>
  <c r="BF426" i="1" s="1"/>
  <c r="BF427" i="1" s="1"/>
  <c r="BF428" i="1" s="1"/>
  <c r="BF429" i="1" s="1"/>
  <c r="BF430" i="1" s="1"/>
  <c r="BF431" i="1" s="1"/>
  <c r="BF432" i="1" s="1"/>
  <c r="BF433" i="1" s="1"/>
  <c r="BF434" i="1" s="1"/>
  <c r="BF435" i="1" s="1"/>
  <c r="BF436" i="1" s="1"/>
  <c r="BF437" i="1" s="1"/>
  <c r="BF438" i="1" s="1"/>
  <c r="BF439" i="1" s="1"/>
  <c r="BF440" i="1" s="1"/>
  <c r="BF441" i="1" s="1"/>
  <c r="BF442" i="1" s="1"/>
  <c r="BF443" i="1" s="1"/>
  <c r="BF444" i="1" s="1"/>
  <c r="BF445" i="1" s="1"/>
  <c r="BF446" i="1" s="1"/>
  <c r="BF447" i="1" s="1"/>
  <c r="BF448" i="1" s="1"/>
  <c r="BF449" i="1" s="1"/>
  <c r="BF450" i="1" s="1"/>
  <c r="BF451" i="1" s="1"/>
  <c r="BF452" i="1" s="1"/>
  <c r="BF453" i="1" s="1"/>
  <c r="BF454" i="1" s="1"/>
  <c r="BF455" i="1" s="1"/>
  <c r="BF456" i="1" s="1"/>
  <c r="BF457" i="1" s="1"/>
  <c r="BF458" i="1" s="1"/>
  <c r="BF459" i="1" s="1"/>
  <c r="BF460" i="1" s="1"/>
  <c r="BF461" i="1" s="1"/>
  <c r="BF462" i="1" s="1"/>
  <c r="BF463" i="1" s="1"/>
  <c r="BF464" i="1" s="1"/>
  <c r="BF465" i="1" s="1"/>
  <c r="BF466" i="1" s="1"/>
  <c r="BF467" i="1" s="1"/>
  <c r="BF468" i="1" s="1"/>
  <c r="BF469" i="1" s="1"/>
  <c r="BF470" i="1" s="1"/>
  <c r="BF471" i="1" s="1"/>
  <c r="BF472" i="1" s="1"/>
  <c r="BF473" i="1" s="1"/>
  <c r="BF474" i="1" s="1"/>
  <c r="BF475" i="1" s="1"/>
  <c r="BF476" i="1" s="1"/>
  <c r="BF477" i="1" s="1"/>
  <c r="BF478" i="1" s="1"/>
  <c r="BF479" i="1" s="1"/>
  <c r="BF480" i="1" s="1"/>
  <c r="BF481" i="1" s="1"/>
  <c r="BF482" i="1" s="1"/>
  <c r="BF483" i="1" s="1"/>
  <c r="BF484" i="1" s="1"/>
  <c r="BF485" i="1" s="1"/>
  <c r="BF486" i="1" s="1"/>
  <c r="BF487" i="1" s="1"/>
  <c r="BF488" i="1" s="1"/>
  <c r="BF489" i="1" s="1"/>
  <c r="BF490" i="1" s="1"/>
  <c r="BF491" i="1" s="1"/>
  <c r="BF492" i="1" s="1"/>
  <c r="BF493" i="1" s="1"/>
  <c r="BF494" i="1" s="1"/>
  <c r="BF495" i="1" s="1"/>
  <c r="BF496" i="1" s="1"/>
  <c r="BF497" i="1" s="1"/>
  <c r="BF498" i="1" s="1"/>
  <c r="BF499" i="1" s="1"/>
  <c r="BF500" i="1" s="1"/>
  <c r="BF501" i="1" s="1"/>
  <c r="BH313" i="1"/>
  <c r="BK272" i="1"/>
  <c r="BK273" i="1" s="1"/>
  <c r="BJ273" i="1"/>
  <c r="BJ274" i="1" s="1"/>
  <c r="BJ275" i="1" s="1"/>
  <c r="BJ276" i="1" s="1"/>
  <c r="BJ277" i="1" s="1"/>
  <c r="BI277" i="1"/>
  <c r="BL259" i="1"/>
  <c r="BM259" i="1"/>
  <c r="BO247" i="1"/>
  <c r="BN247" i="1"/>
  <c r="BR247" i="1"/>
  <c r="BP247" i="1"/>
  <c r="BQ247" i="1"/>
  <c r="BS247" i="1"/>
  <c r="BT247" i="1"/>
  <c r="BX206" i="1"/>
  <c r="BX207" i="1" s="1"/>
  <c r="BU221" i="1"/>
  <c r="BV221" i="1"/>
  <c r="BW207" i="1"/>
  <c r="BY156" i="1"/>
  <c r="BY157" i="1" s="1"/>
  <c r="BZ156" i="1"/>
  <c r="CB155" i="1"/>
  <c r="CA155" i="1"/>
  <c r="CC155" i="1"/>
  <c r="CD155" i="1"/>
  <c r="P74" i="5" l="1"/>
  <c r="R74" i="5" s="1"/>
  <c r="S74" i="5" s="1"/>
  <c r="T74" i="5" s="1"/>
  <c r="DP77" i="1"/>
  <c r="CO77" i="1"/>
  <c r="CT77" i="1"/>
  <c r="DI77" i="1"/>
  <c r="CW77" i="1"/>
  <c r="DF77" i="1"/>
  <c r="DH77" i="1"/>
  <c r="CQ77" i="1"/>
  <c r="DL77" i="1"/>
  <c r="DR77" i="1"/>
  <c r="CS77" i="1"/>
  <c r="CL77" i="1"/>
  <c r="M78" i="5"/>
  <c r="DJ77" i="1"/>
  <c r="DM77" i="1"/>
  <c r="CY77" i="1"/>
  <c r="DN77" i="1"/>
  <c r="DO77" i="1"/>
  <c r="CU77" i="1"/>
  <c r="CM77" i="1"/>
  <c r="DQ77" i="1"/>
  <c r="CP77" i="1"/>
  <c r="CI77" i="1"/>
  <c r="DE77" i="1"/>
  <c r="DK77" i="1"/>
  <c r="DG77" i="1"/>
  <c r="CK77" i="1"/>
  <c r="CZ77" i="1"/>
  <c r="CX77" i="1"/>
  <c r="CH77" i="1"/>
  <c r="CN77" i="1"/>
  <c r="DA77" i="1"/>
  <c r="CJ77" i="1"/>
  <c r="DD77" i="1"/>
  <c r="DB77" i="1"/>
  <c r="DC77" i="1"/>
  <c r="CR77" i="1"/>
  <c r="CV77" i="1"/>
  <c r="BG340" i="1"/>
  <c r="BG341" i="1" s="1"/>
  <c r="BG342" i="1" s="1"/>
  <c r="BG343" i="1" s="1"/>
  <c r="BG344" i="1" s="1"/>
  <c r="BG345" i="1" s="1"/>
  <c r="BG346" i="1" s="1"/>
  <c r="BG347" i="1" s="1"/>
  <c r="BG348" i="1" s="1"/>
  <c r="BG349" i="1" s="1"/>
  <c r="BG350" i="1" s="1"/>
  <c r="BG351" i="1" s="1"/>
  <c r="BG352" i="1" s="1"/>
  <c r="BG353" i="1" s="1"/>
  <c r="BG354" i="1" s="1"/>
  <c r="BG355" i="1" s="1"/>
  <c r="BG356" i="1" s="1"/>
  <c r="BG357" i="1" s="1"/>
  <c r="BG358" i="1" s="1"/>
  <c r="BG359" i="1" s="1"/>
  <c r="BG360" i="1" s="1"/>
  <c r="BG361" i="1" s="1"/>
  <c r="BG362" i="1" s="1"/>
  <c r="BG363" i="1" s="1"/>
  <c r="BG364" i="1" s="1"/>
  <c r="BG365" i="1" s="1"/>
  <c r="BG366" i="1" s="1"/>
  <c r="BG367" i="1" s="1"/>
  <c r="BG368" i="1" s="1"/>
  <c r="BG369" i="1" s="1"/>
  <c r="BG370" i="1" s="1"/>
  <c r="BG371" i="1" s="1"/>
  <c r="BG372" i="1" s="1"/>
  <c r="BG373" i="1" s="1"/>
  <c r="BG374" i="1" s="1"/>
  <c r="BG375" i="1" s="1"/>
  <c r="BG376" i="1" s="1"/>
  <c r="BG377" i="1" s="1"/>
  <c r="BG378" i="1" s="1"/>
  <c r="BG379" i="1" s="1"/>
  <c r="BG380" i="1" s="1"/>
  <c r="BG381" i="1" s="1"/>
  <c r="BG382" i="1" s="1"/>
  <c r="BG383" i="1" s="1"/>
  <c r="BG384" i="1" s="1"/>
  <c r="BG385" i="1" s="1"/>
  <c r="BG386" i="1" s="1"/>
  <c r="BG387" i="1" s="1"/>
  <c r="BG388" i="1" s="1"/>
  <c r="BG389" i="1" s="1"/>
  <c r="BG390" i="1" s="1"/>
  <c r="BG391" i="1" s="1"/>
  <c r="BG392" i="1" s="1"/>
  <c r="BG393" i="1" s="1"/>
  <c r="BG394" i="1" s="1"/>
  <c r="BG395" i="1" s="1"/>
  <c r="BG396" i="1" s="1"/>
  <c r="BG397" i="1" s="1"/>
  <c r="BG398" i="1" s="1"/>
  <c r="BG399" i="1" s="1"/>
  <c r="BG400" i="1" s="1"/>
  <c r="BG401" i="1" s="1"/>
  <c r="BG402" i="1" s="1"/>
  <c r="BG403" i="1" s="1"/>
  <c r="BG404" i="1" s="1"/>
  <c r="BG405" i="1" s="1"/>
  <c r="BG406" i="1" s="1"/>
  <c r="BG407" i="1" s="1"/>
  <c r="BG408" i="1" s="1"/>
  <c r="BG409" i="1" s="1"/>
  <c r="BG410" i="1" s="1"/>
  <c r="BG411" i="1" s="1"/>
  <c r="BG412" i="1" s="1"/>
  <c r="BG413" i="1" s="1"/>
  <c r="BG414" i="1" s="1"/>
  <c r="BG415" i="1" s="1"/>
  <c r="BG416" i="1" s="1"/>
  <c r="BG417" i="1" s="1"/>
  <c r="BG418" i="1" s="1"/>
  <c r="BG419" i="1" s="1"/>
  <c r="BG420" i="1" s="1"/>
  <c r="BG421" i="1" s="1"/>
  <c r="BG422" i="1" s="1"/>
  <c r="BG423" i="1" s="1"/>
  <c r="BG424" i="1" s="1"/>
  <c r="BG425" i="1" s="1"/>
  <c r="BG426" i="1" s="1"/>
  <c r="BG427" i="1" s="1"/>
  <c r="BG428" i="1" s="1"/>
  <c r="BG429" i="1" s="1"/>
  <c r="BG430" i="1" s="1"/>
  <c r="BG431" i="1" s="1"/>
  <c r="BG432" i="1" s="1"/>
  <c r="BG433" i="1" s="1"/>
  <c r="BG434" i="1" s="1"/>
  <c r="BG435" i="1" s="1"/>
  <c r="BG436" i="1" s="1"/>
  <c r="BG437" i="1" s="1"/>
  <c r="BG438" i="1" s="1"/>
  <c r="BG439" i="1" s="1"/>
  <c r="BG440" i="1" s="1"/>
  <c r="BG441" i="1" s="1"/>
  <c r="BG442" i="1" s="1"/>
  <c r="BG443" i="1" s="1"/>
  <c r="BG444" i="1" s="1"/>
  <c r="BG445" i="1" s="1"/>
  <c r="BG446" i="1" s="1"/>
  <c r="BG447" i="1" s="1"/>
  <c r="BG448" i="1" s="1"/>
  <c r="BG449" i="1" s="1"/>
  <c r="BG450" i="1" s="1"/>
  <c r="BG451" i="1" s="1"/>
  <c r="BG452" i="1" s="1"/>
  <c r="BG453" i="1" s="1"/>
  <c r="BG454" i="1" s="1"/>
  <c r="BG455" i="1" s="1"/>
  <c r="BG456" i="1" s="1"/>
  <c r="BG457" i="1" s="1"/>
  <c r="BG458" i="1" s="1"/>
  <c r="BG459" i="1" s="1"/>
  <c r="BG460" i="1" s="1"/>
  <c r="BG461" i="1" s="1"/>
  <c r="BG462" i="1" s="1"/>
  <c r="BG463" i="1" s="1"/>
  <c r="BG464" i="1" s="1"/>
  <c r="BG465" i="1" s="1"/>
  <c r="BG466" i="1" s="1"/>
  <c r="BG467" i="1" s="1"/>
  <c r="BG468" i="1" s="1"/>
  <c r="BG469" i="1" s="1"/>
  <c r="BG470" i="1" s="1"/>
  <c r="BG471" i="1" s="1"/>
  <c r="BG472" i="1" s="1"/>
  <c r="BG473" i="1" s="1"/>
  <c r="BG474" i="1" s="1"/>
  <c r="BG475" i="1" s="1"/>
  <c r="BG476" i="1" s="1"/>
  <c r="BG477" i="1" s="1"/>
  <c r="BG478" i="1" s="1"/>
  <c r="BG479" i="1" s="1"/>
  <c r="BG480" i="1" s="1"/>
  <c r="BG481" i="1" s="1"/>
  <c r="BG482" i="1" s="1"/>
  <c r="BG483" i="1" s="1"/>
  <c r="BG484" i="1" s="1"/>
  <c r="BG485" i="1" s="1"/>
  <c r="BG486" i="1" s="1"/>
  <c r="BG487" i="1" s="1"/>
  <c r="BG488" i="1" s="1"/>
  <c r="BG489" i="1" s="1"/>
  <c r="BG490" i="1" s="1"/>
  <c r="BG491" i="1" s="1"/>
  <c r="BG492" i="1" s="1"/>
  <c r="BG493" i="1" s="1"/>
  <c r="BG494" i="1" s="1"/>
  <c r="BG495" i="1" s="1"/>
  <c r="BG496" i="1" s="1"/>
  <c r="BG497" i="1" s="1"/>
  <c r="BG498" i="1" s="1"/>
  <c r="BG499" i="1" s="1"/>
  <c r="BG500" i="1" s="1"/>
  <c r="BG501" i="1" s="1"/>
  <c r="BH314" i="1"/>
  <c r="BK274" i="1"/>
  <c r="BK275" i="1" s="1"/>
  <c r="BK276" i="1" s="1"/>
  <c r="BK277" i="1" s="1"/>
  <c r="BK278" i="1" s="1"/>
  <c r="BJ278" i="1"/>
  <c r="BI278" i="1"/>
  <c r="BM260" i="1"/>
  <c r="BO248" i="1"/>
  <c r="BL260" i="1"/>
  <c r="BT248" i="1"/>
  <c r="BS248" i="1"/>
  <c r="BN248" i="1"/>
  <c r="BQ248" i="1"/>
  <c r="BP248" i="1"/>
  <c r="BR248" i="1"/>
  <c r="BU222" i="1"/>
  <c r="BV222" i="1"/>
  <c r="BZ157" i="1"/>
  <c r="BZ158" i="1" s="1"/>
  <c r="BX208" i="1"/>
  <c r="BW208" i="1"/>
  <c r="CD156" i="1"/>
  <c r="BY158" i="1"/>
  <c r="CA156" i="1"/>
  <c r="CB156" i="1"/>
  <c r="CC156" i="1"/>
  <c r="N75" i="5" l="1"/>
  <c r="O75" i="5"/>
  <c r="P75" i="5" s="1"/>
  <c r="R75" i="5" s="1"/>
  <c r="S75" i="5" s="1"/>
  <c r="T75" i="5" s="1"/>
  <c r="J78" i="5"/>
  <c r="L78" i="5" s="1"/>
  <c r="C78" i="1"/>
  <c r="G79" i="5" s="1"/>
  <c r="H79" i="5" s="1"/>
  <c r="BH315" i="1"/>
  <c r="BJ279" i="1"/>
  <c r="BI279" i="1"/>
  <c r="BI280" i="1" s="1"/>
  <c r="BI281" i="1" s="1"/>
  <c r="BI282" i="1" s="1"/>
  <c r="BI283" i="1" s="1"/>
  <c r="BI284" i="1" s="1"/>
  <c r="BK279" i="1"/>
  <c r="BL261" i="1"/>
  <c r="BM261" i="1"/>
  <c r="BN249" i="1"/>
  <c r="BQ249" i="1"/>
  <c r="BT249" i="1"/>
  <c r="BR249" i="1"/>
  <c r="BS249" i="1"/>
  <c r="BP249" i="1"/>
  <c r="BO249" i="1"/>
  <c r="BU223" i="1"/>
  <c r="BV223" i="1"/>
  <c r="BX209" i="1"/>
  <c r="BW209" i="1"/>
  <c r="BW210" i="1" s="1"/>
  <c r="BW211" i="1" s="1"/>
  <c r="BW212" i="1" s="1"/>
  <c r="BW213" i="1" s="1"/>
  <c r="CC157" i="1"/>
  <c r="BZ159" i="1"/>
  <c r="BY159" i="1"/>
  <c r="CD157" i="1"/>
  <c r="CB157" i="1"/>
  <c r="CA157" i="1"/>
  <c r="DM78" i="1" l="1"/>
  <c r="DB78" i="1"/>
  <c r="CM78" i="1"/>
  <c r="DP78" i="1"/>
  <c r="CI78" i="1"/>
  <c r="CK78" i="1"/>
  <c r="CS78" i="1"/>
  <c r="DI78" i="1"/>
  <c r="DN78" i="1"/>
  <c r="CO78" i="1"/>
  <c r="DJ78" i="1"/>
  <c r="DR78" i="1"/>
  <c r="CR78" i="1"/>
  <c r="DA78" i="1"/>
  <c r="CW78" i="1"/>
  <c r="CL78" i="1"/>
  <c r="DC78" i="1"/>
  <c r="DO78" i="1"/>
  <c r="DK78" i="1"/>
  <c r="DE78" i="1"/>
  <c r="CP78" i="1"/>
  <c r="CH78" i="1"/>
  <c r="DD78" i="1"/>
  <c r="M79" i="5"/>
  <c r="CX78" i="1"/>
  <c r="CJ78" i="1"/>
  <c r="CU78" i="1"/>
  <c r="CT78" i="1"/>
  <c r="CZ78" i="1"/>
  <c r="DF78" i="1"/>
  <c r="CV78" i="1"/>
  <c r="CY78" i="1"/>
  <c r="DL78" i="1"/>
  <c r="DG78" i="1"/>
  <c r="DH78" i="1"/>
  <c r="CN78" i="1"/>
  <c r="DQ78" i="1"/>
  <c r="CQ78" i="1"/>
  <c r="BI285" i="1"/>
  <c r="BJ280" i="1"/>
  <c r="BJ281" i="1" s="1"/>
  <c r="BJ282" i="1" s="1"/>
  <c r="BJ283" i="1" s="1"/>
  <c r="BJ284" i="1" s="1"/>
  <c r="BJ285" i="1" s="1"/>
  <c r="BK280" i="1"/>
  <c r="BH316" i="1"/>
  <c r="BM262" i="1"/>
  <c r="BL262" i="1"/>
  <c r="BO250" i="1"/>
  <c r="BQ250" i="1"/>
  <c r="BS250" i="1"/>
  <c r="BN250" i="1"/>
  <c r="BP250" i="1"/>
  <c r="BT250" i="1"/>
  <c r="BR250" i="1"/>
  <c r="BX210" i="1"/>
  <c r="BX211" i="1" s="1"/>
  <c r="BX212" i="1" s="1"/>
  <c r="BX213" i="1" s="1"/>
  <c r="BX214" i="1" s="1"/>
  <c r="BU224" i="1"/>
  <c r="BV224" i="1"/>
  <c r="BW214" i="1"/>
  <c r="BW215" i="1" s="1"/>
  <c r="BW216" i="1" s="1"/>
  <c r="BW217" i="1" s="1"/>
  <c r="BW218" i="1" s="1"/>
  <c r="BW219" i="1" s="1"/>
  <c r="BW220" i="1" s="1"/>
  <c r="BW221" i="1" s="1"/>
  <c r="BW222" i="1" s="1"/>
  <c r="BW223" i="1" s="1"/>
  <c r="BW224" i="1" s="1"/>
  <c r="CB158" i="1"/>
  <c r="CA158" i="1"/>
  <c r="CA159" i="1" s="1"/>
  <c r="CA160" i="1" s="1"/>
  <c r="BY160" i="1"/>
  <c r="BZ160" i="1"/>
  <c r="CD158" i="1"/>
  <c r="CC158" i="1"/>
  <c r="N76" i="5" l="1"/>
  <c r="O76" i="5"/>
  <c r="P76" i="5" s="1"/>
  <c r="R76" i="5" s="1"/>
  <c r="S76" i="5" s="1"/>
  <c r="T76" i="5" s="1"/>
  <c r="J79" i="5"/>
  <c r="L79" i="5" s="1"/>
  <c r="C79" i="1"/>
  <c r="G80" i="5" s="1"/>
  <c r="H80" i="5" s="1"/>
  <c r="BK281" i="1"/>
  <c r="BK282" i="1" s="1"/>
  <c r="BK283" i="1" s="1"/>
  <c r="BK284" i="1" s="1"/>
  <c r="BK285" i="1" s="1"/>
  <c r="BK286" i="1" s="1"/>
  <c r="BJ286" i="1"/>
  <c r="BI286" i="1"/>
  <c r="BH317" i="1"/>
  <c r="BL263" i="1"/>
  <c r="BM263" i="1"/>
  <c r="BP251" i="1"/>
  <c r="BN251" i="1"/>
  <c r="BS251" i="1"/>
  <c r="BT251" i="1"/>
  <c r="BR251" i="1"/>
  <c r="BQ251" i="1"/>
  <c r="BO251" i="1"/>
  <c r="BU225" i="1"/>
  <c r="BV225" i="1"/>
  <c r="BW225" i="1"/>
  <c r="BX215" i="1"/>
  <c r="BX216" i="1" s="1"/>
  <c r="BX217" i="1" s="1"/>
  <c r="BX218" i="1" s="1"/>
  <c r="BX219" i="1" s="1"/>
  <c r="BX220" i="1" s="1"/>
  <c r="BX221" i="1" s="1"/>
  <c r="BX222" i="1" s="1"/>
  <c r="BX223" i="1" s="1"/>
  <c r="BX224" i="1" s="1"/>
  <c r="BX225" i="1" s="1"/>
  <c r="CB159" i="1"/>
  <c r="CB160" i="1" s="1"/>
  <c r="CB161" i="1" s="1"/>
  <c r="CC159" i="1"/>
  <c r="CA161" i="1"/>
  <c r="BY161" i="1"/>
  <c r="BZ161" i="1"/>
  <c r="CD159" i="1"/>
  <c r="CQ79" i="1" l="1"/>
  <c r="DB79" i="1"/>
  <c r="CJ79" i="1"/>
  <c r="CT79" i="1"/>
  <c r="DJ79" i="1"/>
  <c r="CZ79" i="1"/>
  <c r="CS79" i="1"/>
  <c r="DK79" i="1"/>
  <c r="CP79" i="1"/>
  <c r="DE79" i="1"/>
  <c r="DR79" i="1"/>
  <c r="DP79" i="1"/>
  <c r="CH79" i="1"/>
  <c r="CM79" i="1"/>
  <c r="DC79" i="1"/>
  <c r="DQ79" i="1"/>
  <c r="CL79" i="1"/>
  <c r="DM79" i="1"/>
  <c r="M80" i="5"/>
  <c r="CV79" i="1"/>
  <c r="CI79" i="1"/>
  <c r="DD79" i="1"/>
  <c r="CK79" i="1"/>
  <c r="CY79" i="1"/>
  <c r="DA79" i="1"/>
  <c r="DF79" i="1"/>
  <c r="CO79" i="1"/>
  <c r="CX79" i="1"/>
  <c r="DI79" i="1"/>
  <c r="CU79" i="1"/>
  <c r="DN79" i="1"/>
  <c r="CN79" i="1"/>
  <c r="DO79" i="1"/>
  <c r="DG79" i="1"/>
  <c r="CR79" i="1"/>
  <c r="DL79" i="1"/>
  <c r="CW79" i="1"/>
  <c r="DH79" i="1"/>
  <c r="BK287" i="1"/>
  <c r="BI287" i="1"/>
  <c r="BJ287" i="1"/>
  <c r="BH318" i="1"/>
  <c r="BM264" i="1"/>
  <c r="BL264" i="1"/>
  <c r="BQ252" i="1"/>
  <c r="BO252" i="1"/>
  <c r="BS252" i="1"/>
  <c r="BN252" i="1"/>
  <c r="BT252" i="1"/>
  <c r="BR252" i="1"/>
  <c r="BP252" i="1"/>
  <c r="BX226" i="1"/>
  <c r="BU226" i="1"/>
  <c r="BV226" i="1"/>
  <c r="BW226" i="1"/>
  <c r="CC160" i="1"/>
  <c r="CC161" i="1" s="1"/>
  <c r="CC162" i="1" s="1"/>
  <c r="CD160" i="1"/>
  <c r="BY162" i="1"/>
  <c r="BZ162" i="1"/>
  <c r="CB162" i="1"/>
  <c r="CA162" i="1"/>
  <c r="N77" i="5" l="1"/>
  <c r="O77" i="5"/>
  <c r="J80" i="5"/>
  <c r="L80" i="5" s="1"/>
  <c r="C80" i="1"/>
  <c r="G81" i="5" s="1"/>
  <c r="H81" i="5" s="1"/>
  <c r="BK288" i="1"/>
  <c r="BJ288" i="1"/>
  <c r="BI288" i="1"/>
  <c r="BI289" i="1" s="1"/>
  <c r="BI290" i="1" s="1"/>
  <c r="BI291" i="1" s="1"/>
  <c r="BI292" i="1" s="1"/>
  <c r="BI293" i="1" s="1"/>
  <c r="BI294" i="1" s="1"/>
  <c r="BI295" i="1" s="1"/>
  <c r="BI296" i="1" s="1"/>
  <c r="BI297" i="1" s="1"/>
  <c r="BI298" i="1" s="1"/>
  <c r="BI299" i="1" s="1"/>
  <c r="BI300" i="1" s="1"/>
  <c r="BI301" i="1" s="1"/>
  <c r="BI302" i="1" s="1"/>
  <c r="BI303" i="1" s="1"/>
  <c r="BI304" i="1" s="1"/>
  <c r="BI305" i="1" s="1"/>
  <c r="BH319" i="1"/>
  <c r="BM265" i="1"/>
  <c r="BL265" i="1"/>
  <c r="BL266" i="1" s="1"/>
  <c r="BL267" i="1" s="1"/>
  <c r="BL268" i="1" s="1"/>
  <c r="BL269" i="1" s="1"/>
  <c r="BL270" i="1" s="1"/>
  <c r="BL271" i="1" s="1"/>
  <c r="BL272" i="1" s="1"/>
  <c r="BP253" i="1"/>
  <c r="BR253" i="1"/>
  <c r="BO253" i="1"/>
  <c r="BN253" i="1"/>
  <c r="BS253" i="1"/>
  <c r="BT253" i="1"/>
  <c r="BQ253" i="1"/>
  <c r="BU227" i="1"/>
  <c r="BV227" i="1"/>
  <c r="BW227" i="1"/>
  <c r="BX227" i="1"/>
  <c r="CD161" i="1"/>
  <c r="CD162" i="1" s="1"/>
  <c r="CD163" i="1" s="1"/>
  <c r="CC163" i="1"/>
  <c r="CA163" i="1"/>
  <c r="BY163" i="1"/>
  <c r="BZ163" i="1"/>
  <c r="CB163" i="1"/>
  <c r="P77" i="5" l="1"/>
  <c r="R77" i="5" s="1"/>
  <c r="S77" i="5" s="1"/>
  <c r="T77" i="5" s="1"/>
  <c r="CP80" i="1"/>
  <c r="CZ80" i="1"/>
  <c r="DI80" i="1"/>
  <c r="DR80" i="1"/>
  <c r="CM80" i="1"/>
  <c r="CL80" i="1"/>
  <c r="DQ80" i="1"/>
  <c r="CX80" i="1"/>
  <c r="DO80" i="1"/>
  <c r="DF80" i="1"/>
  <c r="CQ80" i="1"/>
  <c r="DJ80" i="1"/>
  <c r="CK80" i="1"/>
  <c r="DE80" i="1"/>
  <c r="M81" i="5"/>
  <c r="CT80" i="1"/>
  <c r="DK80" i="1"/>
  <c r="CS80" i="1"/>
  <c r="CJ80" i="1"/>
  <c r="DB80" i="1"/>
  <c r="CR80" i="1"/>
  <c r="DD80" i="1"/>
  <c r="DH80" i="1"/>
  <c r="CY80" i="1"/>
  <c r="CI80" i="1"/>
  <c r="CW80" i="1"/>
  <c r="CO80" i="1"/>
  <c r="DC80" i="1"/>
  <c r="CU80" i="1"/>
  <c r="CH80" i="1"/>
  <c r="CN80" i="1"/>
  <c r="DA80" i="1"/>
  <c r="DP80" i="1"/>
  <c r="DN80" i="1"/>
  <c r="DM80" i="1"/>
  <c r="DG80" i="1"/>
  <c r="CV80" i="1"/>
  <c r="DL80" i="1"/>
  <c r="BI306" i="1"/>
  <c r="BJ289" i="1"/>
  <c r="BJ290" i="1" s="1"/>
  <c r="BJ291" i="1" s="1"/>
  <c r="BJ292" i="1" s="1"/>
  <c r="BJ293" i="1" s="1"/>
  <c r="BJ294" i="1" s="1"/>
  <c r="BJ295" i="1" s="1"/>
  <c r="BJ296" i="1" s="1"/>
  <c r="BJ297" i="1" s="1"/>
  <c r="BJ298" i="1" s="1"/>
  <c r="BJ299" i="1" s="1"/>
  <c r="BJ300" i="1" s="1"/>
  <c r="BJ301" i="1" s="1"/>
  <c r="BJ302" i="1" s="1"/>
  <c r="BJ303" i="1" s="1"/>
  <c r="BJ304" i="1" s="1"/>
  <c r="BJ305" i="1" s="1"/>
  <c r="BJ306" i="1" s="1"/>
  <c r="BK289" i="1"/>
  <c r="BH320" i="1"/>
  <c r="BM266" i="1"/>
  <c r="BM267" i="1" s="1"/>
  <c r="BM268" i="1" s="1"/>
  <c r="BM269" i="1" s="1"/>
  <c r="BM270" i="1" s="1"/>
  <c r="BM271" i="1" s="1"/>
  <c r="BM272" i="1" s="1"/>
  <c r="BM273" i="1" s="1"/>
  <c r="BL273" i="1"/>
  <c r="BP254" i="1"/>
  <c r="BQ254" i="1"/>
  <c r="BS254" i="1"/>
  <c r="BO254" i="1"/>
  <c r="BN254" i="1"/>
  <c r="BT254" i="1"/>
  <c r="BR254" i="1"/>
  <c r="BU228" i="1"/>
  <c r="BV228" i="1"/>
  <c r="BW228" i="1"/>
  <c r="BX228" i="1"/>
  <c r="CC164" i="1"/>
  <c r="CB164" i="1"/>
  <c r="CA164" i="1"/>
  <c r="BY164" i="1"/>
  <c r="BZ164" i="1"/>
  <c r="CD164" i="1"/>
  <c r="N78" i="5" l="1"/>
  <c r="O78" i="5"/>
  <c r="P78" i="5" s="1"/>
  <c r="R78" i="5" s="1"/>
  <c r="S78" i="5" s="1"/>
  <c r="T78" i="5" s="1"/>
  <c r="J81" i="5"/>
  <c r="L81" i="5" s="1"/>
  <c r="C81" i="1"/>
  <c r="G82" i="5" s="1"/>
  <c r="H82" i="5" s="1"/>
  <c r="BJ307" i="1"/>
  <c r="BI307" i="1"/>
  <c r="BK290" i="1"/>
  <c r="BK291" i="1" s="1"/>
  <c r="BK292" i="1" s="1"/>
  <c r="BK293" i="1" s="1"/>
  <c r="BK294" i="1" s="1"/>
  <c r="BK295" i="1" s="1"/>
  <c r="BK296" i="1" s="1"/>
  <c r="BK297" i="1" s="1"/>
  <c r="BK298" i="1" s="1"/>
  <c r="BK299" i="1" s="1"/>
  <c r="BK300" i="1" s="1"/>
  <c r="BK301" i="1" s="1"/>
  <c r="BK302" i="1" s="1"/>
  <c r="BK303" i="1" s="1"/>
  <c r="BK304" i="1" s="1"/>
  <c r="BK305" i="1" s="1"/>
  <c r="BK306" i="1" s="1"/>
  <c r="BK307" i="1" s="1"/>
  <c r="BH321" i="1"/>
  <c r="BL274" i="1"/>
  <c r="BM274" i="1"/>
  <c r="BO255" i="1"/>
  <c r="BN255" i="1"/>
  <c r="BN256" i="1" s="1"/>
  <c r="BN257" i="1" s="1"/>
  <c r="BN258" i="1" s="1"/>
  <c r="BN259" i="1" s="1"/>
  <c r="BN260" i="1" s="1"/>
  <c r="BN261" i="1" s="1"/>
  <c r="BN262" i="1" s="1"/>
  <c r="BN263" i="1" s="1"/>
  <c r="BN264" i="1" s="1"/>
  <c r="BN265" i="1" s="1"/>
  <c r="BN266" i="1" s="1"/>
  <c r="BN267" i="1" s="1"/>
  <c r="BN268" i="1" s="1"/>
  <c r="BN269" i="1" s="1"/>
  <c r="BN270" i="1" s="1"/>
  <c r="BN271" i="1" s="1"/>
  <c r="BN272" i="1" s="1"/>
  <c r="BN273" i="1" s="1"/>
  <c r="BN274" i="1" s="1"/>
  <c r="BR255" i="1"/>
  <c r="BS255" i="1"/>
  <c r="BT255" i="1"/>
  <c r="BQ255" i="1"/>
  <c r="BP255" i="1"/>
  <c r="BX229" i="1"/>
  <c r="BU229" i="1"/>
  <c r="BW229" i="1"/>
  <c r="BV229" i="1"/>
  <c r="BY165" i="1"/>
  <c r="BZ165" i="1"/>
  <c r="CB165" i="1"/>
  <c r="CA165" i="1"/>
  <c r="CD165" i="1"/>
  <c r="CC165" i="1"/>
  <c r="DJ81" i="1" l="1"/>
  <c r="DA81" i="1"/>
  <c r="CP81" i="1"/>
  <c r="CZ81" i="1"/>
  <c r="DE81" i="1"/>
  <c r="CQ81" i="1"/>
  <c r="CR81" i="1"/>
  <c r="DM81" i="1"/>
  <c r="DK81" i="1"/>
  <c r="DP81" i="1"/>
  <c r="CS81" i="1"/>
  <c r="DN81" i="1"/>
  <c r="CO81" i="1"/>
  <c r="CY81" i="1"/>
  <c r="CI81" i="1"/>
  <c r="CV81" i="1"/>
  <c r="CW81" i="1"/>
  <c r="CJ81" i="1"/>
  <c r="CT81" i="1"/>
  <c r="CX81" i="1"/>
  <c r="CK81" i="1"/>
  <c r="M82" i="5"/>
  <c r="CM81" i="1"/>
  <c r="DR81" i="1"/>
  <c r="DI81" i="1"/>
  <c r="DQ81" i="1"/>
  <c r="DF81" i="1"/>
  <c r="DO81" i="1"/>
  <c r="CL81" i="1"/>
  <c r="DD81" i="1"/>
  <c r="DL81" i="1"/>
  <c r="DC81" i="1"/>
  <c r="CU81" i="1"/>
  <c r="CN81" i="1"/>
  <c r="CH81" i="1"/>
  <c r="DH81" i="1"/>
  <c r="DB81" i="1"/>
  <c r="DG81" i="1"/>
  <c r="BK308" i="1"/>
  <c r="BI308" i="1"/>
  <c r="BJ308" i="1"/>
  <c r="BH322" i="1"/>
  <c r="BM275" i="1"/>
  <c r="BO256" i="1"/>
  <c r="BO257" i="1" s="1"/>
  <c r="BO258" i="1" s="1"/>
  <c r="BL275" i="1"/>
  <c r="BN275" i="1"/>
  <c r="BS256" i="1"/>
  <c r="BR256" i="1"/>
  <c r="BP256" i="1"/>
  <c r="BT256" i="1"/>
  <c r="BQ256" i="1"/>
  <c r="BU230" i="1"/>
  <c r="BV230" i="1"/>
  <c r="BW230" i="1"/>
  <c r="BX230" i="1"/>
  <c r="CD166" i="1"/>
  <c r="CC166" i="1"/>
  <c r="BY166" i="1"/>
  <c r="BZ166" i="1"/>
  <c r="CA166" i="1"/>
  <c r="CB166" i="1"/>
  <c r="N79" i="5" l="1"/>
  <c r="O79" i="5"/>
  <c r="J82" i="5"/>
  <c r="L82" i="5" s="1"/>
  <c r="C82" i="1"/>
  <c r="G83" i="5" s="1"/>
  <c r="H83" i="5" s="1"/>
  <c r="BI309" i="1"/>
  <c r="BJ309" i="1"/>
  <c r="BK309" i="1"/>
  <c r="BH323" i="1"/>
  <c r="BP257" i="1"/>
  <c r="BP258" i="1" s="1"/>
  <c r="BP259" i="1" s="1"/>
  <c r="BL276" i="1"/>
  <c r="BN276" i="1"/>
  <c r="BO259" i="1"/>
  <c r="BO260" i="1" s="1"/>
  <c r="BO261" i="1" s="1"/>
  <c r="BO262" i="1" s="1"/>
  <c r="BO263" i="1" s="1"/>
  <c r="BM276" i="1"/>
  <c r="BS257" i="1"/>
  <c r="BQ257" i="1"/>
  <c r="BT257" i="1"/>
  <c r="BR257" i="1"/>
  <c r="BW231" i="1"/>
  <c r="BX231" i="1"/>
  <c r="BU231" i="1"/>
  <c r="BV231" i="1"/>
  <c r="BY167" i="1"/>
  <c r="BZ167" i="1"/>
  <c r="CA167" i="1"/>
  <c r="CB167" i="1"/>
  <c r="CC167" i="1"/>
  <c r="CD167" i="1"/>
  <c r="P79" i="5" l="1"/>
  <c r="R79" i="5" s="1"/>
  <c r="S79" i="5" s="1"/>
  <c r="T79" i="5" s="1"/>
  <c r="DJ82" i="1"/>
  <c r="CJ82" i="1"/>
  <c r="CU82" i="1"/>
  <c r="CR82" i="1"/>
  <c r="DR82" i="1"/>
  <c r="DQ82" i="1"/>
  <c r="DN82" i="1"/>
  <c r="CY82" i="1"/>
  <c r="CL82" i="1"/>
  <c r="DL82" i="1"/>
  <c r="CT82" i="1"/>
  <c r="DG82" i="1"/>
  <c r="CW82" i="1"/>
  <c r="DM82" i="1"/>
  <c r="CK82" i="1"/>
  <c r="DB82" i="1"/>
  <c r="CS82" i="1"/>
  <c r="DD82" i="1"/>
  <c r="CM82" i="1"/>
  <c r="DO82" i="1"/>
  <c r="CQ82" i="1"/>
  <c r="DP82" i="1"/>
  <c r="DI82" i="1"/>
  <c r="CV82" i="1"/>
  <c r="CI82" i="1"/>
  <c r="CN82" i="1"/>
  <c r="DK82" i="1"/>
  <c r="DC82" i="1"/>
  <c r="CP82" i="1"/>
  <c r="DF82" i="1"/>
  <c r="CZ82" i="1"/>
  <c r="DE82" i="1"/>
  <c r="CO82" i="1"/>
  <c r="M83" i="5"/>
  <c r="DA82" i="1"/>
  <c r="CX82" i="1"/>
  <c r="DH82" i="1"/>
  <c r="CH82" i="1"/>
  <c r="BJ310" i="1"/>
  <c r="BI310" i="1"/>
  <c r="BI311" i="1" s="1"/>
  <c r="BK310" i="1"/>
  <c r="BH324" i="1"/>
  <c r="BQ258" i="1"/>
  <c r="BQ259" i="1" s="1"/>
  <c r="BQ260" i="1" s="1"/>
  <c r="BM277" i="1"/>
  <c r="BO264" i="1"/>
  <c r="BP260" i="1"/>
  <c r="BL277" i="1"/>
  <c r="BN277" i="1"/>
  <c r="BT258" i="1"/>
  <c r="BS258" i="1"/>
  <c r="BR258" i="1"/>
  <c r="BW232" i="1"/>
  <c r="BU232" i="1"/>
  <c r="BV232" i="1"/>
  <c r="BX232" i="1"/>
  <c r="BY168" i="1"/>
  <c r="BZ168" i="1"/>
  <c r="CA168" i="1"/>
  <c r="CB168" i="1"/>
  <c r="CD168" i="1"/>
  <c r="CC168" i="1"/>
  <c r="N80" i="5" l="1"/>
  <c r="O80" i="5"/>
  <c r="P80" i="5" s="1"/>
  <c r="R80" i="5" s="1"/>
  <c r="S80" i="5" s="1"/>
  <c r="T80" i="5" s="1"/>
  <c r="J83" i="5"/>
  <c r="L83" i="5" s="1"/>
  <c r="C83" i="1"/>
  <c r="G84" i="5" s="1"/>
  <c r="H84" i="5" s="1"/>
  <c r="BK311" i="1"/>
  <c r="BJ311" i="1"/>
  <c r="BJ312" i="1" s="1"/>
  <c r="BI312" i="1"/>
  <c r="BI313" i="1" s="1"/>
  <c r="BI314" i="1" s="1"/>
  <c r="BI315" i="1" s="1"/>
  <c r="BI316" i="1" s="1"/>
  <c r="BI317" i="1" s="1"/>
  <c r="BI318" i="1" s="1"/>
  <c r="BI319" i="1" s="1"/>
  <c r="BI320" i="1" s="1"/>
  <c r="BI321" i="1" s="1"/>
  <c r="BI322" i="1" s="1"/>
  <c r="BI323" i="1" s="1"/>
  <c r="BI324" i="1" s="1"/>
  <c r="BI325" i="1" s="1"/>
  <c r="BH325" i="1"/>
  <c r="BR259" i="1"/>
  <c r="BR260" i="1" s="1"/>
  <c r="BR261" i="1" s="1"/>
  <c r="BO265" i="1"/>
  <c r="BL278" i="1"/>
  <c r="BN278" i="1"/>
  <c r="BP261" i="1"/>
  <c r="BQ261" i="1"/>
  <c r="BM278" i="1"/>
  <c r="BT259" i="1"/>
  <c r="BS259" i="1"/>
  <c r="BX233" i="1"/>
  <c r="BW233" i="1"/>
  <c r="BU233" i="1"/>
  <c r="BV233" i="1"/>
  <c r="BY169" i="1"/>
  <c r="BZ169" i="1"/>
  <c r="CA169" i="1"/>
  <c r="CB169" i="1"/>
  <c r="CD169" i="1"/>
  <c r="CC169" i="1"/>
  <c r="DE83" i="1" l="1"/>
  <c r="CX83" i="1"/>
  <c r="DA83" i="1"/>
  <c r="CQ83" i="1"/>
  <c r="CP83" i="1"/>
  <c r="DJ83" i="1"/>
  <c r="CO83" i="1"/>
  <c r="CZ83" i="1"/>
  <c r="DD83" i="1"/>
  <c r="CU83" i="1"/>
  <c r="CW83" i="1"/>
  <c r="CR83" i="1"/>
  <c r="DN83" i="1"/>
  <c r="DF83" i="1"/>
  <c r="M84" i="5"/>
  <c r="DR83" i="1"/>
  <c r="DQ83" i="1"/>
  <c r="DM83" i="1"/>
  <c r="DC83" i="1"/>
  <c r="CL83" i="1"/>
  <c r="CJ83" i="1"/>
  <c r="DG83" i="1"/>
  <c r="CS83" i="1"/>
  <c r="CK83" i="1"/>
  <c r="CT83" i="1"/>
  <c r="DB83" i="1"/>
  <c r="DI83" i="1"/>
  <c r="DL83" i="1"/>
  <c r="CY83" i="1"/>
  <c r="CI83" i="1"/>
  <c r="DO83" i="1"/>
  <c r="CV83" i="1"/>
  <c r="DP83" i="1"/>
  <c r="CN83" i="1"/>
  <c r="DK83" i="1"/>
  <c r="CM83" i="1"/>
  <c r="CH83" i="1"/>
  <c r="DH83" i="1"/>
  <c r="BK312" i="1"/>
  <c r="BK313" i="1" s="1"/>
  <c r="BJ313" i="1"/>
  <c r="BJ314" i="1" s="1"/>
  <c r="BJ315" i="1" s="1"/>
  <c r="BJ316" i="1" s="1"/>
  <c r="BJ317" i="1" s="1"/>
  <c r="BJ318" i="1" s="1"/>
  <c r="BJ319" i="1" s="1"/>
  <c r="BJ320" i="1" s="1"/>
  <c r="BJ321" i="1" s="1"/>
  <c r="BJ322" i="1" s="1"/>
  <c r="BJ323" i="1" s="1"/>
  <c r="BJ324" i="1" s="1"/>
  <c r="BJ325" i="1" s="1"/>
  <c r="BJ326" i="1" s="1"/>
  <c r="BH326" i="1"/>
  <c r="BI326" i="1"/>
  <c r="BS260" i="1"/>
  <c r="BS261" i="1" s="1"/>
  <c r="BS262" i="1" s="1"/>
  <c r="BR262" i="1"/>
  <c r="BM279" i="1"/>
  <c r="BO266" i="1"/>
  <c r="BO267" i="1" s="1"/>
  <c r="BO268" i="1" s="1"/>
  <c r="BO269" i="1" s="1"/>
  <c r="BO270" i="1" s="1"/>
  <c r="BO271" i="1" s="1"/>
  <c r="BO272" i="1" s="1"/>
  <c r="BO273" i="1" s="1"/>
  <c r="BP262" i="1"/>
  <c r="BQ262" i="1"/>
  <c r="BL279" i="1"/>
  <c r="BN279" i="1"/>
  <c r="BT260" i="1"/>
  <c r="BU234" i="1"/>
  <c r="BV234" i="1"/>
  <c r="BW234" i="1"/>
  <c r="BX234" i="1"/>
  <c r="BY170" i="1"/>
  <c r="BZ170" i="1"/>
  <c r="CA170" i="1"/>
  <c r="CB170" i="1"/>
  <c r="CC170" i="1"/>
  <c r="CD170" i="1"/>
  <c r="N81" i="5" l="1"/>
  <c r="O81" i="5"/>
  <c r="P81" i="5" s="1"/>
  <c r="R81" i="5" s="1"/>
  <c r="S81" i="5" s="1"/>
  <c r="T81" i="5" s="1"/>
  <c r="J84" i="5"/>
  <c r="L84" i="5" s="1"/>
  <c r="C84" i="1"/>
  <c r="G85" i="5" s="1"/>
  <c r="H85" i="5" s="1"/>
  <c r="BK314" i="1"/>
  <c r="BK315" i="1" s="1"/>
  <c r="BK316" i="1" s="1"/>
  <c r="BK317" i="1" s="1"/>
  <c r="BK318" i="1" s="1"/>
  <c r="BK319" i="1" s="1"/>
  <c r="BK320" i="1" s="1"/>
  <c r="BK321" i="1" s="1"/>
  <c r="BK322" i="1" s="1"/>
  <c r="BK323" i="1" s="1"/>
  <c r="BK324" i="1" s="1"/>
  <c r="BK325" i="1" s="1"/>
  <c r="BK326" i="1" s="1"/>
  <c r="BK327" i="1" s="1"/>
  <c r="BI327" i="1"/>
  <c r="BH327" i="1"/>
  <c r="BJ327" i="1"/>
  <c r="BT261" i="1"/>
  <c r="BT262" i="1" s="1"/>
  <c r="BT263" i="1" s="1"/>
  <c r="BO274" i="1"/>
  <c r="BO275" i="1" s="1"/>
  <c r="BO276" i="1" s="1"/>
  <c r="BO277" i="1" s="1"/>
  <c r="BO278" i="1" s="1"/>
  <c r="BO279" i="1" s="1"/>
  <c r="BO280" i="1" s="1"/>
  <c r="BL280" i="1"/>
  <c r="BN280" i="1"/>
  <c r="BM280" i="1"/>
  <c r="BP263" i="1"/>
  <c r="BP264" i="1" s="1"/>
  <c r="BP265" i="1" s="1"/>
  <c r="BP266" i="1" s="1"/>
  <c r="BP267" i="1" s="1"/>
  <c r="BP268" i="1" s="1"/>
  <c r="BP269" i="1" s="1"/>
  <c r="BP270" i="1" s="1"/>
  <c r="BP271" i="1" s="1"/>
  <c r="BP272" i="1" s="1"/>
  <c r="BP273" i="1" s="1"/>
  <c r="BP274" i="1" s="1"/>
  <c r="BQ263" i="1"/>
  <c r="BR263" i="1"/>
  <c r="BS263" i="1"/>
  <c r="BX235" i="1"/>
  <c r="BU235" i="1"/>
  <c r="BV235" i="1"/>
  <c r="BW235" i="1"/>
  <c r="BY171" i="1"/>
  <c r="BZ171" i="1"/>
  <c r="CA171" i="1"/>
  <c r="CB171" i="1"/>
  <c r="CD171" i="1"/>
  <c r="CC171" i="1"/>
  <c r="CQ84" i="1" l="1"/>
  <c r="DN84" i="1"/>
  <c r="CP84" i="1"/>
  <c r="DI84" i="1"/>
  <c r="DJ84" i="1"/>
  <c r="CN84" i="1"/>
  <c r="DE84" i="1"/>
  <c r="CZ84" i="1"/>
  <c r="CS84" i="1"/>
  <c r="DH84" i="1"/>
  <c r="CY84" i="1"/>
  <c r="DD84" i="1"/>
  <c r="CK84" i="1"/>
  <c r="CU84" i="1"/>
  <c r="DB84" i="1"/>
  <c r="CW84" i="1"/>
  <c r="DO84" i="1"/>
  <c r="DQ84" i="1"/>
  <c r="DP84" i="1"/>
  <c r="DR84" i="1"/>
  <c r="CV84" i="1"/>
  <c r="DM84" i="1"/>
  <c r="CJ84" i="1"/>
  <c r="M85" i="5"/>
  <c r="DA84" i="1"/>
  <c r="CO84" i="1"/>
  <c r="CX84" i="1"/>
  <c r="CR84" i="1"/>
  <c r="DL84" i="1"/>
  <c r="DF84" i="1"/>
  <c r="CI84" i="1"/>
  <c r="DC84" i="1"/>
  <c r="DK84" i="1"/>
  <c r="CT84" i="1"/>
  <c r="CL84" i="1"/>
  <c r="CM84" i="1"/>
  <c r="DG84" i="1"/>
  <c r="CH84" i="1"/>
  <c r="BI328" i="1"/>
  <c r="BJ328" i="1"/>
  <c r="BH328" i="1"/>
  <c r="BH329" i="1" s="1"/>
  <c r="BH330" i="1" s="1"/>
  <c r="BH331" i="1" s="1"/>
  <c r="BH332" i="1" s="1"/>
  <c r="BH333" i="1" s="1"/>
  <c r="BH334" i="1" s="1"/>
  <c r="BH335" i="1" s="1"/>
  <c r="BK328" i="1"/>
  <c r="BP275" i="1"/>
  <c r="BP276" i="1" s="1"/>
  <c r="BP277" i="1" s="1"/>
  <c r="BP278" i="1" s="1"/>
  <c r="BP279" i="1" s="1"/>
  <c r="BP280" i="1" s="1"/>
  <c r="BP281" i="1" s="1"/>
  <c r="BQ264" i="1"/>
  <c r="BQ265" i="1" s="1"/>
  <c r="BQ266" i="1" s="1"/>
  <c r="BQ267" i="1" s="1"/>
  <c r="BM281" i="1"/>
  <c r="BS264" i="1"/>
  <c r="BR264" i="1"/>
  <c r="BL281" i="1"/>
  <c r="BN281" i="1"/>
  <c r="BO281" i="1"/>
  <c r="BT264" i="1"/>
  <c r="BX236" i="1"/>
  <c r="BU236" i="1"/>
  <c r="BU237" i="1" s="1"/>
  <c r="BU238" i="1" s="1"/>
  <c r="BU239" i="1" s="1"/>
  <c r="BU240" i="1" s="1"/>
  <c r="BU241" i="1" s="1"/>
  <c r="BU242" i="1" s="1"/>
  <c r="BU243" i="1" s="1"/>
  <c r="BU244" i="1" s="1"/>
  <c r="BU245" i="1" s="1"/>
  <c r="BU246" i="1" s="1"/>
  <c r="BU247" i="1" s="1"/>
  <c r="BU248" i="1" s="1"/>
  <c r="BU249" i="1" s="1"/>
  <c r="BU250" i="1" s="1"/>
  <c r="BU251" i="1" s="1"/>
  <c r="BU252" i="1" s="1"/>
  <c r="BU253" i="1" s="1"/>
  <c r="BU254" i="1" s="1"/>
  <c r="BU255" i="1" s="1"/>
  <c r="BU256" i="1" s="1"/>
  <c r="BU257" i="1" s="1"/>
  <c r="BU258" i="1" s="1"/>
  <c r="BU259" i="1" s="1"/>
  <c r="BU260" i="1" s="1"/>
  <c r="BU261" i="1" s="1"/>
  <c r="BU262" i="1" s="1"/>
  <c r="BU263" i="1" s="1"/>
  <c r="BU264" i="1" s="1"/>
  <c r="BV236" i="1"/>
  <c r="BW236" i="1"/>
  <c r="BY172" i="1"/>
  <c r="BZ172" i="1"/>
  <c r="CA172" i="1"/>
  <c r="CB172" i="1"/>
  <c r="CD172" i="1"/>
  <c r="CC172" i="1"/>
  <c r="N82" i="5" l="1"/>
  <c r="O82" i="5"/>
  <c r="C85" i="1"/>
  <c r="G86" i="5" s="1"/>
  <c r="H86" i="5" s="1"/>
  <c r="J85" i="5"/>
  <c r="L85" i="5" s="1"/>
  <c r="BH336" i="1"/>
  <c r="BK329" i="1"/>
  <c r="BJ329" i="1"/>
  <c r="BI329" i="1"/>
  <c r="BI330" i="1" s="1"/>
  <c r="BI331" i="1" s="1"/>
  <c r="BI332" i="1" s="1"/>
  <c r="BI333" i="1" s="1"/>
  <c r="BI334" i="1" s="1"/>
  <c r="BI335" i="1" s="1"/>
  <c r="BI336" i="1" s="1"/>
  <c r="BR265" i="1"/>
  <c r="BR266" i="1" s="1"/>
  <c r="BR267" i="1" s="1"/>
  <c r="BR268" i="1" s="1"/>
  <c r="BM282" i="1"/>
  <c r="BS265" i="1"/>
  <c r="BU265" i="1"/>
  <c r="BT265" i="1"/>
  <c r="BQ268" i="1"/>
  <c r="BL282" i="1"/>
  <c r="BO282" i="1"/>
  <c r="BP282" i="1"/>
  <c r="BN282" i="1"/>
  <c r="BV237" i="1"/>
  <c r="BW237" i="1"/>
  <c r="BX237" i="1"/>
  <c r="BZ173" i="1"/>
  <c r="CA173" i="1"/>
  <c r="CB173" i="1"/>
  <c r="BY173" i="1"/>
  <c r="CD173" i="1"/>
  <c r="CC173" i="1"/>
  <c r="P82" i="5" l="1"/>
  <c r="R82" i="5" s="1"/>
  <c r="S82" i="5" s="1"/>
  <c r="T82" i="5" s="1"/>
  <c r="CY85" i="1"/>
  <c r="DA85" i="1"/>
  <c r="CN85" i="1"/>
  <c r="CJ85" i="1"/>
  <c r="CU85" i="1"/>
  <c r="DN85" i="1"/>
  <c r="DM85" i="1"/>
  <c r="CI85" i="1"/>
  <c r="CR85" i="1"/>
  <c r="CH85" i="1"/>
  <c r="DH85" i="1"/>
  <c r="DQ85" i="1"/>
  <c r="DG85" i="1"/>
  <c r="CS85" i="1"/>
  <c r="M86" i="5"/>
  <c r="CQ85" i="1"/>
  <c r="CP85" i="1"/>
  <c r="DJ85" i="1"/>
  <c r="DI85" i="1"/>
  <c r="CW85" i="1"/>
  <c r="DP85" i="1"/>
  <c r="CT85" i="1"/>
  <c r="CL85" i="1"/>
  <c r="CV85" i="1"/>
  <c r="DL85" i="1"/>
  <c r="CZ85" i="1"/>
  <c r="DE85" i="1"/>
  <c r="CO85" i="1"/>
  <c r="DR85" i="1"/>
  <c r="CK85" i="1"/>
  <c r="DC85" i="1"/>
  <c r="DK85" i="1"/>
  <c r="DD85" i="1"/>
  <c r="DB85" i="1"/>
  <c r="DF85" i="1"/>
  <c r="CX85" i="1"/>
  <c r="DO85" i="1"/>
  <c r="CM85" i="1"/>
  <c r="BJ330" i="1"/>
  <c r="BJ331" i="1" s="1"/>
  <c r="BJ332" i="1" s="1"/>
  <c r="BJ333" i="1" s="1"/>
  <c r="BJ334" i="1" s="1"/>
  <c r="BJ335" i="1" s="1"/>
  <c r="BJ336" i="1" s="1"/>
  <c r="BJ337" i="1" s="1"/>
  <c r="BK330" i="1"/>
  <c r="BH337" i="1"/>
  <c r="BI337" i="1"/>
  <c r="BS266" i="1"/>
  <c r="BS267" i="1" s="1"/>
  <c r="BS268" i="1" s="1"/>
  <c r="BT266" i="1"/>
  <c r="BN283" i="1"/>
  <c r="BO283" i="1"/>
  <c r="BQ269" i="1"/>
  <c r="BR269" i="1"/>
  <c r="BL283" i="1"/>
  <c r="BP283" i="1"/>
  <c r="BU266" i="1"/>
  <c r="BM283" i="1"/>
  <c r="BV238" i="1"/>
  <c r="BW238" i="1"/>
  <c r="BX238" i="1"/>
  <c r="BZ174" i="1"/>
  <c r="CB174" i="1"/>
  <c r="BY174" i="1"/>
  <c r="CA174" i="1"/>
  <c r="CC174" i="1"/>
  <c r="CD174" i="1"/>
  <c r="N83" i="5" l="1"/>
  <c r="O83" i="5"/>
  <c r="J86" i="5"/>
  <c r="L86" i="5" s="1"/>
  <c r="C86" i="1"/>
  <c r="G87" i="5" s="1"/>
  <c r="H87" i="5" s="1"/>
  <c r="BT267" i="1"/>
  <c r="BT268" i="1" s="1"/>
  <c r="BT269" i="1" s="1"/>
  <c r="BK331" i="1"/>
  <c r="BK332" i="1" s="1"/>
  <c r="BK333" i="1" s="1"/>
  <c r="BK334" i="1" s="1"/>
  <c r="BK335" i="1" s="1"/>
  <c r="BK336" i="1" s="1"/>
  <c r="BK337" i="1" s="1"/>
  <c r="BK338" i="1" s="1"/>
  <c r="BH338" i="1"/>
  <c r="BI338" i="1"/>
  <c r="BJ338" i="1"/>
  <c r="BU267" i="1"/>
  <c r="BM284" i="1"/>
  <c r="BO284" i="1"/>
  <c r="BP284" i="1"/>
  <c r="BL284" i="1"/>
  <c r="BQ270" i="1"/>
  <c r="BR270" i="1"/>
  <c r="BN284" i="1"/>
  <c r="BS269" i="1"/>
  <c r="BS270" i="1" s="1"/>
  <c r="BX239" i="1"/>
  <c r="BV239" i="1"/>
  <c r="BW239" i="1"/>
  <c r="CD175" i="1"/>
  <c r="CB175" i="1"/>
  <c r="BY175" i="1"/>
  <c r="CA175" i="1"/>
  <c r="CC175" i="1"/>
  <c r="BZ175" i="1"/>
  <c r="P83" i="5" l="1"/>
  <c r="R83" i="5" s="1"/>
  <c r="S83" i="5" s="1"/>
  <c r="T83" i="5" s="1"/>
  <c r="CI86" i="1"/>
  <c r="CP86" i="1"/>
  <c r="DM86" i="1"/>
  <c r="DP86" i="1"/>
  <c r="CN86" i="1"/>
  <c r="DA86" i="1"/>
  <c r="CJ86" i="1"/>
  <c r="DE86" i="1"/>
  <c r="DJ86" i="1"/>
  <c r="CT86" i="1"/>
  <c r="CH86" i="1"/>
  <c r="CU86" i="1"/>
  <c r="CW86" i="1"/>
  <c r="CQ86" i="1"/>
  <c r="CZ86" i="1"/>
  <c r="M87" i="5"/>
  <c r="CK86" i="1"/>
  <c r="CL86" i="1"/>
  <c r="CM86" i="1"/>
  <c r="DI86" i="1"/>
  <c r="DR86" i="1"/>
  <c r="DC86" i="1"/>
  <c r="CV86" i="1"/>
  <c r="DL86" i="1"/>
  <c r="DK86" i="1"/>
  <c r="CX86" i="1"/>
  <c r="DO86" i="1"/>
  <c r="DH86" i="1"/>
  <c r="CY86" i="1"/>
  <c r="CS86" i="1"/>
  <c r="DG86" i="1"/>
  <c r="CR86" i="1"/>
  <c r="DQ86" i="1"/>
  <c r="DB86" i="1"/>
  <c r="DN86" i="1"/>
  <c r="CO86" i="1"/>
  <c r="DD86" i="1"/>
  <c r="DF86" i="1"/>
  <c r="BU268" i="1"/>
  <c r="BU269" i="1" s="1"/>
  <c r="BU270" i="1" s="1"/>
  <c r="BI339" i="1"/>
  <c r="BH339" i="1"/>
  <c r="BJ339" i="1"/>
  <c r="BK339" i="1"/>
  <c r="BN285" i="1"/>
  <c r="BT270" i="1"/>
  <c r="BT271" i="1" s="1"/>
  <c r="BM285" i="1"/>
  <c r="BQ271" i="1"/>
  <c r="BR271" i="1"/>
  <c r="BS271" i="1"/>
  <c r="BO285" i="1"/>
  <c r="BL285" i="1"/>
  <c r="BP285" i="1"/>
  <c r="BV240" i="1"/>
  <c r="BW240" i="1"/>
  <c r="BX240" i="1"/>
  <c r="BY176" i="1"/>
  <c r="CA176" i="1"/>
  <c r="BZ176" i="1"/>
  <c r="CB176" i="1"/>
  <c r="CC176" i="1"/>
  <c r="CD176" i="1"/>
  <c r="N84" i="5" l="1"/>
  <c r="O84" i="5"/>
  <c r="J87" i="5"/>
  <c r="L87" i="5" s="1"/>
  <c r="C87" i="1"/>
  <c r="G88" i="5" s="1"/>
  <c r="H88" i="5" s="1"/>
  <c r="BJ340" i="1"/>
  <c r="BH340" i="1"/>
  <c r="BK340" i="1"/>
  <c r="BI340" i="1"/>
  <c r="BU271" i="1"/>
  <c r="BU272" i="1" s="1"/>
  <c r="BN286" i="1"/>
  <c r="BP286" i="1"/>
  <c r="BQ272" i="1"/>
  <c r="BS272" i="1"/>
  <c r="BR272" i="1"/>
  <c r="BL286" i="1"/>
  <c r="BL287" i="1" s="1"/>
  <c r="BL288" i="1" s="1"/>
  <c r="BL289" i="1" s="1"/>
  <c r="BL290" i="1" s="1"/>
  <c r="BL291" i="1" s="1"/>
  <c r="BM286" i="1"/>
  <c r="BT272" i="1"/>
  <c r="BO286" i="1"/>
  <c r="BV241" i="1"/>
  <c r="BX241" i="1"/>
  <c r="BW241" i="1"/>
  <c r="BZ177" i="1"/>
  <c r="CC177" i="1"/>
  <c r="CD177" i="1"/>
  <c r="CB177" i="1"/>
  <c r="BY177" i="1"/>
  <c r="CA177" i="1"/>
  <c r="P84" i="5" l="1"/>
  <c r="R84" i="5" s="1"/>
  <c r="S84" i="5" s="1"/>
  <c r="T84" i="5" s="1"/>
  <c r="DB87" i="1"/>
  <c r="DM87" i="1"/>
  <c r="DE87" i="1"/>
  <c r="DI87" i="1"/>
  <c r="CW87" i="1"/>
  <c r="CZ87" i="1"/>
  <c r="CO87" i="1"/>
  <c r="DH87" i="1"/>
  <c r="DO87" i="1"/>
  <c r="CR87" i="1"/>
  <c r="CU87" i="1"/>
  <c r="CV87" i="1"/>
  <c r="DQ87" i="1"/>
  <c r="CY87" i="1"/>
  <c r="CI87" i="1"/>
  <c r="CQ87" i="1"/>
  <c r="CP87" i="1"/>
  <c r="CN87" i="1"/>
  <c r="DN87" i="1"/>
  <c r="M88" i="5"/>
  <c r="CT87" i="1"/>
  <c r="CM87" i="1"/>
  <c r="DD87" i="1"/>
  <c r="CS87" i="1"/>
  <c r="CK87" i="1"/>
  <c r="CJ87" i="1"/>
  <c r="DA87" i="1"/>
  <c r="DR87" i="1"/>
  <c r="DP87" i="1"/>
  <c r="DC87" i="1"/>
  <c r="DF87" i="1"/>
  <c r="DL87" i="1"/>
  <c r="DJ87" i="1"/>
  <c r="CH87" i="1"/>
  <c r="DG87" i="1"/>
  <c r="CL87" i="1"/>
  <c r="CX87" i="1"/>
  <c r="DK87" i="1"/>
  <c r="BK341" i="1"/>
  <c r="BH341" i="1"/>
  <c r="BI341" i="1"/>
  <c r="BJ341" i="1"/>
  <c r="BM287" i="1"/>
  <c r="BM288" i="1" s="1"/>
  <c r="BM289" i="1" s="1"/>
  <c r="BM290" i="1" s="1"/>
  <c r="BM291" i="1" s="1"/>
  <c r="BM292" i="1" s="1"/>
  <c r="BO287" i="1"/>
  <c r="BN287" i="1"/>
  <c r="BL292" i="1"/>
  <c r="BQ273" i="1"/>
  <c r="BT273" i="1"/>
  <c r="BU273" i="1"/>
  <c r="BR273" i="1"/>
  <c r="BS273" i="1"/>
  <c r="BP287" i="1"/>
  <c r="BW242" i="1"/>
  <c r="BV242" i="1"/>
  <c r="BV243" i="1" s="1"/>
  <c r="BV244" i="1" s="1"/>
  <c r="BV245" i="1" s="1"/>
  <c r="BV246" i="1" s="1"/>
  <c r="BV247" i="1" s="1"/>
  <c r="BV248" i="1" s="1"/>
  <c r="BV249" i="1" s="1"/>
  <c r="BV250" i="1" s="1"/>
  <c r="BV251" i="1" s="1"/>
  <c r="BV252" i="1" s="1"/>
  <c r="BV253" i="1" s="1"/>
  <c r="BV254" i="1" s="1"/>
  <c r="BV255" i="1" s="1"/>
  <c r="BV256" i="1" s="1"/>
  <c r="BV257" i="1" s="1"/>
  <c r="BV258" i="1" s="1"/>
  <c r="BV259" i="1" s="1"/>
  <c r="BV260" i="1" s="1"/>
  <c r="BV261" i="1" s="1"/>
  <c r="BV262" i="1" s="1"/>
  <c r="BX242" i="1"/>
  <c r="BZ178" i="1"/>
  <c r="CB178" i="1"/>
  <c r="BY178" i="1"/>
  <c r="BY179" i="1" s="1"/>
  <c r="BY180" i="1" s="1"/>
  <c r="BY181" i="1" s="1"/>
  <c r="BY182" i="1" s="1"/>
  <c r="BY183" i="1" s="1"/>
  <c r="BY184" i="1" s="1"/>
  <c r="BY185" i="1" s="1"/>
  <c r="BY186" i="1" s="1"/>
  <c r="BY187" i="1" s="1"/>
  <c r="BY188" i="1" s="1"/>
  <c r="BY189" i="1" s="1"/>
  <c r="BY190" i="1" s="1"/>
  <c r="BY191" i="1" s="1"/>
  <c r="BY192" i="1" s="1"/>
  <c r="BY193" i="1" s="1"/>
  <c r="BY194" i="1" s="1"/>
  <c r="BY195" i="1" s="1"/>
  <c r="BY196" i="1" s="1"/>
  <c r="BY197" i="1" s="1"/>
  <c r="BY198" i="1" s="1"/>
  <c r="BY199" i="1" s="1"/>
  <c r="BY200" i="1" s="1"/>
  <c r="BY201" i="1" s="1"/>
  <c r="BY202" i="1" s="1"/>
  <c r="BY203" i="1" s="1"/>
  <c r="BY204" i="1" s="1"/>
  <c r="BY205" i="1" s="1"/>
  <c r="BY206" i="1" s="1"/>
  <c r="BY207" i="1" s="1"/>
  <c r="BY208" i="1" s="1"/>
  <c r="BY209" i="1" s="1"/>
  <c r="BY210" i="1" s="1"/>
  <c r="BY211" i="1" s="1"/>
  <c r="BY212" i="1" s="1"/>
  <c r="BY213" i="1" s="1"/>
  <c r="BY214" i="1" s="1"/>
  <c r="BY215" i="1" s="1"/>
  <c r="BY216" i="1" s="1"/>
  <c r="BY217" i="1" s="1"/>
  <c r="BY218" i="1" s="1"/>
  <c r="BY219" i="1" s="1"/>
  <c r="BY220" i="1" s="1"/>
  <c r="BY221" i="1" s="1"/>
  <c r="BY222" i="1" s="1"/>
  <c r="BY223" i="1" s="1"/>
  <c r="BY224" i="1" s="1"/>
  <c r="BY225" i="1" s="1"/>
  <c r="BY226" i="1" s="1"/>
  <c r="BY227" i="1" s="1"/>
  <c r="BY228" i="1" s="1"/>
  <c r="BY229" i="1" s="1"/>
  <c r="BY230" i="1" s="1"/>
  <c r="BY231" i="1" s="1"/>
  <c r="BY232" i="1" s="1"/>
  <c r="BY233" i="1" s="1"/>
  <c r="BY234" i="1" s="1"/>
  <c r="BY235" i="1" s="1"/>
  <c r="BY236" i="1" s="1"/>
  <c r="BY237" i="1" s="1"/>
  <c r="BY238" i="1" s="1"/>
  <c r="BY239" i="1" s="1"/>
  <c r="BY240" i="1" s="1"/>
  <c r="BY241" i="1" s="1"/>
  <c r="BY242" i="1" s="1"/>
  <c r="CA178" i="1"/>
  <c r="CC178" i="1"/>
  <c r="CD178" i="1"/>
  <c r="N85" i="5" l="1"/>
  <c r="O85" i="5"/>
  <c r="P85" i="5" s="1"/>
  <c r="R85" i="5" s="1"/>
  <c r="S85" i="5" s="1"/>
  <c r="T85" i="5" s="1"/>
  <c r="J88" i="5"/>
  <c r="L88" i="5" s="1"/>
  <c r="C88" i="1"/>
  <c r="G89" i="5" s="1"/>
  <c r="H89" i="5" s="1"/>
  <c r="BY243" i="1"/>
  <c r="BI342" i="1"/>
  <c r="BH342" i="1"/>
  <c r="BJ342" i="1"/>
  <c r="BK342" i="1"/>
  <c r="BN288" i="1"/>
  <c r="BN289" i="1" s="1"/>
  <c r="BN290" i="1" s="1"/>
  <c r="BN291" i="1" s="1"/>
  <c r="BN292" i="1" s="1"/>
  <c r="BN293" i="1" s="1"/>
  <c r="BO288" i="1"/>
  <c r="BP288" i="1"/>
  <c r="BR274" i="1"/>
  <c r="BL293" i="1"/>
  <c r="BM293" i="1"/>
  <c r="BS274" i="1"/>
  <c r="BQ274" i="1"/>
  <c r="BQ275" i="1" s="1"/>
  <c r="BU274" i="1"/>
  <c r="BT274" i="1"/>
  <c r="BV263" i="1"/>
  <c r="BX243" i="1"/>
  <c r="BW243" i="1"/>
  <c r="CD179" i="1"/>
  <c r="CA179" i="1"/>
  <c r="CC179" i="1"/>
  <c r="CB179" i="1"/>
  <c r="BZ179" i="1"/>
  <c r="BZ180" i="1" s="1"/>
  <c r="BZ181" i="1" s="1"/>
  <c r="BZ182" i="1" s="1"/>
  <c r="BZ183" i="1" s="1"/>
  <c r="BZ184" i="1" s="1"/>
  <c r="BZ185" i="1" s="1"/>
  <c r="DF88" i="1" l="1"/>
  <c r="CM88" i="1"/>
  <c r="DO88" i="1"/>
  <c r="CJ88" i="1"/>
  <c r="DR88" i="1"/>
  <c r="DL88" i="1"/>
  <c r="CU88" i="1"/>
  <c r="CL88" i="1"/>
  <c r="CY88" i="1"/>
  <c r="DB88" i="1"/>
  <c r="DD88" i="1"/>
  <c r="CK88" i="1"/>
  <c r="CN88" i="1"/>
  <c r="DQ88" i="1"/>
  <c r="CR88" i="1"/>
  <c r="CI88" i="1"/>
  <c r="DN88" i="1"/>
  <c r="DI88" i="1"/>
  <c r="CP88" i="1"/>
  <c r="DM88" i="1"/>
  <c r="M89" i="5"/>
  <c r="CT88" i="1"/>
  <c r="CQ88" i="1"/>
  <c r="DA88" i="1"/>
  <c r="CW88" i="1"/>
  <c r="DJ88" i="1"/>
  <c r="CX88" i="1"/>
  <c r="DP88" i="1"/>
  <c r="CH88" i="1"/>
  <c r="CZ88" i="1"/>
  <c r="DE88" i="1"/>
  <c r="DG88" i="1"/>
  <c r="CO88" i="1"/>
  <c r="CS88" i="1"/>
  <c r="DH88" i="1"/>
  <c r="CV88" i="1"/>
  <c r="DC88" i="1"/>
  <c r="DK88" i="1"/>
  <c r="BJ343" i="1"/>
  <c r="BH343" i="1"/>
  <c r="BK343" i="1"/>
  <c r="BI343" i="1"/>
  <c r="BO289" i="1"/>
  <c r="BO290" i="1" s="1"/>
  <c r="BO291" i="1" s="1"/>
  <c r="BO292" i="1" s="1"/>
  <c r="BO293" i="1" s="1"/>
  <c r="BO294" i="1" s="1"/>
  <c r="BR275" i="1"/>
  <c r="BR276" i="1" s="1"/>
  <c r="BS275" i="1"/>
  <c r="BP289" i="1"/>
  <c r="BT275" i="1"/>
  <c r="BM294" i="1"/>
  <c r="BU275" i="1"/>
  <c r="BQ276" i="1"/>
  <c r="BN294" i="1"/>
  <c r="BL294" i="1"/>
  <c r="BV264" i="1"/>
  <c r="BW244" i="1"/>
  <c r="BX244" i="1"/>
  <c r="BY244" i="1"/>
  <c r="CB180" i="1"/>
  <c r="CC180" i="1"/>
  <c r="CD180" i="1"/>
  <c r="CA180" i="1"/>
  <c r="CA181" i="1" s="1"/>
  <c r="CA182" i="1" s="1"/>
  <c r="CA183" i="1" s="1"/>
  <c r="CA184" i="1" s="1"/>
  <c r="CA185" i="1" s="1"/>
  <c r="CA186" i="1" s="1"/>
  <c r="BZ186" i="1"/>
  <c r="J89" i="5" l="1"/>
  <c r="L89" i="5" s="1"/>
  <c r="C89" i="1"/>
  <c r="G90" i="5" s="1"/>
  <c r="H90" i="5" s="1"/>
  <c r="BI344" i="1"/>
  <c r="BJ344" i="1"/>
  <c r="BH344" i="1"/>
  <c r="BH345" i="1" s="1"/>
  <c r="BH346" i="1" s="1"/>
  <c r="BK344" i="1"/>
  <c r="BP290" i="1"/>
  <c r="BP291" i="1" s="1"/>
  <c r="BP292" i="1" s="1"/>
  <c r="BP293" i="1" s="1"/>
  <c r="BP294" i="1" s="1"/>
  <c r="BP295" i="1" s="1"/>
  <c r="BT276" i="1"/>
  <c r="BS276" i="1"/>
  <c r="BS277" i="1" s="1"/>
  <c r="BU276" i="1"/>
  <c r="BL295" i="1"/>
  <c r="BL296" i="1" s="1"/>
  <c r="BL297" i="1" s="1"/>
  <c r="BL298" i="1" s="1"/>
  <c r="BL299" i="1" s="1"/>
  <c r="BL300" i="1" s="1"/>
  <c r="BL301" i="1" s="1"/>
  <c r="BL302" i="1" s="1"/>
  <c r="BL303" i="1" s="1"/>
  <c r="BL304" i="1" s="1"/>
  <c r="BL305" i="1" s="1"/>
  <c r="BL306" i="1" s="1"/>
  <c r="BL307" i="1" s="1"/>
  <c r="BL308" i="1" s="1"/>
  <c r="BL309" i="1" s="1"/>
  <c r="BL310" i="1" s="1"/>
  <c r="BL311" i="1" s="1"/>
  <c r="BL312" i="1" s="1"/>
  <c r="BL313" i="1" s="1"/>
  <c r="BL314" i="1" s="1"/>
  <c r="BL315" i="1" s="1"/>
  <c r="BL316" i="1" s="1"/>
  <c r="BL317" i="1" s="1"/>
  <c r="BL318" i="1" s="1"/>
  <c r="BL319" i="1" s="1"/>
  <c r="BL320" i="1" s="1"/>
  <c r="BL321" i="1" s="1"/>
  <c r="BL322" i="1" s="1"/>
  <c r="BL323" i="1" s="1"/>
  <c r="BL324" i="1" s="1"/>
  <c r="BL325" i="1" s="1"/>
  <c r="BL326" i="1" s="1"/>
  <c r="BL327" i="1" s="1"/>
  <c r="BL328" i="1" s="1"/>
  <c r="BL329" i="1" s="1"/>
  <c r="BL330" i="1" s="1"/>
  <c r="BL331" i="1" s="1"/>
  <c r="BL332" i="1" s="1"/>
  <c r="BL333" i="1" s="1"/>
  <c r="BL334" i="1" s="1"/>
  <c r="BL335" i="1" s="1"/>
  <c r="BL336" i="1" s="1"/>
  <c r="BL337" i="1" s="1"/>
  <c r="BL338" i="1" s="1"/>
  <c r="BL339" i="1" s="1"/>
  <c r="BL340" i="1" s="1"/>
  <c r="BL341" i="1" s="1"/>
  <c r="BL342" i="1" s="1"/>
  <c r="BL343" i="1" s="1"/>
  <c r="BO295" i="1"/>
  <c r="BQ277" i="1"/>
  <c r="BR277" i="1"/>
  <c r="BN295" i="1"/>
  <c r="BM295" i="1"/>
  <c r="BY245" i="1"/>
  <c r="BV265" i="1"/>
  <c r="BW245" i="1"/>
  <c r="BX245" i="1"/>
  <c r="CB181" i="1"/>
  <c r="CB182" i="1" s="1"/>
  <c r="CB183" i="1" s="1"/>
  <c r="CB184" i="1" s="1"/>
  <c r="CB185" i="1" s="1"/>
  <c r="CB186" i="1" s="1"/>
  <c r="CB187" i="1" s="1"/>
  <c r="CC181" i="1"/>
  <c r="CD181" i="1"/>
  <c r="BZ187" i="1"/>
  <c r="CA187" i="1"/>
  <c r="N86" i="5" l="1"/>
  <c r="O86" i="5"/>
  <c r="DH89" i="1"/>
  <c r="CY89" i="1"/>
  <c r="DB89" i="1"/>
  <c r="CH89" i="1"/>
  <c r="DE89" i="1"/>
  <c r="DR89" i="1"/>
  <c r="CI89" i="1"/>
  <c r="CV89" i="1"/>
  <c r="DD89" i="1"/>
  <c r="DK89" i="1"/>
  <c r="DP89" i="1"/>
  <c r="CQ89" i="1"/>
  <c r="DA89" i="1"/>
  <c r="DO89" i="1"/>
  <c r="DF89" i="1"/>
  <c r="CZ89" i="1"/>
  <c r="DI89" i="1"/>
  <c r="CJ89" i="1"/>
  <c r="CW89" i="1"/>
  <c r="CX89" i="1"/>
  <c r="DG89" i="1"/>
  <c r="M90" i="5"/>
  <c r="CM89" i="1"/>
  <c r="CL89" i="1"/>
  <c r="DC89" i="1"/>
  <c r="CT89" i="1"/>
  <c r="DL89" i="1"/>
  <c r="DN89" i="1"/>
  <c r="CU89" i="1"/>
  <c r="CO89" i="1"/>
  <c r="CS89" i="1"/>
  <c r="DJ89" i="1"/>
  <c r="CK89" i="1"/>
  <c r="CN89" i="1"/>
  <c r="CR89" i="1"/>
  <c r="DQ89" i="1"/>
  <c r="CP89" i="1"/>
  <c r="DM89" i="1"/>
  <c r="BK345" i="1"/>
  <c r="BJ345" i="1"/>
  <c r="BH347" i="1"/>
  <c r="BI345" i="1"/>
  <c r="BI346" i="1" s="1"/>
  <c r="BI347" i="1" s="1"/>
  <c r="BL344" i="1"/>
  <c r="BT277" i="1"/>
  <c r="BT278" i="1" s="1"/>
  <c r="BU277" i="1"/>
  <c r="BM296" i="1"/>
  <c r="BM297" i="1" s="1"/>
  <c r="BM298" i="1" s="1"/>
  <c r="BM299" i="1" s="1"/>
  <c r="BM300" i="1" s="1"/>
  <c r="BM301" i="1" s="1"/>
  <c r="BM302" i="1" s="1"/>
  <c r="BM303" i="1" s="1"/>
  <c r="BM304" i="1" s="1"/>
  <c r="BM305" i="1" s="1"/>
  <c r="BM306" i="1" s="1"/>
  <c r="BM307" i="1" s="1"/>
  <c r="BM308" i="1" s="1"/>
  <c r="BM309" i="1" s="1"/>
  <c r="BM310" i="1" s="1"/>
  <c r="BM311" i="1" s="1"/>
  <c r="BM312" i="1" s="1"/>
  <c r="BM313" i="1" s="1"/>
  <c r="BM314" i="1" s="1"/>
  <c r="BM315" i="1" s="1"/>
  <c r="BM316" i="1" s="1"/>
  <c r="BM317" i="1" s="1"/>
  <c r="BM318" i="1" s="1"/>
  <c r="BM319" i="1" s="1"/>
  <c r="BM320" i="1" s="1"/>
  <c r="BN296" i="1"/>
  <c r="BQ278" i="1"/>
  <c r="BR278" i="1"/>
  <c r="BS278" i="1"/>
  <c r="BP296" i="1"/>
  <c r="BO296" i="1"/>
  <c r="BV266" i="1"/>
  <c r="BW246" i="1"/>
  <c r="BX246" i="1"/>
  <c r="BY246" i="1"/>
  <c r="CD182" i="1"/>
  <c r="CC182" i="1"/>
  <c r="CC183" i="1" s="1"/>
  <c r="CC184" i="1" s="1"/>
  <c r="CC185" i="1" s="1"/>
  <c r="CC186" i="1" s="1"/>
  <c r="CC187" i="1" s="1"/>
  <c r="CC188" i="1" s="1"/>
  <c r="BZ188" i="1"/>
  <c r="CA188" i="1"/>
  <c r="CB188" i="1"/>
  <c r="P86" i="5" l="1"/>
  <c r="R86" i="5" s="1"/>
  <c r="S86" i="5" s="1"/>
  <c r="T86" i="5" s="1"/>
  <c r="J90" i="5"/>
  <c r="L90" i="5" s="1"/>
  <c r="C90" i="1"/>
  <c r="G91" i="5" s="1"/>
  <c r="H91" i="5" s="1"/>
  <c r="BJ346" i="1"/>
  <c r="BJ347" i="1" s="1"/>
  <c r="BJ348" i="1" s="1"/>
  <c r="BH348" i="1"/>
  <c r="BI348" i="1"/>
  <c r="BK346" i="1"/>
  <c r="BL345" i="1"/>
  <c r="BU278" i="1"/>
  <c r="BU279" i="1" s="1"/>
  <c r="BM321" i="1"/>
  <c r="BN297" i="1"/>
  <c r="BN298" i="1" s="1"/>
  <c r="BN299" i="1" s="1"/>
  <c r="BN300" i="1" s="1"/>
  <c r="BN301" i="1" s="1"/>
  <c r="BP297" i="1"/>
  <c r="BO297" i="1"/>
  <c r="BQ279" i="1"/>
  <c r="BS279" i="1"/>
  <c r="BR279" i="1"/>
  <c r="BT279" i="1"/>
  <c r="BV267" i="1"/>
  <c r="BW247" i="1"/>
  <c r="BX247" i="1"/>
  <c r="BY247" i="1"/>
  <c r="CD183" i="1"/>
  <c r="CD184" i="1" s="1"/>
  <c r="CD185" i="1" s="1"/>
  <c r="CD186" i="1" s="1"/>
  <c r="CD187" i="1" s="1"/>
  <c r="CD188" i="1" s="1"/>
  <c r="CD189" i="1" s="1"/>
  <c r="CB189" i="1"/>
  <c r="CC189" i="1"/>
  <c r="BZ189" i="1"/>
  <c r="BZ190" i="1" s="1"/>
  <c r="BZ191" i="1" s="1"/>
  <c r="BZ192" i="1" s="1"/>
  <c r="BZ193" i="1" s="1"/>
  <c r="BZ194" i="1" s="1"/>
  <c r="BZ195" i="1" s="1"/>
  <c r="BZ196" i="1" s="1"/>
  <c r="BZ197" i="1" s="1"/>
  <c r="BZ198" i="1" s="1"/>
  <c r="BZ199" i="1" s="1"/>
  <c r="BZ200" i="1" s="1"/>
  <c r="BZ201" i="1" s="1"/>
  <c r="BZ202" i="1" s="1"/>
  <c r="BZ203" i="1" s="1"/>
  <c r="CA189" i="1"/>
  <c r="DP90" i="1" l="1"/>
  <c r="CL90" i="1"/>
  <c r="DE90" i="1"/>
  <c r="CQ90" i="1"/>
  <c r="DG90" i="1"/>
  <c r="CO90" i="1"/>
  <c r="DI90" i="1"/>
  <c r="CN90" i="1"/>
  <c r="CR90" i="1"/>
  <c r="DB90" i="1"/>
  <c r="DD90" i="1"/>
  <c r="DC90" i="1"/>
  <c r="DM90" i="1"/>
  <c r="CZ90" i="1"/>
  <c r="DL90" i="1"/>
  <c r="CH90" i="1"/>
  <c r="CM90" i="1"/>
  <c r="M91" i="5"/>
  <c r="DJ90" i="1"/>
  <c r="DN90" i="1"/>
  <c r="DK90" i="1"/>
  <c r="CT90" i="1"/>
  <c r="DQ90" i="1"/>
  <c r="CU90" i="1"/>
  <c r="DF90" i="1"/>
  <c r="DA90" i="1"/>
  <c r="CS90" i="1"/>
  <c r="CI90" i="1"/>
  <c r="CP90" i="1"/>
  <c r="CK90" i="1"/>
  <c r="CW90" i="1"/>
  <c r="CX90" i="1"/>
  <c r="CJ90" i="1"/>
  <c r="DR90" i="1"/>
  <c r="CY90" i="1"/>
  <c r="DO90" i="1"/>
  <c r="DH90" i="1"/>
  <c r="CV90" i="1"/>
  <c r="BK347" i="1"/>
  <c r="BK348" i="1" s="1"/>
  <c r="BK349" i="1" s="1"/>
  <c r="BI349" i="1"/>
  <c r="BH349" i="1"/>
  <c r="BJ349" i="1"/>
  <c r="BL346" i="1"/>
  <c r="BO298" i="1"/>
  <c r="BO299" i="1" s="1"/>
  <c r="BO300" i="1" s="1"/>
  <c r="BO301" i="1" s="1"/>
  <c r="BO302" i="1" s="1"/>
  <c r="BM322" i="1"/>
  <c r="BN302" i="1"/>
  <c r="BP298" i="1"/>
  <c r="BQ280" i="1"/>
  <c r="BR280" i="1"/>
  <c r="BT280" i="1"/>
  <c r="BS280" i="1"/>
  <c r="BU280" i="1"/>
  <c r="BV268" i="1"/>
  <c r="BW248" i="1"/>
  <c r="BY248" i="1"/>
  <c r="BX248" i="1"/>
  <c r="CA190" i="1"/>
  <c r="CA191" i="1" s="1"/>
  <c r="CA192" i="1" s="1"/>
  <c r="CA193" i="1" s="1"/>
  <c r="CA194" i="1" s="1"/>
  <c r="CA195" i="1" s="1"/>
  <c r="CA196" i="1" s="1"/>
  <c r="CA197" i="1" s="1"/>
  <c r="CA198" i="1" s="1"/>
  <c r="CA199" i="1" s="1"/>
  <c r="CA200" i="1" s="1"/>
  <c r="CA201" i="1" s="1"/>
  <c r="CA202" i="1" s="1"/>
  <c r="CA203" i="1" s="1"/>
  <c r="CA204" i="1" s="1"/>
  <c r="BZ204" i="1"/>
  <c r="CD190" i="1"/>
  <c r="CB190" i="1"/>
  <c r="CC190" i="1"/>
  <c r="N87" i="5" l="1"/>
  <c r="O87" i="5"/>
  <c r="P87" i="5" s="1"/>
  <c r="R87" i="5" s="1"/>
  <c r="S87" i="5" s="1"/>
  <c r="T87" i="5" s="1"/>
  <c r="C91" i="1"/>
  <c r="G92" i="5" s="1"/>
  <c r="H92" i="5" s="1"/>
  <c r="J91" i="5"/>
  <c r="L91" i="5" s="1"/>
  <c r="BH350" i="1"/>
  <c r="BK350" i="1"/>
  <c r="BJ350" i="1"/>
  <c r="BI350" i="1"/>
  <c r="BL347" i="1"/>
  <c r="BP299" i="1"/>
  <c r="BP300" i="1" s="1"/>
  <c r="BP301" i="1" s="1"/>
  <c r="BP302" i="1" s="1"/>
  <c r="BM323" i="1"/>
  <c r="BN303" i="1"/>
  <c r="BO303" i="1"/>
  <c r="BQ281" i="1"/>
  <c r="BT281" i="1"/>
  <c r="BU281" i="1"/>
  <c r="BR281" i="1"/>
  <c r="BS281" i="1"/>
  <c r="BX249" i="1"/>
  <c r="BV269" i="1"/>
  <c r="BW249" i="1"/>
  <c r="BW250" i="1" s="1"/>
  <c r="BW251" i="1" s="1"/>
  <c r="BW252" i="1" s="1"/>
  <c r="BW253" i="1" s="1"/>
  <c r="BW254" i="1" s="1"/>
  <c r="BW255" i="1" s="1"/>
  <c r="BW256" i="1" s="1"/>
  <c r="BW257" i="1" s="1"/>
  <c r="BW258" i="1" s="1"/>
  <c r="BW259" i="1" s="1"/>
  <c r="BW260" i="1" s="1"/>
  <c r="BY249" i="1"/>
  <c r="CB191" i="1"/>
  <c r="CB192" i="1" s="1"/>
  <c r="CB193" i="1" s="1"/>
  <c r="CB194" i="1" s="1"/>
  <c r="CB195" i="1" s="1"/>
  <c r="CB196" i="1" s="1"/>
  <c r="CB197" i="1" s="1"/>
  <c r="CB198" i="1" s="1"/>
  <c r="CB199" i="1" s="1"/>
  <c r="CB200" i="1" s="1"/>
  <c r="CB201" i="1" s="1"/>
  <c r="CB202" i="1" s="1"/>
  <c r="CB203" i="1" s="1"/>
  <c r="CB204" i="1" s="1"/>
  <c r="CB205" i="1" s="1"/>
  <c r="CC191" i="1"/>
  <c r="BZ205" i="1"/>
  <c r="BZ206" i="1" s="1"/>
  <c r="BZ207" i="1" s="1"/>
  <c r="BZ208" i="1" s="1"/>
  <c r="BZ209" i="1" s="1"/>
  <c r="BZ210" i="1" s="1"/>
  <c r="BZ211" i="1" s="1"/>
  <c r="BZ212" i="1" s="1"/>
  <c r="CD191" i="1"/>
  <c r="CA205" i="1"/>
  <c r="CP91" i="1" l="1"/>
  <c r="DO91" i="1"/>
  <c r="DI91" i="1"/>
  <c r="CL91" i="1"/>
  <c r="CR91" i="1"/>
  <c r="DM91" i="1"/>
  <c r="DP91" i="1"/>
  <c r="CQ91" i="1"/>
  <c r="DR91" i="1"/>
  <c r="DB91" i="1"/>
  <c r="CZ91" i="1"/>
  <c r="DA91" i="1"/>
  <c r="CO91" i="1"/>
  <c r="DN91" i="1"/>
  <c r="CH91" i="1"/>
  <c r="DK91" i="1"/>
  <c r="M92" i="5"/>
  <c r="DH91" i="1"/>
  <c r="CT91" i="1"/>
  <c r="DC91" i="1"/>
  <c r="CM91" i="1"/>
  <c r="CS91" i="1"/>
  <c r="CI91" i="1"/>
  <c r="CV91" i="1"/>
  <c r="CY91" i="1"/>
  <c r="DQ91" i="1"/>
  <c r="DJ91" i="1"/>
  <c r="DF91" i="1"/>
  <c r="DG91" i="1"/>
  <c r="CJ91" i="1"/>
  <c r="CK91" i="1"/>
  <c r="DE91" i="1"/>
  <c r="CU91" i="1"/>
  <c r="DD91" i="1"/>
  <c r="CN91" i="1"/>
  <c r="CX91" i="1"/>
  <c r="CW91" i="1"/>
  <c r="DL91" i="1"/>
  <c r="BI351" i="1"/>
  <c r="BH351" i="1"/>
  <c r="BK351" i="1"/>
  <c r="BJ351" i="1"/>
  <c r="BL348" i="1"/>
  <c r="BM324" i="1"/>
  <c r="BN304" i="1"/>
  <c r="BO304" i="1"/>
  <c r="BQ282" i="1"/>
  <c r="BS282" i="1"/>
  <c r="BR282" i="1"/>
  <c r="BT282" i="1"/>
  <c r="BP303" i="1"/>
  <c r="BU282" i="1"/>
  <c r="CC192" i="1"/>
  <c r="CC193" i="1" s="1"/>
  <c r="CC194" i="1" s="1"/>
  <c r="CC195" i="1" s="1"/>
  <c r="CC196" i="1" s="1"/>
  <c r="CC197" i="1" s="1"/>
  <c r="CC198" i="1" s="1"/>
  <c r="CC199" i="1" s="1"/>
  <c r="CC200" i="1" s="1"/>
  <c r="CC201" i="1" s="1"/>
  <c r="CC202" i="1" s="1"/>
  <c r="CC203" i="1" s="1"/>
  <c r="CC204" i="1" s="1"/>
  <c r="CC205" i="1" s="1"/>
  <c r="CC206" i="1" s="1"/>
  <c r="BV270" i="1"/>
  <c r="BY250" i="1"/>
  <c r="BW261" i="1"/>
  <c r="BX250" i="1"/>
  <c r="BX251" i="1" s="1"/>
  <c r="BX252" i="1" s="1"/>
  <c r="BX253" i="1" s="1"/>
  <c r="BX254" i="1" s="1"/>
  <c r="BX255" i="1" s="1"/>
  <c r="BX256" i="1" s="1"/>
  <c r="BX257" i="1" s="1"/>
  <c r="BX258" i="1" s="1"/>
  <c r="BX259" i="1" s="1"/>
  <c r="BX260" i="1" s="1"/>
  <c r="BX261" i="1" s="1"/>
  <c r="CD192" i="1"/>
  <c r="BZ213" i="1"/>
  <c r="CA206" i="1"/>
  <c r="CB206" i="1"/>
  <c r="C92" i="1" l="1"/>
  <c r="G93" i="5" s="1"/>
  <c r="H93" i="5" s="1"/>
  <c r="J92" i="5"/>
  <c r="L92" i="5" s="1"/>
  <c r="BH352" i="1"/>
  <c r="BJ352" i="1"/>
  <c r="BK352" i="1"/>
  <c r="BI352" i="1"/>
  <c r="BL349" i="1"/>
  <c r="BM325" i="1"/>
  <c r="BN305" i="1"/>
  <c r="BO305" i="1"/>
  <c r="BP304" i="1"/>
  <c r="BP305" i="1" s="1"/>
  <c r="BQ283" i="1"/>
  <c r="BS283" i="1"/>
  <c r="BR283" i="1"/>
  <c r="BU283" i="1"/>
  <c r="BT283" i="1"/>
  <c r="CD193" i="1"/>
  <c r="CD194" i="1" s="1"/>
  <c r="CD195" i="1" s="1"/>
  <c r="CD196" i="1" s="1"/>
  <c r="CD197" i="1" s="1"/>
  <c r="CD198" i="1" s="1"/>
  <c r="CD199" i="1" s="1"/>
  <c r="CD200" i="1" s="1"/>
  <c r="CD201" i="1" s="1"/>
  <c r="CD202" i="1" s="1"/>
  <c r="CD203" i="1" s="1"/>
  <c r="CD204" i="1" s="1"/>
  <c r="CD205" i="1" s="1"/>
  <c r="CD206" i="1" s="1"/>
  <c r="CD207" i="1" s="1"/>
  <c r="BX262" i="1"/>
  <c r="BY251" i="1"/>
  <c r="BY252" i="1" s="1"/>
  <c r="BY253" i="1" s="1"/>
  <c r="BY254" i="1" s="1"/>
  <c r="BY255" i="1" s="1"/>
  <c r="BY256" i="1" s="1"/>
  <c r="BY257" i="1" s="1"/>
  <c r="BY258" i="1" s="1"/>
  <c r="BY259" i="1" s="1"/>
  <c r="BY260" i="1" s="1"/>
  <c r="BY261" i="1" s="1"/>
  <c r="BY262" i="1" s="1"/>
  <c r="BV271" i="1"/>
  <c r="BW262" i="1"/>
  <c r="BZ214" i="1"/>
  <c r="CA207" i="1"/>
  <c r="CB207" i="1"/>
  <c r="CC207" i="1"/>
  <c r="N88" i="5" l="1"/>
  <c r="O88" i="5"/>
  <c r="DE92" i="1"/>
  <c r="CY92" i="1"/>
  <c r="DF92" i="1"/>
  <c r="DL92" i="1"/>
  <c r="CJ92" i="1"/>
  <c r="CO92" i="1"/>
  <c r="DD92" i="1"/>
  <c r="DI92" i="1"/>
  <c r="DB92" i="1"/>
  <c r="CQ92" i="1"/>
  <c r="DK92" i="1"/>
  <c r="DA92" i="1"/>
  <c r="CR92" i="1"/>
  <c r="DO92" i="1"/>
  <c r="DG92" i="1"/>
  <c r="CW92" i="1"/>
  <c r="DJ92" i="1"/>
  <c r="DH92" i="1"/>
  <c r="CZ92" i="1"/>
  <c r="DR92" i="1"/>
  <c r="CV92" i="1"/>
  <c r="CU92" i="1"/>
  <c r="CL92" i="1"/>
  <c r="CN92" i="1"/>
  <c r="DC92" i="1"/>
  <c r="M93" i="5"/>
  <c r="CI92" i="1"/>
  <c r="DN92" i="1"/>
  <c r="DQ92" i="1"/>
  <c r="CK92" i="1"/>
  <c r="CP92" i="1"/>
  <c r="CX92" i="1"/>
  <c r="CT92" i="1"/>
  <c r="DM92" i="1"/>
  <c r="CM92" i="1"/>
  <c r="CH92" i="1"/>
  <c r="DP92" i="1"/>
  <c r="CS92" i="1"/>
  <c r="BI353" i="1"/>
  <c r="BH353" i="1"/>
  <c r="BJ353" i="1"/>
  <c r="BK353" i="1"/>
  <c r="BL350" i="1"/>
  <c r="BM326" i="1"/>
  <c r="BN306" i="1"/>
  <c r="BO306" i="1"/>
  <c r="BP306" i="1"/>
  <c r="BQ284" i="1"/>
  <c r="BU284" i="1"/>
  <c r="BR284" i="1"/>
  <c r="BT284" i="1"/>
  <c r="BS284" i="1"/>
  <c r="BY263" i="1"/>
  <c r="BX263" i="1"/>
  <c r="BW263" i="1"/>
  <c r="BW264" i="1" s="1"/>
  <c r="BW265" i="1" s="1"/>
  <c r="BW266" i="1" s="1"/>
  <c r="BV272" i="1"/>
  <c r="CC208" i="1"/>
  <c r="BZ215" i="1"/>
  <c r="CA208" i="1"/>
  <c r="CB208" i="1"/>
  <c r="CD208" i="1"/>
  <c r="P88" i="5" l="1"/>
  <c r="R88" i="5" s="1"/>
  <c r="S88" i="5" s="1"/>
  <c r="T88" i="5" s="1"/>
  <c r="J93" i="5"/>
  <c r="L93" i="5" s="1"/>
  <c r="C93" i="1"/>
  <c r="BL351" i="1"/>
  <c r="BL352" i="1" s="1"/>
  <c r="BL353" i="1" s="1"/>
  <c r="BL354" i="1" s="1"/>
  <c r="BJ354" i="1"/>
  <c r="BH354" i="1"/>
  <c r="BK354" i="1"/>
  <c r="BI354" i="1"/>
  <c r="BM327" i="1"/>
  <c r="BO307" i="1"/>
  <c r="BN307" i="1"/>
  <c r="BP307" i="1"/>
  <c r="BU285" i="1"/>
  <c r="BQ285" i="1"/>
  <c r="BR285" i="1"/>
  <c r="BS285" i="1"/>
  <c r="BT285" i="1"/>
  <c r="BY264" i="1"/>
  <c r="BX264" i="1"/>
  <c r="BX265" i="1" s="1"/>
  <c r="BW267" i="1"/>
  <c r="BW268" i="1" s="1"/>
  <c r="BW269" i="1" s="1"/>
  <c r="BW270" i="1" s="1"/>
  <c r="BW271" i="1" s="1"/>
  <c r="BW272" i="1" s="1"/>
  <c r="BW273" i="1" s="1"/>
  <c r="BV273" i="1"/>
  <c r="CC209" i="1"/>
  <c r="BZ216" i="1"/>
  <c r="BZ217" i="1" s="1"/>
  <c r="BZ218" i="1" s="1"/>
  <c r="BZ219" i="1" s="1"/>
  <c r="BZ220" i="1" s="1"/>
  <c r="CA209" i="1"/>
  <c r="CB209" i="1"/>
  <c r="CD209" i="1"/>
  <c r="N89" i="5" l="1"/>
  <c r="O89" i="5"/>
  <c r="CN93" i="1"/>
  <c r="G94" i="5"/>
  <c r="H94" i="5" s="1"/>
  <c r="CP93" i="1"/>
  <c r="DB93" i="1"/>
  <c r="CL93" i="1"/>
  <c r="CT93" i="1"/>
  <c r="DF93" i="1"/>
  <c r="DD93" i="1"/>
  <c r="CM93" i="1"/>
  <c r="CO93" i="1"/>
  <c r="DI93" i="1"/>
  <c r="CJ93" i="1"/>
  <c r="DK93" i="1"/>
  <c r="DP93" i="1"/>
  <c r="CR93" i="1"/>
  <c r="CZ93" i="1"/>
  <c r="DQ93" i="1"/>
  <c r="DR93" i="1"/>
  <c r="CV93" i="1"/>
  <c r="DO93" i="1"/>
  <c r="CQ93" i="1"/>
  <c r="DN93" i="1"/>
  <c r="CH93" i="1"/>
  <c r="DE93" i="1"/>
  <c r="CI93" i="1"/>
  <c r="CS93" i="1"/>
  <c r="CY93" i="1"/>
  <c r="CX93" i="1"/>
  <c r="DG93" i="1"/>
  <c r="DL93" i="1"/>
  <c r="DA93" i="1"/>
  <c r="CK93" i="1"/>
  <c r="DM93" i="1"/>
  <c r="CU93" i="1"/>
  <c r="DC93" i="1"/>
  <c r="DJ93" i="1"/>
  <c r="DH93" i="1"/>
  <c r="CW93" i="1"/>
  <c r="BI355" i="1"/>
  <c r="BK355" i="1"/>
  <c r="BJ355" i="1"/>
  <c r="BH355" i="1"/>
  <c r="BL355" i="1"/>
  <c r="BM328" i="1"/>
  <c r="BM329" i="1" s="1"/>
  <c r="BM330" i="1" s="1"/>
  <c r="BP308" i="1"/>
  <c r="BN308" i="1"/>
  <c r="BS286" i="1"/>
  <c r="BO308" i="1"/>
  <c r="BQ286" i="1"/>
  <c r="BU286" i="1"/>
  <c r="BR286" i="1"/>
  <c r="BT286" i="1"/>
  <c r="BY265" i="1"/>
  <c r="BY266" i="1" s="1"/>
  <c r="BW274" i="1"/>
  <c r="BV274" i="1"/>
  <c r="BX266" i="1"/>
  <c r="CD210" i="1"/>
  <c r="BZ221" i="1"/>
  <c r="CA210" i="1"/>
  <c r="CB210" i="1"/>
  <c r="CC210" i="1"/>
  <c r="M94" i="5" l="1"/>
  <c r="P89" i="5"/>
  <c r="R89" i="5" s="1"/>
  <c r="S89" i="5" s="1"/>
  <c r="T89" i="5" s="1"/>
  <c r="J94" i="5"/>
  <c r="L94" i="5" s="1"/>
  <c r="C94" i="1"/>
  <c r="BH356" i="1"/>
  <c r="BJ356" i="1"/>
  <c r="BI356" i="1"/>
  <c r="BK356" i="1"/>
  <c r="BL356" i="1"/>
  <c r="BM331" i="1"/>
  <c r="BM332" i="1" s="1"/>
  <c r="BR287" i="1"/>
  <c r="BP309" i="1"/>
  <c r="BN309" i="1"/>
  <c r="BN310" i="1" s="1"/>
  <c r="BN311" i="1" s="1"/>
  <c r="BN312" i="1" s="1"/>
  <c r="BN313" i="1" s="1"/>
  <c r="BN314" i="1" s="1"/>
  <c r="BN315" i="1" s="1"/>
  <c r="BN316" i="1" s="1"/>
  <c r="BN317" i="1" s="1"/>
  <c r="BN318" i="1" s="1"/>
  <c r="BN319" i="1" s="1"/>
  <c r="BN320" i="1" s="1"/>
  <c r="BN321" i="1" s="1"/>
  <c r="BN322" i="1" s="1"/>
  <c r="BN323" i="1" s="1"/>
  <c r="BN324" i="1" s="1"/>
  <c r="BN325" i="1" s="1"/>
  <c r="BN326" i="1" s="1"/>
  <c r="BN327" i="1" s="1"/>
  <c r="BN328" i="1" s="1"/>
  <c r="BN329" i="1" s="1"/>
  <c r="BN330" i="1" s="1"/>
  <c r="BN331" i="1" s="1"/>
  <c r="BO309" i="1"/>
  <c r="BU287" i="1"/>
  <c r="BQ287" i="1"/>
  <c r="BS287" i="1"/>
  <c r="BT287" i="1"/>
  <c r="BW275" i="1"/>
  <c r="BY267" i="1"/>
  <c r="BX267" i="1"/>
  <c r="BX268" i="1" s="1"/>
  <c r="BX269" i="1" s="1"/>
  <c r="BX270" i="1" s="1"/>
  <c r="BX271" i="1" s="1"/>
  <c r="BX272" i="1" s="1"/>
  <c r="BX273" i="1" s="1"/>
  <c r="BX274" i="1" s="1"/>
  <c r="BX275" i="1" s="1"/>
  <c r="BV275" i="1"/>
  <c r="CC211" i="1"/>
  <c r="CD211" i="1"/>
  <c r="BZ222" i="1"/>
  <c r="CA211" i="1"/>
  <c r="CA212" i="1" s="1"/>
  <c r="CA213" i="1" s="1"/>
  <c r="CA214" i="1" s="1"/>
  <c r="CA215" i="1" s="1"/>
  <c r="CA216" i="1" s="1"/>
  <c r="CA217" i="1" s="1"/>
  <c r="CA218" i="1" s="1"/>
  <c r="CA219" i="1" s="1"/>
  <c r="CA220" i="1" s="1"/>
  <c r="CA221" i="1" s="1"/>
  <c r="CA222" i="1" s="1"/>
  <c r="CB211" i="1"/>
  <c r="G95" i="5" l="1"/>
  <c r="H95" i="5" s="1"/>
  <c r="DR94" i="1"/>
  <c r="DG94" i="1"/>
  <c r="CO94" i="1"/>
  <c r="DO94" i="1"/>
  <c r="CM94" i="1"/>
  <c r="CN94" i="1"/>
  <c r="CW94" i="1"/>
  <c r="CY94" i="1"/>
  <c r="CH94" i="1"/>
  <c r="CT94" i="1"/>
  <c r="DB94" i="1"/>
  <c r="CK94" i="1"/>
  <c r="CV94" i="1"/>
  <c r="CI94" i="1"/>
  <c r="DH94" i="1"/>
  <c r="CQ94" i="1"/>
  <c r="CZ94" i="1"/>
  <c r="CP94" i="1"/>
  <c r="DM94" i="1"/>
  <c r="DN94" i="1"/>
  <c r="CU94" i="1"/>
  <c r="DC94" i="1"/>
  <c r="DI94" i="1"/>
  <c r="CS94" i="1"/>
  <c r="DJ94" i="1"/>
  <c r="DE94" i="1"/>
  <c r="CJ94" i="1"/>
  <c r="CX94" i="1"/>
  <c r="DQ94" i="1"/>
  <c r="CL94" i="1"/>
  <c r="CR94" i="1"/>
  <c r="DP94" i="1"/>
  <c r="DF94" i="1"/>
  <c r="DL94" i="1"/>
  <c r="DA94" i="1"/>
  <c r="DD94" i="1"/>
  <c r="DK94" i="1"/>
  <c r="BN332" i="1"/>
  <c r="BN333" i="1" s="1"/>
  <c r="BI357" i="1"/>
  <c r="BL357" i="1"/>
  <c r="BH357" i="1"/>
  <c r="BJ357" i="1"/>
  <c r="BK357" i="1"/>
  <c r="BM333" i="1"/>
  <c r="BR288" i="1"/>
  <c r="BO310" i="1"/>
  <c r="BO311" i="1" s="1"/>
  <c r="BP310" i="1"/>
  <c r="BQ288" i="1"/>
  <c r="BU288" i="1"/>
  <c r="BT288" i="1"/>
  <c r="BS288" i="1"/>
  <c r="BW276" i="1"/>
  <c r="BY268" i="1"/>
  <c r="BY269" i="1" s="1"/>
  <c r="BY270" i="1" s="1"/>
  <c r="BY271" i="1" s="1"/>
  <c r="BY272" i="1" s="1"/>
  <c r="BY273" i="1" s="1"/>
  <c r="BY274" i="1" s="1"/>
  <c r="BY275" i="1" s="1"/>
  <c r="BY276" i="1" s="1"/>
  <c r="BV276" i="1"/>
  <c r="BX276" i="1"/>
  <c r="CA223" i="1"/>
  <c r="BZ223" i="1"/>
  <c r="BZ224" i="1" s="1"/>
  <c r="BZ225" i="1" s="1"/>
  <c r="BZ226" i="1" s="1"/>
  <c r="BZ227" i="1" s="1"/>
  <c r="BZ228" i="1" s="1"/>
  <c r="BZ229" i="1" s="1"/>
  <c r="BZ230" i="1" s="1"/>
  <c r="BZ231" i="1" s="1"/>
  <c r="BZ232" i="1" s="1"/>
  <c r="BZ233" i="1" s="1"/>
  <c r="CB212" i="1"/>
  <c r="CB213" i="1" s="1"/>
  <c r="CB214" i="1" s="1"/>
  <c r="CB215" i="1" s="1"/>
  <c r="CB216" i="1" s="1"/>
  <c r="CB217" i="1" s="1"/>
  <c r="CB218" i="1" s="1"/>
  <c r="CB219" i="1" s="1"/>
  <c r="CB220" i="1" s="1"/>
  <c r="CB221" i="1" s="1"/>
  <c r="CB222" i="1" s="1"/>
  <c r="CB223" i="1" s="1"/>
  <c r="CD212" i="1"/>
  <c r="CC212" i="1"/>
  <c r="J95" i="5" l="1"/>
  <c r="L95" i="5" s="1"/>
  <c r="M95" i="5"/>
  <c r="C95" i="1"/>
  <c r="BH358" i="1"/>
  <c r="BJ358" i="1"/>
  <c r="BL358" i="1"/>
  <c r="BK358" i="1"/>
  <c r="BI358" i="1"/>
  <c r="BI359" i="1" s="1"/>
  <c r="BN334" i="1"/>
  <c r="BM334" i="1"/>
  <c r="BR289" i="1"/>
  <c r="BP311" i="1"/>
  <c r="BP312" i="1" s="1"/>
  <c r="BO312" i="1"/>
  <c r="BQ289" i="1"/>
  <c r="BU289" i="1"/>
  <c r="BT289" i="1"/>
  <c r="BS289" i="1"/>
  <c r="CB224" i="1"/>
  <c r="BW277" i="1"/>
  <c r="BY277" i="1"/>
  <c r="BV277" i="1"/>
  <c r="BX277" i="1"/>
  <c r="CA224" i="1"/>
  <c r="CA225" i="1" s="1"/>
  <c r="CA226" i="1" s="1"/>
  <c r="CA227" i="1" s="1"/>
  <c r="CA228" i="1" s="1"/>
  <c r="CA229" i="1" s="1"/>
  <c r="CA230" i="1" s="1"/>
  <c r="CA231" i="1" s="1"/>
  <c r="CA232" i="1" s="1"/>
  <c r="CA233" i="1" s="1"/>
  <c r="CA234" i="1" s="1"/>
  <c r="BZ234" i="1"/>
  <c r="CC213" i="1"/>
  <c r="CC214" i="1" s="1"/>
  <c r="CC215" i="1" s="1"/>
  <c r="CC216" i="1" s="1"/>
  <c r="CC217" i="1" s="1"/>
  <c r="CC218" i="1" s="1"/>
  <c r="CC219" i="1" s="1"/>
  <c r="CC220" i="1" s="1"/>
  <c r="CC221" i="1" s="1"/>
  <c r="CC222" i="1" s="1"/>
  <c r="CC223" i="1" s="1"/>
  <c r="CC224" i="1" s="1"/>
  <c r="CD213" i="1"/>
  <c r="N90" i="5" l="1"/>
  <c r="O90" i="5"/>
  <c r="G96" i="5"/>
  <c r="H96" i="5" s="1"/>
  <c r="CN95" i="1"/>
  <c r="CQ95" i="1"/>
  <c r="CM95" i="1"/>
  <c r="CK95" i="1"/>
  <c r="DK95" i="1"/>
  <c r="CV95" i="1"/>
  <c r="DN95" i="1"/>
  <c r="DG95" i="1"/>
  <c r="DB95" i="1"/>
  <c r="DF95" i="1"/>
  <c r="CT95" i="1"/>
  <c r="CH95" i="1"/>
  <c r="DA95" i="1"/>
  <c r="DI95" i="1"/>
  <c r="DJ95" i="1"/>
  <c r="CZ95" i="1"/>
  <c r="CO95" i="1"/>
  <c r="CI95" i="1"/>
  <c r="DO95" i="1"/>
  <c r="CJ95" i="1"/>
  <c r="DE95" i="1"/>
  <c r="CY95" i="1"/>
  <c r="DD95" i="1"/>
  <c r="CX95" i="1"/>
  <c r="DQ95" i="1"/>
  <c r="DC95" i="1"/>
  <c r="CW95" i="1"/>
  <c r="CR95" i="1"/>
  <c r="DR95" i="1"/>
  <c r="DP95" i="1"/>
  <c r="CP95" i="1"/>
  <c r="DM95" i="1"/>
  <c r="CU95" i="1"/>
  <c r="CS95" i="1"/>
  <c r="CL95" i="1"/>
  <c r="DL95" i="1"/>
  <c r="DH95" i="1"/>
  <c r="BH359" i="1"/>
  <c r="BK359" i="1"/>
  <c r="BJ359" i="1"/>
  <c r="BL359" i="1"/>
  <c r="BM335" i="1"/>
  <c r="BM336" i="1" s="1"/>
  <c r="BM337" i="1" s="1"/>
  <c r="BM338" i="1" s="1"/>
  <c r="BM339" i="1" s="1"/>
  <c r="BM340" i="1" s="1"/>
  <c r="BM341" i="1" s="1"/>
  <c r="BM342" i="1" s="1"/>
  <c r="BM343" i="1" s="1"/>
  <c r="BM344" i="1" s="1"/>
  <c r="BM345" i="1" s="1"/>
  <c r="BM346" i="1" s="1"/>
  <c r="BM347" i="1" s="1"/>
  <c r="BM348" i="1" s="1"/>
  <c r="BM349" i="1" s="1"/>
  <c r="BM350" i="1" s="1"/>
  <c r="BM351" i="1" s="1"/>
  <c r="BM352" i="1" s="1"/>
  <c r="BM353" i="1" s="1"/>
  <c r="BM354" i="1" s="1"/>
  <c r="BM355" i="1" s="1"/>
  <c r="BM356" i="1" s="1"/>
  <c r="BM357" i="1" s="1"/>
  <c r="BM358" i="1" s="1"/>
  <c r="BM359" i="1" s="1"/>
  <c r="BN335" i="1"/>
  <c r="BR290" i="1"/>
  <c r="BP313" i="1"/>
  <c r="BO313" i="1"/>
  <c r="BQ290" i="1"/>
  <c r="BS290" i="1"/>
  <c r="BT290" i="1"/>
  <c r="BU290" i="1"/>
  <c r="CC225" i="1"/>
  <c r="BW278" i="1"/>
  <c r="BY278" i="1"/>
  <c r="BV278" i="1"/>
  <c r="BX278" i="1"/>
  <c r="CB225" i="1"/>
  <c r="CB226" i="1" s="1"/>
  <c r="CB227" i="1" s="1"/>
  <c r="CB228" i="1" s="1"/>
  <c r="CB229" i="1" s="1"/>
  <c r="CB230" i="1" s="1"/>
  <c r="CB231" i="1" s="1"/>
  <c r="CB232" i="1" s="1"/>
  <c r="CB233" i="1" s="1"/>
  <c r="CB234" i="1" s="1"/>
  <c r="CB235" i="1" s="1"/>
  <c r="CA235" i="1"/>
  <c r="BZ235" i="1"/>
  <c r="CD214" i="1"/>
  <c r="CD215" i="1" s="1"/>
  <c r="CD216" i="1" s="1"/>
  <c r="CD217" i="1" s="1"/>
  <c r="CD218" i="1" s="1"/>
  <c r="CD219" i="1" s="1"/>
  <c r="CD220" i="1" s="1"/>
  <c r="CD221" i="1" s="1"/>
  <c r="CD222" i="1" s="1"/>
  <c r="CD223" i="1" s="1"/>
  <c r="CD224" i="1" s="1"/>
  <c r="CD225" i="1" s="1"/>
  <c r="P90" i="5" l="1"/>
  <c r="R90" i="5" s="1"/>
  <c r="S90" i="5" s="1"/>
  <c r="T90" i="5" s="1"/>
  <c r="M96" i="5"/>
  <c r="J96" i="5"/>
  <c r="L96" i="5" s="1"/>
  <c r="C96" i="1"/>
  <c r="DB96" i="1" s="1"/>
  <c r="BR291" i="1"/>
  <c r="BM360" i="1"/>
  <c r="BH360" i="1"/>
  <c r="BJ360" i="1"/>
  <c r="BK360" i="1"/>
  <c r="BL360" i="1"/>
  <c r="BI360" i="1"/>
  <c r="BI361" i="1" s="1"/>
  <c r="BN336" i="1"/>
  <c r="BN337" i="1" s="1"/>
  <c r="BN338" i="1" s="1"/>
  <c r="BN339" i="1" s="1"/>
  <c r="BN340" i="1" s="1"/>
  <c r="BN341" i="1" s="1"/>
  <c r="BN342" i="1" s="1"/>
  <c r="BN343" i="1" s="1"/>
  <c r="BN344" i="1" s="1"/>
  <c r="BN345" i="1" s="1"/>
  <c r="BN346" i="1" s="1"/>
  <c r="BN347" i="1" s="1"/>
  <c r="BN348" i="1" s="1"/>
  <c r="BN349" i="1" s="1"/>
  <c r="BN350" i="1" s="1"/>
  <c r="BN351" i="1" s="1"/>
  <c r="BN352" i="1" s="1"/>
  <c r="BN353" i="1" s="1"/>
  <c r="BN354" i="1" s="1"/>
  <c r="BN355" i="1" s="1"/>
  <c r="BN356" i="1" s="1"/>
  <c r="BN357" i="1" s="1"/>
  <c r="BN358" i="1" s="1"/>
  <c r="BN359" i="1" s="1"/>
  <c r="BN360" i="1" s="1"/>
  <c r="BT291" i="1"/>
  <c r="BP314" i="1"/>
  <c r="BO314" i="1"/>
  <c r="BQ291" i="1"/>
  <c r="BS291" i="1"/>
  <c r="BU291" i="1"/>
  <c r="CD226" i="1"/>
  <c r="CB236" i="1"/>
  <c r="BV279" i="1"/>
  <c r="BX279" i="1"/>
  <c r="BY279" i="1"/>
  <c r="BW279" i="1"/>
  <c r="CA236" i="1"/>
  <c r="BZ236" i="1"/>
  <c r="BZ237" i="1" s="1"/>
  <c r="BZ238" i="1" s="1"/>
  <c r="BZ239" i="1" s="1"/>
  <c r="BZ240" i="1" s="1"/>
  <c r="BZ241" i="1" s="1"/>
  <c r="BZ242" i="1" s="1"/>
  <c r="BZ243" i="1" s="1"/>
  <c r="BZ244" i="1" s="1"/>
  <c r="BZ245" i="1" s="1"/>
  <c r="BZ246" i="1" s="1"/>
  <c r="CC226" i="1"/>
  <c r="CC227" i="1" s="1"/>
  <c r="CC228" i="1" s="1"/>
  <c r="CC229" i="1" s="1"/>
  <c r="CC230" i="1" s="1"/>
  <c r="CC231" i="1" s="1"/>
  <c r="CC232" i="1" s="1"/>
  <c r="CC233" i="1" s="1"/>
  <c r="CC234" i="1" s="1"/>
  <c r="CC235" i="1" s="1"/>
  <c r="CC236" i="1" s="1"/>
  <c r="N91" i="5" l="1"/>
  <c r="O91" i="5"/>
  <c r="CL96" i="1"/>
  <c r="DP96" i="1"/>
  <c r="CS96" i="1"/>
  <c r="DH96" i="1"/>
  <c r="CW96" i="1"/>
  <c r="DA96" i="1"/>
  <c r="DF96" i="1"/>
  <c r="CV96" i="1"/>
  <c r="G97" i="5"/>
  <c r="H97" i="5" s="1"/>
  <c r="CP96" i="1"/>
  <c r="DC96" i="1"/>
  <c r="DO96" i="1"/>
  <c r="DL96" i="1"/>
  <c r="CH96" i="1"/>
  <c r="DQ96" i="1"/>
  <c r="CN96" i="1"/>
  <c r="DG96" i="1"/>
  <c r="CO96" i="1"/>
  <c r="CI96" i="1"/>
  <c r="CX96" i="1"/>
  <c r="DN96" i="1"/>
  <c r="DI96" i="1"/>
  <c r="CK96" i="1"/>
  <c r="CM96" i="1"/>
  <c r="CR96" i="1"/>
  <c r="CT96" i="1"/>
  <c r="DR96" i="1"/>
  <c r="DD96" i="1"/>
  <c r="CQ96" i="1"/>
  <c r="DE96" i="1"/>
  <c r="CU96" i="1"/>
  <c r="DM96" i="1"/>
  <c r="CY96" i="1"/>
  <c r="CJ96" i="1"/>
  <c r="DJ96" i="1"/>
  <c r="CZ96" i="1"/>
  <c r="DK96" i="1"/>
  <c r="BR292" i="1"/>
  <c r="BN361" i="1"/>
  <c r="BH361" i="1"/>
  <c r="BL361" i="1"/>
  <c r="BK361" i="1"/>
  <c r="BJ361" i="1"/>
  <c r="BM361" i="1"/>
  <c r="BO315" i="1"/>
  <c r="BP315" i="1"/>
  <c r="BU292" i="1"/>
  <c r="BS292" i="1"/>
  <c r="BQ292" i="1"/>
  <c r="BT292" i="1"/>
  <c r="CC237" i="1"/>
  <c r="BW280" i="1"/>
  <c r="BV280" i="1"/>
  <c r="BX280" i="1"/>
  <c r="BY280" i="1"/>
  <c r="CA237" i="1"/>
  <c r="CA238" i="1" s="1"/>
  <c r="CA239" i="1" s="1"/>
  <c r="CA240" i="1" s="1"/>
  <c r="CA241" i="1" s="1"/>
  <c r="CA242" i="1" s="1"/>
  <c r="CA243" i="1" s="1"/>
  <c r="CA244" i="1" s="1"/>
  <c r="CA245" i="1" s="1"/>
  <c r="CA246" i="1" s="1"/>
  <c r="CA247" i="1" s="1"/>
  <c r="CB237" i="1"/>
  <c r="CD227" i="1"/>
  <c r="CD228" i="1" s="1"/>
  <c r="CD229" i="1" s="1"/>
  <c r="CD230" i="1" s="1"/>
  <c r="CD231" i="1" s="1"/>
  <c r="CD232" i="1" s="1"/>
  <c r="CD233" i="1" s="1"/>
  <c r="CD234" i="1" s="1"/>
  <c r="CD235" i="1" s="1"/>
  <c r="CD236" i="1" s="1"/>
  <c r="CD237" i="1" s="1"/>
  <c r="BZ247" i="1"/>
  <c r="P91" i="5" l="1"/>
  <c r="R91" i="5" s="1"/>
  <c r="S91" i="5" s="1"/>
  <c r="T91" i="5" s="1"/>
  <c r="M97" i="5"/>
  <c r="J97" i="5"/>
  <c r="L97" i="5" s="1"/>
  <c r="C97" i="1"/>
  <c r="G98" i="5" s="1"/>
  <c r="H98" i="5" s="1"/>
  <c r="BM362" i="1"/>
  <c r="BH362" i="1"/>
  <c r="BK362" i="1"/>
  <c r="BL362" i="1"/>
  <c r="BJ362" i="1"/>
  <c r="BI362" i="1"/>
  <c r="BI363" i="1" s="1"/>
  <c r="BN362" i="1"/>
  <c r="BS293" i="1"/>
  <c r="BT293" i="1"/>
  <c r="BP316" i="1"/>
  <c r="BO316" i="1"/>
  <c r="BQ293" i="1"/>
  <c r="BQ294" i="1" s="1"/>
  <c r="BQ295" i="1" s="1"/>
  <c r="BQ296" i="1" s="1"/>
  <c r="BQ297" i="1" s="1"/>
  <c r="BQ298" i="1" s="1"/>
  <c r="BQ299" i="1" s="1"/>
  <c r="BQ300" i="1" s="1"/>
  <c r="BQ301" i="1" s="1"/>
  <c r="BQ302" i="1" s="1"/>
  <c r="BQ303" i="1" s="1"/>
  <c r="BQ304" i="1" s="1"/>
  <c r="BQ305" i="1" s="1"/>
  <c r="BQ306" i="1" s="1"/>
  <c r="BQ307" i="1" s="1"/>
  <c r="BQ308" i="1" s="1"/>
  <c r="BQ309" i="1" s="1"/>
  <c r="BQ310" i="1" s="1"/>
  <c r="BQ311" i="1" s="1"/>
  <c r="BQ312" i="1" s="1"/>
  <c r="BQ313" i="1" s="1"/>
  <c r="BQ314" i="1" s="1"/>
  <c r="BQ315" i="1" s="1"/>
  <c r="BQ316" i="1" s="1"/>
  <c r="BU293" i="1"/>
  <c r="BR293" i="1"/>
  <c r="CD238" i="1"/>
  <c r="BV281" i="1"/>
  <c r="BX281" i="1"/>
  <c r="BY281" i="1"/>
  <c r="BW281" i="1"/>
  <c r="CB238" i="1"/>
  <c r="CB239" i="1" s="1"/>
  <c r="CB240" i="1" s="1"/>
  <c r="CB241" i="1" s="1"/>
  <c r="CB242" i="1" s="1"/>
  <c r="CB243" i="1" s="1"/>
  <c r="CB244" i="1" s="1"/>
  <c r="CB245" i="1" s="1"/>
  <c r="CB246" i="1" s="1"/>
  <c r="CB247" i="1" s="1"/>
  <c r="CB248" i="1" s="1"/>
  <c r="CC238" i="1"/>
  <c r="BZ248" i="1"/>
  <c r="BZ249" i="1" s="1"/>
  <c r="BZ250" i="1" s="1"/>
  <c r="BZ251" i="1" s="1"/>
  <c r="BZ252" i="1" s="1"/>
  <c r="BZ253" i="1" s="1"/>
  <c r="BZ254" i="1" s="1"/>
  <c r="BZ255" i="1" s="1"/>
  <c r="BZ256" i="1" s="1"/>
  <c r="CA248" i="1"/>
  <c r="CQ97" i="1" l="1"/>
  <c r="CO97" i="1"/>
  <c r="DK97" i="1"/>
  <c r="DD97" i="1"/>
  <c r="DP97" i="1"/>
  <c r="DJ97" i="1"/>
  <c r="DL97" i="1"/>
  <c r="CK97" i="1"/>
  <c r="CW97" i="1"/>
  <c r="DA97" i="1"/>
  <c r="N92" i="5"/>
  <c r="O92" i="5"/>
  <c r="CR97" i="1"/>
  <c r="CH97" i="1"/>
  <c r="DE97" i="1"/>
  <c r="DN97" i="1"/>
  <c r="CL97" i="1"/>
  <c r="CJ97" i="1"/>
  <c r="CZ97" i="1"/>
  <c r="DI97" i="1"/>
  <c r="DM97" i="1"/>
  <c r="CU97" i="1"/>
  <c r="DQ97" i="1"/>
  <c r="CM97" i="1"/>
  <c r="CI97" i="1"/>
  <c r="CN97" i="1"/>
  <c r="DB97" i="1"/>
  <c r="CP97" i="1"/>
  <c r="DC97" i="1"/>
  <c r="CS97" i="1"/>
  <c r="CT97" i="1"/>
  <c r="DG97" i="1"/>
  <c r="CX97" i="1"/>
  <c r="DF97" i="1"/>
  <c r="DO97" i="1"/>
  <c r="DH97" i="1"/>
  <c r="DR97" i="1"/>
  <c r="CY97" i="1"/>
  <c r="M98" i="5"/>
  <c r="CV97" i="1"/>
  <c r="J98" i="5"/>
  <c r="L98" i="5" s="1"/>
  <c r="BN363" i="1"/>
  <c r="BH363" i="1"/>
  <c r="BL363" i="1"/>
  <c r="BK363" i="1"/>
  <c r="BJ363" i="1"/>
  <c r="BM363" i="1"/>
  <c r="BS294" i="1"/>
  <c r="BT294" i="1"/>
  <c r="BU294" i="1"/>
  <c r="BO317" i="1"/>
  <c r="BQ317" i="1"/>
  <c r="BP317" i="1"/>
  <c r="BR294" i="1"/>
  <c r="BR295" i="1" s="1"/>
  <c r="BR296" i="1" s="1"/>
  <c r="BR297" i="1" s="1"/>
  <c r="BW282" i="1"/>
  <c r="BV282" i="1"/>
  <c r="BX282" i="1"/>
  <c r="BY282" i="1"/>
  <c r="CC239" i="1"/>
  <c r="CC240" i="1" s="1"/>
  <c r="CC241" i="1" s="1"/>
  <c r="CC242" i="1" s="1"/>
  <c r="CC243" i="1" s="1"/>
  <c r="CC244" i="1" s="1"/>
  <c r="CC245" i="1" s="1"/>
  <c r="CC246" i="1" s="1"/>
  <c r="CC247" i="1" s="1"/>
  <c r="CC248" i="1" s="1"/>
  <c r="CC249" i="1" s="1"/>
  <c r="CD239" i="1"/>
  <c r="CA249" i="1"/>
  <c r="CA250" i="1" s="1"/>
  <c r="CA251" i="1" s="1"/>
  <c r="CA252" i="1" s="1"/>
  <c r="CA253" i="1" s="1"/>
  <c r="CA254" i="1" s="1"/>
  <c r="CA255" i="1" s="1"/>
  <c r="CA256" i="1" s="1"/>
  <c r="CA257" i="1" s="1"/>
  <c r="CB249" i="1"/>
  <c r="BZ257" i="1"/>
  <c r="P92" i="5" l="1"/>
  <c r="R92" i="5" s="1"/>
  <c r="S92" i="5" s="1"/>
  <c r="T92" i="5" s="1"/>
  <c r="C98" i="1"/>
  <c r="G99" i="5" s="1"/>
  <c r="H99" i="5" s="1"/>
  <c r="M99" i="5" s="1"/>
  <c r="BJ364" i="1"/>
  <c r="BM364" i="1"/>
  <c r="BH364" i="1"/>
  <c r="BK364" i="1"/>
  <c r="BL364" i="1"/>
  <c r="BN364" i="1"/>
  <c r="BI364" i="1"/>
  <c r="BI365" i="1" s="1"/>
  <c r="BU295" i="1"/>
  <c r="BP318" i="1"/>
  <c r="BR298" i="1"/>
  <c r="BR299" i="1" s="1"/>
  <c r="BR300" i="1" s="1"/>
  <c r="BR301" i="1" s="1"/>
  <c r="BR302" i="1" s="1"/>
  <c r="BR303" i="1" s="1"/>
  <c r="BR304" i="1" s="1"/>
  <c r="BR305" i="1" s="1"/>
  <c r="BR306" i="1" s="1"/>
  <c r="BR307" i="1" s="1"/>
  <c r="BR308" i="1" s="1"/>
  <c r="BR309" i="1" s="1"/>
  <c r="BR310" i="1" s="1"/>
  <c r="BR311" i="1" s="1"/>
  <c r="BR312" i="1" s="1"/>
  <c r="BR313" i="1" s="1"/>
  <c r="BR314" i="1" s="1"/>
  <c r="BR315" i="1" s="1"/>
  <c r="BR316" i="1" s="1"/>
  <c r="BR317" i="1" s="1"/>
  <c r="BR318" i="1" s="1"/>
  <c r="BO318" i="1"/>
  <c r="BO319" i="1" s="1"/>
  <c r="BO320" i="1" s="1"/>
  <c r="BO321" i="1" s="1"/>
  <c r="BO322" i="1" s="1"/>
  <c r="BO323" i="1" s="1"/>
  <c r="BO324" i="1" s="1"/>
  <c r="BO325" i="1" s="1"/>
  <c r="BO326" i="1" s="1"/>
  <c r="BO327" i="1" s="1"/>
  <c r="BO328" i="1" s="1"/>
  <c r="BO329" i="1" s="1"/>
  <c r="BO330" i="1" s="1"/>
  <c r="BO331" i="1" s="1"/>
  <c r="BO332" i="1" s="1"/>
  <c r="BO333" i="1" s="1"/>
  <c r="BO334" i="1" s="1"/>
  <c r="BO335" i="1" s="1"/>
  <c r="BO336" i="1" s="1"/>
  <c r="BO337" i="1" s="1"/>
  <c r="BO338" i="1" s="1"/>
  <c r="BO339" i="1" s="1"/>
  <c r="BO340" i="1" s="1"/>
  <c r="BO341" i="1" s="1"/>
  <c r="BO342" i="1" s="1"/>
  <c r="BO343" i="1" s="1"/>
  <c r="BO344" i="1" s="1"/>
  <c r="BO345" i="1" s="1"/>
  <c r="BQ318" i="1"/>
  <c r="BT295" i="1"/>
  <c r="BS295" i="1"/>
  <c r="BS296" i="1" s="1"/>
  <c r="BS297" i="1" s="1"/>
  <c r="BS298" i="1" s="1"/>
  <c r="CD240" i="1"/>
  <c r="CD241" i="1" s="1"/>
  <c r="CD242" i="1" s="1"/>
  <c r="CD243" i="1" s="1"/>
  <c r="CD244" i="1" s="1"/>
  <c r="CD245" i="1" s="1"/>
  <c r="CD246" i="1" s="1"/>
  <c r="CD247" i="1" s="1"/>
  <c r="CD248" i="1" s="1"/>
  <c r="CD249" i="1" s="1"/>
  <c r="CD250" i="1" s="1"/>
  <c r="BW283" i="1"/>
  <c r="CC250" i="1"/>
  <c r="BV283" i="1"/>
  <c r="BY283" i="1"/>
  <c r="BX283" i="1"/>
  <c r="CB250" i="1"/>
  <c r="CB251" i="1" s="1"/>
  <c r="CB252" i="1" s="1"/>
  <c r="CB253" i="1" s="1"/>
  <c r="CB254" i="1" s="1"/>
  <c r="CB255" i="1" s="1"/>
  <c r="CB256" i="1" s="1"/>
  <c r="CB257" i="1" s="1"/>
  <c r="CB258" i="1" s="1"/>
  <c r="BZ258" i="1"/>
  <c r="BZ259" i="1" s="1"/>
  <c r="BZ260" i="1" s="1"/>
  <c r="BZ261" i="1" s="1"/>
  <c r="BZ262" i="1" s="1"/>
  <c r="BZ263" i="1" s="1"/>
  <c r="BZ264" i="1" s="1"/>
  <c r="CA258" i="1"/>
  <c r="DL98" i="1" l="1"/>
  <c r="CQ98" i="1"/>
  <c r="DH98" i="1"/>
  <c r="CP98" i="1"/>
  <c r="CK98" i="1"/>
  <c r="DQ98" i="1"/>
  <c r="DC98" i="1"/>
  <c r="DK98" i="1"/>
  <c r="CU98" i="1"/>
  <c r="CW98" i="1"/>
  <c r="CH98" i="1"/>
  <c r="CM98" i="1"/>
  <c r="DR98" i="1"/>
  <c r="CL98" i="1"/>
  <c r="DE98" i="1"/>
  <c r="CV98" i="1"/>
  <c r="CY98" i="1"/>
  <c r="CX98" i="1"/>
  <c r="CN98" i="1"/>
  <c r="DA98" i="1"/>
  <c r="DO98" i="1"/>
  <c r="CI98" i="1"/>
  <c r="DI98" i="1"/>
  <c r="CT98" i="1"/>
  <c r="DG98" i="1"/>
  <c r="CJ98" i="1"/>
  <c r="DN98" i="1"/>
  <c r="CR98" i="1"/>
  <c r="DJ98" i="1"/>
  <c r="CZ98" i="1"/>
  <c r="DM98" i="1"/>
  <c r="CS98" i="1"/>
  <c r="DD98" i="1"/>
  <c r="DP98" i="1"/>
  <c r="DF98" i="1"/>
  <c r="CO98" i="1"/>
  <c r="DB98" i="1"/>
  <c r="N93" i="5"/>
  <c r="O93" i="5"/>
  <c r="J99" i="5"/>
  <c r="L99" i="5" s="1"/>
  <c r="BN365" i="1"/>
  <c r="BH365" i="1"/>
  <c r="BK365" i="1"/>
  <c r="BL365" i="1"/>
  <c r="BM365" i="1"/>
  <c r="BJ365" i="1"/>
  <c r="BJ366" i="1" s="1"/>
  <c r="BO346" i="1"/>
  <c r="BO347" i="1" s="1"/>
  <c r="BP319" i="1"/>
  <c r="BP320" i="1" s="1"/>
  <c r="BQ319" i="1"/>
  <c r="BR319" i="1"/>
  <c r="BT296" i="1"/>
  <c r="BT297" i="1" s="1"/>
  <c r="BT298" i="1" s="1"/>
  <c r="BT299" i="1" s="1"/>
  <c r="BS299" i="1"/>
  <c r="BU296" i="1"/>
  <c r="CD251" i="1"/>
  <c r="BV284" i="1"/>
  <c r="BV285" i="1" s="1"/>
  <c r="BV286" i="1" s="1"/>
  <c r="BV287" i="1" s="1"/>
  <c r="BV288" i="1" s="1"/>
  <c r="BV289" i="1" s="1"/>
  <c r="BV290" i="1" s="1"/>
  <c r="BV291" i="1" s="1"/>
  <c r="BV292" i="1" s="1"/>
  <c r="BV293" i="1" s="1"/>
  <c r="BV294" i="1" s="1"/>
  <c r="BV295" i="1" s="1"/>
  <c r="BV296" i="1" s="1"/>
  <c r="BX284" i="1"/>
  <c r="BY284" i="1"/>
  <c r="CC251" i="1"/>
  <c r="CC252" i="1" s="1"/>
  <c r="CC253" i="1" s="1"/>
  <c r="CC254" i="1" s="1"/>
  <c r="CC255" i="1" s="1"/>
  <c r="CC256" i="1" s="1"/>
  <c r="CC257" i="1" s="1"/>
  <c r="CC258" i="1" s="1"/>
  <c r="CC259" i="1" s="1"/>
  <c r="BW284" i="1"/>
  <c r="CA259" i="1"/>
  <c r="CA260" i="1" s="1"/>
  <c r="CA261" i="1" s="1"/>
  <c r="CA262" i="1" s="1"/>
  <c r="CA263" i="1" s="1"/>
  <c r="CA264" i="1" s="1"/>
  <c r="CA265" i="1" s="1"/>
  <c r="CB259" i="1"/>
  <c r="BZ265" i="1"/>
  <c r="C99" i="1" l="1"/>
  <c r="G100" i="5" s="1"/>
  <c r="H100" i="5" s="1"/>
  <c r="M100" i="5" s="1"/>
  <c r="P93" i="5"/>
  <c r="R93" i="5" s="1"/>
  <c r="S93" i="5" s="1"/>
  <c r="T93" i="5" s="1"/>
  <c r="DF99" i="1"/>
  <c r="CH99" i="1"/>
  <c r="CL99" i="1"/>
  <c r="CU99" i="1"/>
  <c r="DI99" i="1"/>
  <c r="CX99" i="1"/>
  <c r="DD99" i="1"/>
  <c r="CI99" i="1"/>
  <c r="DN99" i="1"/>
  <c r="CQ99" i="1"/>
  <c r="BK366" i="1"/>
  <c r="BM366" i="1"/>
  <c r="BN366" i="1"/>
  <c r="BH366" i="1"/>
  <c r="BL366" i="1"/>
  <c r="BI366" i="1"/>
  <c r="BO348" i="1"/>
  <c r="BO349" i="1" s="1"/>
  <c r="BP321" i="1"/>
  <c r="BR320" i="1"/>
  <c r="BU297" i="1"/>
  <c r="BU298" i="1" s="1"/>
  <c r="BU299" i="1" s="1"/>
  <c r="BU300" i="1" s="1"/>
  <c r="BQ320" i="1"/>
  <c r="BQ321" i="1" s="1"/>
  <c r="BS300" i="1"/>
  <c r="BS301" i="1" s="1"/>
  <c r="BT300" i="1"/>
  <c r="BV297" i="1"/>
  <c r="BW285" i="1"/>
  <c r="BW286" i="1" s="1"/>
  <c r="CB260" i="1"/>
  <c r="CB261" i="1" s="1"/>
  <c r="CB262" i="1" s="1"/>
  <c r="CB263" i="1" s="1"/>
  <c r="CB264" i="1" s="1"/>
  <c r="CB265" i="1" s="1"/>
  <c r="CB266" i="1" s="1"/>
  <c r="BX285" i="1"/>
  <c r="BY285" i="1"/>
  <c r="CD252" i="1"/>
  <c r="CD253" i="1" s="1"/>
  <c r="CD254" i="1" s="1"/>
  <c r="CD255" i="1" s="1"/>
  <c r="CD256" i="1" s="1"/>
  <c r="CD257" i="1" s="1"/>
  <c r="CD258" i="1" s="1"/>
  <c r="CD259" i="1" s="1"/>
  <c r="CD260" i="1" s="1"/>
  <c r="CC260" i="1"/>
  <c r="CA266" i="1"/>
  <c r="BZ266" i="1"/>
  <c r="BZ267" i="1" s="1"/>
  <c r="BZ268" i="1" s="1"/>
  <c r="BZ269" i="1" s="1"/>
  <c r="BZ270" i="1" s="1"/>
  <c r="BZ271" i="1" s="1"/>
  <c r="CM99" i="1" l="1"/>
  <c r="CW99" i="1"/>
  <c r="CR99" i="1"/>
  <c r="CK99" i="1"/>
  <c r="CT99" i="1"/>
  <c r="DQ99" i="1"/>
  <c r="CJ99" i="1"/>
  <c r="DG99" i="1"/>
  <c r="DR99" i="1"/>
  <c r="DC99" i="1"/>
  <c r="CY99" i="1"/>
  <c r="DL99" i="1"/>
  <c r="DH99" i="1"/>
  <c r="CP99" i="1"/>
  <c r="CV99" i="1"/>
  <c r="DA99" i="1"/>
  <c r="CZ99" i="1"/>
  <c r="CS99" i="1"/>
  <c r="DM99" i="1"/>
  <c r="DB99" i="1"/>
  <c r="DE99" i="1"/>
  <c r="DJ99" i="1"/>
  <c r="DK99" i="1"/>
  <c r="CN99" i="1"/>
  <c r="CO99" i="1"/>
  <c r="DP99" i="1"/>
  <c r="DO99" i="1"/>
  <c r="N94" i="5"/>
  <c r="O94" i="5"/>
  <c r="J100" i="5"/>
  <c r="L100" i="5" s="1"/>
  <c r="BN367" i="1"/>
  <c r="BH367" i="1"/>
  <c r="BI367" i="1"/>
  <c r="BJ367" i="1"/>
  <c r="BL367" i="1"/>
  <c r="BM367" i="1"/>
  <c r="BK367" i="1"/>
  <c r="BV298" i="1"/>
  <c r="BV299" i="1" s="1"/>
  <c r="BV300" i="1" s="1"/>
  <c r="BV301" i="1" s="1"/>
  <c r="BO350" i="1"/>
  <c r="BP322" i="1"/>
  <c r="BQ322" i="1"/>
  <c r="BR321" i="1"/>
  <c r="BT301" i="1"/>
  <c r="BT302" i="1" s="1"/>
  <c r="BU301" i="1"/>
  <c r="BS302" i="1"/>
  <c r="BY286" i="1"/>
  <c r="CC261" i="1"/>
  <c r="CC262" i="1" s="1"/>
  <c r="CC263" i="1" s="1"/>
  <c r="CC264" i="1" s="1"/>
  <c r="CC265" i="1" s="1"/>
  <c r="CC266" i="1" s="1"/>
  <c r="CC267" i="1" s="1"/>
  <c r="BX286" i="1"/>
  <c r="BX287" i="1" s="1"/>
  <c r="BW287" i="1"/>
  <c r="CD261" i="1"/>
  <c r="CB267" i="1"/>
  <c r="CA267" i="1"/>
  <c r="CA268" i="1" s="1"/>
  <c r="CA269" i="1" s="1"/>
  <c r="CA270" i="1" s="1"/>
  <c r="CA271" i="1" s="1"/>
  <c r="CA272" i="1" s="1"/>
  <c r="BZ272" i="1"/>
  <c r="C100" i="1" l="1"/>
  <c r="G101" i="5" s="1"/>
  <c r="H101" i="5" s="1"/>
  <c r="P94" i="5"/>
  <c r="R94" i="5" s="1"/>
  <c r="S94" i="5" s="1"/>
  <c r="T94" i="5" s="1"/>
  <c r="CT100" i="1"/>
  <c r="CI100" i="1"/>
  <c r="DN100" i="1"/>
  <c r="CM100" i="1"/>
  <c r="DA100" i="1"/>
  <c r="CZ100" i="1"/>
  <c r="M101" i="5"/>
  <c r="DQ100" i="1"/>
  <c r="DH100" i="1"/>
  <c r="DR100" i="1"/>
  <c r="DC100" i="1"/>
  <c r="CX100" i="1"/>
  <c r="CW100" i="1"/>
  <c r="DI100" i="1"/>
  <c r="CP100" i="1"/>
  <c r="DG100" i="1"/>
  <c r="CN100" i="1"/>
  <c r="CR100" i="1"/>
  <c r="CL100" i="1"/>
  <c r="DB100" i="1"/>
  <c r="DL100" i="1"/>
  <c r="DE100" i="1"/>
  <c r="DK100" i="1"/>
  <c r="CJ100" i="1"/>
  <c r="CH100" i="1"/>
  <c r="DO100" i="1"/>
  <c r="CK100" i="1"/>
  <c r="CY100" i="1"/>
  <c r="DD100" i="1"/>
  <c r="CU100" i="1"/>
  <c r="CV100" i="1"/>
  <c r="DP100" i="1"/>
  <c r="CQ100" i="1"/>
  <c r="CS100" i="1"/>
  <c r="DM100" i="1"/>
  <c r="DJ100" i="1"/>
  <c r="CO100" i="1"/>
  <c r="DF100" i="1"/>
  <c r="BJ368" i="1"/>
  <c r="BL368" i="1"/>
  <c r="BK368" i="1"/>
  <c r="BH368" i="1"/>
  <c r="BI368" i="1"/>
  <c r="BM368" i="1"/>
  <c r="BN368" i="1"/>
  <c r="BO351" i="1"/>
  <c r="BT303" i="1"/>
  <c r="BS303" i="1"/>
  <c r="BS304" i="1" s="1"/>
  <c r="BS305" i="1" s="1"/>
  <c r="BS306" i="1" s="1"/>
  <c r="BU302" i="1"/>
  <c r="BU303" i="1" s="1"/>
  <c r="BP323" i="1"/>
  <c r="BQ323" i="1"/>
  <c r="BV302" i="1"/>
  <c r="BR322" i="1"/>
  <c r="CD262" i="1"/>
  <c r="CD263" i="1" s="1"/>
  <c r="CD264" i="1" s="1"/>
  <c r="CD265" i="1" s="1"/>
  <c r="CD266" i="1" s="1"/>
  <c r="CD267" i="1" s="1"/>
  <c r="CD268" i="1" s="1"/>
  <c r="BY287" i="1"/>
  <c r="BY288" i="1" s="1"/>
  <c r="BW288" i="1"/>
  <c r="BX288" i="1"/>
  <c r="CB268" i="1"/>
  <c r="CB269" i="1" s="1"/>
  <c r="CB270" i="1" s="1"/>
  <c r="CB271" i="1" s="1"/>
  <c r="CB272" i="1" s="1"/>
  <c r="CB273" i="1" s="1"/>
  <c r="CC268" i="1"/>
  <c r="BZ273" i="1"/>
  <c r="CA273" i="1"/>
  <c r="N95" i="5" l="1"/>
  <c r="O95" i="5"/>
  <c r="C101" i="1"/>
  <c r="G102" i="5" s="1"/>
  <c r="H102" i="5" s="1"/>
  <c r="J101" i="5"/>
  <c r="L101" i="5" s="1"/>
  <c r="BH369" i="1"/>
  <c r="BI369" i="1"/>
  <c r="BM369" i="1"/>
  <c r="BN369" i="1"/>
  <c r="BK369" i="1"/>
  <c r="BJ369" i="1"/>
  <c r="BL369" i="1"/>
  <c r="BO352" i="1"/>
  <c r="BV303" i="1"/>
  <c r="BV304" i="1" s="1"/>
  <c r="BU304" i="1"/>
  <c r="BT304" i="1"/>
  <c r="BT305" i="1" s="1"/>
  <c r="BT306" i="1" s="1"/>
  <c r="BT307" i="1" s="1"/>
  <c r="BS307" i="1"/>
  <c r="BP324" i="1"/>
  <c r="BQ324" i="1"/>
  <c r="BR323" i="1"/>
  <c r="BX289" i="1"/>
  <c r="BW289" i="1"/>
  <c r="BW290" i="1" s="1"/>
  <c r="BW291" i="1" s="1"/>
  <c r="BW292" i="1" s="1"/>
  <c r="BW293" i="1" s="1"/>
  <c r="BW294" i="1" s="1"/>
  <c r="BW295" i="1" s="1"/>
  <c r="BW296" i="1" s="1"/>
  <c r="BY289" i="1"/>
  <c r="CC269" i="1"/>
  <c r="CC270" i="1" s="1"/>
  <c r="CC271" i="1" s="1"/>
  <c r="CC272" i="1" s="1"/>
  <c r="CC273" i="1" s="1"/>
  <c r="CC274" i="1" s="1"/>
  <c r="CB274" i="1"/>
  <c r="CD269" i="1"/>
  <c r="BZ274" i="1"/>
  <c r="CA274" i="1"/>
  <c r="P95" i="5" l="1"/>
  <c r="R95" i="5" s="1"/>
  <c r="S95" i="5" s="1"/>
  <c r="T95" i="5" s="1"/>
  <c r="N96" i="5" s="1"/>
  <c r="DP101" i="1"/>
  <c r="CR101" i="1"/>
  <c r="DH101" i="1"/>
  <c r="CN101" i="1"/>
  <c r="DB101" i="1"/>
  <c r="DF101" i="1"/>
  <c r="CU101" i="1"/>
  <c r="DN101" i="1"/>
  <c r="CH101" i="1"/>
  <c r="DA101" i="1"/>
  <c r="CS101" i="1"/>
  <c r="DG101" i="1"/>
  <c r="DI101" i="1"/>
  <c r="CV101" i="1"/>
  <c r="M102" i="5"/>
  <c r="CK101" i="1"/>
  <c r="DQ101" i="1"/>
  <c r="DO101" i="1"/>
  <c r="CW101" i="1"/>
  <c r="CZ101" i="1"/>
  <c r="DR101" i="1"/>
  <c r="DK101" i="1"/>
  <c r="CX101" i="1"/>
  <c r="DM101" i="1"/>
  <c r="CP101" i="1"/>
  <c r="CQ101" i="1"/>
  <c r="DC101" i="1"/>
  <c r="CO101" i="1"/>
  <c r="CJ101" i="1"/>
  <c r="DD101" i="1"/>
  <c r="DL101" i="1"/>
  <c r="CI101" i="1"/>
  <c r="DJ101" i="1"/>
  <c r="CL101" i="1"/>
  <c r="DE101" i="1"/>
  <c r="CM101" i="1"/>
  <c r="CT101" i="1"/>
  <c r="CY101" i="1"/>
  <c r="BJ370" i="1"/>
  <c r="BL370" i="1"/>
  <c r="BN370" i="1"/>
  <c r="BM370" i="1"/>
  <c r="BK370" i="1"/>
  <c r="BH370" i="1"/>
  <c r="BI370" i="1"/>
  <c r="BO353" i="1"/>
  <c r="BO354" i="1" s="1"/>
  <c r="BU305" i="1"/>
  <c r="BU306" i="1" s="1"/>
  <c r="BU307" i="1" s="1"/>
  <c r="BU308" i="1" s="1"/>
  <c r="BV305" i="1"/>
  <c r="BS308" i="1"/>
  <c r="BT308" i="1"/>
  <c r="BP325" i="1"/>
  <c r="BQ325" i="1"/>
  <c r="BR324" i="1"/>
  <c r="BR325" i="1" s="1"/>
  <c r="BX290" i="1"/>
  <c r="BX291" i="1" s="1"/>
  <c r="BX292" i="1" s="1"/>
  <c r="BX293" i="1" s="1"/>
  <c r="BX294" i="1" s="1"/>
  <c r="BX295" i="1" s="1"/>
  <c r="BX296" i="1" s="1"/>
  <c r="BX297" i="1" s="1"/>
  <c r="BY290" i="1"/>
  <c r="CD270" i="1"/>
  <c r="CD271" i="1" s="1"/>
  <c r="CD272" i="1" s="1"/>
  <c r="CD273" i="1" s="1"/>
  <c r="CD274" i="1" s="1"/>
  <c r="CD275" i="1" s="1"/>
  <c r="BW297" i="1"/>
  <c r="CB275" i="1"/>
  <c r="BZ275" i="1"/>
  <c r="CA275" i="1"/>
  <c r="CC275" i="1"/>
  <c r="O96" i="5" l="1"/>
  <c r="P96" i="5" s="1"/>
  <c r="R96" i="5" s="1"/>
  <c r="S96" i="5" s="1"/>
  <c r="T96" i="5" s="1"/>
  <c r="J102" i="5"/>
  <c r="L102" i="5" s="1"/>
  <c r="C102" i="1"/>
  <c r="G103" i="5" s="1"/>
  <c r="H103" i="5" s="1"/>
  <c r="BJ371" i="1"/>
  <c r="BH371" i="1"/>
  <c r="BI371" i="1"/>
  <c r="BK371" i="1"/>
  <c r="BM371" i="1"/>
  <c r="BN371" i="1"/>
  <c r="BL371" i="1"/>
  <c r="BO355" i="1"/>
  <c r="BO356" i="1" s="1"/>
  <c r="BO357" i="1" s="1"/>
  <c r="BV306" i="1"/>
  <c r="BV307" i="1" s="1"/>
  <c r="BV308" i="1" s="1"/>
  <c r="BV309" i="1" s="1"/>
  <c r="BU309" i="1"/>
  <c r="BT309" i="1"/>
  <c r="BS309" i="1"/>
  <c r="BS310" i="1" s="1"/>
  <c r="BS311" i="1" s="1"/>
  <c r="BS312" i="1" s="1"/>
  <c r="BS313" i="1" s="1"/>
  <c r="BS314" i="1" s="1"/>
  <c r="BS315" i="1" s="1"/>
  <c r="BS316" i="1" s="1"/>
  <c r="BS317" i="1" s="1"/>
  <c r="BS318" i="1" s="1"/>
  <c r="BS319" i="1" s="1"/>
  <c r="BS320" i="1" s="1"/>
  <c r="BS321" i="1" s="1"/>
  <c r="BS322" i="1" s="1"/>
  <c r="BS323" i="1" s="1"/>
  <c r="BS324" i="1" s="1"/>
  <c r="BS325" i="1" s="1"/>
  <c r="BS326" i="1" s="1"/>
  <c r="BP326" i="1"/>
  <c r="BQ326" i="1"/>
  <c r="BR326" i="1"/>
  <c r="BY291" i="1"/>
  <c r="BY292" i="1" s="1"/>
  <c r="BY293" i="1" s="1"/>
  <c r="BY294" i="1" s="1"/>
  <c r="BY295" i="1" s="1"/>
  <c r="BY296" i="1" s="1"/>
  <c r="BY297" i="1" s="1"/>
  <c r="BY298" i="1" s="1"/>
  <c r="BW298" i="1"/>
  <c r="BX298" i="1"/>
  <c r="CC276" i="1"/>
  <c r="CA276" i="1"/>
  <c r="BZ276" i="1"/>
  <c r="CD276" i="1"/>
  <c r="CB276" i="1"/>
  <c r="N97" i="5" l="1"/>
  <c r="O97" i="5"/>
  <c r="P97" i="5" s="1"/>
  <c r="R97" i="5" s="1"/>
  <c r="S97" i="5" s="1"/>
  <c r="T97" i="5" s="1"/>
  <c r="CR102" i="1"/>
  <c r="CM102" i="1"/>
  <c r="DC102" i="1"/>
  <c r="CK102" i="1"/>
  <c r="CQ102" i="1"/>
  <c r="CT102" i="1"/>
  <c r="DD102" i="1"/>
  <c r="CS102" i="1"/>
  <c r="DM102" i="1"/>
  <c r="DJ102" i="1"/>
  <c r="DB102" i="1"/>
  <c r="CV102" i="1"/>
  <c r="CZ102" i="1"/>
  <c r="DI102" i="1"/>
  <c r="CX102" i="1"/>
  <c r="CW102" i="1"/>
  <c r="CL102" i="1"/>
  <c r="CI102" i="1"/>
  <c r="DF102" i="1"/>
  <c r="DO102" i="1"/>
  <c r="DP102" i="1"/>
  <c r="CO102" i="1"/>
  <c r="DN102" i="1"/>
  <c r="DK102" i="1"/>
  <c r="M103" i="5"/>
  <c r="DL102" i="1"/>
  <c r="DR102" i="1"/>
  <c r="CN102" i="1"/>
  <c r="CJ102" i="1"/>
  <c r="DH102" i="1"/>
  <c r="DA102" i="1"/>
  <c r="DE102" i="1"/>
  <c r="CU102" i="1"/>
  <c r="DQ102" i="1"/>
  <c r="CY102" i="1"/>
  <c r="CH102" i="1"/>
  <c r="DG102" i="1"/>
  <c r="CP102" i="1"/>
  <c r="BL372" i="1"/>
  <c r="BK372" i="1"/>
  <c r="BN372" i="1"/>
  <c r="BH372" i="1"/>
  <c r="BI372" i="1"/>
  <c r="BM372" i="1"/>
  <c r="BJ372" i="1"/>
  <c r="BO358" i="1"/>
  <c r="BT310" i="1"/>
  <c r="BT311" i="1" s="1"/>
  <c r="BT312" i="1" s="1"/>
  <c r="BT313" i="1" s="1"/>
  <c r="BT314" i="1" s="1"/>
  <c r="BT315" i="1" s="1"/>
  <c r="BT316" i="1" s="1"/>
  <c r="BT317" i="1" s="1"/>
  <c r="BV310" i="1"/>
  <c r="BU310" i="1"/>
  <c r="BP327" i="1"/>
  <c r="BS327" i="1"/>
  <c r="BQ327" i="1"/>
  <c r="BR327" i="1"/>
  <c r="BW299" i="1"/>
  <c r="BX299" i="1"/>
  <c r="BY299" i="1"/>
  <c r="CB277" i="1"/>
  <c r="CD277" i="1"/>
  <c r="CC277" i="1"/>
  <c r="BZ277" i="1"/>
  <c r="CA277" i="1"/>
  <c r="N98" i="5" l="1"/>
  <c r="O98" i="5"/>
  <c r="J103" i="5"/>
  <c r="L103" i="5" s="1"/>
  <c r="C103" i="1"/>
  <c r="BJ373" i="1"/>
  <c r="BH373" i="1"/>
  <c r="BI373" i="1"/>
  <c r="BM373" i="1"/>
  <c r="BL373" i="1"/>
  <c r="BN373" i="1"/>
  <c r="BK373" i="1"/>
  <c r="BV311" i="1"/>
  <c r="BU311" i="1"/>
  <c r="BU312" i="1" s="1"/>
  <c r="BU313" i="1" s="1"/>
  <c r="BU314" i="1" s="1"/>
  <c r="BU315" i="1" s="1"/>
  <c r="BU316" i="1" s="1"/>
  <c r="BU317" i="1" s="1"/>
  <c r="BU318" i="1" s="1"/>
  <c r="BO359" i="1"/>
  <c r="BT318" i="1"/>
  <c r="BP328" i="1"/>
  <c r="BR328" i="1"/>
  <c r="BS328" i="1"/>
  <c r="BQ328" i="1"/>
  <c r="BW300" i="1"/>
  <c r="BX300" i="1"/>
  <c r="BY300" i="1"/>
  <c r="CB278" i="1"/>
  <c r="BZ278" i="1"/>
  <c r="CA278" i="1"/>
  <c r="CD278" i="1"/>
  <c r="CC278" i="1"/>
  <c r="P98" i="5" l="1"/>
  <c r="R98" i="5" s="1"/>
  <c r="S98" i="5" s="1"/>
  <c r="T98" i="5" s="1"/>
  <c r="DP103" i="1"/>
  <c r="G104" i="5"/>
  <c r="H104" i="5" s="1"/>
  <c r="CX103" i="1"/>
  <c r="CV103" i="1"/>
  <c r="DI103" i="1"/>
  <c r="CY103" i="1"/>
  <c r="CR103" i="1"/>
  <c r="DQ103" i="1"/>
  <c r="CQ103" i="1"/>
  <c r="DK103" i="1"/>
  <c r="DO103" i="1"/>
  <c r="DE103" i="1"/>
  <c r="CL103" i="1"/>
  <c r="DH103" i="1"/>
  <c r="CH103" i="1"/>
  <c r="CZ103" i="1"/>
  <c r="DC103" i="1"/>
  <c r="CW103" i="1"/>
  <c r="CP103" i="1"/>
  <c r="DM103" i="1"/>
  <c r="DN103" i="1"/>
  <c r="CJ103" i="1"/>
  <c r="DA103" i="1"/>
  <c r="DF103" i="1"/>
  <c r="DG103" i="1"/>
  <c r="DJ103" i="1"/>
  <c r="CS103" i="1"/>
  <c r="DR103" i="1"/>
  <c r="CN103" i="1"/>
  <c r="DD103" i="1"/>
  <c r="CO103" i="1"/>
  <c r="DL103" i="1"/>
  <c r="DB103" i="1"/>
  <c r="CU103" i="1"/>
  <c r="CM103" i="1"/>
  <c r="CI103" i="1"/>
  <c r="CT103" i="1"/>
  <c r="CK103" i="1"/>
  <c r="BJ374" i="1"/>
  <c r="BK374" i="1"/>
  <c r="BL374" i="1"/>
  <c r="BN374" i="1"/>
  <c r="BH374" i="1"/>
  <c r="BH375" i="1" s="1"/>
  <c r="BH376" i="1" s="1"/>
  <c r="BI374" i="1"/>
  <c r="BM374" i="1"/>
  <c r="BV312" i="1"/>
  <c r="BV313" i="1" s="1"/>
  <c r="BV314" i="1" s="1"/>
  <c r="BV315" i="1" s="1"/>
  <c r="BV316" i="1" s="1"/>
  <c r="BV317" i="1" s="1"/>
  <c r="BV318" i="1" s="1"/>
  <c r="BV319" i="1" s="1"/>
  <c r="BO360" i="1"/>
  <c r="BU319" i="1"/>
  <c r="BT319" i="1"/>
  <c r="BP329" i="1"/>
  <c r="BR329" i="1"/>
  <c r="BQ329" i="1"/>
  <c r="BS329" i="1"/>
  <c r="BW301" i="1"/>
  <c r="BX301" i="1"/>
  <c r="BY301" i="1"/>
  <c r="CC279" i="1"/>
  <c r="CB279" i="1"/>
  <c r="CD279" i="1"/>
  <c r="CA279" i="1"/>
  <c r="BZ279" i="1"/>
  <c r="M104" i="5" l="1"/>
  <c r="N99" i="5"/>
  <c r="O99" i="5"/>
  <c r="J104" i="5"/>
  <c r="L104" i="5" s="1"/>
  <c r="C104" i="1"/>
  <c r="BM375" i="1"/>
  <c r="BK375" i="1"/>
  <c r="BI375" i="1"/>
  <c r="BI376" i="1" s="1"/>
  <c r="BI377" i="1" s="1"/>
  <c r="BN375" i="1"/>
  <c r="BJ375" i="1"/>
  <c r="BH377" i="1"/>
  <c r="BL375" i="1"/>
  <c r="BO361" i="1"/>
  <c r="BT320" i="1"/>
  <c r="BU320" i="1"/>
  <c r="BV320" i="1"/>
  <c r="BP330" i="1"/>
  <c r="BR330" i="1"/>
  <c r="BQ330" i="1"/>
  <c r="BS330" i="1"/>
  <c r="BW302" i="1"/>
  <c r="BY302" i="1"/>
  <c r="BX302" i="1"/>
  <c r="CC280" i="1"/>
  <c r="CD280" i="1"/>
  <c r="BZ280" i="1"/>
  <c r="CA280" i="1"/>
  <c r="CB280" i="1"/>
  <c r="P99" i="5" l="1"/>
  <c r="R99" i="5" s="1"/>
  <c r="S99" i="5" s="1"/>
  <c r="T99" i="5" s="1"/>
  <c r="DK104" i="1"/>
  <c r="G105" i="5"/>
  <c r="H105" i="5" s="1"/>
  <c r="DE104" i="1"/>
  <c r="DD104" i="1"/>
  <c r="CI104" i="1"/>
  <c r="CZ104" i="1"/>
  <c r="DJ104" i="1"/>
  <c r="DP104" i="1"/>
  <c r="CW104" i="1"/>
  <c r="CQ104" i="1"/>
  <c r="DQ104" i="1"/>
  <c r="DN104" i="1"/>
  <c r="CJ104" i="1"/>
  <c r="DM104" i="1"/>
  <c r="DH104" i="1"/>
  <c r="DL104" i="1"/>
  <c r="CV104" i="1"/>
  <c r="CP104" i="1"/>
  <c r="CO104" i="1"/>
  <c r="DF104" i="1"/>
  <c r="CS104" i="1"/>
  <c r="CN104" i="1"/>
  <c r="DG104" i="1"/>
  <c r="CL104" i="1"/>
  <c r="DO104" i="1"/>
  <c r="DA104" i="1"/>
  <c r="CU104" i="1"/>
  <c r="CY104" i="1"/>
  <c r="CH104" i="1"/>
  <c r="DC104" i="1"/>
  <c r="CT104" i="1"/>
  <c r="CK104" i="1"/>
  <c r="DI104" i="1"/>
  <c r="CM104" i="1"/>
  <c r="CR104" i="1"/>
  <c r="DB104" i="1"/>
  <c r="DR104" i="1"/>
  <c r="CX104" i="1"/>
  <c r="BI378" i="1"/>
  <c r="BJ376" i="1"/>
  <c r="BJ377" i="1" s="1"/>
  <c r="BJ378" i="1" s="1"/>
  <c r="BL376" i="1"/>
  <c r="BH378" i="1"/>
  <c r="BN376" i="1"/>
  <c r="BK376" i="1"/>
  <c r="BM376" i="1"/>
  <c r="BO362" i="1"/>
  <c r="BV321" i="1"/>
  <c r="BT321" i="1"/>
  <c r="BU321" i="1"/>
  <c r="BQ331" i="1"/>
  <c r="BP331" i="1"/>
  <c r="BS331" i="1"/>
  <c r="BR331" i="1"/>
  <c r="BW303" i="1"/>
  <c r="BY303" i="1"/>
  <c r="BX303" i="1"/>
  <c r="CB281" i="1"/>
  <c r="CD281" i="1"/>
  <c r="CA281" i="1"/>
  <c r="BZ281" i="1"/>
  <c r="CC281" i="1"/>
  <c r="M105" i="5" l="1"/>
  <c r="J105" i="5"/>
  <c r="L105" i="5" s="1"/>
  <c r="C105" i="1"/>
  <c r="BI379" i="1"/>
  <c r="BM377" i="1"/>
  <c r="BK377" i="1"/>
  <c r="BN377" i="1"/>
  <c r="BH379" i="1"/>
  <c r="BJ379" i="1"/>
  <c r="BL377" i="1"/>
  <c r="BL378" i="1" s="1"/>
  <c r="BO363" i="1"/>
  <c r="BO364" i="1" s="1"/>
  <c r="BO365" i="1" s="1"/>
  <c r="BO366" i="1" s="1"/>
  <c r="BO367" i="1" s="1"/>
  <c r="BV322" i="1"/>
  <c r="BT322" i="1"/>
  <c r="BU322" i="1"/>
  <c r="BP332" i="1"/>
  <c r="BS332" i="1"/>
  <c r="BQ332" i="1"/>
  <c r="BR332" i="1"/>
  <c r="BX304" i="1"/>
  <c r="BW304" i="1"/>
  <c r="BW305" i="1" s="1"/>
  <c r="BW306" i="1" s="1"/>
  <c r="BW307" i="1" s="1"/>
  <c r="BW308" i="1" s="1"/>
  <c r="BW309" i="1" s="1"/>
  <c r="BW310" i="1" s="1"/>
  <c r="BW311" i="1" s="1"/>
  <c r="BW312" i="1" s="1"/>
  <c r="BW313" i="1" s="1"/>
  <c r="BW314" i="1" s="1"/>
  <c r="BW315" i="1" s="1"/>
  <c r="BW316" i="1" s="1"/>
  <c r="BW317" i="1" s="1"/>
  <c r="BW318" i="1" s="1"/>
  <c r="BW319" i="1" s="1"/>
  <c r="BW320" i="1" s="1"/>
  <c r="BW321" i="1" s="1"/>
  <c r="BW322" i="1" s="1"/>
  <c r="BY304" i="1"/>
  <c r="CB282" i="1"/>
  <c r="CC282" i="1"/>
  <c r="BZ282" i="1"/>
  <c r="CA282" i="1"/>
  <c r="CD282" i="1"/>
  <c r="BI380" i="1" l="1"/>
  <c r="CH105" i="1"/>
  <c r="G106" i="5"/>
  <c r="H106" i="5" s="1"/>
  <c r="CJ105" i="1"/>
  <c r="DB105" i="1"/>
  <c r="CM105" i="1"/>
  <c r="DP105" i="1"/>
  <c r="CK105" i="1"/>
  <c r="CP105" i="1"/>
  <c r="CN105" i="1"/>
  <c r="DO105" i="1"/>
  <c r="CT105" i="1"/>
  <c r="DQ105" i="1"/>
  <c r="CY105" i="1"/>
  <c r="CW105" i="1"/>
  <c r="CV105" i="1"/>
  <c r="CI105" i="1"/>
  <c r="CR105" i="1"/>
  <c r="CX105" i="1"/>
  <c r="CL105" i="1"/>
  <c r="DI105" i="1"/>
  <c r="DN105" i="1"/>
  <c r="DJ105" i="1"/>
  <c r="DD105" i="1"/>
  <c r="DE105" i="1"/>
  <c r="CO105" i="1"/>
  <c r="CS105" i="1"/>
  <c r="DC105" i="1"/>
  <c r="DG105" i="1"/>
  <c r="DM105" i="1"/>
  <c r="DL105" i="1"/>
  <c r="DR105" i="1"/>
  <c r="DK105" i="1"/>
  <c r="CZ105" i="1"/>
  <c r="DF105" i="1"/>
  <c r="DH105" i="1"/>
  <c r="CQ105" i="1"/>
  <c r="CU105" i="1"/>
  <c r="DA105" i="1"/>
  <c r="BW323" i="1"/>
  <c r="BJ380" i="1"/>
  <c r="BK378" i="1"/>
  <c r="BL379" i="1" s="1"/>
  <c r="BN378" i="1"/>
  <c r="BH380" i="1"/>
  <c r="BM378" i="1"/>
  <c r="BO368" i="1"/>
  <c r="BQ333" i="1"/>
  <c r="BR333" i="1"/>
  <c r="BT323" i="1"/>
  <c r="BT324" i="1" s="1"/>
  <c r="BT325" i="1" s="1"/>
  <c r="BT326" i="1" s="1"/>
  <c r="BT327" i="1" s="1"/>
  <c r="BT328" i="1" s="1"/>
  <c r="BT329" i="1" s="1"/>
  <c r="BT330" i="1" s="1"/>
  <c r="BU323" i="1"/>
  <c r="BV323" i="1"/>
  <c r="BS333" i="1"/>
  <c r="BP333" i="1"/>
  <c r="BY305" i="1"/>
  <c r="BX305" i="1"/>
  <c r="BX306" i="1" s="1"/>
  <c r="BX307" i="1" s="1"/>
  <c r="BX308" i="1" s="1"/>
  <c r="BX309" i="1" s="1"/>
  <c r="BX310" i="1" s="1"/>
  <c r="BX311" i="1" s="1"/>
  <c r="BX312" i="1" s="1"/>
  <c r="BX313" i="1" s="1"/>
  <c r="BX314" i="1" s="1"/>
  <c r="BX315" i="1" s="1"/>
  <c r="BX316" i="1" s="1"/>
  <c r="BX317" i="1" s="1"/>
  <c r="BX318" i="1" s="1"/>
  <c r="BX319" i="1" s="1"/>
  <c r="BX320" i="1" s="1"/>
  <c r="BX321" i="1" s="1"/>
  <c r="BX322" i="1" s="1"/>
  <c r="BX323" i="1" s="1"/>
  <c r="CC283" i="1"/>
  <c r="BZ283" i="1"/>
  <c r="CA283" i="1"/>
  <c r="CD283" i="1"/>
  <c r="CB283" i="1"/>
  <c r="N100" i="5" l="1"/>
  <c r="O100" i="5"/>
  <c r="M106" i="5"/>
  <c r="C106" i="1"/>
  <c r="J106" i="5"/>
  <c r="L106" i="5" s="1"/>
  <c r="BJ381" i="1"/>
  <c r="BM379" i="1"/>
  <c r="BH381" i="1"/>
  <c r="BH382" i="1" s="1"/>
  <c r="BH383" i="1" s="1"/>
  <c r="BK379" i="1"/>
  <c r="BN379" i="1"/>
  <c r="BI381" i="1"/>
  <c r="BX324" i="1"/>
  <c r="BO369" i="1"/>
  <c r="BW324" i="1"/>
  <c r="BT331" i="1"/>
  <c r="BU324" i="1"/>
  <c r="BV324" i="1"/>
  <c r="BP334" i="1"/>
  <c r="BQ334" i="1"/>
  <c r="BR334" i="1"/>
  <c r="BS334" i="1"/>
  <c r="BY306" i="1"/>
  <c r="BY307" i="1" s="1"/>
  <c r="BY308" i="1" s="1"/>
  <c r="BY309" i="1" s="1"/>
  <c r="BY310" i="1" s="1"/>
  <c r="BY311" i="1" s="1"/>
  <c r="BY312" i="1" s="1"/>
  <c r="BY313" i="1" s="1"/>
  <c r="BY314" i="1" s="1"/>
  <c r="BY315" i="1" s="1"/>
  <c r="BY316" i="1" s="1"/>
  <c r="BY317" i="1" s="1"/>
  <c r="BY318" i="1" s="1"/>
  <c r="BY319" i="1" s="1"/>
  <c r="BY320" i="1" s="1"/>
  <c r="BY321" i="1" s="1"/>
  <c r="BY322" i="1" s="1"/>
  <c r="BY323" i="1" s="1"/>
  <c r="BY324" i="1" s="1"/>
  <c r="CD284" i="1"/>
  <c r="BZ284" i="1"/>
  <c r="CA284" i="1"/>
  <c r="CB284" i="1"/>
  <c r="CC284" i="1"/>
  <c r="P100" i="5" l="1"/>
  <c r="R100" i="5" s="1"/>
  <c r="S100" i="5" s="1"/>
  <c r="T100" i="5" s="1"/>
  <c r="G107" i="5"/>
  <c r="H107" i="5" s="1"/>
  <c r="DR106" i="1"/>
  <c r="DO106" i="1"/>
  <c r="DN106" i="1"/>
  <c r="CK106" i="1"/>
  <c r="DD106" i="1"/>
  <c r="DM106" i="1"/>
  <c r="DQ106" i="1"/>
  <c r="CJ106" i="1"/>
  <c r="DG106" i="1"/>
  <c r="CO106" i="1"/>
  <c r="DP106" i="1"/>
  <c r="CI106" i="1"/>
  <c r="CP106" i="1"/>
  <c r="DE106" i="1"/>
  <c r="CR106" i="1"/>
  <c r="DF106" i="1"/>
  <c r="DL106" i="1"/>
  <c r="CS106" i="1"/>
  <c r="DH106" i="1"/>
  <c r="CT106" i="1"/>
  <c r="CQ106" i="1"/>
  <c r="DA106" i="1"/>
  <c r="DI106" i="1"/>
  <c r="DB106" i="1"/>
  <c r="CZ106" i="1"/>
  <c r="CY106" i="1"/>
  <c r="CH106" i="1"/>
  <c r="CX106" i="1"/>
  <c r="CW106" i="1"/>
  <c r="DJ106" i="1"/>
  <c r="CM106" i="1"/>
  <c r="CN106" i="1"/>
  <c r="DK106" i="1"/>
  <c r="CV106" i="1"/>
  <c r="DC106" i="1"/>
  <c r="CL106" i="1"/>
  <c r="CU106" i="1"/>
  <c r="BI382" i="1"/>
  <c r="BI383" i="1" s="1"/>
  <c r="BI384" i="1" s="1"/>
  <c r="BY325" i="1"/>
  <c r="BK380" i="1"/>
  <c r="BN380" i="1"/>
  <c r="BH384" i="1"/>
  <c r="BL380" i="1"/>
  <c r="BM380" i="1"/>
  <c r="BJ382" i="1"/>
  <c r="BO370" i="1"/>
  <c r="BO371" i="1" s="1"/>
  <c r="BO372" i="1" s="1"/>
  <c r="BO373" i="1" s="1"/>
  <c r="BO374" i="1" s="1"/>
  <c r="BQ335" i="1"/>
  <c r="BX325" i="1"/>
  <c r="BT332" i="1"/>
  <c r="BT333" i="1" s="1"/>
  <c r="BT334" i="1" s="1"/>
  <c r="BT335" i="1" s="1"/>
  <c r="BU325" i="1"/>
  <c r="BV325" i="1"/>
  <c r="BW325" i="1"/>
  <c r="BP335" i="1"/>
  <c r="BR335" i="1"/>
  <c r="BS335" i="1"/>
  <c r="CC285" i="1"/>
  <c r="CD285" i="1"/>
  <c r="CB285" i="1"/>
  <c r="CA285" i="1"/>
  <c r="BZ285" i="1"/>
  <c r="N101" i="5" l="1"/>
  <c r="O101" i="5"/>
  <c r="M107" i="5"/>
  <c r="J107" i="5"/>
  <c r="L107" i="5" s="1"/>
  <c r="C107" i="1"/>
  <c r="BI385" i="1"/>
  <c r="BJ383" i="1"/>
  <c r="BJ384" i="1" s="1"/>
  <c r="BJ385" i="1" s="1"/>
  <c r="BL381" i="1"/>
  <c r="BK381" i="1"/>
  <c r="BK382" i="1" s="1"/>
  <c r="BK383" i="1" s="1"/>
  <c r="BN381" i="1"/>
  <c r="BM381" i="1"/>
  <c r="BH385" i="1"/>
  <c r="BH386" i="1" s="1"/>
  <c r="BH387" i="1" s="1"/>
  <c r="BH388" i="1" s="1"/>
  <c r="BH389" i="1" s="1"/>
  <c r="BH390" i="1" s="1"/>
  <c r="BH391" i="1" s="1"/>
  <c r="BH392" i="1" s="1"/>
  <c r="BH393" i="1" s="1"/>
  <c r="BH394" i="1" s="1"/>
  <c r="BH395" i="1" s="1"/>
  <c r="BH396" i="1" s="1"/>
  <c r="BH397" i="1" s="1"/>
  <c r="BH398" i="1" s="1"/>
  <c r="BH399" i="1" s="1"/>
  <c r="BH400" i="1" s="1"/>
  <c r="BH401" i="1" s="1"/>
  <c r="BH402" i="1" s="1"/>
  <c r="BH403" i="1" s="1"/>
  <c r="BH404" i="1" s="1"/>
  <c r="BH405" i="1" s="1"/>
  <c r="BH406" i="1" s="1"/>
  <c r="BH407" i="1" s="1"/>
  <c r="BH408" i="1" s="1"/>
  <c r="BH409" i="1" s="1"/>
  <c r="BH410" i="1" s="1"/>
  <c r="BH411" i="1" s="1"/>
  <c r="BH412" i="1" s="1"/>
  <c r="BH413" i="1" s="1"/>
  <c r="BH414" i="1" s="1"/>
  <c r="BH415" i="1" s="1"/>
  <c r="BH416" i="1" s="1"/>
  <c r="BH417" i="1" s="1"/>
  <c r="BH418" i="1" s="1"/>
  <c r="BH419" i="1" s="1"/>
  <c r="BH420" i="1" s="1"/>
  <c r="BH421" i="1" s="1"/>
  <c r="BH422" i="1" s="1"/>
  <c r="BH423" i="1" s="1"/>
  <c r="BH424" i="1" s="1"/>
  <c r="BH425" i="1" s="1"/>
  <c r="BH426" i="1" s="1"/>
  <c r="BH427" i="1" s="1"/>
  <c r="BH428" i="1" s="1"/>
  <c r="BH429" i="1" s="1"/>
  <c r="BH430" i="1" s="1"/>
  <c r="BH431" i="1" s="1"/>
  <c r="BH432" i="1" s="1"/>
  <c r="BH433" i="1" s="1"/>
  <c r="BH434" i="1" s="1"/>
  <c r="BH435" i="1" s="1"/>
  <c r="BH436" i="1" s="1"/>
  <c r="BH437" i="1" s="1"/>
  <c r="BH438" i="1" s="1"/>
  <c r="BH439" i="1" s="1"/>
  <c r="BH440" i="1" s="1"/>
  <c r="BH441" i="1" s="1"/>
  <c r="BH442" i="1" s="1"/>
  <c r="BH443" i="1" s="1"/>
  <c r="BH444" i="1" s="1"/>
  <c r="BH445" i="1" s="1"/>
  <c r="BH446" i="1" s="1"/>
  <c r="BH447" i="1" s="1"/>
  <c r="BH448" i="1" s="1"/>
  <c r="BH449" i="1" s="1"/>
  <c r="BH450" i="1" s="1"/>
  <c r="BH451" i="1" s="1"/>
  <c r="BH452" i="1" s="1"/>
  <c r="BH453" i="1" s="1"/>
  <c r="BH454" i="1" s="1"/>
  <c r="BH455" i="1" s="1"/>
  <c r="BO375" i="1"/>
  <c r="BO376" i="1" s="1"/>
  <c r="BO377" i="1" s="1"/>
  <c r="BO378" i="1" s="1"/>
  <c r="BO379" i="1" s="1"/>
  <c r="BO380" i="1" s="1"/>
  <c r="BO381" i="1" s="1"/>
  <c r="BW326" i="1"/>
  <c r="BU326" i="1"/>
  <c r="BV326" i="1"/>
  <c r="BY326" i="1"/>
  <c r="BX326" i="1"/>
  <c r="BP336" i="1"/>
  <c r="BR336" i="1"/>
  <c r="BT336" i="1"/>
  <c r="BS336" i="1"/>
  <c r="BQ336" i="1"/>
  <c r="CB286" i="1"/>
  <c r="CD286" i="1"/>
  <c r="BZ286" i="1"/>
  <c r="BZ287" i="1" s="1"/>
  <c r="CA286" i="1"/>
  <c r="CC286" i="1"/>
  <c r="P101" i="5" l="1"/>
  <c r="R101" i="5" s="1"/>
  <c r="S101" i="5" s="1"/>
  <c r="T101" i="5" s="1"/>
  <c r="CI107" i="1"/>
  <c r="G108" i="5"/>
  <c r="DG107" i="1"/>
  <c r="CZ107" i="1"/>
  <c r="DN107" i="1"/>
  <c r="CS107" i="1"/>
  <c r="CN107" i="1"/>
  <c r="DF107" i="1"/>
  <c r="DH107" i="1"/>
  <c r="CK107" i="1"/>
  <c r="CX107" i="1"/>
  <c r="DE107" i="1"/>
  <c r="DL107" i="1"/>
  <c r="CW107" i="1"/>
  <c r="DB107" i="1"/>
  <c r="DD107" i="1"/>
  <c r="CQ107" i="1"/>
  <c r="DA107" i="1"/>
  <c r="CL107" i="1"/>
  <c r="CP107" i="1"/>
  <c r="DC107" i="1"/>
  <c r="DR107" i="1"/>
  <c r="CM107" i="1"/>
  <c r="CU107" i="1"/>
  <c r="DQ107" i="1"/>
  <c r="DI107" i="1"/>
  <c r="DJ107" i="1"/>
  <c r="DO107" i="1"/>
  <c r="DP107" i="1"/>
  <c r="CJ107" i="1"/>
  <c r="CH107" i="1"/>
  <c r="CT107" i="1"/>
  <c r="CR107" i="1"/>
  <c r="DM107" i="1"/>
  <c r="CO107" i="1"/>
  <c r="CV107" i="1"/>
  <c r="CY107" i="1"/>
  <c r="DK107" i="1"/>
  <c r="BH456" i="1"/>
  <c r="BH457" i="1" s="1"/>
  <c r="BH458" i="1" s="1"/>
  <c r="BH459" i="1" s="1"/>
  <c r="BH460" i="1" s="1"/>
  <c r="BH461" i="1" s="1"/>
  <c r="BH462" i="1" s="1"/>
  <c r="BH463" i="1" s="1"/>
  <c r="BH464" i="1" s="1"/>
  <c r="BH465" i="1" s="1"/>
  <c r="BK384" i="1"/>
  <c r="BK385" i="1" s="1"/>
  <c r="BK386" i="1" s="1"/>
  <c r="BM382" i="1"/>
  <c r="BO382" i="1"/>
  <c r="BJ386" i="1"/>
  <c r="BN382" i="1"/>
  <c r="BL382" i="1"/>
  <c r="BL383" i="1" s="1"/>
  <c r="BL384" i="1" s="1"/>
  <c r="BI386" i="1"/>
  <c r="BQ337" i="1"/>
  <c r="BX327" i="1"/>
  <c r="BV327" i="1"/>
  <c r="BU327" i="1"/>
  <c r="BY327" i="1"/>
  <c r="BW327" i="1"/>
  <c r="BP337" i="1"/>
  <c r="BS337" i="1"/>
  <c r="BT337" i="1"/>
  <c r="BR337" i="1"/>
  <c r="CA287" i="1"/>
  <c r="CA288" i="1" s="1"/>
  <c r="CC287" i="1"/>
  <c r="CD287" i="1"/>
  <c r="BZ288" i="1"/>
  <c r="CB287" i="1"/>
  <c r="H108" i="5" l="1"/>
  <c r="N102" i="5"/>
  <c r="O102" i="5"/>
  <c r="C108" i="1"/>
  <c r="CN108" i="1" s="1"/>
  <c r="J108" i="5"/>
  <c r="L108" i="5" s="1"/>
  <c r="CB288" i="1"/>
  <c r="CB289" i="1" s="1"/>
  <c r="BH466" i="1"/>
  <c r="BN383" i="1"/>
  <c r="BL385" i="1"/>
  <c r="BI387" i="1"/>
  <c r="BI388" i="1" s="1"/>
  <c r="BI389" i="1" s="1"/>
  <c r="BI390" i="1" s="1"/>
  <c r="BI391" i="1" s="1"/>
  <c r="BI392" i="1" s="1"/>
  <c r="BK387" i="1"/>
  <c r="BJ387" i="1"/>
  <c r="BM383" i="1"/>
  <c r="BM384" i="1" s="1"/>
  <c r="BM385" i="1" s="1"/>
  <c r="BM386" i="1" s="1"/>
  <c r="BO383" i="1"/>
  <c r="BQ338" i="1"/>
  <c r="BW328" i="1"/>
  <c r="BU328" i="1"/>
  <c r="BV328" i="1"/>
  <c r="BY328" i="1"/>
  <c r="BX328" i="1"/>
  <c r="BP338" i="1"/>
  <c r="BR338" i="1"/>
  <c r="BS338" i="1"/>
  <c r="BT338" i="1"/>
  <c r="CC288" i="1"/>
  <c r="CD288" i="1"/>
  <c r="CA289" i="1"/>
  <c r="BZ289" i="1"/>
  <c r="BZ290" i="1" s="1"/>
  <c r="BZ291" i="1" s="1"/>
  <c r="BZ292" i="1" s="1"/>
  <c r="BZ293" i="1" s="1"/>
  <c r="BZ294" i="1" s="1"/>
  <c r="BZ295" i="1" s="1"/>
  <c r="BZ296" i="1" s="1"/>
  <c r="BZ297" i="1" s="1"/>
  <c r="BZ298" i="1" s="1"/>
  <c r="BZ299" i="1" s="1"/>
  <c r="BZ300" i="1" s="1"/>
  <c r="BZ301" i="1" s="1"/>
  <c r="BZ302" i="1" s="1"/>
  <c r="BZ303" i="1" s="1"/>
  <c r="BZ304" i="1" s="1"/>
  <c r="BZ305" i="1" s="1"/>
  <c r="BZ306" i="1" s="1"/>
  <c r="BZ307" i="1" s="1"/>
  <c r="BZ308" i="1" s="1"/>
  <c r="BZ309" i="1" s="1"/>
  <c r="BZ310" i="1" s="1"/>
  <c r="BZ311" i="1" s="1"/>
  <c r="BZ312" i="1" s="1"/>
  <c r="BZ313" i="1" s="1"/>
  <c r="BZ314" i="1" s="1"/>
  <c r="BZ315" i="1" s="1"/>
  <c r="BZ316" i="1" s="1"/>
  <c r="BZ317" i="1" s="1"/>
  <c r="BZ318" i="1" s="1"/>
  <c r="BZ319" i="1" s="1"/>
  <c r="BZ320" i="1" s="1"/>
  <c r="BZ321" i="1" s="1"/>
  <c r="BZ322" i="1" s="1"/>
  <c r="BZ323" i="1" s="1"/>
  <c r="BZ324" i="1" s="1"/>
  <c r="BZ325" i="1" s="1"/>
  <c r="BZ326" i="1" s="1"/>
  <c r="BZ327" i="1" s="1"/>
  <c r="BZ328" i="1" s="1"/>
  <c r="P102" i="5" l="1"/>
  <c r="R102" i="5" s="1"/>
  <c r="S102" i="5" s="1"/>
  <c r="T102" i="5" s="1"/>
  <c r="M108" i="5"/>
  <c r="DL108" i="1"/>
  <c r="G109" i="5"/>
  <c r="H109" i="5" s="1"/>
  <c r="DI108" i="1"/>
  <c r="CH108" i="1"/>
  <c r="CR108" i="1"/>
  <c r="CS108" i="1"/>
  <c r="DB108" i="1"/>
  <c r="DM108" i="1"/>
  <c r="CX108" i="1"/>
  <c r="DR108" i="1"/>
  <c r="DJ108" i="1"/>
  <c r="DP108" i="1"/>
  <c r="CY108" i="1"/>
  <c r="DO108" i="1"/>
  <c r="CZ108" i="1"/>
  <c r="CM108" i="1"/>
  <c r="DC108" i="1"/>
  <c r="DA108" i="1"/>
  <c r="CW108" i="1"/>
  <c r="DF108" i="1"/>
  <c r="CT108" i="1"/>
  <c r="CI108" i="1"/>
  <c r="DE108" i="1"/>
  <c r="CJ108" i="1"/>
  <c r="DH108" i="1"/>
  <c r="DD108" i="1"/>
  <c r="DG108" i="1"/>
  <c r="CQ108" i="1"/>
  <c r="DK108" i="1"/>
  <c r="CL108" i="1"/>
  <c r="CP108" i="1"/>
  <c r="DQ108" i="1"/>
  <c r="CU108" i="1"/>
  <c r="CO108" i="1"/>
  <c r="DN108" i="1"/>
  <c r="CV108" i="1"/>
  <c r="CK108" i="1"/>
  <c r="BZ329" i="1"/>
  <c r="BH467" i="1"/>
  <c r="BO384" i="1"/>
  <c r="BJ388" i="1"/>
  <c r="BJ389" i="1" s="1"/>
  <c r="BJ390" i="1" s="1"/>
  <c r="BJ391" i="1" s="1"/>
  <c r="BJ392" i="1" s="1"/>
  <c r="BJ393" i="1" s="1"/>
  <c r="BN384" i="1"/>
  <c r="BN385" i="1" s="1"/>
  <c r="BN386" i="1" s="1"/>
  <c r="BI393" i="1"/>
  <c r="BK388" i="1"/>
  <c r="BL386" i="1"/>
  <c r="BM387" i="1" s="1"/>
  <c r="BU329" i="1"/>
  <c r="BU330" i="1" s="1"/>
  <c r="BU331" i="1" s="1"/>
  <c r="BV329" i="1"/>
  <c r="BX329" i="1"/>
  <c r="BW329" i="1"/>
  <c r="BY329" i="1"/>
  <c r="BP339" i="1"/>
  <c r="BR339" i="1"/>
  <c r="BT339" i="1"/>
  <c r="BS339" i="1"/>
  <c r="BQ339" i="1"/>
  <c r="BQ340" i="1" s="1"/>
  <c r="CD289" i="1"/>
  <c r="CB290" i="1"/>
  <c r="CC289" i="1"/>
  <c r="CC290" i="1" s="1"/>
  <c r="CA290" i="1"/>
  <c r="CA291" i="1" s="1"/>
  <c r="CA292" i="1" s="1"/>
  <c r="CA293" i="1" s="1"/>
  <c r="CA294" i="1" s="1"/>
  <c r="CA295" i="1" s="1"/>
  <c r="CA296" i="1" s="1"/>
  <c r="CA297" i="1" s="1"/>
  <c r="CA298" i="1" s="1"/>
  <c r="CA299" i="1" s="1"/>
  <c r="CA300" i="1" s="1"/>
  <c r="CA301" i="1" s="1"/>
  <c r="CA302" i="1" s="1"/>
  <c r="CA303" i="1" s="1"/>
  <c r="CA304" i="1" s="1"/>
  <c r="CA305" i="1" s="1"/>
  <c r="CA306" i="1" s="1"/>
  <c r="CA307" i="1" s="1"/>
  <c r="CA308" i="1" s="1"/>
  <c r="CA309" i="1" s="1"/>
  <c r="CA310" i="1" s="1"/>
  <c r="CA311" i="1" s="1"/>
  <c r="CA312" i="1" s="1"/>
  <c r="CA313" i="1" s="1"/>
  <c r="CA314" i="1" s="1"/>
  <c r="CA315" i="1" s="1"/>
  <c r="CA316" i="1" s="1"/>
  <c r="CA317" i="1" s="1"/>
  <c r="CA318" i="1" s="1"/>
  <c r="CA319" i="1" s="1"/>
  <c r="CA320" i="1" s="1"/>
  <c r="CA321" i="1" s="1"/>
  <c r="CA322" i="1" s="1"/>
  <c r="CA323" i="1" s="1"/>
  <c r="CA324" i="1" s="1"/>
  <c r="CA325" i="1" s="1"/>
  <c r="CA326" i="1" s="1"/>
  <c r="CA327" i="1" s="1"/>
  <c r="CA328" i="1" s="1"/>
  <c r="CA329" i="1" s="1"/>
  <c r="O103" i="5" l="1"/>
  <c r="N103" i="5"/>
  <c r="J109" i="5"/>
  <c r="L109" i="5" s="1"/>
  <c r="M109" i="5"/>
  <c r="C109" i="1"/>
  <c r="DN109" i="1" s="1"/>
  <c r="BH468" i="1"/>
  <c r="BK389" i="1"/>
  <c r="BK390" i="1" s="1"/>
  <c r="BK391" i="1" s="1"/>
  <c r="BK392" i="1" s="1"/>
  <c r="BK393" i="1" s="1"/>
  <c r="BK394" i="1" s="1"/>
  <c r="BO385" i="1"/>
  <c r="BO386" i="1" s="1"/>
  <c r="BO387" i="1" s="1"/>
  <c r="CA330" i="1"/>
  <c r="BL387" i="1"/>
  <c r="BL388" i="1" s="1"/>
  <c r="BL389" i="1" s="1"/>
  <c r="BN387" i="1"/>
  <c r="BI394" i="1"/>
  <c r="BI395" i="1" s="1"/>
  <c r="BI396" i="1" s="1"/>
  <c r="BI397" i="1" s="1"/>
  <c r="BI398" i="1" s="1"/>
  <c r="BI399" i="1" s="1"/>
  <c r="BJ394" i="1"/>
  <c r="BX330" i="1"/>
  <c r="BU332" i="1"/>
  <c r="BW330" i="1"/>
  <c r="BV330" i="1"/>
  <c r="BV331" i="1" s="1"/>
  <c r="BV332" i="1" s="1"/>
  <c r="BY330" i="1"/>
  <c r="BZ330" i="1"/>
  <c r="BP340" i="1"/>
  <c r="BQ341" i="1" s="1"/>
  <c r="BS340" i="1"/>
  <c r="BT340" i="1"/>
  <c r="BR340" i="1"/>
  <c r="CD290" i="1"/>
  <c r="CD291" i="1" s="1"/>
  <c r="CB291" i="1"/>
  <c r="CB292" i="1" s="1"/>
  <c r="CB293" i="1" s="1"/>
  <c r="CB294" i="1" s="1"/>
  <c r="CB295" i="1" s="1"/>
  <c r="CB296" i="1" s="1"/>
  <c r="CB297" i="1" s="1"/>
  <c r="CB298" i="1" s="1"/>
  <c r="CB299" i="1" s="1"/>
  <c r="CB300" i="1" s="1"/>
  <c r="CB301" i="1" s="1"/>
  <c r="CB302" i="1" s="1"/>
  <c r="CB303" i="1" s="1"/>
  <c r="CB304" i="1" s="1"/>
  <c r="CB305" i="1" s="1"/>
  <c r="CB306" i="1" s="1"/>
  <c r="CB307" i="1" s="1"/>
  <c r="CB308" i="1" s="1"/>
  <c r="CB309" i="1" s="1"/>
  <c r="CB310" i="1" s="1"/>
  <c r="CB311" i="1" s="1"/>
  <c r="CB312" i="1" s="1"/>
  <c r="CB313" i="1" s="1"/>
  <c r="CB314" i="1" s="1"/>
  <c r="CB315" i="1" s="1"/>
  <c r="CB316" i="1" s="1"/>
  <c r="CB317" i="1" s="1"/>
  <c r="CB318" i="1" s="1"/>
  <c r="CB319" i="1" s="1"/>
  <c r="CB320" i="1" s="1"/>
  <c r="CB321" i="1" s="1"/>
  <c r="CB322" i="1" s="1"/>
  <c r="CB323" i="1" s="1"/>
  <c r="CB324" i="1" s="1"/>
  <c r="CB325" i="1" s="1"/>
  <c r="CB326" i="1" s="1"/>
  <c r="CB327" i="1" s="1"/>
  <c r="CB328" i="1" s="1"/>
  <c r="CB329" i="1" s="1"/>
  <c r="CB330" i="1" s="1"/>
  <c r="CC291" i="1"/>
  <c r="P103" i="5" l="1"/>
  <c r="R103" i="5" s="1"/>
  <c r="S103" i="5" s="1"/>
  <c r="T103" i="5" s="1"/>
  <c r="DR109" i="1"/>
  <c r="CO109" i="1"/>
  <c r="DH109" i="1"/>
  <c r="CJ109" i="1"/>
  <c r="CW109" i="1"/>
  <c r="CU109" i="1"/>
  <c r="CR109" i="1"/>
  <c r="DE109" i="1"/>
  <c r="CT109" i="1"/>
  <c r="CH109" i="1"/>
  <c r="DI109" i="1"/>
  <c r="DJ109" i="1"/>
  <c r="CZ109" i="1"/>
  <c r="DO109" i="1"/>
  <c r="CI109" i="1"/>
  <c r="DK109" i="1"/>
  <c r="CV109" i="1"/>
  <c r="CP109" i="1"/>
  <c r="DF109" i="1"/>
  <c r="CX109" i="1"/>
  <c r="CN109" i="1"/>
  <c r="CM109" i="1"/>
  <c r="G110" i="5"/>
  <c r="H110" i="5" s="1"/>
  <c r="CQ109" i="1"/>
  <c r="DL109" i="1"/>
  <c r="DB109" i="1"/>
  <c r="CS109" i="1"/>
  <c r="DQ109" i="1"/>
  <c r="CY109" i="1"/>
  <c r="DG109" i="1"/>
  <c r="DC109" i="1"/>
  <c r="CK109" i="1"/>
  <c r="DA109" i="1"/>
  <c r="DD109" i="1"/>
  <c r="DM109" i="1"/>
  <c r="DP109" i="1"/>
  <c r="CL109" i="1"/>
  <c r="BH469" i="1"/>
  <c r="CB331" i="1"/>
  <c r="BL390" i="1"/>
  <c r="BL391" i="1" s="1"/>
  <c r="BL392" i="1" s="1"/>
  <c r="BL393" i="1" s="1"/>
  <c r="BJ395" i="1"/>
  <c r="BJ396" i="1" s="1"/>
  <c r="BJ397" i="1" s="1"/>
  <c r="BJ398" i="1" s="1"/>
  <c r="BJ399" i="1" s="1"/>
  <c r="BJ400" i="1" s="1"/>
  <c r="BN388" i="1"/>
  <c r="BO388" i="1"/>
  <c r="BK395" i="1"/>
  <c r="BI400" i="1"/>
  <c r="BM388" i="1"/>
  <c r="BM389" i="1" s="1"/>
  <c r="BM390" i="1" s="1"/>
  <c r="BY331" i="1"/>
  <c r="BR341" i="1"/>
  <c r="BV333" i="1"/>
  <c r="BU333" i="1"/>
  <c r="BU334" i="1" s="1"/>
  <c r="BU335" i="1" s="1"/>
  <c r="BW331" i="1"/>
  <c r="BW332" i="1" s="1"/>
  <c r="BW333" i="1" s="1"/>
  <c r="BZ331" i="1"/>
  <c r="BX331" i="1"/>
  <c r="CA331" i="1"/>
  <c r="BP341" i="1"/>
  <c r="BT341" i="1"/>
  <c r="BS341" i="1"/>
  <c r="CC292" i="1"/>
  <c r="CC293" i="1" s="1"/>
  <c r="CC294" i="1" s="1"/>
  <c r="CC295" i="1" s="1"/>
  <c r="CC296" i="1" s="1"/>
  <c r="CC297" i="1" s="1"/>
  <c r="CC298" i="1" s="1"/>
  <c r="CC299" i="1" s="1"/>
  <c r="CC300" i="1" s="1"/>
  <c r="CC301" i="1" s="1"/>
  <c r="CC302" i="1" s="1"/>
  <c r="CC303" i="1" s="1"/>
  <c r="CC304" i="1" s="1"/>
  <c r="CC305" i="1" s="1"/>
  <c r="CC306" i="1" s="1"/>
  <c r="CC307" i="1" s="1"/>
  <c r="CC308" i="1" s="1"/>
  <c r="CC309" i="1" s="1"/>
  <c r="CC310" i="1" s="1"/>
  <c r="CC311" i="1" s="1"/>
  <c r="CC312" i="1" s="1"/>
  <c r="CC313" i="1" s="1"/>
  <c r="CC314" i="1" s="1"/>
  <c r="CC315" i="1" s="1"/>
  <c r="CC316" i="1" s="1"/>
  <c r="CC317" i="1" s="1"/>
  <c r="CC318" i="1" s="1"/>
  <c r="CC319" i="1" s="1"/>
  <c r="CC320" i="1" s="1"/>
  <c r="CC321" i="1" s="1"/>
  <c r="CC322" i="1" s="1"/>
  <c r="CC323" i="1" s="1"/>
  <c r="CC324" i="1" s="1"/>
  <c r="CC325" i="1" s="1"/>
  <c r="CC326" i="1" s="1"/>
  <c r="CC327" i="1" s="1"/>
  <c r="CD292" i="1"/>
  <c r="O104" i="5" l="1"/>
  <c r="N104" i="5"/>
  <c r="C110" i="1"/>
  <c r="DM110" i="1" s="1"/>
  <c r="M110" i="5"/>
  <c r="J110" i="5"/>
  <c r="L110" i="5" s="1"/>
  <c r="BH470" i="1"/>
  <c r="BK396" i="1"/>
  <c r="BK397" i="1" s="1"/>
  <c r="BK398" i="1" s="1"/>
  <c r="BK399" i="1" s="1"/>
  <c r="BK400" i="1" s="1"/>
  <c r="BK401" i="1" s="1"/>
  <c r="BM391" i="1"/>
  <c r="BM392" i="1" s="1"/>
  <c r="BM393" i="1" s="1"/>
  <c r="BM394" i="1" s="1"/>
  <c r="BL394" i="1"/>
  <c r="BL395" i="1" s="1"/>
  <c r="BL396" i="1" s="1"/>
  <c r="BN389" i="1"/>
  <c r="BN390" i="1" s="1"/>
  <c r="BN391" i="1" s="1"/>
  <c r="BI401" i="1"/>
  <c r="BO389" i="1"/>
  <c r="BJ401" i="1"/>
  <c r="BW334" i="1"/>
  <c r="BU336" i="1"/>
  <c r="BU337" i="1" s="1"/>
  <c r="BU338" i="1" s="1"/>
  <c r="BV334" i="1"/>
  <c r="BV335" i="1" s="1"/>
  <c r="BV336" i="1" s="1"/>
  <c r="BX332" i="1"/>
  <c r="BX333" i="1" s="1"/>
  <c r="BX334" i="1" s="1"/>
  <c r="BZ332" i="1"/>
  <c r="CA332" i="1"/>
  <c r="BY332" i="1"/>
  <c r="CB332" i="1"/>
  <c r="BR342" i="1"/>
  <c r="BP342" i="1"/>
  <c r="BT342" i="1"/>
  <c r="BS342" i="1"/>
  <c r="BQ342" i="1"/>
  <c r="CD293" i="1"/>
  <c r="CD294" i="1" s="1"/>
  <c r="CD295" i="1" s="1"/>
  <c r="CD296" i="1" s="1"/>
  <c r="CD297" i="1" s="1"/>
  <c r="CD298" i="1" s="1"/>
  <c r="CD299" i="1" s="1"/>
  <c r="CD300" i="1" s="1"/>
  <c r="CD301" i="1" s="1"/>
  <c r="CD302" i="1" s="1"/>
  <c r="CD303" i="1" s="1"/>
  <c r="CD304" i="1" s="1"/>
  <c r="CD305" i="1" s="1"/>
  <c r="CD306" i="1" s="1"/>
  <c r="CD307" i="1" s="1"/>
  <c r="CD308" i="1" s="1"/>
  <c r="CD309" i="1" s="1"/>
  <c r="CD310" i="1" s="1"/>
  <c r="CD311" i="1" s="1"/>
  <c r="CD312" i="1" s="1"/>
  <c r="CD313" i="1" s="1"/>
  <c r="CD314" i="1" s="1"/>
  <c r="CD315" i="1" s="1"/>
  <c r="CD316" i="1" s="1"/>
  <c r="CD317" i="1" s="1"/>
  <c r="CD318" i="1" s="1"/>
  <c r="CD319" i="1" s="1"/>
  <c r="CD320" i="1" s="1"/>
  <c r="CD321" i="1" s="1"/>
  <c r="CD322" i="1" s="1"/>
  <c r="CD323" i="1" s="1"/>
  <c r="CD324" i="1" s="1"/>
  <c r="CD325" i="1" s="1"/>
  <c r="CD326" i="1" s="1"/>
  <c r="CD327" i="1" s="1"/>
  <c r="CD328" i="1" s="1"/>
  <c r="CC328" i="1"/>
  <c r="CC329" i="1" s="1"/>
  <c r="CC330" i="1" s="1"/>
  <c r="CC331" i="1" s="1"/>
  <c r="CC332" i="1" s="1"/>
  <c r="CX110" i="1" l="1"/>
  <c r="DH110" i="1"/>
  <c r="P104" i="5"/>
  <c r="R104" i="5" s="1"/>
  <c r="S104" i="5" s="1"/>
  <c r="T104" i="5" s="1"/>
  <c r="CR110" i="1"/>
  <c r="DP110" i="1"/>
  <c r="DO110" i="1"/>
  <c r="DL110" i="1"/>
  <c r="CU110" i="1"/>
  <c r="CM110" i="1"/>
  <c r="DD110" i="1"/>
  <c r="CY110" i="1"/>
  <c r="CI110" i="1"/>
  <c r="DN110" i="1"/>
  <c r="CO110" i="1"/>
  <c r="DA110" i="1"/>
  <c r="DR110" i="1"/>
  <c r="DC110" i="1"/>
  <c r="CJ110" i="1"/>
  <c r="DK110" i="1"/>
  <c r="DF110" i="1"/>
  <c r="DB110" i="1"/>
  <c r="DQ110" i="1"/>
  <c r="DI110" i="1"/>
  <c r="G111" i="5"/>
  <c r="H111" i="5" s="1"/>
  <c r="CW110" i="1"/>
  <c r="CN110" i="1"/>
  <c r="CK110" i="1"/>
  <c r="CS110" i="1"/>
  <c r="CQ110" i="1"/>
  <c r="DE110" i="1"/>
  <c r="DJ110" i="1"/>
  <c r="CH110" i="1"/>
  <c r="DG110" i="1"/>
  <c r="CV110" i="1"/>
  <c r="CP110" i="1"/>
  <c r="CL110" i="1"/>
  <c r="CZ110" i="1"/>
  <c r="CT110" i="1"/>
  <c r="BH471" i="1"/>
  <c r="BL397" i="1"/>
  <c r="BL398" i="1" s="1"/>
  <c r="BL399" i="1" s="1"/>
  <c r="BL400" i="1" s="1"/>
  <c r="BL401" i="1" s="1"/>
  <c r="BL402" i="1" s="1"/>
  <c r="BN392" i="1"/>
  <c r="BN393" i="1" s="1"/>
  <c r="BN394" i="1" s="1"/>
  <c r="BN395" i="1" s="1"/>
  <c r="BO390" i="1"/>
  <c r="BO391" i="1" s="1"/>
  <c r="BO392" i="1" s="1"/>
  <c r="BJ402" i="1"/>
  <c r="BI402" i="1"/>
  <c r="BM395" i="1"/>
  <c r="BM396" i="1" s="1"/>
  <c r="BM397" i="1" s="1"/>
  <c r="BK402" i="1"/>
  <c r="BY333" i="1"/>
  <c r="BY334" i="1" s="1"/>
  <c r="BY335" i="1" s="1"/>
  <c r="BV337" i="1"/>
  <c r="BV338" i="1" s="1"/>
  <c r="BV339" i="1" s="1"/>
  <c r="BZ333" i="1"/>
  <c r="BU339" i="1"/>
  <c r="BQ343" i="1"/>
  <c r="BX335" i="1"/>
  <c r="BW335" i="1"/>
  <c r="CB333" i="1"/>
  <c r="CC333" i="1"/>
  <c r="CA333" i="1"/>
  <c r="BP343" i="1"/>
  <c r="BP344" i="1" s="1"/>
  <c r="BP345" i="1" s="1"/>
  <c r="BP346" i="1" s="1"/>
  <c r="BP347" i="1" s="1"/>
  <c r="BP348" i="1" s="1"/>
  <c r="BP349" i="1" s="1"/>
  <c r="BP350" i="1" s="1"/>
  <c r="BP351" i="1" s="1"/>
  <c r="BP352" i="1" s="1"/>
  <c r="BP353" i="1" s="1"/>
  <c r="BP354" i="1" s="1"/>
  <c r="BP355" i="1" s="1"/>
  <c r="BP356" i="1" s="1"/>
  <c r="BP357" i="1" s="1"/>
  <c r="BP358" i="1" s="1"/>
  <c r="BP359" i="1" s="1"/>
  <c r="BP360" i="1" s="1"/>
  <c r="BP361" i="1" s="1"/>
  <c r="BP362" i="1" s="1"/>
  <c r="BP363" i="1" s="1"/>
  <c r="BP364" i="1" s="1"/>
  <c r="BP365" i="1" s="1"/>
  <c r="BP366" i="1" s="1"/>
  <c r="BP367" i="1" s="1"/>
  <c r="BP368" i="1" s="1"/>
  <c r="BP369" i="1" s="1"/>
  <c r="BP370" i="1" s="1"/>
  <c r="BP371" i="1" s="1"/>
  <c r="BP372" i="1" s="1"/>
  <c r="BP373" i="1" s="1"/>
  <c r="BP374" i="1" s="1"/>
  <c r="BP375" i="1" s="1"/>
  <c r="BP376" i="1" s="1"/>
  <c r="BP377" i="1" s="1"/>
  <c r="BP378" i="1" s="1"/>
  <c r="BP379" i="1" s="1"/>
  <c r="BP380" i="1" s="1"/>
  <c r="BP381" i="1" s="1"/>
  <c r="BP382" i="1" s="1"/>
  <c r="BP383" i="1" s="1"/>
  <c r="BP384" i="1" s="1"/>
  <c r="BP385" i="1" s="1"/>
  <c r="BP386" i="1" s="1"/>
  <c r="BP387" i="1" s="1"/>
  <c r="BP388" i="1" s="1"/>
  <c r="BP389" i="1" s="1"/>
  <c r="BP390" i="1" s="1"/>
  <c r="BS343" i="1"/>
  <c r="BT343" i="1"/>
  <c r="BR343" i="1"/>
  <c r="CD329" i="1"/>
  <c r="CD330" i="1" s="1"/>
  <c r="CD331" i="1" s="1"/>
  <c r="CD332" i="1" s="1"/>
  <c r="CD333" i="1" s="1"/>
  <c r="C111" i="1" l="1"/>
  <c r="G112" i="5" s="1"/>
  <c r="H112" i="5" s="1"/>
  <c r="J112" i="5" s="1"/>
  <c r="L112" i="5" s="1"/>
  <c r="O105" i="5"/>
  <c r="N105" i="5"/>
  <c r="J111" i="5"/>
  <c r="L111" i="5" s="1"/>
  <c r="CI111" i="1"/>
  <c r="M111" i="5"/>
  <c r="DB111" i="1"/>
  <c r="BM398" i="1"/>
  <c r="BM399" i="1" s="1"/>
  <c r="BM400" i="1" s="1"/>
  <c r="BM401" i="1" s="1"/>
  <c r="BM402" i="1" s="1"/>
  <c r="BM403" i="1" s="1"/>
  <c r="BH472" i="1"/>
  <c r="BO393" i="1"/>
  <c r="BO394" i="1" s="1"/>
  <c r="BO395" i="1" s="1"/>
  <c r="BO396" i="1" s="1"/>
  <c r="BP391" i="1"/>
  <c r="BP392" i="1" s="1"/>
  <c r="BP393" i="1" s="1"/>
  <c r="BJ403" i="1"/>
  <c r="BL403" i="1"/>
  <c r="BK403" i="1"/>
  <c r="BI403" i="1"/>
  <c r="BN396" i="1"/>
  <c r="BN397" i="1" s="1"/>
  <c r="BN398" i="1" s="1"/>
  <c r="BZ334" i="1"/>
  <c r="BZ335" i="1" s="1"/>
  <c r="BZ336" i="1" s="1"/>
  <c r="CD334" i="1"/>
  <c r="CB334" i="1"/>
  <c r="BX336" i="1"/>
  <c r="BQ344" i="1"/>
  <c r="BQ345" i="1" s="1"/>
  <c r="BR344" i="1"/>
  <c r="BY336" i="1"/>
  <c r="BV340" i="1"/>
  <c r="BU340" i="1"/>
  <c r="CA334" i="1"/>
  <c r="BW336" i="1"/>
  <c r="CC334" i="1"/>
  <c r="BS344" i="1"/>
  <c r="BT344" i="1"/>
  <c r="DH111" i="1" l="1"/>
  <c r="DE111" i="1"/>
  <c r="M112" i="5"/>
  <c r="CM111" i="1"/>
  <c r="CL111" i="1"/>
  <c r="DL111" i="1"/>
  <c r="CY111" i="1"/>
  <c r="DA111" i="1"/>
  <c r="DM111" i="1"/>
  <c r="DN111" i="1"/>
  <c r="CV111" i="1"/>
  <c r="CQ111" i="1"/>
  <c r="DP111" i="1"/>
  <c r="CH111" i="1"/>
  <c r="CO111" i="1"/>
  <c r="DI111" i="1"/>
  <c r="DK111" i="1"/>
  <c r="DD111" i="1"/>
  <c r="DR111" i="1"/>
  <c r="CS111" i="1"/>
  <c r="CW111" i="1"/>
  <c r="CN111" i="1"/>
  <c r="CT111" i="1"/>
  <c r="DG111" i="1"/>
  <c r="DC111" i="1"/>
  <c r="DF111" i="1"/>
  <c r="CP111" i="1"/>
  <c r="CK111" i="1"/>
  <c r="CJ111" i="1"/>
  <c r="DQ111" i="1"/>
  <c r="CZ111" i="1"/>
  <c r="CX111" i="1"/>
  <c r="DJ111" i="1"/>
  <c r="DO111" i="1"/>
  <c r="CU111" i="1"/>
  <c r="CR111" i="1"/>
  <c r="P105" i="5"/>
  <c r="R105" i="5" s="1"/>
  <c r="S105" i="5" s="1"/>
  <c r="T105" i="5" s="1"/>
  <c r="BN399" i="1"/>
  <c r="BN400" i="1" s="1"/>
  <c r="BN401" i="1" s="1"/>
  <c r="BN402" i="1" s="1"/>
  <c r="BN403" i="1" s="1"/>
  <c r="BN404" i="1" s="1"/>
  <c r="BP394" i="1"/>
  <c r="BP395" i="1" s="1"/>
  <c r="BP396" i="1" s="1"/>
  <c r="BP397" i="1" s="1"/>
  <c r="BH473" i="1"/>
  <c r="BJ404" i="1"/>
  <c r="BL404" i="1"/>
  <c r="CA335" i="1"/>
  <c r="CA336" i="1" s="1"/>
  <c r="CA337" i="1" s="1"/>
  <c r="BK404" i="1"/>
  <c r="BO397" i="1"/>
  <c r="BO398" i="1" s="1"/>
  <c r="BO399" i="1" s="1"/>
  <c r="BI404" i="1"/>
  <c r="BM404" i="1"/>
  <c r="BS345" i="1"/>
  <c r="BR345" i="1"/>
  <c r="BR346" i="1" s="1"/>
  <c r="CD335" i="1"/>
  <c r="CB335" i="1"/>
  <c r="CC335" i="1"/>
  <c r="BV341" i="1"/>
  <c r="BU341" i="1"/>
  <c r="BZ337" i="1"/>
  <c r="BW337" i="1"/>
  <c r="BX337" i="1"/>
  <c r="BY337" i="1"/>
  <c r="BT345" i="1"/>
  <c r="BQ346" i="1"/>
  <c r="C112" i="1" l="1"/>
  <c r="DF112" i="1" s="1"/>
  <c r="DR112" i="1"/>
  <c r="CX112" i="1"/>
  <c r="CJ112" i="1"/>
  <c r="CH112" i="1"/>
  <c r="CR112" i="1"/>
  <c r="CP112" i="1"/>
  <c r="DM112" i="1"/>
  <c r="DP112" i="1"/>
  <c r="CW112" i="1"/>
  <c r="CS112" i="1"/>
  <c r="CQ112" i="1"/>
  <c r="DB112" i="1"/>
  <c r="G113" i="5"/>
  <c r="H113" i="5" s="1"/>
  <c r="DD112" i="1"/>
  <c r="DN112" i="1"/>
  <c r="DH112" i="1"/>
  <c r="CI112" i="1"/>
  <c r="CN112" i="1"/>
  <c r="DK112" i="1"/>
  <c r="CY112" i="1"/>
  <c r="DJ112" i="1"/>
  <c r="DI112" i="1"/>
  <c r="CV112" i="1"/>
  <c r="DC112" i="1"/>
  <c r="CU112" i="1"/>
  <c r="CZ112" i="1"/>
  <c r="CK112" i="1"/>
  <c r="CL112" i="1"/>
  <c r="CM112" i="1"/>
  <c r="CO112" i="1"/>
  <c r="DA112" i="1"/>
  <c r="CT112" i="1"/>
  <c r="N106" i="5"/>
  <c r="O106" i="5"/>
  <c r="BO400" i="1"/>
  <c r="BO401" i="1" s="1"/>
  <c r="BO402" i="1" s="1"/>
  <c r="BO403" i="1" s="1"/>
  <c r="BO404" i="1" s="1"/>
  <c r="BO405" i="1" s="1"/>
  <c r="BH474" i="1"/>
  <c r="CB336" i="1"/>
  <c r="CB337" i="1" s="1"/>
  <c r="CB338" i="1" s="1"/>
  <c r="BK405" i="1"/>
  <c r="BJ405" i="1"/>
  <c r="BM405" i="1"/>
  <c r="BP398" i="1"/>
  <c r="BP399" i="1" s="1"/>
  <c r="BP400" i="1" s="1"/>
  <c r="BL405" i="1"/>
  <c r="BI405" i="1"/>
  <c r="BN405" i="1"/>
  <c r="BS346" i="1"/>
  <c r="BS347" i="1" s="1"/>
  <c r="CD336" i="1"/>
  <c r="CC336" i="1"/>
  <c r="BV342" i="1"/>
  <c r="BU342" i="1"/>
  <c r="BZ338" i="1"/>
  <c r="BX338" i="1"/>
  <c r="CA338" i="1"/>
  <c r="BW338" i="1"/>
  <c r="BY338" i="1"/>
  <c r="BT346" i="1"/>
  <c r="BQ347" i="1"/>
  <c r="BR347" i="1"/>
  <c r="DQ112" i="1" l="1"/>
  <c r="DE112" i="1"/>
  <c r="DL112" i="1"/>
  <c r="DO112" i="1"/>
  <c r="DG112" i="1"/>
  <c r="C113" i="1"/>
  <c r="DB113" i="1" s="1"/>
  <c r="P106" i="5"/>
  <c r="R106" i="5" s="1"/>
  <c r="S106" i="5" s="1"/>
  <c r="T106" i="5" s="1"/>
  <c r="J113" i="5"/>
  <c r="L113" i="5" s="1"/>
  <c r="M113" i="5"/>
  <c r="BP401" i="1"/>
  <c r="BP402" i="1" s="1"/>
  <c r="BP403" i="1" s="1"/>
  <c r="BP404" i="1" s="1"/>
  <c r="BP405" i="1" s="1"/>
  <c r="BP406" i="1" s="1"/>
  <c r="BH475" i="1"/>
  <c r="CC337" i="1"/>
  <c r="CC338" i="1" s="1"/>
  <c r="CC339" i="1" s="1"/>
  <c r="BL406" i="1"/>
  <c r="BM406" i="1"/>
  <c r="BO406" i="1"/>
  <c r="BI406" i="1"/>
  <c r="BN406" i="1"/>
  <c r="BJ406" i="1"/>
  <c r="BK406" i="1"/>
  <c r="CD337" i="1"/>
  <c r="BY339" i="1"/>
  <c r="BZ339" i="1"/>
  <c r="BW339" i="1"/>
  <c r="CB339" i="1"/>
  <c r="BX339" i="1"/>
  <c r="CA339" i="1"/>
  <c r="BV343" i="1"/>
  <c r="BU343" i="1"/>
  <c r="BS348" i="1"/>
  <c r="BQ348" i="1"/>
  <c r="BR348" i="1"/>
  <c r="BT347" i="1"/>
  <c r="G114" i="5" l="1"/>
  <c r="H114" i="5" s="1"/>
  <c r="CI113" i="1"/>
  <c r="CY113" i="1"/>
  <c r="DA113" i="1"/>
  <c r="CJ113" i="1"/>
  <c r="CO113" i="1"/>
  <c r="CP113" i="1"/>
  <c r="DM113" i="1"/>
  <c r="DF113" i="1"/>
  <c r="CL113" i="1"/>
  <c r="DR113" i="1"/>
  <c r="CS113" i="1"/>
  <c r="CM113" i="1"/>
  <c r="DN113" i="1"/>
  <c r="DQ113" i="1"/>
  <c r="DE113" i="1"/>
  <c r="CW113" i="1"/>
  <c r="CR113" i="1"/>
  <c r="CX113" i="1"/>
  <c r="DC113" i="1"/>
  <c r="CV113" i="1"/>
  <c r="CH113" i="1"/>
  <c r="DJ113" i="1"/>
  <c r="DL113" i="1"/>
  <c r="DK113" i="1"/>
  <c r="CT113" i="1"/>
  <c r="CZ113" i="1"/>
  <c r="DG113" i="1"/>
  <c r="CK113" i="1"/>
  <c r="CU113" i="1"/>
  <c r="DO113" i="1"/>
  <c r="DD113" i="1"/>
  <c r="CQ113" i="1"/>
  <c r="DP113" i="1"/>
  <c r="DH113" i="1"/>
  <c r="CN113" i="1"/>
  <c r="DI113" i="1"/>
  <c r="N107" i="5"/>
  <c r="O107" i="5"/>
  <c r="J114" i="5"/>
  <c r="L114" i="5" s="1"/>
  <c r="M114" i="5"/>
  <c r="BH476" i="1"/>
  <c r="CD338" i="1"/>
  <c r="CD339" i="1" s="1"/>
  <c r="CD340" i="1" s="1"/>
  <c r="BO407" i="1"/>
  <c r="BK407" i="1"/>
  <c r="BP407" i="1"/>
  <c r="BJ407" i="1"/>
  <c r="BI407" i="1"/>
  <c r="BN407" i="1"/>
  <c r="BL407" i="1"/>
  <c r="BM407" i="1"/>
  <c r="BV344" i="1"/>
  <c r="BU344" i="1"/>
  <c r="BU345" i="1" s="1"/>
  <c r="BU346" i="1" s="1"/>
  <c r="BU347" i="1" s="1"/>
  <c r="BU348" i="1" s="1"/>
  <c r="BZ340" i="1"/>
  <c r="CA340" i="1"/>
  <c r="BY340" i="1"/>
  <c r="BX340" i="1"/>
  <c r="BW340" i="1"/>
  <c r="CC340" i="1"/>
  <c r="CB340" i="1"/>
  <c r="BS349" i="1"/>
  <c r="BQ349" i="1"/>
  <c r="BR349" i="1"/>
  <c r="BT348" i="1"/>
  <c r="BT349" i="1" s="1"/>
  <c r="C114" i="1" l="1"/>
  <c r="G115" i="5" s="1"/>
  <c r="H115" i="5" s="1"/>
  <c r="DI114" i="1"/>
  <c r="DO114" i="1"/>
  <c r="CQ114" i="1"/>
  <c r="DF114" i="1"/>
  <c r="DK114" i="1"/>
  <c r="DR114" i="1"/>
  <c r="CT114" i="1"/>
  <c r="DB114" i="1"/>
  <c r="DN114" i="1"/>
  <c r="CY114" i="1"/>
  <c r="DJ114" i="1"/>
  <c r="CX114" i="1"/>
  <c r="CS114" i="1"/>
  <c r="DC114" i="1"/>
  <c r="P107" i="5"/>
  <c r="R107" i="5" s="1"/>
  <c r="S107" i="5" s="1"/>
  <c r="T107" i="5" s="1"/>
  <c r="BH477" i="1"/>
  <c r="BJ408" i="1"/>
  <c r="BL408" i="1"/>
  <c r="BP408" i="1"/>
  <c r="BK408" i="1"/>
  <c r="BM408" i="1"/>
  <c r="BI408" i="1"/>
  <c r="BN408" i="1"/>
  <c r="BO408" i="1"/>
  <c r="BV345" i="1"/>
  <c r="BV346" i="1" s="1"/>
  <c r="BV347" i="1" s="1"/>
  <c r="BW341" i="1"/>
  <c r="CD341" i="1"/>
  <c r="CB341" i="1"/>
  <c r="BY341" i="1"/>
  <c r="CC341" i="1"/>
  <c r="BX341" i="1"/>
  <c r="BZ341" i="1"/>
  <c r="CA341" i="1"/>
  <c r="BQ350" i="1"/>
  <c r="BR350" i="1"/>
  <c r="BT350" i="1"/>
  <c r="BU349" i="1"/>
  <c r="BU350" i="1" s="1"/>
  <c r="BS350" i="1"/>
  <c r="CH114" i="1" l="1"/>
  <c r="CR114" i="1"/>
  <c r="CL114" i="1"/>
  <c r="DL114" i="1"/>
  <c r="CV114" i="1"/>
  <c r="DH114" i="1"/>
  <c r="CO114" i="1"/>
  <c r="CP114" i="1"/>
  <c r="DM114" i="1"/>
  <c r="CJ114" i="1"/>
  <c r="DG114" i="1"/>
  <c r="CZ114" i="1"/>
  <c r="DD114" i="1"/>
  <c r="CK114" i="1"/>
  <c r="CU114" i="1"/>
  <c r="DP114" i="1"/>
  <c r="CN114" i="1"/>
  <c r="CW114" i="1"/>
  <c r="DA114" i="1"/>
  <c r="CM114" i="1"/>
  <c r="DE114" i="1"/>
  <c r="CI114" i="1"/>
  <c r="J115" i="5"/>
  <c r="L115" i="5" s="1"/>
  <c r="M115" i="5"/>
  <c r="DQ114" i="1"/>
  <c r="C115" i="1" s="1"/>
  <c r="N108" i="5"/>
  <c r="O108" i="5"/>
  <c r="BH478" i="1"/>
  <c r="BH479" i="1" s="1"/>
  <c r="BH480" i="1" s="1"/>
  <c r="BH481" i="1" s="1"/>
  <c r="BH482" i="1" s="1"/>
  <c r="BH483" i="1" s="1"/>
  <c r="BH484" i="1" s="1"/>
  <c r="BH485" i="1" s="1"/>
  <c r="BH486" i="1" s="1"/>
  <c r="BH487" i="1" s="1"/>
  <c r="BH488" i="1" s="1"/>
  <c r="BH489" i="1" s="1"/>
  <c r="BH490" i="1" s="1"/>
  <c r="BH491" i="1" s="1"/>
  <c r="BH492" i="1" s="1"/>
  <c r="BH493" i="1" s="1"/>
  <c r="BK409" i="1"/>
  <c r="BN409" i="1"/>
  <c r="BL409" i="1"/>
  <c r="BO409" i="1"/>
  <c r="BI409" i="1"/>
  <c r="BM409" i="1"/>
  <c r="BJ409" i="1"/>
  <c r="BP409" i="1"/>
  <c r="BV348" i="1"/>
  <c r="BR351" i="1"/>
  <c r="BW342" i="1"/>
  <c r="CB342" i="1"/>
  <c r="BY342" i="1"/>
  <c r="BX342" i="1"/>
  <c r="BZ342" i="1"/>
  <c r="CA342" i="1"/>
  <c r="CD342" i="1"/>
  <c r="CC342" i="1"/>
  <c r="BS351" i="1"/>
  <c r="BU351" i="1"/>
  <c r="BQ351" i="1"/>
  <c r="BT351" i="1"/>
  <c r="G116" i="5" l="1"/>
  <c r="H116" i="5" s="1"/>
  <c r="J116" i="5" s="1"/>
  <c r="L116" i="5" s="1"/>
  <c r="CX115" i="1"/>
  <c r="CU115" i="1"/>
  <c r="CY115" i="1"/>
  <c r="CT115" i="1"/>
  <c r="DB115" i="1"/>
  <c r="DL115" i="1"/>
  <c r="DJ115" i="1"/>
  <c r="CW115" i="1"/>
  <c r="DE115" i="1"/>
  <c r="CR115" i="1"/>
  <c r="DH115" i="1"/>
  <c r="DR115" i="1"/>
  <c r="CM115" i="1"/>
  <c r="DD115" i="1"/>
  <c r="DF115" i="1"/>
  <c r="CQ115" i="1"/>
  <c r="DA115" i="1"/>
  <c r="DN115" i="1"/>
  <c r="CK115" i="1"/>
  <c r="CS115" i="1"/>
  <c r="CI115" i="1"/>
  <c r="DO115" i="1"/>
  <c r="DG115" i="1"/>
  <c r="DP115" i="1"/>
  <c r="CL115" i="1"/>
  <c r="DQ115" i="1"/>
  <c r="DK115" i="1"/>
  <c r="CJ115" i="1"/>
  <c r="DC115" i="1"/>
  <c r="CP115" i="1"/>
  <c r="DI115" i="1"/>
  <c r="CN115" i="1"/>
  <c r="CV115" i="1"/>
  <c r="CO115" i="1"/>
  <c r="DM115" i="1"/>
  <c r="CZ115" i="1"/>
  <c r="CH115" i="1"/>
  <c r="M116" i="5"/>
  <c r="P108" i="5"/>
  <c r="BH494" i="1"/>
  <c r="BN410" i="1"/>
  <c r="BL410" i="1"/>
  <c r="BJ410" i="1"/>
  <c r="BP410" i="1"/>
  <c r="BI410" i="1"/>
  <c r="BM410" i="1"/>
  <c r="BO410" i="1"/>
  <c r="BK410" i="1"/>
  <c r="BV349" i="1"/>
  <c r="BW343" i="1"/>
  <c r="BY343" i="1"/>
  <c r="CC343" i="1"/>
  <c r="BZ343" i="1"/>
  <c r="CA343" i="1"/>
  <c r="CB343" i="1"/>
  <c r="BX343" i="1"/>
  <c r="CD343" i="1"/>
  <c r="BS352" i="1"/>
  <c r="BQ352" i="1"/>
  <c r="BT352" i="1"/>
  <c r="BU352" i="1"/>
  <c r="BR352" i="1"/>
  <c r="C116" i="1" l="1"/>
  <c r="G117" i="5" s="1"/>
  <c r="H117" i="5" s="1"/>
  <c r="DL116" i="1"/>
  <c r="CV116" i="1"/>
  <c r="DE116" i="1"/>
  <c r="DM116" i="1"/>
  <c r="DP116" i="1"/>
  <c r="DR116" i="1"/>
  <c r="CN116" i="1"/>
  <c r="DB116" i="1"/>
  <c r="CR116" i="1"/>
  <c r="CS116" i="1"/>
  <c r="CU116" i="1"/>
  <c r="DD116" i="1"/>
  <c r="CQ116" i="1"/>
  <c r="CP116" i="1"/>
  <c r="CI116" i="1"/>
  <c r="DG116" i="1"/>
  <c r="CW116" i="1"/>
  <c r="DJ116" i="1"/>
  <c r="DK116" i="1"/>
  <c r="CT116" i="1"/>
  <c r="DF116" i="1"/>
  <c r="CM116" i="1"/>
  <c r="CX116" i="1"/>
  <c r="CJ116" i="1"/>
  <c r="CZ116" i="1"/>
  <c r="DO116" i="1"/>
  <c r="CH116" i="1"/>
  <c r="DC116" i="1"/>
  <c r="DA116" i="1"/>
  <c r="CO116" i="1"/>
  <c r="R108" i="5"/>
  <c r="S108" i="5" s="1"/>
  <c r="T108" i="5" s="1"/>
  <c r="O109" i="5" s="1"/>
  <c r="BH495" i="1"/>
  <c r="BJ411" i="1"/>
  <c r="BO411" i="1"/>
  <c r="BK411" i="1"/>
  <c r="BP411" i="1"/>
  <c r="BI411" i="1"/>
  <c r="BM411" i="1"/>
  <c r="BN411" i="1"/>
  <c r="BL411" i="1"/>
  <c r="BV350" i="1"/>
  <c r="BW344" i="1"/>
  <c r="CA344" i="1"/>
  <c r="CC344" i="1"/>
  <c r="CB344" i="1"/>
  <c r="BZ344" i="1"/>
  <c r="CD344" i="1"/>
  <c r="BY344" i="1"/>
  <c r="BX344" i="1"/>
  <c r="BR353" i="1"/>
  <c r="BQ353" i="1"/>
  <c r="BU353" i="1"/>
  <c r="BT353" i="1"/>
  <c r="BS353" i="1"/>
  <c r="DI116" i="1" l="1"/>
  <c r="DN116" i="1"/>
  <c r="DQ116" i="1"/>
  <c r="CL116" i="1"/>
  <c r="CK116" i="1"/>
  <c r="CY116" i="1"/>
  <c r="DH116" i="1"/>
  <c r="M117" i="5"/>
  <c r="J117" i="5"/>
  <c r="L117" i="5" s="1"/>
  <c r="C117" i="1"/>
  <c r="G118" i="5" s="1"/>
  <c r="H118" i="5" s="1"/>
  <c r="M118" i="5" s="1"/>
  <c r="N109" i="5"/>
  <c r="P109" i="5" s="1"/>
  <c r="R109" i="5" s="1"/>
  <c r="S109" i="5" s="1"/>
  <c r="T109" i="5" s="1"/>
  <c r="CO117" i="1"/>
  <c r="DJ117" i="1"/>
  <c r="DG117" i="1"/>
  <c r="DM117" i="1"/>
  <c r="DP117" i="1"/>
  <c r="CR117" i="1"/>
  <c r="CQ117" i="1"/>
  <c r="BH496" i="1"/>
  <c r="BH497" i="1" s="1"/>
  <c r="BH498" i="1" s="1"/>
  <c r="BK412" i="1"/>
  <c r="BL412" i="1"/>
  <c r="BO412" i="1"/>
  <c r="BN412" i="1"/>
  <c r="BP412" i="1"/>
  <c r="BI412" i="1"/>
  <c r="BM412" i="1"/>
  <c r="BJ412" i="1"/>
  <c r="BV351" i="1"/>
  <c r="BV352" i="1" s="1"/>
  <c r="BX345" i="1"/>
  <c r="BW345" i="1"/>
  <c r="CC345" i="1"/>
  <c r="CD345" i="1"/>
  <c r="BY345" i="1"/>
  <c r="CB345" i="1"/>
  <c r="CA345" i="1"/>
  <c r="BZ345" i="1"/>
  <c r="BS354" i="1"/>
  <c r="BQ354" i="1"/>
  <c r="BT354" i="1"/>
  <c r="BU354" i="1"/>
  <c r="BR354" i="1"/>
  <c r="CK117" i="1" l="1"/>
  <c r="CY117" i="1"/>
  <c r="CX117" i="1"/>
  <c r="DR117" i="1"/>
  <c r="DF117" i="1"/>
  <c r="DB117" i="1"/>
  <c r="CP117" i="1"/>
  <c r="DA117" i="1"/>
  <c r="DK117" i="1"/>
  <c r="DH117" i="1"/>
  <c r="CZ117" i="1"/>
  <c r="CM117" i="1"/>
  <c r="CU117" i="1"/>
  <c r="CT117" i="1"/>
  <c r="CS117" i="1"/>
  <c r="CV117" i="1"/>
  <c r="CW117" i="1"/>
  <c r="DC117" i="1"/>
  <c r="CJ117" i="1"/>
  <c r="CH117" i="1"/>
  <c r="DI117" i="1"/>
  <c r="CI117" i="1"/>
  <c r="DE117" i="1"/>
  <c r="DN117" i="1"/>
  <c r="DL117" i="1"/>
  <c r="DD117" i="1"/>
  <c r="CL117" i="1"/>
  <c r="DQ117" i="1"/>
  <c r="DO117" i="1"/>
  <c r="CN117" i="1"/>
  <c r="N110" i="5"/>
  <c r="O110" i="5"/>
  <c r="J118" i="5"/>
  <c r="L118" i="5" s="1"/>
  <c r="BH499" i="1"/>
  <c r="BL413" i="1"/>
  <c r="BN413" i="1"/>
  <c r="BJ413" i="1"/>
  <c r="BI413" i="1"/>
  <c r="BM413" i="1"/>
  <c r="BP413" i="1"/>
  <c r="BK413" i="1"/>
  <c r="BO413" i="1"/>
  <c r="BV353" i="1"/>
  <c r="BW346" i="1"/>
  <c r="BW347" i="1" s="1"/>
  <c r="CC346" i="1"/>
  <c r="CA346" i="1"/>
  <c r="BZ346" i="1"/>
  <c r="CD346" i="1"/>
  <c r="CB346" i="1"/>
  <c r="BY346" i="1"/>
  <c r="BX346" i="1"/>
  <c r="BR355" i="1"/>
  <c r="BT355" i="1"/>
  <c r="BS355" i="1"/>
  <c r="BQ355" i="1"/>
  <c r="BU355" i="1"/>
  <c r="C118" i="1" l="1"/>
  <c r="G119" i="5" s="1"/>
  <c r="H119" i="5" s="1"/>
  <c r="P110" i="5"/>
  <c r="R110" i="5" s="1"/>
  <c r="S110" i="5" s="1"/>
  <c r="T110" i="5" s="1"/>
  <c r="N111" i="5" s="1"/>
  <c r="DR118" i="1"/>
  <c r="CY118" i="1"/>
  <c r="DO118" i="1"/>
  <c r="DQ118" i="1"/>
  <c r="CO118" i="1"/>
  <c r="CM118" i="1"/>
  <c r="CK118" i="1"/>
  <c r="DD118" i="1"/>
  <c r="DP118" i="1"/>
  <c r="CT118" i="1"/>
  <c r="DK118" i="1"/>
  <c r="DF118" i="1"/>
  <c r="CU118" i="1"/>
  <c r="M119" i="5"/>
  <c r="DC118" i="1"/>
  <c r="DI118" i="1"/>
  <c r="CH118" i="1"/>
  <c r="DN118" i="1"/>
  <c r="CL118" i="1"/>
  <c r="DB118" i="1"/>
  <c r="CZ118" i="1"/>
  <c r="CQ118" i="1"/>
  <c r="CJ118" i="1"/>
  <c r="CI118" i="1"/>
  <c r="CX118" i="1"/>
  <c r="CW118" i="1"/>
  <c r="CR118" i="1"/>
  <c r="DG118" i="1"/>
  <c r="DJ118" i="1"/>
  <c r="DL118" i="1"/>
  <c r="DA118" i="1"/>
  <c r="CV118" i="1"/>
  <c r="CN118" i="1"/>
  <c r="DH118" i="1"/>
  <c r="CS118" i="1"/>
  <c r="DE118" i="1"/>
  <c r="DM118" i="1"/>
  <c r="CP118" i="1"/>
  <c r="BH500" i="1"/>
  <c r="BK414" i="1"/>
  <c r="BJ414" i="1"/>
  <c r="BO414" i="1"/>
  <c r="BI414" i="1"/>
  <c r="BM414" i="1"/>
  <c r="BP414" i="1"/>
  <c r="BL414" i="1"/>
  <c r="BN414" i="1"/>
  <c r="BX347" i="1"/>
  <c r="BX348" i="1" s="1"/>
  <c r="BW348" i="1"/>
  <c r="BW349" i="1" s="1"/>
  <c r="BW350" i="1" s="1"/>
  <c r="BW351" i="1" s="1"/>
  <c r="BW352" i="1" s="1"/>
  <c r="BW353" i="1" s="1"/>
  <c r="BW354" i="1" s="1"/>
  <c r="BY347" i="1"/>
  <c r="BV354" i="1"/>
  <c r="CA347" i="1"/>
  <c r="CC347" i="1"/>
  <c r="CB347" i="1"/>
  <c r="CD347" i="1"/>
  <c r="BZ347" i="1"/>
  <c r="BT356" i="1"/>
  <c r="BS356" i="1"/>
  <c r="BQ356" i="1"/>
  <c r="BU356" i="1"/>
  <c r="BR356" i="1"/>
  <c r="O111" i="5" l="1"/>
  <c r="P111" i="5" s="1"/>
  <c r="R111" i="5" s="1"/>
  <c r="S111" i="5" s="1"/>
  <c r="T111" i="5" s="1"/>
  <c r="C119" i="1"/>
  <c r="G120" i="5" s="1"/>
  <c r="H120" i="5" s="1"/>
  <c r="J119" i="5"/>
  <c r="L119" i="5" s="1"/>
  <c r="BH501" i="1"/>
  <c r="BL415" i="1"/>
  <c r="BN415" i="1"/>
  <c r="BP415" i="1"/>
  <c r="BO415" i="1"/>
  <c r="BI415" i="1"/>
  <c r="BM415" i="1"/>
  <c r="BK415" i="1"/>
  <c r="BJ415" i="1"/>
  <c r="BY348" i="1"/>
  <c r="BY349" i="1" s="1"/>
  <c r="BW355" i="1"/>
  <c r="BV355" i="1"/>
  <c r="BV356" i="1" s="1"/>
  <c r="BV357" i="1" s="1"/>
  <c r="BX349" i="1"/>
  <c r="BX350" i="1" s="1"/>
  <c r="BX351" i="1" s="1"/>
  <c r="BX352" i="1" s="1"/>
  <c r="BX353" i="1" s="1"/>
  <c r="BX354" i="1" s="1"/>
  <c r="BX355" i="1" s="1"/>
  <c r="BZ348" i="1"/>
  <c r="CB348" i="1"/>
  <c r="CA348" i="1"/>
  <c r="CD348" i="1"/>
  <c r="CC348" i="1"/>
  <c r="BR357" i="1"/>
  <c r="BU357" i="1"/>
  <c r="BS357" i="1"/>
  <c r="BQ357" i="1"/>
  <c r="BT357" i="1"/>
  <c r="CJ119" i="1" l="1"/>
  <c r="DR119" i="1"/>
  <c r="CH119" i="1"/>
  <c r="CM119" i="1"/>
  <c r="DF119" i="1"/>
  <c r="DB119" i="1"/>
  <c r="CS119" i="1"/>
  <c r="CI119" i="1"/>
  <c r="DA119" i="1"/>
  <c r="DP119" i="1"/>
  <c r="CN119" i="1"/>
  <c r="CK119" i="1"/>
  <c r="CT119" i="1"/>
  <c r="DJ119" i="1"/>
  <c r="DI119" i="1"/>
  <c r="CV119" i="1"/>
  <c r="CU119" i="1"/>
  <c r="CP119" i="1"/>
  <c r="DL119" i="1"/>
  <c r="CW119" i="1"/>
  <c r="CR119" i="1"/>
  <c r="DG119" i="1"/>
  <c r="CO119" i="1"/>
  <c r="CQ119" i="1"/>
  <c r="DO119" i="1"/>
  <c r="CL119" i="1"/>
  <c r="M120" i="5"/>
  <c r="DH119" i="1"/>
  <c r="CX119" i="1"/>
  <c r="DK119" i="1"/>
  <c r="DN119" i="1"/>
  <c r="DE119" i="1"/>
  <c r="DD119" i="1"/>
  <c r="DC119" i="1"/>
  <c r="DQ119" i="1"/>
  <c r="CY119" i="1"/>
  <c r="DM119" i="1"/>
  <c r="CZ119" i="1"/>
  <c r="BJ416" i="1"/>
  <c r="BL416" i="1"/>
  <c r="BK416" i="1"/>
  <c r="BO416" i="1"/>
  <c r="BP416" i="1"/>
  <c r="BI416" i="1"/>
  <c r="BM416" i="1"/>
  <c r="BN416" i="1"/>
  <c r="BZ349" i="1"/>
  <c r="BZ350" i="1" s="1"/>
  <c r="BY350" i="1"/>
  <c r="BY351" i="1" s="1"/>
  <c r="BY352" i="1" s="1"/>
  <c r="BW356" i="1"/>
  <c r="BW357" i="1" s="1"/>
  <c r="BW358" i="1" s="1"/>
  <c r="BX356" i="1"/>
  <c r="BR358" i="1"/>
  <c r="CA349" i="1"/>
  <c r="CB349" i="1"/>
  <c r="CC349" i="1"/>
  <c r="CD349" i="1"/>
  <c r="BS358" i="1"/>
  <c r="BQ358" i="1"/>
  <c r="BU358" i="1"/>
  <c r="BT358" i="1"/>
  <c r="BV358" i="1"/>
  <c r="O112" i="5" l="1"/>
  <c r="J120" i="5"/>
  <c r="L120" i="5" s="1"/>
  <c r="C120" i="1"/>
  <c r="BK417" i="1"/>
  <c r="BN417" i="1"/>
  <c r="BM417" i="1"/>
  <c r="BI417" i="1"/>
  <c r="BI418" i="1" s="1"/>
  <c r="BI419" i="1" s="1"/>
  <c r="BI420" i="1" s="1"/>
  <c r="BI421" i="1" s="1"/>
  <c r="BI422" i="1" s="1"/>
  <c r="BI423" i="1" s="1"/>
  <c r="BI424" i="1" s="1"/>
  <c r="BI425" i="1" s="1"/>
  <c r="BI426" i="1" s="1"/>
  <c r="BI427" i="1" s="1"/>
  <c r="BI428" i="1" s="1"/>
  <c r="BI429" i="1" s="1"/>
  <c r="BI430" i="1" s="1"/>
  <c r="BI431" i="1" s="1"/>
  <c r="BI432" i="1" s="1"/>
  <c r="BO417" i="1"/>
  <c r="BJ417" i="1"/>
  <c r="BP417" i="1"/>
  <c r="BL417" i="1"/>
  <c r="BZ351" i="1"/>
  <c r="BZ352" i="1" s="1"/>
  <c r="BZ353" i="1" s="1"/>
  <c r="CA350" i="1"/>
  <c r="CC350" i="1"/>
  <c r="CD350" i="1"/>
  <c r="CB350" i="1"/>
  <c r="BY353" i="1"/>
  <c r="BX357" i="1"/>
  <c r="BS359" i="1"/>
  <c r="BQ359" i="1"/>
  <c r="BU359" i="1"/>
  <c r="BT359" i="1"/>
  <c r="BW359" i="1"/>
  <c r="BV359" i="1"/>
  <c r="BR359" i="1"/>
  <c r="N112" i="5" l="1"/>
  <c r="P112" i="5" s="1"/>
  <c r="CS120" i="1"/>
  <c r="G121" i="5"/>
  <c r="H121" i="5" s="1"/>
  <c r="DO120" i="1"/>
  <c r="DM120" i="1"/>
  <c r="DH120" i="1"/>
  <c r="CX120" i="1"/>
  <c r="DG120" i="1"/>
  <c r="DP120" i="1"/>
  <c r="CI120" i="1"/>
  <c r="DF120" i="1"/>
  <c r="CK120" i="1"/>
  <c r="DC120" i="1"/>
  <c r="CM120" i="1"/>
  <c r="CW120" i="1"/>
  <c r="DD120" i="1"/>
  <c r="CL120" i="1"/>
  <c r="CQ120" i="1"/>
  <c r="DN120" i="1"/>
  <c r="CT120" i="1"/>
  <c r="DA120" i="1"/>
  <c r="DJ120" i="1"/>
  <c r="DR120" i="1"/>
  <c r="CO120" i="1"/>
  <c r="DI120" i="1"/>
  <c r="CH120" i="1"/>
  <c r="DQ120" i="1"/>
  <c r="DE120" i="1"/>
  <c r="CZ120" i="1"/>
  <c r="CV120" i="1"/>
  <c r="DK120" i="1"/>
  <c r="DL120" i="1"/>
  <c r="DB120" i="1"/>
  <c r="CP120" i="1"/>
  <c r="CN120" i="1"/>
  <c r="CU120" i="1"/>
  <c r="CJ120" i="1"/>
  <c r="CR120" i="1"/>
  <c r="CY120" i="1"/>
  <c r="BI433" i="1"/>
  <c r="BP418" i="1"/>
  <c r="BO418" i="1"/>
  <c r="BJ418" i="1"/>
  <c r="BM418" i="1"/>
  <c r="BN418" i="1"/>
  <c r="BL418" i="1"/>
  <c r="BK418" i="1"/>
  <c r="BK419" i="1" s="1"/>
  <c r="CB351" i="1"/>
  <c r="BR360" i="1"/>
  <c r="BX358" i="1"/>
  <c r="BY354" i="1"/>
  <c r="BZ354" i="1"/>
  <c r="CA351" i="1"/>
  <c r="CC351" i="1"/>
  <c r="CD351" i="1"/>
  <c r="BT360" i="1"/>
  <c r="BS360" i="1"/>
  <c r="BQ360" i="1"/>
  <c r="BQ361" i="1" s="1"/>
  <c r="BQ362" i="1" s="1"/>
  <c r="BQ363" i="1" s="1"/>
  <c r="BQ364" i="1" s="1"/>
  <c r="BQ365" i="1" s="1"/>
  <c r="BQ366" i="1" s="1"/>
  <c r="BQ367" i="1" s="1"/>
  <c r="BQ368" i="1" s="1"/>
  <c r="BQ369" i="1" s="1"/>
  <c r="BQ370" i="1" s="1"/>
  <c r="BQ371" i="1" s="1"/>
  <c r="BQ372" i="1" s="1"/>
  <c r="BQ373" i="1" s="1"/>
  <c r="BQ374" i="1" s="1"/>
  <c r="BQ375" i="1" s="1"/>
  <c r="BQ376" i="1" s="1"/>
  <c r="BQ377" i="1" s="1"/>
  <c r="BQ378" i="1" s="1"/>
  <c r="BQ379" i="1" s="1"/>
  <c r="BQ380" i="1" s="1"/>
  <c r="BQ381" i="1" s="1"/>
  <c r="BQ382" i="1" s="1"/>
  <c r="BQ383" i="1" s="1"/>
  <c r="BQ384" i="1" s="1"/>
  <c r="BQ385" i="1" s="1"/>
  <c r="BQ386" i="1" s="1"/>
  <c r="BQ387" i="1" s="1"/>
  <c r="BQ388" i="1" s="1"/>
  <c r="BQ389" i="1" s="1"/>
  <c r="BQ390" i="1" s="1"/>
  <c r="BQ391" i="1" s="1"/>
  <c r="BQ392" i="1" s="1"/>
  <c r="BQ393" i="1" s="1"/>
  <c r="BQ394" i="1" s="1"/>
  <c r="BQ395" i="1" s="1"/>
  <c r="BQ396" i="1" s="1"/>
  <c r="BQ397" i="1" s="1"/>
  <c r="BQ398" i="1" s="1"/>
  <c r="BQ399" i="1" s="1"/>
  <c r="BQ400" i="1" s="1"/>
  <c r="BQ401" i="1" s="1"/>
  <c r="BQ402" i="1" s="1"/>
  <c r="BQ403" i="1" s="1"/>
  <c r="BQ404" i="1" s="1"/>
  <c r="BQ405" i="1" s="1"/>
  <c r="BQ406" i="1" s="1"/>
  <c r="BQ407" i="1" s="1"/>
  <c r="BQ408" i="1" s="1"/>
  <c r="BQ409" i="1" s="1"/>
  <c r="BQ410" i="1" s="1"/>
  <c r="BQ411" i="1" s="1"/>
  <c r="BQ412" i="1" s="1"/>
  <c r="BQ413" i="1" s="1"/>
  <c r="BQ414" i="1" s="1"/>
  <c r="BQ415" i="1" s="1"/>
  <c r="BQ416" i="1" s="1"/>
  <c r="BQ417" i="1" s="1"/>
  <c r="BQ418" i="1" s="1"/>
  <c r="BU360" i="1"/>
  <c r="BV360" i="1"/>
  <c r="BW360" i="1"/>
  <c r="R112" i="5" l="1"/>
  <c r="S112" i="5" s="1"/>
  <c r="T112" i="5" s="1"/>
  <c r="N113" i="5" s="1"/>
  <c r="J121" i="5"/>
  <c r="L121" i="5" s="1"/>
  <c r="M121" i="5"/>
  <c r="C121" i="1"/>
  <c r="BQ419" i="1"/>
  <c r="BI434" i="1"/>
  <c r="BJ419" i="1"/>
  <c r="BK420" i="1" s="1"/>
  <c r="BM419" i="1"/>
  <c r="BN419" i="1"/>
  <c r="BL419" i="1"/>
  <c r="BO419" i="1"/>
  <c r="BP419" i="1"/>
  <c r="CA352" i="1"/>
  <c r="CB352" i="1"/>
  <c r="CC352" i="1"/>
  <c r="CD352" i="1"/>
  <c r="BT361" i="1"/>
  <c r="BX359" i="1"/>
  <c r="BY355" i="1"/>
  <c r="BZ355" i="1"/>
  <c r="BS361" i="1"/>
  <c r="BU361" i="1"/>
  <c r="BW361" i="1"/>
  <c r="BR361" i="1"/>
  <c r="BV361" i="1"/>
  <c r="O113" i="5" l="1"/>
  <c r="P113" i="5" s="1"/>
  <c r="R113" i="5" s="1"/>
  <c r="S113" i="5" s="1"/>
  <c r="T113" i="5" s="1"/>
  <c r="G122" i="5"/>
  <c r="H122" i="5" s="1"/>
  <c r="DC121" i="1"/>
  <c r="DM121" i="1"/>
  <c r="DN121" i="1"/>
  <c r="CO121" i="1"/>
  <c r="DB121" i="1"/>
  <c r="CS121" i="1"/>
  <c r="CY121" i="1"/>
  <c r="DG121" i="1"/>
  <c r="DO121" i="1"/>
  <c r="CT121" i="1"/>
  <c r="CJ121" i="1"/>
  <c r="CU121" i="1"/>
  <c r="CR121" i="1"/>
  <c r="CQ121" i="1"/>
  <c r="DH121" i="1"/>
  <c r="DJ121" i="1"/>
  <c r="CN121" i="1"/>
  <c r="DQ121" i="1"/>
  <c r="DA121" i="1"/>
  <c r="CM121" i="1"/>
  <c r="DF121" i="1"/>
  <c r="CL121" i="1"/>
  <c r="CW121" i="1"/>
  <c r="DK121" i="1"/>
  <c r="DE121" i="1"/>
  <c r="CZ121" i="1"/>
  <c r="DI121" i="1"/>
  <c r="DP121" i="1"/>
  <c r="CH121" i="1"/>
  <c r="DL121" i="1"/>
  <c r="DD121" i="1"/>
  <c r="CK121" i="1"/>
  <c r="DR121" i="1"/>
  <c r="CV121" i="1"/>
  <c r="CI121" i="1"/>
  <c r="CP121" i="1"/>
  <c r="CX121" i="1"/>
  <c r="BL420" i="1"/>
  <c r="BI435" i="1"/>
  <c r="BI436" i="1" s="1"/>
  <c r="BQ420" i="1"/>
  <c r="BP420" i="1"/>
  <c r="BO420" i="1"/>
  <c r="BJ420" i="1"/>
  <c r="BM420" i="1"/>
  <c r="BN420" i="1"/>
  <c r="CA353" i="1"/>
  <c r="CB353" i="1"/>
  <c r="CD353" i="1"/>
  <c r="CC353" i="1"/>
  <c r="BX360" i="1"/>
  <c r="BX361" i="1" s="1"/>
  <c r="BX362" i="1" s="1"/>
  <c r="BY356" i="1"/>
  <c r="BZ356" i="1"/>
  <c r="BR362" i="1"/>
  <c r="BU362" i="1"/>
  <c r="BW362" i="1"/>
  <c r="BS362" i="1"/>
  <c r="BV362" i="1"/>
  <c r="BT362" i="1"/>
  <c r="O114" i="5" l="1"/>
  <c r="N114" i="5"/>
  <c r="M122" i="5"/>
  <c r="J122" i="5"/>
  <c r="L122" i="5" s="1"/>
  <c r="C122" i="1"/>
  <c r="BI437" i="1"/>
  <c r="BI438" i="1" s="1"/>
  <c r="BI439" i="1" s="1"/>
  <c r="BI440" i="1" s="1"/>
  <c r="BI441" i="1" s="1"/>
  <c r="BI442" i="1" s="1"/>
  <c r="BI443" i="1" s="1"/>
  <c r="BI444" i="1" s="1"/>
  <c r="BI445" i="1" s="1"/>
  <c r="BI446" i="1" s="1"/>
  <c r="BI447" i="1" s="1"/>
  <c r="BI448" i="1" s="1"/>
  <c r="BI449" i="1" s="1"/>
  <c r="BI450" i="1" s="1"/>
  <c r="BI451" i="1" s="1"/>
  <c r="BI452" i="1" s="1"/>
  <c r="BI453" i="1" s="1"/>
  <c r="BI454" i="1" s="1"/>
  <c r="BI455" i="1" s="1"/>
  <c r="BI456" i="1" s="1"/>
  <c r="BI457" i="1" s="1"/>
  <c r="BI458" i="1" s="1"/>
  <c r="BI459" i="1" s="1"/>
  <c r="BI460" i="1" s="1"/>
  <c r="BI461" i="1" s="1"/>
  <c r="BI462" i="1" s="1"/>
  <c r="BI463" i="1" s="1"/>
  <c r="BI464" i="1" s="1"/>
  <c r="BI465" i="1" s="1"/>
  <c r="BQ421" i="1"/>
  <c r="BJ421" i="1"/>
  <c r="BM421" i="1"/>
  <c r="BO421" i="1"/>
  <c r="BN421" i="1"/>
  <c r="BP421" i="1"/>
  <c r="BL421" i="1"/>
  <c r="BK421" i="1"/>
  <c r="BY357" i="1"/>
  <c r="BZ357" i="1"/>
  <c r="CA354" i="1"/>
  <c r="CB354" i="1"/>
  <c r="CD354" i="1"/>
  <c r="CC354" i="1"/>
  <c r="BS363" i="1"/>
  <c r="BT363" i="1"/>
  <c r="BR363" i="1"/>
  <c r="BV363" i="1"/>
  <c r="BU363" i="1"/>
  <c r="BX363" i="1"/>
  <c r="BW363" i="1"/>
  <c r="P114" i="5" l="1"/>
  <c r="R114" i="5" s="1"/>
  <c r="S114" i="5" s="1"/>
  <c r="T114" i="5" s="1"/>
  <c r="CM122" i="1"/>
  <c r="G123" i="5"/>
  <c r="H123" i="5" s="1"/>
  <c r="CX122" i="1"/>
  <c r="DL122" i="1"/>
  <c r="DI122" i="1"/>
  <c r="DE122" i="1"/>
  <c r="DC122" i="1"/>
  <c r="DF122" i="1"/>
  <c r="CN122" i="1"/>
  <c r="CV122" i="1"/>
  <c r="DD122" i="1"/>
  <c r="CU122" i="1"/>
  <c r="CI122" i="1"/>
  <c r="DK122" i="1"/>
  <c r="CZ122" i="1"/>
  <c r="DM122" i="1"/>
  <c r="DP122" i="1"/>
  <c r="DQ122" i="1"/>
  <c r="DN122" i="1"/>
  <c r="CK122" i="1"/>
  <c r="DB122" i="1"/>
  <c r="CR122" i="1"/>
  <c r="CP122" i="1"/>
  <c r="DA122" i="1"/>
  <c r="CO122" i="1"/>
  <c r="CW122" i="1"/>
  <c r="CH122" i="1"/>
  <c r="CQ122" i="1"/>
  <c r="CT122" i="1"/>
  <c r="DH122" i="1"/>
  <c r="DG122" i="1"/>
  <c r="CL122" i="1"/>
  <c r="DJ122" i="1"/>
  <c r="CS122" i="1"/>
  <c r="CY122" i="1"/>
  <c r="DO122" i="1"/>
  <c r="DR122" i="1"/>
  <c r="CJ122" i="1"/>
  <c r="BI466" i="1"/>
  <c r="BK422" i="1"/>
  <c r="BL422" i="1"/>
  <c r="BP422" i="1"/>
  <c r="BJ422" i="1"/>
  <c r="BM422" i="1"/>
  <c r="BN422" i="1"/>
  <c r="BO422" i="1"/>
  <c r="BQ422" i="1"/>
  <c r="CA355" i="1"/>
  <c r="CB355" i="1"/>
  <c r="CD355" i="1"/>
  <c r="CC355" i="1"/>
  <c r="BY358" i="1"/>
  <c r="BZ358" i="1"/>
  <c r="BR364" i="1"/>
  <c r="BU364" i="1"/>
  <c r="BV364" i="1"/>
  <c r="BX364" i="1"/>
  <c r="BW364" i="1"/>
  <c r="BT364" i="1"/>
  <c r="BS364" i="1"/>
  <c r="N115" i="5" l="1"/>
  <c r="O115" i="5"/>
  <c r="P115" i="5" s="1"/>
  <c r="R115" i="5" s="1"/>
  <c r="S115" i="5" s="1"/>
  <c r="T115" i="5" s="1"/>
  <c r="J123" i="5"/>
  <c r="L123" i="5" s="1"/>
  <c r="M123" i="5"/>
  <c r="C123" i="1"/>
  <c r="BI467" i="1"/>
  <c r="BL423" i="1"/>
  <c r="BQ423" i="1"/>
  <c r="BP423" i="1"/>
  <c r="BJ423" i="1"/>
  <c r="BM423" i="1"/>
  <c r="BO423" i="1"/>
  <c r="BN423" i="1"/>
  <c r="BK423" i="1"/>
  <c r="BK424" i="1" s="1"/>
  <c r="BY359" i="1"/>
  <c r="BZ359" i="1"/>
  <c r="CA356" i="1"/>
  <c r="CB356" i="1"/>
  <c r="CD356" i="1"/>
  <c r="CC356" i="1"/>
  <c r="BS365" i="1"/>
  <c r="BT365" i="1"/>
  <c r="BR365" i="1"/>
  <c r="BV365" i="1"/>
  <c r="BU365" i="1"/>
  <c r="BW365" i="1"/>
  <c r="BX365" i="1"/>
  <c r="DK123" i="1" l="1"/>
  <c r="G124" i="5"/>
  <c r="H124" i="5" s="1"/>
  <c r="DR123" i="1"/>
  <c r="CX123" i="1"/>
  <c r="CK123" i="1"/>
  <c r="CJ123" i="1"/>
  <c r="CV123" i="1"/>
  <c r="CH123" i="1"/>
  <c r="DB123" i="1"/>
  <c r="DN123" i="1"/>
  <c r="CL123" i="1"/>
  <c r="DO123" i="1"/>
  <c r="CS123" i="1"/>
  <c r="DJ123" i="1"/>
  <c r="DG123" i="1"/>
  <c r="CU123" i="1"/>
  <c r="DH123" i="1"/>
  <c r="M124" i="5"/>
  <c r="CO123" i="1"/>
  <c r="DA123" i="1"/>
  <c r="CR123" i="1"/>
  <c r="DI123" i="1"/>
  <c r="CW123" i="1"/>
  <c r="CT123" i="1"/>
  <c r="CZ123" i="1"/>
  <c r="DD123" i="1"/>
  <c r="CI123" i="1"/>
  <c r="CY123" i="1"/>
  <c r="DM123" i="1"/>
  <c r="DQ123" i="1"/>
  <c r="DP123" i="1"/>
  <c r="CP123" i="1"/>
  <c r="CQ123" i="1"/>
  <c r="CN123" i="1"/>
  <c r="DL123" i="1"/>
  <c r="DE123" i="1"/>
  <c r="DF123" i="1"/>
  <c r="DC123" i="1"/>
  <c r="CM123" i="1"/>
  <c r="BI468" i="1"/>
  <c r="BN424" i="1"/>
  <c r="BP424" i="1"/>
  <c r="BJ424" i="1"/>
  <c r="BK425" i="1" s="1"/>
  <c r="BM424" i="1"/>
  <c r="BO424" i="1"/>
  <c r="BL424" i="1"/>
  <c r="BQ424" i="1"/>
  <c r="CA357" i="1"/>
  <c r="CB357" i="1"/>
  <c r="CD357" i="1"/>
  <c r="CC357" i="1"/>
  <c r="BY360" i="1"/>
  <c r="BZ360" i="1"/>
  <c r="BS366" i="1"/>
  <c r="BR366" i="1"/>
  <c r="BV366" i="1"/>
  <c r="BX366" i="1"/>
  <c r="BW366" i="1"/>
  <c r="BU366" i="1"/>
  <c r="BT366" i="1"/>
  <c r="O116" i="5" l="1"/>
  <c r="N116" i="5"/>
  <c r="J124" i="5"/>
  <c r="L124" i="5" s="1"/>
  <c r="C124" i="1"/>
  <c r="BI469" i="1"/>
  <c r="BL425" i="1"/>
  <c r="BQ425" i="1"/>
  <c r="BN425" i="1"/>
  <c r="BJ425" i="1"/>
  <c r="BM425" i="1"/>
  <c r="BO425" i="1"/>
  <c r="BP425" i="1"/>
  <c r="BY361" i="1"/>
  <c r="BZ361" i="1"/>
  <c r="CA358" i="1"/>
  <c r="CB358" i="1"/>
  <c r="CC358" i="1"/>
  <c r="CD358" i="1"/>
  <c r="BT367" i="1"/>
  <c r="BU367" i="1"/>
  <c r="BW367" i="1"/>
  <c r="BV367" i="1"/>
  <c r="BX367" i="1"/>
  <c r="BR367" i="1"/>
  <c r="BS367" i="1"/>
  <c r="P116" i="5" l="1"/>
  <c r="CQ124" i="1"/>
  <c r="G125" i="5"/>
  <c r="H125" i="5" s="1"/>
  <c r="DL124" i="1"/>
  <c r="CJ124" i="1"/>
  <c r="CX124" i="1"/>
  <c r="DK124" i="1"/>
  <c r="DN124" i="1"/>
  <c r="DM124" i="1"/>
  <c r="DA124" i="1"/>
  <c r="DR124" i="1"/>
  <c r="CP124" i="1"/>
  <c r="DF124" i="1"/>
  <c r="DI124" i="1"/>
  <c r="CM124" i="1"/>
  <c r="DH124" i="1"/>
  <c r="CO124" i="1"/>
  <c r="CH124" i="1"/>
  <c r="DE124" i="1"/>
  <c r="CK124" i="1"/>
  <c r="DQ124" i="1"/>
  <c r="CT124" i="1"/>
  <c r="DC124" i="1"/>
  <c r="CL124" i="1"/>
  <c r="CS124" i="1"/>
  <c r="CZ124" i="1"/>
  <c r="DP124" i="1"/>
  <c r="CV124" i="1"/>
  <c r="DO124" i="1"/>
  <c r="CU124" i="1"/>
  <c r="CI124" i="1"/>
  <c r="DD124" i="1"/>
  <c r="CR124" i="1"/>
  <c r="DB124" i="1"/>
  <c r="DG124" i="1"/>
  <c r="DJ124" i="1"/>
  <c r="CN124" i="1"/>
  <c r="CY124" i="1"/>
  <c r="CW124" i="1"/>
  <c r="BI470" i="1"/>
  <c r="BL426" i="1"/>
  <c r="BO426" i="1"/>
  <c r="BP426" i="1"/>
  <c r="BQ426" i="1"/>
  <c r="BJ426" i="1"/>
  <c r="BJ427" i="1" s="1"/>
  <c r="BJ428" i="1" s="1"/>
  <c r="BJ429" i="1" s="1"/>
  <c r="BJ430" i="1" s="1"/>
  <c r="BJ431" i="1" s="1"/>
  <c r="BJ432" i="1" s="1"/>
  <c r="BJ433" i="1" s="1"/>
  <c r="BJ434" i="1" s="1"/>
  <c r="BJ435" i="1" s="1"/>
  <c r="BM426" i="1"/>
  <c r="BN426" i="1"/>
  <c r="BK426" i="1"/>
  <c r="BY362" i="1"/>
  <c r="BZ362" i="1"/>
  <c r="CA359" i="1"/>
  <c r="CB359" i="1"/>
  <c r="CC359" i="1"/>
  <c r="CD359" i="1"/>
  <c r="BV368" i="1"/>
  <c r="BT368" i="1"/>
  <c r="BX368" i="1"/>
  <c r="BS368" i="1"/>
  <c r="BR368" i="1"/>
  <c r="BU368" i="1"/>
  <c r="BW368" i="1"/>
  <c r="R116" i="5" l="1"/>
  <c r="S116" i="5" s="1"/>
  <c r="T116" i="5" s="1"/>
  <c r="N117" i="5" s="1"/>
  <c r="M125" i="5"/>
  <c r="C125" i="1"/>
  <c r="CM125" i="1" s="1"/>
  <c r="J125" i="5"/>
  <c r="L125" i="5" s="1"/>
  <c r="BI471" i="1"/>
  <c r="BJ436" i="1"/>
  <c r="BK427" i="1"/>
  <c r="BK428" i="1" s="1"/>
  <c r="BM427" i="1"/>
  <c r="BO427" i="1"/>
  <c r="BN427" i="1"/>
  <c r="BP427" i="1"/>
  <c r="BQ427" i="1"/>
  <c r="BL427" i="1"/>
  <c r="CB360" i="1"/>
  <c r="CC360" i="1"/>
  <c r="BY363" i="1"/>
  <c r="BZ363" i="1"/>
  <c r="CA360" i="1"/>
  <c r="CD360" i="1"/>
  <c r="BX369" i="1"/>
  <c r="BT369" i="1"/>
  <c r="BS369" i="1"/>
  <c r="BU369" i="1"/>
  <c r="BR369" i="1"/>
  <c r="BW369" i="1"/>
  <c r="BV369" i="1"/>
  <c r="O117" i="5" l="1"/>
  <c r="P117" i="5" s="1"/>
  <c r="R117" i="5" s="1"/>
  <c r="S117" i="5" s="1"/>
  <c r="T117" i="5" s="1"/>
  <c r="O118" i="5" s="1"/>
  <c r="CH125" i="1"/>
  <c r="CL125" i="1"/>
  <c r="CI125" i="1"/>
  <c r="DG125" i="1"/>
  <c r="DI125" i="1"/>
  <c r="CR125" i="1"/>
  <c r="CN125" i="1"/>
  <c r="DO125" i="1"/>
  <c r="DQ125" i="1"/>
  <c r="DC125" i="1"/>
  <c r="CY125" i="1"/>
  <c r="CZ125" i="1"/>
  <c r="DB125" i="1"/>
  <c r="CK125" i="1"/>
  <c r="CU125" i="1"/>
  <c r="DR125" i="1"/>
  <c r="DM125" i="1"/>
  <c r="CQ125" i="1"/>
  <c r="DK125" i="1"/>
  <c r="CW125" i="1"/>
  <c r="CV125" i="1"/>
  <c r="DN125" i="1"/>
  <c r="DA125" i="1"/>
  <c r="DP125" i="1"/>
  <c r="DF125" i="1"/>
  <c r="DL125" i="1"/>
  <c r="CP125" i="1"/>
  <c r="DD125" i="1"/>
  <c r="CS125" i="1"/>
  <c r="CX125" i="1"/>
  <c r="CO125" i="1"/>
  <c r="G126" i="5"/>
  <c r="H126" i="5" s="1"/>
  <c r="DE125" i="1"/>
  <c r="CJ125" i="1"/>
  <c r="DH125" i="1"/>
  <c r="CT125" i="1"/>
  <c r="DJ125" i="1"/>
  <c r="BI472" i="1"/>
  <c r="BJ437" i="1"/>
  <c r="BJ438" i="1" s="1"/>
  <c r="BJ439" i="1" s="1"/>
  <c r="BJ440" i="1" s="1"/>
  <c r="BJ441" i="1" s="1"/>
  <c r="BJ442" i="1" s="1"/>
  <c r="BJ443" i="1" s="1"/>
  <c r="BL428" i="1"/>
  <c r="BL429" i="1" s="1"/>
  <c r="BP428" i="1"/>
  <c r="BN428" i="1"/>
  <c r="BO428" i="1"/>
  <c r="BK429" i="1"/>
  <c r="BQ428" i="1"/>
  <c r="BM428" i="1"/>
  <c r="BW370" i="1"/>
  <c r="CA361" i="1"/>
  <c r="CB361" i="1"/>
  <c r="CD361" i="1"/>
  <c r="CC361" i="1"/>
  <c r="BY364" i="1"/>
  <c r="BZ364" i="1"/>
  <c r="BS370" i="1"/>
  <c r="BR370" i="1"/>
  <c r="BU370" i="1"/>
  <c r="BX370" i="1"/>
  <c r="BV370" i="1"/>
  <c r="BT370" i="1"/>
  <c r="N118" i="5" l="1"/>
  <c r="P118" i="5" s="1"/>
  <c r="R118" i="5" s="1"/>
  <c r="S118" i="5" s="1"/>
  <c r="T118" i="5" s="1"/>
  <c r="N119" i="5" s="1"/>
  <c r="C126" i="1"/>
  <c r="CH126" i="1" s="1"/>
  <c r="BI473" i="1"/>
  <c r="BJ444" i="1"/>
  <c r="BJ445" i="1" s="1"/>
  <c r="BJ446" i="1" s="1"/>
  <c r="BL430" i="1"/>
  <c r="BP429" i="1"/>
  <c r="BO429" i="1"/>
  <c r="BQ429" i="1"/>
  <c r="BM429" i="1"/>
  <c r="BK430" i="1"/>
  <c r="BN429" i="1"/>
  <c r="CD362" i="1"/>
  <c r="BS371" i="1"/>
  <c r="BZ365" i="1"/>
  <c r="BY365" i="1"/>
  <c r="BY366" i="1" s="1"/>
  <c r="CA362" i="1"/>
  <c r="CC362" i="1"/>
  <c r="CB362" i="1"/>
  <c r="BT371" i="1"/>
  <c r="BX371" i="1"/>
  <c r="BV371" i="1"/>
  <c r="BW371" i="1"/>
  <c r="BU371" i="1"/>
  <c r="BR371" i="1"/>
  <c r="DQ126" i="1" l="1"/>
  <c r="CM126" i="1"/>
  <c r="CU126" i="1"/>
  <c r="CY126" i="1"/>
  <c r="DE126" i="1"/>
  <c r="DA126" i="1"/>
  <c r="CQ126" i="1"/>
  <c r="CP126" i="1"/>
  <c r="DL126" i="1"/>
  <c r="CO126" i="1"/>
  <c r="DM126" i="1"/>
  <c r="CT126" i="1"/>
  <c r="DD126" i="1"/>
  <c r="DO126" i="1"/>
  <c r="DB126" i="1"/>
  <c r="CR126" i="1"/>
  <c r="DI126" i="1"/>
  <c r="DC126" i="1"/>
  <c r="CZ126" i="1"/>
  <c r="CN126" i="1"/>
  <c r="CS126" i="1"/>
  <c r="DN126" i="1"/>
  <c r="DK126" i="1"/>
  <c r="CI126" i="1"/>
  <c r="CJ126" i="1"/>
  <c r="CX126" i="1"/>
  <c r="DH126" i="1"/>
  <c r="DP126" i="1"/>
  <c r="DF126" i="1"/>
  <c r="CW126" i="1"/>
  <c r="CV126" i="1"/>
  <c r="DG126" i="1"/>
  <c r="CL126" i="1"/>
  <c r="CK126" i="1"/>
  <c r="G127" i="5"/>
  <c r="H127" i="5" s="1"/>
  <c r="DR126" i="1"/>
  <c r="O119" i="5"/>
  <c r="P119" i="5" s="1"/>
  <c r="R119" i="5" s="1"/>
  <c r="S119" i="5" s="1"/>
  <c r="T119" i="5" s="1"/>
  <c r="DJ126" i="1"/>
  <c r="J126" i="5"/>
  <c r="L126" i="5" s="1"/>
  <c r="M126" i="5"/>
  <c r="BI474" i="1"/>
  <c r="BJ447" i="1"/>
  <c r="BP430" i="1"/>
  <c r="BN430" i="1"/>
  <c r="BQ430" i="1"/>
  <c r="BM430" i="1"/>
  <c r="BK431" i="1"/>
  <c r="BL431" i="1"/>
  <c r="BO430" i="1"/>
  <c r="BZ366" i="1"/>
  <c r="BZ367" i="1" s="1"/>
  <c r="BT372" i="1"/>
  <c r="BY367" i="1"/>
  <c r="CB363" i="1"/>
  <c r="CA363" i="1"/>
  <c r="CD363" i="1"/>
  <c r="CC363" i="1"/>
  <c r="BU372" i="1"/>
  <c r="BR372" i="1"/>
  <c r="BS372" i="1"/>
  <c r="BV372" i="1"/>
  <c r="BX372" i="1"/>
  <c r="BW372" i="1"/>
  <c r="C127" i="1" l="1"/>
  <c r="DQ127" i="1" s="1"/>
  <c r="N120" i="5"/>
  <c r="O120" i="5"/>
  <c r="P120" i="5" s="1"/>
  <c r="R120" i="5" s="1"/>
  <c r="S120" i="5" s="1"/>
  <c r="T120" i="5" s="1"/>
  <c r="M127" i="5"/>
  <c r="J127" i="5"/>
  <c r="L127" i="5" s="1"/>
  <c r="CS127" i="1"/>
  <c r="CT127" i="1"/>
  <c r="DE127" i="1"/>
  <c r="CJ127" i="1"/>
  <c r="CI127" i="1"/>
  <c r="CL127" i="1"/>
  <c r="DB127" i="1"/>
  <c r="CK127" i="1"/>
  <c r="CV127" i="1"/>
  <c r="BI475" i="1"/>
  <c r="BJ448" i="1"/>
  <c r="BL432" i="1"/>
  <c r="BN431" i="1"/>
  <c r="BO431" i="1"/>
  <c r="BM431" i="1"/>
  <c r="BP431" i="1"/>
  <c r="BQ431" i="1"/>
  <c r="BK432" i="1"/>
  <c r="BY368" i="1"/>
  <c r="BZ368" i="1"/>
  <c r="CB364" i="1"/>
  <c r="CA364" i="1"/>
  <c r="CC364" i="1"/>
  <c r="CD364" i="1"/>
  <c r="BV373" i="1"/>
  <c r="BR373" i="1"/>
  <c r="BS373" i="1"/>
  <c r="BW373" i="1"/>
  <c r="BX373" i="1"/>
  <c r="BU373" i="1"/>
  <c r="BT373" i="1"/>
  <c r="CH127" i="1" l="1"/>
  <c r="DD127" i="1"/>
  <c r="DC127" i="1"/>
  <c r="DR127" i="1"/>
  <c r="DJ127" i="1"/>
  <c r="CR127" i="1"/>
  <c r="DK127" i="1"/>
  <c r="CX127" i="1"/>
  <c r="DG127" i="1"/>
  <c r="CY127" i="1"/>
  <c r="DN127" i="1"/>
  <c r="CU127" i="1"/>
  <c r="DH127" i="1"/>
  <c r="DO127" i="1"/>
  <c r="G128" i="5"/>
  <c r="H128" i="5" s="1"/>
  <c r="M128" i="5" s="1"/>
  <c r="DA127" i="1"/>
  <c r="DI127" i="1"/>
  <c r="CO127" i="1"/>
  <c r="DP127" i="1"/>
  <c r="DL127" i="1"/>
  <c r="CQ127" i="1"/>
  <c r="DM127" i="1"/>
  <c r="CP127" i="1"/>
  <c r="DF127" i="1"/>
  <c r="CN127" i="1"/>
  <c r="CW127" i="1"/>
  <c r="CZ127" i="1"/>
  <c r="CM127" i="1"/>
  <c r="BI476" i="1"/>
  <c r="BJ449" i="1"/>
  <c r="BQ432" i="1"/>
  <c r="BO432" i="1"/>
  <c r="BM432" i="1"/>
  <c r="BM433" i="1" s="1"/>
  <c r="BN432" i="1"/>
  <c r="BP432" i="1"/>
  <c r="BK433" i="1"/>
  <c r="BK434" i="1" s="1"/>
  <c r="BK435" i="1" s="1"/>
  <c r="BK436" i="1" s="1"/>
  <c r="BK437" i="1" s="1"/>
  <c r="BK438" i="1" s="1"/>
  <c r="BK439" i="1" s="1"/>
  <c r="BK440" i="1" s="1"/>
  <c r="BK441" i="1" s="1"/>
  <c r="BK442" i="1" s="1"/>
  <c r="BK443" i="1" s="1"/>
  <c r="BK444" i="1" s="1"/>
  <c r="BK445" i="1" s="1"/>
  <c r="BK446" i="1" s="1"/>
  <c r="BK447" i="1" s="1"/>
  <c r="BK448" i="1" s="1"/>
  <c r="BK449" i="1" s="1"/>
  <c r="BL433" i="1"/>
  <c r="BY369" i="1"/>
  <c r="BZ369" i="1"/>
  <c r="CA365" i="1"/>
  <c r="CD365" i="1"/>
  <c r="CC365" i="1"/>
  <c r="CB365" i="1"/>
  <c r="BU374" i="1"/>
  <c r="BT374" i="1"/>
  <c r="BS374" i="1"/>
  <c r="BV374" i="1"/>
  <c r="BR374" i="1"/>
  <c r="BW374" i="1"/>
  <c r="BX374" i="1"/>
  <c r="J128" i="5" l="1"/>
  <c r="L128" i="5" s="1"/>
  <c r="C128" i="1"/>
  <c r="CP128" i="1" s="1"/>
  <c r="CO128" i="1"/>
  <c r="N121" i="5"/>
  <c r="O121" i="5"/>
  <c r="DN128" i="1"/>
  <c r="DF128" i="1"/>
  <c r="CV128" i="1"/>
  <c r="DH128" i="1"/>
  <c r="CJ128" i="1"/>
  <c r="DM128" i="1"/>
  <c r="DR128" i="1"/>
  <c r="CI128" i="1"/>
  <c r="CH128" i="1"/>
  <c r="DE128" i="1"/>
  <c r="CR128" i="1"/>
  <c r="DG128" i="1"/>
  <c r="CQ128" i="1"/>
  <c r="DJ128" i="1"/>
  <c r="CX128" i="1"/>
  <c r="DQ128" i="1"/>
  <c r="DC128" i="1"/>
  <c r="DP128" i="1"/>
  <c r="DK128" i="1"/>
  <c r="CU128" i="1"/>
  <c r="G129" i="5"/>
  <c r="H129" i="5" s="1"/>
  <c r="BI477" i="1"/>
  <c r="BJ450" i="1"/>
  <c r="BK450" i="1"/>
  <c r="BQ433" i="1"/>
  <c r="BP433" i="1"/>
  <c r="BN433" i="1"/>
  <c r="BO433" i="1"/>
  <c r="BM434" i="1"/>
  <c r="BL434" i="1"/>
  <c r="BL435" i="1" s="1"/>
  <c r="BL436" i="1" s="1"/>
  <c r="BL437" i="1" s="1"/>
  <c r="BL438" i="1" s="1"/>
  <c r="BL439" i="1" s="1"/>
  <c r="BY370" i="1"/>
  <c r="BY371" i="1" s="1"/>
  <c r="BY372" i="1" s="1"/>
  <c r="BY373" i="1" s="1"/>
  <c r="BY374" i="1" s="1"/>
  <c r="BY375" i="1" s="1"/>
  <c r="BZ370" i="1"/>
  <c r="CB366" i="1"/>
  <c r="CC366" i="1"/>
  <c r="CD366" i="1"/>
  <c r="CA366" i="1"/>
  <c r="BT375" i="1"/>
  <c r="BS375" i="1"/>
  <c r="BR375" i="1"/>
  <c r="BW375" i="1"/>
  <c r="BX375" i="1"/>
  <c r="BV375" i="1"/>
  <c r="BU375" i="1"/>
  <c r="DO128" i="1" l="1"/>
  <c r="CZ128" i="1"/>
  <c r="CS128" i="1"/>
  <c r="DI128" i="1"/>
  <c r="DA128" i="1"/>
  <c r="DL128" i="1"/>
  <c r="CL128" i="1"/>
  <c r="DB128" i="1"/>
  <c r="CT128" i="1"/>
  <c r="CN128" i="1"/>
  <c r="CY128" i="1"/>
  <c r="CM128" i="1"/>
  <c r="DD128" i="1"/>
  <c r="CK128" i="1"/>
  <c r="CW128" i="1"/>
  <c r="P121" i="5"/>
  <c r="R121" i="5" s="1"/>
  <c r="S121" i="5" s="1"/>
  <c r="T121" i="5" s="1"/>
  <c r="C129" i="1"/>
  <c r="M129" i="5"/>
  <c r="J129" i="5"/>
  <c r="L129" i="5" s="1"/>
  <c r="BI478" i="1"/>
  <c r="BI479" i="1" s="1"/>
  <c r="BI480" i="1" s="1"/>
  <c r="BI481" i="1" s="1"/>
  <c r="BI482" i="1" s="1"/>
  <c r="BI483" i="1" s="1"/>
  <c r="BI484" i="1" s="1"/>
  <c r="BO434" i="1"/>
  <c r="BK451" i="1"/>
  <c r="BJ451" i="1"/>
  <c r="BJ452" i="1" s="1"/>
  <c r="BJ453" i="1" s="1"/>
  <c r="BJ454" i="1" s="1"/>
  <c r="BJ455" i="1" s="1"/>
  <c r="BP434" i="1"/>
  <c r="BN434" i="1"/>
  <c r="BQ434" i="1"/>
  <c r="BM435" i="1"/>
  <c r="BM436" i="1" s="1"/>
  <c r="BM437" i="1" s="1"/>
  <c r="BM438" i="1" s="1"/>
  <c r="BM439" i="1" s="1"/>
  <c r="BM440" i="1" s="1"/>
  <c r="BL440" i="1"/>
  <c r="BZ371" i="1"/>
  <c r="BZ372" i="1" s="1"/>
  <c r="BZ373" i="1" s="1"/>
  <c r="BZ374" i="1" s="1"/>
  <c r="BZ375" i="1" s="1"/>
  <c r="BZ376" i="1" s="1"/>
  <c r="CB367" i="1"/>
  <c r="CD367" i="1"/>
  <c r="CC367" i="1"/>
  <c r="CA367" i="1"/>
  <c r="BS376" i="1"/>
  <c r="BT376" i="1"/>
  <c r="BU376" i="1"/>
  <c r="BX376" i="1"/>
  <c r="BW376" i="1"/>
  <c r="BV376" i="1"/>
  <c r="BR376" i="1"/>
  <c r="BY376" i="1"/>
  <c r="CM129" i="1" l="1"/>
  <c r="CU129" i="1"/>
  <c r="DQ129" i="1"/>
  <c r="CN129" i="1"/>
  <c r="CO129" i="1"/>
  <c r="CP129" i="1"/>
  <c r="DG129" i="1"/>
  <c r="DE129" i="1"/>
  <c r="CL129" i="1"/>
  <c r="CW129" i="1"/>
  <c r="CY129" i="1"/>
  <c r="CT129" i="1"/>
  <c r="CQ129" i="1"/>
  <c r="DJ129" i="1"/>
  <c r="DI129" i="1"/>
  <c r="DN129" i="1"/>
  <c r="DC129" i="1"/>
  <c r="DK129" i="1"/>
  <c r="CK129" i="1"/>
  <c r="CI129" i="1"/>
  <c r="CS129" i="1"/>
  <c r="DB129" i="1"/>
  <c r="G130" i="5"/>
  <c r="H130" i="5" s="1"/>
  <c r="DA129" i="1"/>
  <c r="CV129" i="1"/>
  <c r="DH129" i="1"/>
  <c r="CJ129" i="1"/>
  <c r="CH129" i="1"/>
  <c r="DF129" i="1"/>
  <c r="CX129" i="1"/>
  <c r="CZ129" i="1"/>
  <c r="DP129" i="1"/>
  <c r="DO129" i="1"/>
  <c r="DR129" i="1"/>
  <c r="CR129" i="1"/>
  <c r="DD129" i="1"/>
  <c r="DM129" i="1"/>
  <c r="DL129" i="1"/>
  <c r="N122" i="5"/>
  <c r="O122" i="5"/>
  <c r="BI485" i="1"/>
  <c r="BO435" i="1"/>
  <c r="BJ456" i="1"/>
  <c r="BJ457" i="1" s="1"/>
  <c r="BJ458" i="1" s="1"/>
  <c r="BJ459" i="1" s="1"/>
  <c r="BK452" i="1"/>
  <c r="BK453" i="1" s="1"/>
  <c r="BK454" i="1" s="1"/>
  <c r="BK455" i="1" s="1"/>
  <c r="BK456" i="1" s="1"/>
  <c r="BP435" i="1"/>
  <c r="BN435" i="1"/>
  <c r="BN436" i="1" s="1"/>
  <c r="BN437" i="1" s="1"/>
  <c r="BN438" i="1" s="1"/>
  <c r="BN439" i="1" s="1"/>
  <c r="BN440" i="1" s="1"/>
  <c r="BN441" i="1" s="1"/>
  <c r="BQ435" i="1"/>
  <c r="BL441" i="1"/>
  <c r="BM441" i="1"/>
  <c r="CA368" i="1"/>
  <c r="CC368" i="1"/>
  <c r="CB368" i="1"/>
  <c r="CD368" i="1"/>
  <c r="BX377" i="1"/>
  <c r="BV377" i="1"/>
  <c r="BY377" i="1"/>
  <c r="BR377" i="1"/>
  <c r="BZ377" i="1"/>
  <c r="BU377" i="1"/>
  <c r="BT377" i="1"/>
  <c r="BW377" i="1"/>
  <c r="BS377" i="1"/>
  <c r="C130" i="1" l="1"/>
  <c r="G131" i="5" s="1"/>
  <c r="H131" i="5" s="1"/>
  <c r="P122" i="5"/>
  <c r="R122" i="5" s="1"/>
  <c r="S122" i="5" s="1"/>
  <c r="T122" i="5" s="1"/>
  <c r="J130" i="5"/>
  <c r="L130" i="5" s="1"/>
  <c r="M130" i="5"/>
  <c r="BI486" i="1"/>
  <c r="BK457" i="1"/>
  <c r="BK458" i="1" s="1"/>
  <c r="BK459" i="1" s="1"/>
  <c r="BK460" i="1" s="1"/>
  <c r="BJ460" i="1"/>
  <c r="BO436" i="1"/>
  <c r="BO437" i="1" s="1"/>
  <c r="BO438" i="1" s="1"/>
  <c r="BO439" i="1" s="1"/>
  <c r="BO440" i="1" s="1"/>
  <c r="BO441" i="1" s="1"/>
  <c r="BO442" i="1" s="1"/>
  <c r="BQ436" i="1"/>
  <c r="BP436" i="1"/>
  <c r="BM442" i="1"/>
  <c r="BL442" i="1"/>
  <c r="BN442" i="1"/>
  <c r="CD369" i="1"/>
  <c r="CB369" i="1"/>
  <c r="CA369" i="1"/>
  <c r="CC369" i="1"/>
  <c r="BV378" i="1"/>
  <c r="BW378" i="1"/>
  <c r="BT378" i="1"/>
  <c r="BS378" i="1"/>
  <c r="BX378" i="1"/>
  <c r="BZ378" i="1"/>
  <c r="BR378" i="1"/>
  <c r="BU378" i="1"/>
  <c r="BY378" i="1"/>
  <c r="DM130" i="1" l="1"/>
  <c r="DQ130" i="1"/>
  <c r="CW130" i="1"/>
  <c r="DH130" i="1"/>
  <c r="DB130" i="1"/>
  <c r="DC130" i="1"/>
  <c r="CH130" i="1"/>
  <c r="DD130" i="1"/>
  <c r="CX130" i="1"/>
  <c r="DP130" i="1"/>
  <c r="DI130" i="1"/>
  <c r="CR130" i="1"/>
  <c r="DO130" i="1"/>
  <c r="DA130" i="1"/>
  <c r="CK130" i="1"/>
  <c r="DF130" i="1"/>
  <c r="DL130" i="1"/>
  <c r="CT130" i="1"/>
  <c r="CP130" i="1"/>
  <c r="CL130" i="1"/>
  <c r="CJ130" i="1"/>
  <c r="DN130" i="1"/>
  <c r="CO130" i="1"/>
  <c r="DG130" i="1"/>
  <c r="DR130" i="1"/>
  <c r="CM130" i="1"/>
  <c r="DJ130" i="1"/>
  <c r="CN130" i="1"/>
  <c r="DE130" i="1"/>
  <c r="CQ130" i="1"/>
  <c r="DK130" i="1"/>
  <c r="CI130" i="1"/>
  <c r="CU130" i="1"/>
  <c r="CS130" i="1"/>
  <c r="CV130" i="1"/>
  <c r="CZ130" i="1"/>
  <c r="CY130" i="1"/>
  <c r="M131" i="5"/>
  <c r="J131" i="5"/>
  <c r="L131" i="5" s="1"/>
  <c r="BI487" i="1"/>
  <c r="BK461" i="1"/>
  <c r="BJ461" i="1"/>
  <c r="BQ437" i="1"/>
  <c r="BP437" i="1"/>
  <c r="BP438" i="1" s="1"/>
  <c r="BP439" i="1" s="1"/>
  <c r="BP440" i="1" s="1"/>
  <c r="BP441" i="1" s="1"/>
  <c r="BP442" i="1" s="1"/>
  <c r="BP443" i="1" s="1"/>
  <c r="BM443" i="1"/>
  <c r="BL443" i="1"/>
  <c r="BO443" i="1"/>
  <c r="BN443" i="1"/>
  <c r="BS379" i="1"/>
  <c r="CC370" i="1"/>
  <c r="CB370" i="1"/>
  <c r="CD370" i="1"/>
  <c r="CA370" i="1"/>
  <c r="BT379" i="1"/>
  <c r="BU379" i="1"/>
  <c r="BX379" i="1"/>
  <c r="BY379" i="1"/>
  <c r="BR379" i="1"/>
  <c r="BW379" i="1"/>
  <c r="BZ379" i="1"/>
  <c r="BV379" i="1"/>
  <c r="C131" i="1" l="1"/>
  <c r="G132" i="5" s="1"/>
  <c r="H132" i="5" s="1"/>
  <c r="DR131" i="1"/>
  <c r="DM131" i="1"/>
  <c r="DN131" i="1"/>
  <c r="DA131" i="1"/>
  <c r="DG131" i="1"/>
  <c r="DL131" i="1"/>
  <c r="DI131" i="1"/>
  <c r="CL131" i="1"/>
  <c r="DB131" i="1"/>
  <c r="CS131" i="1"/>
  <c r="CY131" i="1"/>
  <c r="CH131" i="1"/>
  <c r="CQ131" i="1"/>
  <c r="CP131" i="1"/>
  <c r="DQ131" i="1"/>
  <c r="CR131" i="1"/>
  <c r="CM131" i="1"/>
  <c r="CI131" i="1"/>
  <c r="CN131" i="1"/>
  <c r="M132" i="5"/>
  <c r="J132" i="5"/>
  <c r="L132" i="5" s="1"/>
  <c r="BI488" i="1"/>
  <c r="BJ462" i="1"/>
  <c r="BK462" i="1"/>
  <c r="BM444" i="1"/>
  <c r="BQ438" i="1"/>
  <c r="BQ439" i="1" s="1"/>
  <c r="BQ440" i="1" s="1"/>
  <c r="BQ441" i="1" s="1"/>
  <c r="BQ442" i="1" s="1"/>
  <c r="BQ443" i="1" s="1"/>
  <c r="BQ444" i="1" s="1"/>
  <c r="BP444" i="1"/>
  <c r="BL444" i="1"/>
  <c r="BN444" i="1"/>
  <c r="BO444" i="1"/>
  <c r="CA371" i="1"/>
  <c r="CC371" i="1"/>
  <c r="CB371" i="1"/>
  <c r="CD371" i="1"/>
  <c r="BX380" i="1"/>
  <c r="BU380" i="1"/>
  <c r="BV380" i="1"/>
  <c r="BZ380" i="1"/>
  <c r="BY380" i="1"/>
  <c r="BW380" i="1"/>
  <c r="BR380" i="1"/>
  <c r="BS380" i="1"/>
  <c r="BT380" i="1"/>
  <c r="CX131" i="1" l="1"/>
  <c r="CV131" i="1"/>
  <c r="DO131" i="1"/>
  <c r="CJ131" i="1"/>
  <c r="DE131" i="1"/>
  <c r="DF131" i="1"/>
  <c r="CK131" i="1"/>
  <c r="CZ131" i="1"/>
  <c r="DC131" i="1"/>
  <c r="CT131" i="1"/>
  <c r="CO131" i="1"/>
  <c r="CW131" i="1"/>
  <c r="DJ131" i="1"/>
  <c r="CU131" i="1"/>
  <c r="DH131" i="1"/>
  <c r="DK131" i="1"/>
  <c r="DD131" i="1"/>
  <c r="DP131" i="1"/>
  <c r="C132" i="1"/>
  <c r="G133" i="5" s="1"/>
  <c r="H133" i="5" s="1"/>
  <c r="M133" i="5" s="1"/>
  <c r="O123" i="5"/>
  <c r="N123" i="5"/>
  <c r="BM445" i="1"/>
  <c r="BI489" i="1"/>
  <c r="BK463" i="1"/>
  <c r="BJ463" i="1"/>
  <c r="BJ464" i="1" s="1"/>
  <c r="BJ465" i="1" s="1"/>
  <c r="BJ466" i="1" s="1"/>
  <c r="BJ467" i="1" s="1"/>
  <c r="BJ468" i="1" s="1"/>
  <c r="BJ469" i="1" s="1"/>
  <c r="BJ470" i="1" s="1"/>
  <c r="BJ471" i="1" s="1"/>
  <c r="BJ472" i="1" s="1"/>
  <c r="BJ473" i="1" s="1"/>
  <c r="BJ474" i="1" s="1"/>
  <c r="BJ475" i="1" s="1"/>
  <c r="BJ476" i="1" s="1"/>
  <c r="BJ477" i="1" s="1"/>
  <c r="BJ478" i="1" s="1"/>
  <c r="BQ445" i="1"/>
  <c r="BL445" i="1"/>
  <c r="BO445" i="1"/>
  <c r="BN445" i="1"/>
  <c r="BP445" i="1"/>
  <c r="CA372" i="1"/>
  <c r="CB372" i="1"/>
  <c r="CC372" i="1"/>
  <c r="CD372" i="1"/>
  <c r="BU381" i="1"/>
  <c r="BS381" i="1"/>
  <c r="BT381" i="1"/>
  <c r="BW381" i="1"/>
  <c r="BV381" i="1"/>
  <c r="BY381" i="1"/>
  <c r="BZ381" i="1"/>
  <c r="BR381" i="1"/>
  <c r="BR382" i="1" s="1"/>
  <c r="BR383" i="1" s="1"/>
  <c r="BX381" i="1"/>
  <c r="DG132" i="1" l="1"/>
  <c r="CT132" i="1"/>
  <c r="CW132" i="1"/>
  <c r="CL132" i="1"/>
  <c r="CY132" i="1"/>
  <c r="DM132" i="1"/>
  <c r="DC132" i="1"/>
  <c r="CR132" i="1"/>
  <c r="CP132" i="1"/>
  <c r="CU132" i="1"/>
  <c r="DF132" i="1"/>
  <c r="DR132" i="1"/>
  <c r="DQ132" i="1"/>
  <c r="DI132" i="1"/>
  <c r="CQ132" i="1"/>
  <c r="DA132" i="1"/>
  <c r="CK132" i="1"/>
  <c r="CS132" i="1"/>
  <c r="CV132" i="1"/>
  <c r="DB132" i="1"/>
  <c r="CN132" i="1"/>
  <c r="DD132" i="1"/>
  <c r="DP132" i="1"/>
  <c r="DE132" i="1"/>
  <c r="DO132" i="1"/>
  <c r="DH132" i="1"/>
  <c r="CZ132" i="1"/>
  <c r="CI132" i="1"/>
  <c r="CJ132" i="1"/>
  <c r="DK132" i="1"/>
  <c r="CM132" i="1"/>
  <c r="DL132" i="1"/>
  <c r="CH132" i="1"/>
  <c r="DN132" i="1"/>
  <c r="CO132" i="1"/>
  <c r="CX132" i="1"/>
  <c r="DJ132" i="1"/>
  <c r="P123" i="5"/>
  <c r="R123" i="5" s="1"/>
  <c r="S123" i="5" s="1"/>
  <c r="T123" i="5" s="1"/>
  <c r="J133" i="5"/>
  <c r="L133" i="5" s="1"/>
  <c r="BM446" i="1"/>
  <c r="BJ479" i="1"/>
  <c r="BI490" i="1"/>
  <c r="BI491" i="1" s="1"/>
  <c r="BI492" i="1" s="1"/>
  <c r="BI493" i="1" s="1"/>
  <c r="BI494" i="1" s="1"/>
  <c r="BI495" i="1" s="1"/>
  <c r="BI496" i="1" s="1"/>
  <c r="BI497" i="1" s="1"/>
  <c r="BI498" i="1" s="1"/>
  <c r="BI499" i="1" s="1"/>
  <c r="BI500" i="1" s="1"/>
  <c r="BI501" i="1" s="1"/>
  <c r="BK464" i="1"/>
  <c r="BK465" i="1" s="1"/>
  <c r="BK466" i="1" s="1"/>
  <c r="BK467" i="1" s="1"/>
  <c r="BK468" i="1" s="1"/>
  <c r="BK469" i="1" s="1"/>
  <c r="BK470" i="1" s="1"/>
  <c r="BK471" i="1" s="1"/>
  <c r="BK472" i="1" s="1"/>
  <c r="BK473" i="1" s="1"/>
  <c r="BK474" i="1" s="1"/>
  <c r="BK475" i="1" s="1"/>
  <c r="BK476" i="1" s="1"/>
  <c r="BK477" i="1" s="1"/>
  <c r="BK478" i="1" s="1"/>
  <c r="BK479" i="1" s="1"/>
  <c r="BP446" i="1"/>
  <c r="BL446" i="1"/>
  <c r="BO446" i="1"/>
  <c r="BN446" i="1"/>
  <c r="BQ446" i="1"/>
  <c r="CA373" i="1"/>
  <c r="CA374" i="1" s="1"/>
  <c r="CA375" i="1" s="1"/>
  <c r="CA376" i="1" s="1"/>
  <c r="CA377" i="1" s="1"/>
  <c r="CA378" i="1" s="1"/>
  <c r="CA379" i="1" s="1"/>
  <c r="CB373" i="1"/>
  <c r="CC373" i="1"/>
  <c r="CD373" i="1"/>
  <c r="BW382" i="1"/>
  <c r="BT382" i="1"/>
  <c r="BZ382" i="1"/>
  <c r="BV382" i="1"/>
  <c r="BS382" i="1"/>
  <c r="BS383" i="1" s="1"/>
  <c r="BS384" i="1" s="1"/>
  <c r="BR384" i="1"/>
  <c r="BR385" i="1" s="1"/>
  <c r="BX382" i="1"/>
  <c r="BY382" i="1"/>
  <c r="BU382" i="1"/>
  <c r="C133" i="1" l="1"/>
  <c r="G134" i="5" s="1"/>
  <c r="H134" i="5" s="1"/>
  <c r="N124" i="5"/>
  <c r="O124" i="5"/>
  <c r="DL133" i="1"/>
  <c r="CT133" i="1"/>
  <c r="DH133" i="1"/>
  <c r="DD133" i="1"/>
  <c r="CP133" i="1"/>
  <c r="CZ133" i="1"/>
  <c r="DP133" i="1"/>
  <c r="CJ133" i="1"/>
  <c r="DM133" i="1"/>
  <c r="DB133" i="1"/>
  <c r="DO133" i="1"/>
  <c r="CM133" i="1"/>
  <c r="CL133" i="1"/>
  <c r="CW133" i="1"/>
  <c r="DE133" i="1"/>
  <c r="DK133" i="1"/>
  <c r="CR133" i="1"/>
  <c r="DC133" i="1"/>
  <c r="CV133" i="1"/>
  <c r="CK133" i="1"/>
  <c r="CQ133" i="1"/>
  <c r="CN133" i="1"/>
  <c r="DA133" i="1"/>
  <c r="DI133" i="1"/>
  <c r="DR133" i="1"/>
  <c r="DQ133" i="1"/>
  <c r="CI133" i="1"/>
  <c r="DG133" i="1"/>
  <c r="DN133" i="1"/>
  <c r="DJ133" i="1"/>
  <c r="CH133" i="1"/>
  <c r="CY133" i="1"/>
  <c r="CX133" i="1"/>
  <c r="CU133" i="1"/>
  <c r="M134" i="5"/>
  <c r="CS133" i="1"/>
  <c r="CO133" i="1"/>
  <c r="DF133" i="1"/>
  <c r="BM447" i="1"/>
  <c r="BJ480" i="1"/>
  <c r="BJ481" i="1" s="1"/>
  <c r="BJ482" i="1" s="1"/>
  <c r="BJ483" i="1" s="1"/>
  <c r="BJ484" i="1" s="1"/>
  <c r="BJ485" i="1" s="1"/>
  <c r="BJ486" i="1" s="1"/>
  <c r="BK480" i="1"/>
  <c r="BQ447" i="1"/>
  <c r="BL447" i="1"/>
  <c r="BN447" i="1"/>
  <c r="BO447" i="1"/>
  <c r="BP447" i="1"/>
  <c r="BS385" i="1"/>
  <c r="BS386" i="1" s="1"/>
  <c r="CC374" i="1"/>
  <c r="CB374" i="1"/>
  <c r="CD374" i="1"/>
  <c r="CA380" i="1"/>
  <c r="BT383" i="1"/>
  <c r="BT384" i="1" s="1"/>
  <c r="BT385" i="1" s="1"/>
  <c r="BX383" i="1"/>
  <c r="BV383" i="1"/>
  <c r="BY383" i="1"/>
  <c r="BU383" i="1"/>
  <c r="BZ383" i="1"/>
  <c r="BR386" i="1"/>
  <c r="BW383" i="1"/>
  <c r="P124" i="5" l="1"/>
  <c r="R124" i="5" s="1"/>
  <c r="S124" i="5" s="1"/>
  <c r="T124" i="5" s="1"/>
  <c r="J134" i="5"/>
  <c r="L134" i="5" s="1"/>
  <c r="C134" i="1"/>
  <c r="G135" i="5" s="1"/>
  <c r="H135" i="5" s="1"/>
  <c r="BM448" i="1"/>
  <c r="BK481" i="1"/>
  <c r="BK482" i="1" s="1"/>
  <c r="BK483" i="1" s="1"/>
  <c r="BK484" i="1" s="1"/>
  <c r="BK485" i="1" s="1"/>
  <c r="BK486" i="1" s="1"/>
  <c r="BK487" i="1" s="1"/>
  <c r="BJ487" i="1"/>
  <c r="BL448" i="1"/>
  <c r="BO448" i="1"/>
  <c r="BN448" i="1"/>
  <c r="BP448" i="1"/>
  <c r="BQ448" i="1"/>
  <c r="BT386" i="1"/>
  <c r="BT387" i="1" s="1"/>
  <c r="CC375" i="1"/>
  <c r="CD375" i="1"/>
  <c r="CB375" i="1"/>
  <c r="BU384" i="1"/>
  <c r="BU385" i="1" s="1"/>
  <c r="BU386" i="1" s="1"/>
  <c r="CA381" i="1"/>
  <c r="BW384" i="1"/>
  <c r="BZ384" i="1"/>
  <c r="BR387" i="1"/>
  <c r="BX384" i="1"/>
  <c r="BS387" i="1"/>
  <c r="BY384" i="1"/>
  <c r="BV384" i="1"/>
  <c r="O125" i="5" l="1"/>
  <c r="N125" i="5"/>
  <c r="CS134" i="1"/>
  <c r="DM134" i="1"/>
  <c r="CY134" i="1"/>
  <c r="CN134" i="1"/>
  <c r="DQ134" i="1"/>
  <c r="DP134" i="1"/>
  <c r="DJ134" i="1"/>
  <c r="DN134" i="1"/>
  <c r="CZ134" i="1"/>
  <c r="M135" i="5"/>
  <c r="DR134" i="1"/>
  <c r="CL134" i="1"/>
  <c r="CM134" i="1"/>
  <c r="CI134" i="1"/>
  <c r="DL134" i="1"/>
  <c r="DE134" i="1"/>
  <c r="CH134" i="1"/>
  <c r="DA134" i="1"/>
  <c r="DG134" i="1"/>
  <c r="CT134" i="1"/>
  <c r="CP134" i="1"/>
  <c r="DC134" i="1"/>
  <c r="CK134" i="1"/>
  <c r="DK134" i="1"/>
  <c r="DH134" i="1"/>
  <c r="CJ134" i="1"/>
  <c r="CQ134" i="1"/>
  <c r="DB134" i="1"/>
  <c r="CX134" i="1"/>
  <c r="CO134" i="1"/>
  <c r="DD134" i="1"/>
  <c r="CR134" i="1"/>
  <c r="CW134" i="1"/>
  <c r="CV134" i="1"/>
  <c r="DO134" i="1"/>
  <c r="DI134" i="1"/>
  <c r="CU134" i="1"/>
  <c r="DF134" i="1"/>
  <c r="BM449" i="1"/>
  <c r="BJ488" i="1"/>
  <c r="BK488" i="1"/>
  <c r="BQ449" i="1"/>
  <c r="BL449" i="1"/>
  <c r="BP449" i="1"/>
  <c r="BO449" i="1"/>
  <c r="BN449" i="1"/>
  <c r="BU387" i="1"/>
  <c r="BU388" i="1" s="1"/>
  <c r="BV385" i="1"/>
  <c r="BV386" i="1" s="1"/>
  <c r="CD376" i="1"/>
  <c r="CC376" i="1"/>
  <c r="CB376" i="1"/>
  <c r="CA382" i="1"/>
  <c r="BT388" i="1"/>
  <c r="BX385" i="1"/>
  <c r="BW385" i="1"/>
  <c r="BY385" i="1"/>
  <c r="BZ385" i="1"/>
  <c r="BR388" i="1"/>
  <c r="BR389" i="1" s="1"/>
  <c r="BS388" i="1"/>
  <c r="P125" i="5" l="1"/>
  <c r="C135" i="1"/>
  <c r="G136" i="5" s="1"/>
  <c r="H136" i="5" s="1"/>
  <c r="J135" i="5"/>
  <c r="L135" i="5" s="1"/>
  <c r="BM450" i="1"/>
  <c r="BK489" i="1"/>
  <c r="BJ489" i="1"/>
  <c r="BL450" i="1"/>
  <c r="BN450" i="1"/>
  <c r="BP450" i="1"/>
  <c r="BO450" i="1"/>
  <c r="BQ450" i="1"/>
  <c r="CB377" i="1"/>
  <c r="CD377" i="1"/>
  <c r="CC377" i="1"/>
  <c r="CA383" i="1"/>
  <c r="BS389" i="1"/>
  <c r="BS390" i="1" s="1"/>
  <c r="BX386" i="1"/>
  <c r="BW386" i="1"/>
  <c r="BW387" i="1" s="1"/>
  <c r="BU389" i="1"/>
  <c r="BY386" i="1"/>
  <c r="BR390" i="1"/>
  <c r="BT389" i="1"/>
  <c r="BZ386" i="1"/>
  <c r="BV387" i="1"/>
  <c r="BV388" i="1" s="1"/>
  <c r="BV389" i="1" s="1"/>
  <c r="R125" i="5" l="1"/>
  <c r="S125" i="5" s="1"/>
  <c r="T125" i="5" s="1"/>
  <c r="N126" i="5" s="1"/>
  <c r="CP135" i="1"/>
  <c r="CY135" i="1"/>
  <c r="M136" i="5"/>
  <c r="DK135" i="1"/>
  <c r="DR135" i="1"/>
  <c r="DI135" i="1"/>
  <c r="DC135" i="1"/>
  <c r="DJ135" i="1"/>
  <c r="CU135" i="1"/>
  <c r="CR135" i="1"/>
  <c r="CT135" i="1"/>
  <c r="CO135" i="1"/>
  <c r="DN135" i="1"/>
  <c r="DA135" i="1"/>
  <c r="CV135" i="1"/>
  <c r="CX135" i="1"/>
  <c r="CJ135" i="1"/>
  <c r="CI135" i="1"/>
  <c r="DM135" i="1"/>
  <c r="CS135" i="1"/>
  <c r="DQ135" i="1"/>
  <c r="CN135" i="1"/>
  <c r="DE135" i="1"/>
  <c r="CQ135" i="1"/>
  <c r="CH135" i="1"/>
  <c r="CL135" i="1"/>
  <c r="DD135" i="1"/>
  <c r="DH135" i="1"/>
  <c r="DL135" i="1"/>
  <c r="DP135" i="1"/>
  <c r="CM135" i="1"/>
  <c r="DG135" i="1"/>
  <c r="CK135" i="1"/>
  <c r="DB135" i="1"/>
  <c r="CZ135" i="1"/>
  <c r="CW135" i="1"/>
  <c r="DO135" i="1"/>
  <c r="DF135" i="1"/>
  <c r="BK490" i="1"/>
  <c r="BJ490" i="1"/>
  <c r="BQ451" i="1"/>
  <c r="BL451" i="1"/>
  <c r="BO451" i="1"/>
  <c r="BN451" i="1"/>
  <c r="BP451" i="1"/>
  <c r="BM451" i="1"/>
  <c r="CC378" i="1"/>
  <c r="CD378" i="1"/>
  <c r="CB378" i="1"/>
  <c r="BT390" i="1"/>
  <c r="BT391" i="1" s="1"/>
  <c r="CA384" i="1"/>
  <c r="CA385" i="1" s="1"/>
  <c r="CA386" i="1" s="1"/>
  <c r="CA387" i="1" s="1"/>
  <c r="BU390" i="1"/>
  <c r="BZ387" i="1"/>
  <c r="BY387" i="1"/>
  <c r="BX387" i="1"/>
  <c r="BV390" i="1"/>
  <c r="BR391" i="1"/>
  <c r="BS391" i="1"/>
  <c r="BW388" i="1"/>
  <c r="BW389" i="1" s="1"/>
  <c r="BW390" i="1" s="1"/>
  <c r="O126" i="5" l="1"/>
  <c r="P126" i="5" s="1"/>
  <c r="R126" i="5" s="1"/>
  <c r="S126" i="5" s="1"/>
  <c r="T126" i="5" s="1"/>
  <c r="C136" i="1"/>
  <c r="G137" i="5" s="1"/>
  <c r="H137" i="5" s="1"/>
  <c r="J136" i="5"/>
  <c r="L136" i="5" s="1"/>
  <c r="BM452" i="1"/>
  <c r="BK491" i="1"/>
  <c r="BJ491" i="1"/>
  <c r="BL452" i="1"/>
  <c r="BN452" i="1"/>
  <c r="BO452" i="1"/>
  <c r="BP452" i="1"/>
  <c r="BQ452" i="1"/>
  <c r="BU391" i="1"/>
  <c r="BU392" i="1" s="1"/>
  <c r="CC379" i="1"/>
  <c r="CD379" i="1"/>
  <c r="CB379" i="1"/>
  <c r="BV391" i="1"/>
  <c r="BZ388" i="1"/>
  <c r="CA388" i="1"/>
  <c r="BX388" i="1"/>
  <c r="BX389" i="1" s="1"/>
  <c r="BX390" i="1" s="1"/>
  <c r="BX391" i="1" s="1"/>
  <c r="BY388" i="1"/>
  <c r="BW391" i="1"/>
  <c r="BR392" i="1"/>
  <c r="BR393" i="1" s="1"/>
  <c r="BR394" i="1" s="1"/>
  <c r="BR395" i="1" s="1"/>
  <c r="BR396" i="1" s="1"/>
  <c r="BR397" i="1" s="1"/>
  <c r="BR398" i="1" s="1"/>
  <c r="BR399" i="1" s="1"/>
  <c r="BR400" i="1" s="1"/>
  <c r="BR401" i="1" s="1"/>
  <c r="BR402" i="1" s="1"/>
  <c r="BR403" i="1" s="1"/>
  <c r="BR404" i="1" s="1"/>
  <c r="BR405" i="1" s="1"/>
  <c r="BR406" i="1" s="1"/>
  <c r="BR407" i="1" s="1"/>
  <c r="BR408" i="1" s="1"/>
  <c r="BR409" i="1" s="1"/>
  <c r="BR410" i="1" s="1"/>
  <c r="BR411" i="1" s="1"/>
  <c r="BR412" i="1" s="1"/>
  <c r="BR413" i="1" s="1"/>
  <c r="BR414" i="1" s="1"/>
  <c r="BR415" i="1" s="1"/>
  <c r="BR416" i="1" s="1"/>
  <c r="BR417" i="1" s="1"/>
  <c r="BR418" i="1" s="1"/>
  <c r="BR419" i="1" s="1"/>
  <c r="BR420" i="1" s="1"/>
  <c r="BR421" i="1" s="1"/>
  <c r="BR422" i="1" s="1"/>
  <c r="BR423" i="1" s="1"/>
  <c r="BR424" i="1" s="1"/>
  <c r="BR425" i="1" s="1"/>
  <c r="BR426" i="1" s="1"/>
  <c r="BR427" i="1" s="1"/>
  <c r="BR428" i="1" s="1"/>
  <c r="BR429" i="1" s="1"/>
  <c r="BR430" i="1" s="1"/>
  <c r="BR431" i="1" s="1"/>
  <c r="BR432" i="1" s="1"/>
  <c r="BR433" i="1" s="1"/>
  <c r="BR434" i="1" s="1"/>
  <c r="BR435" i="1" s="1"/>
  <c r="BR436" i="1" s="1"/>
  <c r="BR437" i="1" s="1"/>
  <c r="BR438" i="1" s="1"/>
  <c r="BR439" i="1" s="1"/>
  <c r="BR440" i="1" s="1"/>
  <c r="BR441" i="1" s="1"/>
  <c r="BR442" i="1" s="1"/>
  <c r="BR443" i="1" s="1"/>
  <c r="BR444" i="1" s="1"/>
  <c r="BR445" i="1" s="1"/>
  <c r="BR446" i="1" s="1"/>
  <c r="BR447" i="1" s="1"/>
  <c r="BR448" i="1" s="1"/>
  <c r="BR449" i="1" s="1"/>
  <c r="BR450" i="1" s="1"/>
  <c r="BR451" i="1" s="1"/>
  <c r="BR452" i="1" s="1"/>
  <c r="BS392" i="1"/>
  <c r="BT392" i="1"/>
  <c r="N127" i="5" l="1"/>
  <c r="O127" i="5"/>
  <c r="P127" i="5" s="1"/>
  <c r="CX136" i="1"/>
  <c r="CO136" i="1"/>
  <c r="CQ136" i="1"/>
  <c r="DP136" i="1"/>
  <c r="DC136" i="1"/>
  <c r="M137" i="5"/>
  <c r="DB136" i="1"/>
  <c r="CN136" i="1"/>
  <c r="DA136" i="1"/>
  <c r="DE136" i="1"/>
  <c r="DD136" i="1"/>
  <c r="CZ136" i="1"/>
  <c r="CR136" i="1"/>
  <c r="CL136" i="1"/>
  <c r="CS136" i="1"/>
  <c r="CU136" i="1"/>
  <c r="DL136" i="1"/>
  <c r="DK136" i="1"/>
  <c r="CP136" i="1"/>
  <c r="CH136" i="1"/>
  <c r="CM136" i="1"/>
  <c r="CY136" i="1"/>
  <c r="DI136" i="1"/>
  <c r="CV136" i="1"/>
  <c r="CI136" i="1"/>
  <c r="DN136" i="1"/>
  <c r="DQ136" i="1"/>
  <c r="DJ136" i="1"/>
  <c r="CW136" i="1"/>
  <c r="DG136" i="1"/>
  <c r="CT136" i="1"/>
  <c r="DH136" i="1"/>
  <c r="DM136" i="1"/>
  <c r="CJ136" i="1"/>
  <c r="CK136" i="1"/>
  <c r="DR136" i="1"/>
  <c r="DF136" i="1"/>
  <c r="DO136" i="1"/>
  <c r="BK492" i="1"/>
  <c r="BJ492" i="1"/>
  <c r="BR453" i="1"/>
  <c r="BQ453" i="1"/>
  <c r="BL453" i="1"/>
  <c r="BO453" i="1"/>
  <c r="BN453" i="1"/>
  <c r="BP453" i="1"/>
  <c r="BM453" i="1"/>
  <c r="BM454" i="1" s="1"/>
  <c r="BV392" i="1"/>
  <c r="BW392" i="1"/>
  <c r="CC380" i="1"/>
  <c r="CD380" i="1"/>
  <c r="CB380" i="1"/>
  <c r="CA389" i="1"/>
  <c r="BX392" i="1"/>
  <c r="BZ389" i="1"/>
  <c r="BY389" i="1"/>
  <c r="BY390" i="1" s="1"/>
  <c r="BY391" i="1" s="1"/>
  <c r="BY392" i="1" s="1"/>
  <c r="BS393" i="1"/>
  <c r="BS394" i="1" s="1"/>
  <c r="BS395" i="1" s="1"/>
  <c r="BS396" i="1" s="1"/>
  <c r="BS397" i="1" s="1"/>
  <c r="BS398" i="1" s="1"/>
  <c r="BS399" i="1" s="1"/>
  <c r="BS400" i="1" s="1"/>
  <c r="BT393" i="1"/>
  <c r="BU393" i="1"/>
  <c r="R127" i="5" l="1"/>
  <c r="S127" i="5" s="1"/>
  <c r="T127" i="5" s="1"/>
  <c r="O128" i="5" s="1"/>
  <c r="J137" i="5"/>
  <c r="L137" i="5" s="1"/>
  <c r="C137" i="1"/>
  <c r="BJ493" i="1"/>
  <c r="BJ494" i="1" s="1"/>
  <c r="BJ495" i="1" s="1"/>
  <c r="BJ496" i="1" s="1"/>
  <c r="BJ497" i="1" s="1"/>
  <c r="BJ498" i="1" s="1"/>
  <c r="BJ499" i="1" s="1"/>
  <c r="BJ500" i="1" s="1"/>
  <c r="BJ501" i="1" s="1"/>
  <c r="BK493" i="1"/>
  <c r="BR454" i="1"/>
  <c r="BL454" i="1"/>
  <c r="BM455" i="1" s="1"/>
  <c r="BO454" i="1"/>
  <c r="BN454" i="1"/>
  <c r="BP454" i="1"/>
  <c r="BQ454" i="1"/>
  <c r="BY393" i="1"/>
  <c r="BX393" i="1"/>
  <c r="BV393" i="1"/>
  <c r="BV394" i="1" s="1"/>
  <c r="BW393" i="1"/>
  <c r="CC381" i="1"/>
  <c r="CD381" i="1"/>
  <c r="CB381" i="1"/>
  <c r="BZ390" i="1"/>
  <c r="BZ391" i="1" s="1"/>
  <c r="BZ392" i="1" s="1"/>
  <c r="BZ393" i="1" s="1"/>
  <c r="CA390" i="1"/>
  <c r="BU394" i="1"/>
  <c r="BT394" i="1"/>
  <c r="BT395" i="1" s="1"/>
  <c r="BT396" i="1" s="1"/>
  <c r="BT397" i="1" s="1"/>
  <c r="BT398" i="1" s="1"/>
  <c r="BT399" i="1" s="1"/>
  <c r="BT400" i="1" s="1"/>
  <c r="BT401" i="1" s="1"/>
  <c r="BS401" i="1"/>
  <c r="BS402" i="1" s="1"/>
  <c r="BS403" i="1" s="1"/>
  <c r="BS404" i="1" s="1"/>
  <c r="BS405" i="1" s="1"/>
  <c r="BS406" i="1" s="1"/>
  <c r="BS407" i="1" s="1"/>
  <c r="BS408" i="1" s="1"/>
  <c r="BS409" i="1" s="1"/>
  <c r="BS410" i="1" s="1"/>
  <c r="BS411" i="1" s="1"/>
  <c r="BS412" i="1" s="1"/>
  <c r="BS413" i="1" s="1"/>
  <c r="BS414" i="1" s="1"/>
  <c r="BS415" i="1" s="1"/>
  <c r="BS416" i="1" s="1"/>
  <c r="BS417" i="1" s="1"/>
  <c r="BS418" i="1" s="1"/>
  <c r="BS419" i="1" s="1"/>
  <c r="BS420" i="1" s="1"/>
  <c r="BS421" i="1" s="1"/>
  <c r="BS422" i="1" s="1"/>
  <c r="BS423" i="1" s="1"/>
  <c r="BS424" i="1" s="1"/>
  <c r="BS425" i="1" s="1"/>
  <c r="BS426" i="1" s="1"/>
  <c r="BS427" i="1" s="1"/>
  <c r="N128" i="5" l="1"/>
  <c r="P128" i="5" s="1"/>
  <c r="R128" i="5" s="1"/>
  <c r="S128" i="5" s="1"/>
  <c r="T128" i="5" s="1"/>
  <c r="N129" i="5" s="1"/>
  <c r="DP137" i="1"/>
  <c r="G138" i="5"/>
  <c r="H138" i="5" s="1"/>
  <c r="DH137" i="1"/>
  <c r="CI137" i="1"/>
  <c r="DJ137" i="1"/>
  <c r="DA137" i="1"/>
  <c r="CQ137" i="1"/>
  <c r="CN137" i="1"/>
  <c r="DF137" i="1"/>
  <c r="CU137" i="1"/>
  <c r="CL137" i="1"/>
  <c r="DN137" i="1"/>
  <c r="DO137" i="1"/>
  <c r="M138" i="5"/>
  <c r="CY137" i="1"/>
  <c r="DL137" i="1"/>
  <c r="CH137" i="1"/>
  <c r="CS137" i="1"/>
  <c r="CK137" i="1"/>
  <c r="CO137" i="1"/>
  <c r="DG137" i="1"/>
  <c r="CV137" i="1"/>
  <c r="DE137" i="1"/>
  <c r="DK137" i="1"/>
  <c r="CM137" i="1"/>
  <c r="CW137" i="1"/>
  <c r="DQ137" i="1"/>
  <c r="DM137" i="1"/>
  <c r="CR137" i="1"/>
  <c r="DB137" i="1"/>
  <c r="CP137" i="1"/>
  <c r="DC137" i="1"/>
  <c r="CJ137" i="1"/>
  <c r="DD137" i="1"/>
  <c r="DI137" i="1"/>
  <c r="CT137" i="1"/>
  <c r="CZ137" i="1"/>
  <c r="CX137" i="1"/>
  <c r="DR137" i="1"/>
  <c r="BK494" i="1"/>
  <c r="BK495" i="1" s="1"/>
  <c r="BK496" i="1" s="1"/>
  <c r="BK497" i="1" s="1"/>
  <c r="BK498" i="1" s="1"/>
  <c r="BK499" i="1" s="1"/>
  <c r="BK500" i="1" s="1"/>
  <c r="BK501" i="1" s="1"/>
  <c r="BL455" i="1"/>
  <c r="BN455" i="1"/>
  <c r="BO455" i="1"/>
  <c r="BP455" i="1"/>
  <c r="BR455" i="1"/>
  <c r="BQ455" i="1"/>
  <c r="BX394" i="1"/>
  <c r="BZ394" i="1"/>
  <c r="BW394" i="1"/>
  <c r="BW395" i="1" s="1"/>
  <c r="BY394" i="1"/>
  <c r="CA391" i="1"/>
  <c r="CA392" i="1" s="1"/>
  <c r="CA393" i="1" s="1"/>
  <c r="CA394" i="1" s="1"/>
  <c r="CB382" i="1"/>
  <c r="CC382" i="1"/>
  <c r="CD382" i="1"/>
  <c r="BS428" i="1"/>
  <c r="BU395" i="1"/>
  <c r="BU396" i="1" s="1"/>
  <c r="BU397" i="1" s="1"/>
  <c r="BU398" i="1" s="1"/>
  <c r="BU399" i="1" s="1"/>
  <c r="BU400" i="1" s="1"/>
  <c r="BU401" i="1" s="1"/>
  <c r="BU402" i="1" s="1"/>
  <c r="BT402" i="1"/>
  <c r="BT403" i="1" s="1"/>
  <c r="BT404" i="1" s="1"/>
  <c r="BT405" i="1" s="1"/>
  <c r="BT406" i="1" s="1"/>
  <c r="BT407" i="1" s="1"/>
  <c r="BT408" i="1" s="1"/>
  <c r="BT409" i="1" s="1"/>
  <c r="BT410" i="1" s="1"/>
  <c r="BT411" i="1" s="1"/>
  <c r="BT412" i="1" s="1"/>
  <c r="BT413" i="1" s="1"/>
  <c r="BT414" i="1" s="1"/>
  <c r="BT415" i="1" s="1"/>
  <c r="BT416" i="1" s="1"/>
  <c r="BT417" i="1" s="1"/>
  <c r="BT418" i="1" s="1"/>
  <c r="BT419" i="1" s="1"/>
  <c r="BT420" i="1" s="1"/>
  <c r="BV395" i="1"/>
  <c r="O129" i="5" l="1"/>
  <c r="P129" i="5" s="1"/>
  <c r="R129" i="5" s="1"/>
  <c r="S129" i="5" s="1"/>
  <c r="T129" i="5" s="1"/>
  <c r="J138" i="5"/>
  <c r="L138" i="5" s="1"/>
  <c r="C138" i="1"/>
  <c r="BQ456" i="1"/>
  <c r="BR456" i="1"/>
  <c r="BL456" i="1"/>
  <c r="BO456" i="1"/>
  <c r="BP456" i="1"/>
  <c r="BN456" i="1"/>
  <c r="BM456" i="1"/>
  <c r="BM457" i="1" s="1"/>
  <c r="BX395" i="1"/>
  <c r="BX396" i="1" s="1"/>
  <c r="BZ395" i="1"/>
  <c r="BY395" i="1"/>
  <c r="CA395" i="1"/>
  <c r="BW396" i="1"/>
  <c r="BU403" i="1"/>
  <c r="BU404" i="1" s="1"/>
  <c r="BU405" i="1" s="1"/>
  <c r="BU406" i="1" s="1"/>
  <c r="BU407" i="1" s="1"/>
  <c r="BU408" i="1" s="1"/>
  <c r="BU409" i="1" s="1"/>
  <c r="BU410" i="1" s="1"/>
  <c r="BU411" i="1" s="1"/>
  <c r="BU412" i="1" s="1"/>
  <c r="BU413" i="1" s="1"/>
  <c r="BU414" i="1" s="1"/>
  <c r="BU415" i="1" s="1"/>
  <c r="BU416" i="1" s="1"/>
  <c r="BU417" i="1" s="1"/>
  <c r="BU418" i="1" s="1"/>
  <c r="BU419" i="1" s="1"/>
  <c r="BU420" i="1" s="1"/>
  <c r="BU421" i="1" s="1"/>
  <c r="CD383" i="1"/>
  <c r="CB383" i="1"/>
  <c r="CC383" i="1"/>
  <c r="BV396" i="1"/>
  <c r="BV397" i="1" s="1"/>
  <c r="BV398" i="1" s="1"/>
  <c r="BV399" i="1" s="1"/>
  <c r="BV400" i="1" s="1"/>
  <c r="BV401" i="1" s="1"/>
  <c r="BV402" i="1" s="1"/>
  <c r="BV403" i="1" s="1"/>
  <c r="BV404" i="1" s="1"/>
  <c r="BV405" i="1" s="1"/>
  <c r="BV406" i="1" s="1"/>
  <c r="BV407" i="1" s="1"/>
  <c r="BV408" i="1" s="1"/>
  <c r="BV409" i="1" s="1"/>
  <c r="BV410" i="1" s="1"/>
  <c r="BV411" i="1" s="1"/>
  <c r="BV412" i="1" s="1"/>
  <c r="BV413" i="1" s="1"/>
  <c r="BV414" i="1" s="1"/>
  <c r="BV415" i="1" s="1"/>
  <c r="BV416" i="1" s="1"/>
  <c r="BV417" i="1" s="1"/>
  <c r="BV418" i="1" s="1"/>
  <c r="BS429" i="1"/>
  <c r="BT421" i="1"/>
  <c r="N130" i="5" l="1"/>
  <c r="O130" i="5"/>
  <c r="P130" i="5" s="1"/>
  <c r="R130" i="5" s="1"/>
  <c r="S130" i="5" s="1"/>
  <c r="T130" i="5" s="1"/>
  <c r="G139" i="5"/>
  <c r="H139" i="5" s="1"/>
  <c r="DA138" i="1"/>
  <c r="CS138" i="1"/>
  <c r="CK138" i="1"/>
  <c r="DR138" i="1"/>
  <c r="CM138" i="1"/>
  <c r="CU138" i="1"/>
  <c r="DM138" i="1"/>
  <c r="CQ138" i="1"/>
  <c r="DN138" i="1"/>
  <c r="DO138" i="1"/>
  <c r="CL138" i="1"/>
  <c r="DI138" i="1"/>
  <c r="CN138" i="1"/>
  <c r="DG138" i="1"/>
  <c r="DJ138" i="1"/>
  <c r="DP138" i="1"/>
  <c r="CV138" i="1"/>
  <c r="CP138" i="1"/>
  <c r="DF138" i="1"/>
  <c r="CJ138" i="1"/>
  <c r="DQ138" i="1"/>
  <c r="CY138" i="1"/>
  <c r="DH138" i="1"/>
  <c r="CO138" i="1"/>
  <c r="CX138" i="1"/>
  <c r="DC138" i="1"/>
  <c r="DB138" i="1"/>
  <c r="DE138" i="1"/>
  <c r="CI138" i="1"/>
  <c r="DL138" i="1"/>
  <c r="CT138" i="1"/>
  <c r="CZ138" i="1"/>
  <c r="CW138" i="1"/>
  <c r="DK138" i="1"/>
  <c r="DD138" i="1"/>
  <c r="CH138" i="1"/>
  <c r="CR138" i="1"/>
  <c r="BV419" i="1"/>
  <c r="BV420" i="1" s="1"/>
  <c r="BV421" i="1" s="1"/>
  <c r="BV422" i="1" s="1"/>
  <c r="BL457" i="1"/>
  <c r="BP457" i="1"/>
  <c r="BO457" i="1"/>
  <c r="BN457" i="1"/>
  <c r="BR457" i="1"/>
  <c r="BQ457" i="1"/>
  <c r="BY396" i="1"/>
  <c r="BY397" i="1" s="1"/>
  <c r="CA396" i="1"/>
  <c r="BZ396" i="1"/>
  <c r="BX397" i="1"/>
  <c r="CC384" i="1"/>
  <c r="CD384" i="1"/>
  <c r="CB384" i="1"/>
  <c r="BS430" i="1"/>
  <c r="BW397" i="1"/>
  <c r="BW398" i="1" s="1"/>
  <c r="BW399" i="1" s="1"/>
  <c r="BW400" i="1" s="1"/>
  <c r="BW401" i="1" s="1"/>
  <c r="BW402" i="1" s="1"/>
  <c r="BW403" i="1" s="1"/>
  <c r="BW404" i="1" s="1"/>
  <c r="BW405" i="1" s="1"/>
  <c r="BW406" i="1" s="1"/>
  <c r="BW407" i="1" s="1"/>
  <c r="BW408" i="1" s="1"/>
  <c r="BW409" i="1" s="1"/>
  <c r="BW410" i="1" s="1"/>
  <c r="BW411" i="1" s="1"/>
  <c r="BW412" i="1" s="1"/>
  <c r="BW413" i="1" s="1"/>
  <c r="BW414" i="1" s="1"/>
  <c r="BW415" i="1" s="1"/>
  <c r="BW416" i="1" s="1"/>
  <c r="BW417" i="1" s="1"/>
  <c r="BW418" i="1" s="1"/>
  <c r="BW419" i="1" s="1"/>
  <c r="BT422" i="1"/>
  <c r="BU422" i="1"/>
  <c r="C139" i="1" l="1"/>
  <c r="BW420" i="1"/>
  <c r="BW421" i="1" s="1"/>
  <c r="BW422" i="1" s="1"/>
  <c r="BW423" i="1" s="1"/>
  <c r="BN458" i="1"/>
  <c r="BO458" i="1"/>
  <c r="BQ458" i="1"/>
  <c r="BR458" i="1"/>
  <c r="BL458" i="1"/>
  <c r="BL459" i="1" s="1"/>
  <c r="BL460" i="1" s="1"/>
  <c r="BL461" i="1" s="1"/>
  <c r="BL462" i="1" s="1"/>
  <c r="BL463" i="1" s="1"/>
  <c r="BL464" i="1" s="1"/>
  <c r="BL465" i="1" s="1"/>
  <c r="BL466" i="1" s="1"/>
  <c r="BL467" i="1" s="1"/>
  <c r="BL468" i="1" s="1"/>
  <c r="BL469" i="1" s="1"/>
  <c r="BL470" i="1" s="1"/>
  <c r="BP458" i="1"/>
  <c r="BM458" i="1"/>
  <c r="CA397" i="1"/>
  <c r="BZ397" i="1"/>
  <c r="BZ398" i="1" s="1"/>
  <c r="CB385" i="1"/>
  <c r="CD385" i="1"/>
  <c r="CC385" i="1"/>
  <c r="BX398" i="1"/>
  <c r="BX399" i="1" s="1"/>
  <c r="BX400" i="1" s="1"/>
  <c r="BX401" i="1" s="1"/>
  <c r="BX402" i="1" s="1"/>
  <c r="BX403" i="1" s="1"/>
  <c r="BX404" i="1" s="1"/>
  <c r="BY398" i="1"/>
  <c r="BS431" i="1"/>
  <c r="BT423" i="1"/>
  <c r="BU423" i="1"/>
  <c r="BV423" i="1"/>
  <c r="N131" i="5" l="1"/>
  <c r="O131" i="5"/>
  <c r="M139" i="5"/>
  <c r="J139" i="5"/>
  <c r="L139" i="5" s="1"/>
  <c r="DH139" i="1"/>
  <c r="G140" i="5"/>
  <c r="H140" i="5" s="1"/>
  <c r="CW139" i="1"/>
  <c r="DL139" i="1"/>
  <c r="DP139" i="1"/>
  <c r="CZ139" i="1"/>
  <c r="DI139" i="1"/>
  <c r="DK139" i="1"/>
  <c r="CY139" i="1"/>
  <c r="DN139" i="1"/>
  <c r="CI139" i="1"/>
  <c r="CU139" i="1"/>
  <c r="CN139" i="1"/>
  <c r="CO139" i="1"/>
  <c r="CM139" i="1"/>
  <c r="CH139" i="1"/>
  <c r="DD139" i="1"/>
  <c r="DB139" i="1"/>
  <c r="CT139" i="1"/>
  <c r="CP139" i="1"/>
  <c r="CK139" i="1"/>
  <c r="M140" i="5"/>
  <c r="DJ139" i="1"/>
  <c r="DG139" i="1"/>
  <c r="CS139" i="1"/>
  <c r="CR139" i="1"/>
  <c r="DC139" i="1"/>
  <c r="DR139" i="1"/>
  <c r="CJ139" i="1"/>
  <c r="CQ139" i="1"/>
  <c r="DM139" i="1"/>
  <c r="DA139" i="1"/>
  <c r="CV139" i="1"/>
  <c r="CX139" i="1"/>
  <c r="DE139" i="1"/>
  <c r="DQ139" i="1"/>
  <c r="CL139" i="1"/>
  <c r="DO139" i="1"/>
  <c r="DF139" i="1"/>
  <c r="BR459" i="1"/>
  <c r="BM459" i="1"/>
  <c r="BM460" i="1" s="1"/>
  <c r="BM461" i="1" s="1"/>
  <c r="BM462" i="1" s="1"/>
  <c r="BM463" i="1" s="1"/>
  <c r="BM464" i="1" s="1"/>
  <c r="BM465" i="1" s="1"/>
  <c r="BM466" i="1" s="1"/>
  <c r="BM467" i="1" s="1"/>
  <c r="BM468" i="1" s="1"/>
  <c r="BM469" i="1" s="1"/>
  <c r="BM470" i="1" s="1"/>
  <c r="BM471" i="1" s="1"/>
  <c r="BL471" i="1"/>
  <c r="BN459" i="1"/>
  <c r="BQ459" i="1"/>
  <c r="BP459" i="1"/>
  <c r="BO459" i="1"/>
  <c r="CA398" i="1"/>
  <c r="CA399" i="1" s="1"/>
  <c r="BY399" i="1"/>
  <c r="BY400" i="1" s="1"/>
  <c r="BY401" i="1" s="1"/>
  <c r="BY402" i="1" s="1"/>
  <c r="BY403" i="1" s="1"/>
  <c r="BY404" i="1" s="1"/>
  <c r="BY405" i="1" s="1"/>
  <c r="BZ399" i="1"/>
  <c r="BX405" i="1"/>
  <c r="BX406" i="1" s="1"/>
  <c r="BX407" i="1" s="1"/>
  <c r="BX408" i="1" s="1"/>
  <c r="BX409" i="1" s="1"/>
  <c r="BX410" i="1" s="1"/>
  <c r="BX411" i="1" s="1"/>
  <c r="BX412" i="1" s="1"/>
  <c r="BX413" i="1" s="1"/>
  <c r="BX414" i="1" s="1"/>
  <c r="BX415" i="1" s="1"/>
  <c r="BX416" i="1" s="1"/>
  <c r="BX417" i="1" s="1"/>
  <c r="BX418" i="1" s="1"/>
  <c r="BX419" i="1" s="1"/>
  <c r="BX420" i="1" s="1"/>
  <c r="BX421" i="1" s="1"/>
  <c r="BX422" i="1" s="1"/>
  <c r="BX423" i="1" s="1"/>
  <c r="BX424" i="1" s="1"/>
  <c r="CB386" i="1"/>
  <c r="CC386" i="1"/>
  <c r="CD386" i="1"/>
  <c r="BS432" i="1"/>
  <c r="BW424" i="1"/>
  <c r="BV424" i="1"/>
  <c r="BT424" i="1"/>
  <c r="BU424" i="1"/>
  <c r="P131" i="5" l="1"/>
  <c r="R131" i="5" s="1"/>
  <c r="S131" i="5" s="1"/>
  <c r="T131" i="5" s="1"/>
  <c r="J140" i="5"/>
  <c r="L140" i="5" s="1"/>
  <c r="C140" i="1"/>
  <c r="BM472" i="1"/>
  <c r="BN460" i="1"/>
  <c r="BN461" i="1" s="1"/>
  <c r="BN462" i="1" s="1"/>
  <c r="BN463" i="1" s="1"/>
  <c r="BN464" i="1" s="1"/>
  <c r="BN465" i="1" s="1"/>
  <c r="BN466" i="1" s="1"/>
  <c r="BN467" i="1" s="1"/>
  <c r="BN468" i="1" s="1"/>
  <c r="BN469" i="1" s="1"/>
  <c r="BN470" i="1" s="1"/>
  <c r="BN471" i="1" s="1"/>
  <c r="BN472" i="1" s="1"/>
  <c r="BO460" i="1"/>
  <c r="BR460" i="1"/>
  <c r="BP460" i="1"/>
  <c r="BQ460" i="1"/>
  <c r="BL472" i="1"/>
  <c r="BL473" i="1" s="1"/>
  <c r="BL474" i="1" s="1"/>
  <c r="BL475" i="1" s="1"/>
  <c r="BZ400" i="1"/>
  <c r="BZ401" i="1" s="1"/>
  <c r="BZ402" i="1" s="1"/>
  <c r="BZ403" i="1" s="1"/>
  <c r="BZ404" i="1" s="1"/>
  <c r="BZ405" i="1" s="1"/>
  <c r="BZ406" i="1" s="1"/>
  <c r="CA400" i="1"/>
  <c r="CB387" i="1"/>
  <c r="CD387" i="1"/>
  <c r="CC387" i="1"/>
  <c r="BY406" i="1"/>
  <c r="BY407" i="1" s="1"/>
  <c r="BY408" i="1" s="1"/>
  <c r="BY409" i="1" s="1"/>
  <c r="BY410" i="1" s="1"/>
  <c r="BY411" i="1" s="1"/>
  <c r="BY412" i="1" s="1"/>
  <c r="BY413" i="1" s="1"/>
  <c r="BY414" i="1" s="1"/>
  <c r="BY415" i="1" s="1"/>
  <c r="BY416" i="1" s="1"/>
  <c r="BY417" i="1" s="1"/>
  <c r="BY418" i="1" s="1"/>
  <c r="BY419" i="1" s="1"/>
  <c r="BY420" i="1" s="1"/>
  <c r="BY421" i="1" s="1"/>
  <c r="BY422" i="1" s="1"/>
  <c r="BY423" i="1" s="1"/>
  <c r="BS433" i="1"/>
  <c r="BX425" i="1"/>
  <c r="BT425" i="1"/>
  <c r="BT426" i="1" s="1"/>
  <c r="BT427" i="1" s="1"/>
  <c r="BT428" i="1" s="1"/>
  <c r="BT429" i="1" s="1"/>
  <c r="BT430" i="1" s="1"/>
  <c r="BT431" i="1" s="1"/>
  <c r="BT432" i="1" s="1"/>
  <c r="BT433" i="1" s="1"/>
  <c r="BV425" i="1"/>
  <c r="BU425" i="1"/>
  <c r="BW425" i="1"/>
  <c r="N132" i="5" l="1"/>
  <c r="O132" i="5"/>
  <c r="CX140" i="1"/>
  <c r="G141" i="5"/>
  <c r="H141" i="5" s="1"/>
  <c r="CI140" i="1"/>
  <c r="DA140" i="1"/>
  <c r="DF140" i="1"/>
  <c r="DM140" i="1"/>
  <c r="CR140" i="1"/>
  <c r="DN140" i="1"/>
  <c r="CH140" i="1"/>
  <c r="CM140" i="1"/>
  <c r="CO140" i="1"/>
  <c r="CZ140" i="1"/>
  <c r="DG140" i="1"/>
  <c r="DQ140" i="1"/>
  <c r="DO140" i="1"/>
  <c r="CT140" i="1"/>
  <c r="CS140" i="1"/>
  <c r="DI140" i="1"/>
  <c r="CL140" i="1"/>
  <c r="CV140" i="1"/>
  <c r="DE140" i="1"/>
  <c r="CY140" i="1"/>
  <c r="CW140" i="1"/>
  <c r="CK140" i="1"/>
  <c r="DB140" i="1"/>
  <c r="CQ140" i="1"/>
  <c r="DC140" i="1"/>
  <c r="DP140" i="1"/>
  <c r="DR140" i="1"/>
  <c r="DL140" i="1"/>
  <c r="CP140" i="1"/>
  <c r="CU140" i="1"/>
  <c r="DK140" i="1"/>
  <c r="CN140" i="1"/>
  <c r="DD140" i="1"/>
  <c r="DH140" i="1"/>
  <c r="DJ140" i="1"/>
  <c r="CJ140" i="1"/>
  <c r="BO461" i="1"/>
  <c r="BO462" i="1" s="1"/>
  <c r="BO463" i="1" s="1"/>
  <c r="BO464" i="1" s="1"/>
  <c r="BO465" i="1" s="1"/>
  <c r="BO466" i="1" s="1"/>
  <c r="BO467" i="1" s="1"/>
  <c r="BO468" i="1" s="1"/>
  <c r="BO469" i="1" s="1"/>
  <c r="BO470" i="1" s="1"/>
  <c r="BO471" i="1" s="1"/>
  <c r="BO472" i="1" s="1"/>
  <c r="BO473" i="1" s="1"/>
  <c r="BP461" i="1"/>
  <c r="BQ461" i="1"/>
  <c r="BL476" i="1"/>
  <c r="BR461" i="1"/>
  <c r="BM473" i="1"/>
  <c r="BM474" i="1" s="1"/>
  <c r="BM475" i="1" s="1"/>
  <c r="BM476" i="1" s="1"/>
  <c r="BN473" i="1"/>
  <c r="CA401" i="1"/>
  <c r="CA402" i="1" s="1"/>
  <c r="CA403" i="1" s="1"/>
  <c r="CA404" i="1" s="1"/>
  <c r="CA405" i="1" s="1"/>
  <c r="CA406" i="1" s="1"/>
  <c r="CA407" i="1" s="1"/>
  <c r="BZ407" i="1"/>
  <c r="BZ408" i="1" s="1"/>
  <c r="BZ409" i="1" s="1"/>
  <c r="BZ410" i="1" s="1"/>
  <c r="BZ411" i="1" s="1"/>
  <c r="BZ412" i="1" s="1"/>
  <c r="BZ413" i="1" s="1"/>
  <c r="BZ414" i="1" s="1"/>
  <c r="BZ415" i="1" s="1"/>
  <c r="BZ416" i="1" s="1"/>
  <c r="BZ417" i="1" s="1"/>
  <c r="BZ418" i="1" s="1"/>
  <c r="BZ419" i="1" s="1"/>
  <c r="BZ420" i="1" s="1"/>
  <c r="BZ421" i="1" s="1"/>
  <c r="BZ422" i="1" s="1"/>
  <c r="BZ423" i="1" s="1"/>
  <c r="BZ424" i="1" s="1"/>
  <c r="CB388" i="1"/>
  <c r="CD388" i="1"/>
  <c r="CC388" i="1"/>
  <c r="BS434" i="1"/>
  <c r="BT434" i="1"/>
  <c r="BY424" i="1"/>
  <c r="BW426" i="1"/>
  <c r="BU426" i="1"/>
  <c r="BV426" i="1"/>
  <c r="BX426" i="1"/>
  <c r="P132" i="5" l="1"/>
  <c r="R132" i="5" s="1"/>
  <c r="S132" i="5" s="1"/>
  <c r="T132" i="5" s="1"/>
  <c r="J141" i="5"/>
  <c r="L141" i="5" s="1"/>
  <c r="C141" i="1"/>
  <c r="DC141" i="1" s="1"/>
  <c r="M141" i="5"/>
  <c r="BP462" i="1"/>
  <c r="BP463" i="1" s="1"/>
  <c r="BP464" i="1" s="1"/>
  <c r="BP465" i="1" s="1"/>
  <c r="BP466" i="1" s="1"/>
  <c r="BP467" i="1" s="1"/>
  <c r="BP468" i="1" s="1"/>
  <c r="BP469" i="1" s="1"/>
  <c r="BP470" i="1" s="1"/>
  <c r="BP471" i="1" s="1"/>
  <c r="BP472" i="1" s="1"/>
  <c r="BP473" i="1" s="1"/>
  <c r="BP474" i="1" s="1"/>
  <c r="BQ462" i="1"/>
  <c r="BM477" i="1"/>
  <c r="CA408" i="1"/>
  <c r="CA409" i="1" s="1"/>
  <c r="CA410" i="1" s="1"/>
  <c r="CA411" i="1" s="1"/>
  <c r="CA412" i="1" s="1"/>
  <c r="CA413" i="1" s="1"/>
  <c r="CA414" i="1" s="1"/>
  <c r="CA415" i="1" s="1"/>
  <c r="CA416" i="1" s="1"/>
  <c r="CA417" i="1" s="1"/>
  <c r="CA418" i="1" s="1"/>
  <c r="CA419" i="1" s="1"/>
  <c r="CA420" i="1" s="1"/>
  <c r="CA421" i="1" s="1"/>
  <c r="CA422" i="1" s="1"/>
  <c r="CA423" i="1" s="1"/>
  <c r="CA424" i="1" s="1"/>
  <c r="BR462" i="1"/>
  <c r="BN474" i="1"/>
  <c r="BN475" i="1" s="1"/>
  <c r="BN476" i="1" s="1"/>
  <c r="BN477" i="1" s="1"/>
  <c r="BO474" i="1"/>
  <c r="BL477" i="1"/>
  <c r="CC389" i="1"/>
  <c r="CB389" i="1"/>
  <c r="CD389" i="1"/>
  <c r="BS435" i="1"/>
  <c r="BT435" i="1"/>
  <c r="BZ425" i="1"/>
  <c r="BY425" i="1"/>
  <c r="BX427" i="1"/>
  <c r="BV427" i="1"/>
  <c r="BU427" i="1"/>
  <c r="BW427" i="1"/>
  <c r="DJ141" i="1" l="1"/>
  <c r="DI141" i="1"/>
  <c r="CP141" i="1"/>
  <c r="DL141" i="1"/>
  <c r="CI141" i="1"/>
  <c r="DK141" i="1"/>
  <c r="DQ141" i="1"/>
  <c r="CY141" i="1"/>
  <c r="DM141" i="1"/>
  <c r="DG141" i="1"/>
  <c r="DB141" i="1"/>
  <c r="DN141" i="1"/>
  <c r="CL141" i="1"/>
  <c r="CT141" i="1"/>
  <c r="DD141" i="1"/>
  <c r="DP141" i="1"/>
  <c r="DE141" i="1"/>
  <c r="CN141" i="1"/>
  <c r="CK141" i="1"/>
  <c r="CS141" i="1"/>
  <c r="DO141" i="1"/>
  <c r="CR141" i="1"/>
  <c r="CV141" i="1"/>
  <c r="CU141" i="1"/>
  <c r="CJ141" i="1"/>
  <c r="CH141" i="1"/>
  <c r="CM141" i="1"/>
  <c r="DA141" i="1"/>
  <c r="CZ141" i="1"/>
  <c r="DH141" i="1"/>
  <c r="DF141" i="1"/>
  <c r="DR141" i="1"/>
  <c r="CW141" i="1"/>
  <c r="CO141" i="1"/>
  <c r="CQ141" i="1"/>
  <c r="CX141" i="1"/>
  <c r="G142" i="5"/>
  <c r="H142" i="5" s="1"/>
  <c r="BQ463" i="1"/>
  <c r="BQ464" i="1" s="1"/>
  <c r="BQ465" i="1" s="1"/>
  <c r="BQ466" i="1" s="1"/>
  <c r="BQ467" i="1" s="1"/>
  <c r="BQ468" i="1" s="1"/>
  <c r="BQ469" i="1" s="1"/>
  <c r="BQ470" i="1" s="1"/>
  <c r="BQ471" i="1" s="1"/>
  <c r="BQ472" i="1" s="1"/>
  <c r="BQ473" i="1" s="1"/>
  <c r="BQ474" i="1" s="1"/>
  <c r="BQ475" i="1" s="1"/>
  <c r="BR463" i="1"/>
  <c r="BM478" i="1"/>
  <c r="BP475" i="1"/>
  <c r="BO475" i="1"/>
  <c r="BO476" i="1" s="1"/>
  <c r="BO477" i="1" s="1"/>
  <c r="BO478" i="1" s="1"/>
  <c r="BL478" i="1"/>
  <c r="BL479" i="1" s="1"/>
  <c r="BL480" i="1" s="1"/>
  <c r="BL481" i="1" s="1"/>
  <c r="BN478" i="1"/>
  <c r="CB390" i="1"/>
  <c r="CC390" i="1"/>
  <c r="CD390" i="1"/>
  <c r="BZ426" i="1"/>
  <c r="BY426" i="1"/>
  <c r="BY427" i="1" s="1"/>
  <c r="BY428" i="1" s="1"/>
  <c r="BS436" i="1"/>
  <c r="BT436" i="1"/>
  <c r="CA425" i="1"/>
  <c r="BU428" i="1"/>
  <c r="BV428" i="1"/>
  <c r="BW428" i="1"/>
  <c r="BX428" i="1"/>
  <c r="C142" i="1" l="1"/>
  <c r="CU142" i="1" s="1"/>
  <c r="N133" i="5"/>
  <c r="O133" i="5"/>
  <c r="DQ142" i="1"/>
  <c r="DF142" i="1"/>
  <c r="CI142" i="1"/>
  <c r="CK142" i="1"/>
  <c r="CP142" i="1"/>
  <c r="DI142" i="1"/>
  <c r="DL142" i="1"/>
  <c r="DR142" i="1"/>
  <c r="CN142" i="1"/>
  <c r="CZ142" i="1"/>
  <c r="CL142" i="1"/>
  <c r="CT142" i="1"/>
  <c r="CS142" i="1"/>
  <c r="CX142" i="1"/>
  <c r="CW142" i="1"/>
  <c r="DA142" i="1"/>
  <c r="DH142" i="1"/>
  <c r="DO142" i="1"/>
  <c r="DE142" i="1"/>
  <c r="CJ142" i="1"/>
  <c r="BR464" i="1"/>
  <c r="BR465" i="1" s="1"/>
  <c r="BR466" i="1" s="1"/>
  <c r="BR467" i="1" s="1"/>
  <c r="BR468" i="1" s="1"/>
  <c r="BR469" i="1" s="1"/>
  <c r="BR470" i="1" s="1"/>
  <c r="BR471" i="1" s="1"/>
  <c r="BR472" i="1" s="1"/>
  <c r="BR473" i="1" s="1"/>
  <c r="BR474" i="1" s="1"/>
  <c r="BR475" i="1" s="1"/>
  <c r="BR476" i="1" s="1"/>
  <c r="BP476" i="1"/>
  <c r="BP477" i="1" s="1"/>
  <c r="BP478" i="1" s="1"/>
  <c r="BP479" i="1" s="1"/>
  <c r="BQ476" i="1"/>
  <c r="BN479" i="1"/>
  <c r="BO479" i="1"/>
  <c r="BL482" i="1"/>
  <c r="BM479" i="1"/>
  <c r="BM480" i="1" s="1"/>
  <c r="BM481" i="1" s="1"/>
  <c r="BM482" i="1" s="1"/>
  <c r="CB391" i="1"/>
  <c r="CC391" i="1"/>
  <c r="CD391" i="1"/>
  <c r="CA426" i="1"/>
  <c r="BS437" i="1"/>
  <c r="BT437" i="1"/>
  <c r="BZ427" i="1"/>
  <c r="BZ428" i="1" s="1"/>
  <c r="BZ429" i="1" s="1"/>
  <c r="BX429" i="1"/>
  <c r="BV429" i="1"/>
  <c r="BU429" i="1"/>
  <c r="BU430" i="1" s="1"/>
  <c r="BU431" i="1" s="1"/>
  <c r="BU432" i="1" s="1"/>
  <c r="BU433" i="1" s="1"/>
  <c r="BU434" i="1" s="1"/>
  <c r="BU435" i="1" s="1"/>
  <c r="BU436" i="1" s="1"/>
  <c r="BU437" i="1" s="1"/>
  <c r="BW429" i="1"/>
  <c r="BY429" i="1"/>
  <c r="CV142" i="1" l="1"/>
  <c r="DN142" i="1"/>
  <c r="CH142" i="1"/>
  <c r="G143" i="5"/>
  <c r="H143" i="5" s="1"/>
  <c r="DB142" i="1"/>
  <c r="CY142" i="1"/>
  <c r="DC142" i="1"/>
  <c r="DD142" i="1"/>
  <c r="CR142" i="1"/>
  <c r="CQ142" i="1"/>
  <c r="DP142" i="1"/>
  <c r="DM142" i="1"/>
  <c r="DJ142" i="1"/>
  <c r="CO142" i="1"/>
  <c r="P133" i="5"/>
  <c r="R133" i="5" s="1"/>
  <c r="S133" i="5" s="1"/>
  <c r="T133" i="5" s="1"/>
  <c r="DG142" i="1"/>
  <c r="CM142" i="1"/>
  <c r="DK142" i="1"/>
  <c r="M142" i="5"/>
  <c r="J142" i="5"/>
  <c r="L142" i="5" s="1"/>
  <c r="BQ477" i="1"/>
  <c r="BQ478" i="1" s="1"/>
  <c r="BQ479" i="1" s="1"/>
  <c r="BQ480" i="1" s="1"/>
  <c r="BR477" i="1"/>
  <c r="BM483" i="1"/>
  <c r="BO480" i="1"/>
  <c r="BP480" i="1"/>
  <c r="BN480" i="1"/>
  <c r="BN481" i="1" s="1"/>
  <c r="BN482" i="1" s="1"/>
  <c r="BN483" i="1" s="1"/>
  <c r="BL483" i="1"/>
  <c r="CA427" i="1"/>
  <c r="CB392" i="1"/>
  <c r="CC392" i="1"/>
  <c r="CD392" i="1"/>
  <c r="BS438" i="1"/>
  <c r="BT438" i="1"/>
  <c r="BU438" i="1"/>
  <c r="BV430" i="1"/>
  <c r="BW430" i="1"/>
  <c r="BZ430" i="1"/>
  <c r="BY430" i="1"/>
  <c r="BX430" i="1"/>
  <c r="C143" i="1" l="1"/>
  <c r="G144" i="5" s="1"/>
  <c r="H144" i="5" s="1"/>
  <c r="J143" i="5"/>
  <c r="L143" i="5" s="1"/>
  <c r="CT143" i="1"/>
  <c r="CJ143" i="1"/>
  <c r="CM143" i="1"/>
  <c r="CV143" i="1"/>
  <c r="DN143" i="1"/>
  <c r="DO143" i="1"/>
  <c r="DJ143" i="1"/>
  <c r="CP143" i="1"/>
  <c r="CL143" i="1"/>
  <c r="CK143" i="1"/>
  <c r="CY143" i="1"/>
  <c r="DK143" i="1"/>
  <c r="CZ143" i="1"/>
  <c r="DD143" i="1"/>
  <c r="DM143" i="1"/>
  <c r="DI143" i="1"/>
  <c r="CI143" i="1"/>
  <c r="DE143" i="1"/>
  <c r="DG143" i="1"/>
  <c r="DF143" i="1"/>
  <c r="DH143" i="1"/>
  <c r="CH143" i="1"/>
  <c r="DQ143" i="1"/>
  <c r="CX143" i="1"/>
  <c r="CR143" i="1"/>
  <c r="DB143" i="1"/>
  <c r="CO143" i="1"/>
  <c r="CS143" i="1"/>
  <c r="M143" i="5"/>
  <c r="BR478" i="1"/>
  <c r="BR479" i="1" s="1"/>
  <c r="BR480" i="1" s="1"/>
  <c r="BR481" i="1" s="1"/>
  <c r="BN484" i="1"/>
  <c r="BP481" i="1"/>
  <c r="BO481" i="1"/>
  <c r="BO482" i="1" s="1"/>
  <c r="BQ481" i="1"/>
  <c r="BL484" i="1"/>
  <c r="BM484" i="1"/>
  <c r="CA428" i="1"/>
  <c r="CA429" i="1" s="1"/>
  <c r="CA430" i="1" s="1"/>
  <c r="CA431" i="1" s="1"/>
  <c r="BW431" i="1"/>
  <c r="CC393" i="1"/>
  <c r="CB393" i="1"/>
  <c r="CB394" i="1" s="1"/>
  <c r="CD393" i="1"/>
  <c r="BS439" i="1"/>
  <c r="BT439" i="1"/>
  <c r="BU439" i="1"/>
  <c r="BV431" i="1"/>
  <c r="BX431" i="1"/>
  <c r="BY431" i="1"/>
  <c r="BZ431" i="1"/>
  <c r="DA143" i="1" l="1"/>
  <c r="CU143" i="1"/>
  <c r="CQ143" i="1"/>
  <c r="CW143" i="1"/>
  <c r="DL143" i="1"/>
  <c r="DC143" i="1"/>
  <c r="DR143" i="1"/>
  <c r="DP143" i="1"/>
  <c r="CN143" i="1"/>
  <c r="N134" i="5"/>
  <c r="O134" i="5"/>
  <c r="J144" i="5"/>
  <c r="L144" i="5" s="1"/>
  <c r="M144" i="5"/>
  <c r="BM485" i="1"/>
  <c r="BP482" i="1"/>
  <c r="BP483" i="1" s="1"/>
  <c r="BQ482" i="1"/>
  <c r="BN485" i="1"/>
  <c r="BO483" i="1"/>
  <c r="BR482" i="1"/>
  <c r="BL485" i="1"/>
  <c r="CD394" i="1"/>
  <c r="CB395" i="1"/>
  <c r="CC394" i="1"/>
  <c r="BS440" i="1"/>
  <c r="BU440" i="1"/>
  <c r="BT440" i="1"/>
  <c r="BX432" i="1"/>
  <c r="BV432" i="1"/>
  <c r="CA432" i="1"/>
  <c r="BY432" i="1"/>
  <c r="BZ432" i="1"/>
  <c r="BW432" i="1"/>
  <c r="C144" i="1" l="1"/>
  <c r="DN144" i="1" s="1"/>
  <c r="CW144" i="1"/>
  <c r="CV144" i="1"/>
  <c r="DI144" i="1"/>
  <c r="CX144" i="1"/>
  <c r="DH144" i="1"/>
  <c r="DP144" i="1"/>
  <c r="DD144" i="1"/>
  <c r="DQ144" i="1"/>
  <c r="CY144" i="1"/>
  <c r="CH144" i="1"/>
  <c r="CZ144" i="1"/>
  <c r="DF144" i="1"/>
  <c r="DB144" i="1"/>
  <c r="DA144" i="1"/>
  <c r="CL144" i="1"/>
  <c r="CR144" i="1"/>
  <c r="CK144" i="1"/>
  <c r="CT144" i="1"/>
  <c r="CO144" i="1"/>
  <c r="DG144" i="1"/>
  <c r="G145" i="5"/>
  <c r="H145" i="5" s="1"/>
  <c r="M145" i="5" s="1"/>
  <c r="DE144" i="1"/>
  <c r="CI144" i="1"/>
  <c r="DM144" i="1"/>
  <c r="DL144" i="1"/>
  <c r="DC144" i="1"/>
  <c r="DJ144" i="1"/>
  <c r="DK144" i="1"/>
  <c r="CM144" i="1"/>
  <c r="DR144" i="1"/>
  <c r="CJ144" i="1"/>
  <c r="P134" i="5"/>
  <c r="R134" i="5" s="1"/>
  <c r="S134" i="5" s="1"/>
  <c r="T134" i="5" s="1"/>
  <c r="J145" i="5"/>
  <c r="L145" i="5" s="1"/>
  <c r="BM486" i="1"/>
  <c r="BR483" i="1"/>
  <c r="BP484" i="1"/>
  <c r="BO484" i="1"/>
  <c r="BO485" i="1" s="1"/>
  <c r="BO486" i="1" s="1"/>
  <c r="BQ483" i="1"/>
  <c r="BL486" i="1"/>
  <c r="BN486" i="1"/>
  <c r="CD395" i="1"/>
  <c r="CC395" i="1"/>
  <c r="CC396" i="1" s="1"/>
  <c r="BT441" i="1"/>
  <c r="CB396" i="1"/>
  <c r="BS441" i="1"/>
  <c r="BU441" i="1"/>
  <c r="BX433" i="1"/>
  <c r="BV433" i="1"/>
  <c r="BW433" i="1"/>
  <c r="CA433" i="1"/>
  <c r="BY433" i="1"/>
  <c r="BZ433" i="1"/>
  <c r="CN144" i="1" l="1"/>
  <c r="CQ144" i="1"/>
  <c r="DO144" i="1"/>
  <c r="CP144" i="1"/>
  <c r="CU144" i="1"/>
  <c r="CS144" i="1"/>
  <c r="C145" i="1"/>
  <c r="BR484" i="1"/>
  <c r="BQ484" i="1"/>
  <c r="BQ485" i="1" s="1"/>
  <c r="BP485" i="1"/>
  <c r="BP486" i="1" s="1"/>
  <c r="BP487" i="1" s="1"/>
  <c r="BN487" i="1"/>
  <c r="BL487" i="1"/>
  <c r="BO487" i="1"/>
  <c r="BM487" i="1"/>
  <c r="CD396" i="1"/>
  <c r="CD397" i="1" s="1"/>
  <c r="BU442" i="1"/>
  <c r="CB397" i="1"/>
  <c r="CC397" i="1"/>
  <c r="BS442" i="1"/>
  <c r="BT442" i="1"/>
  <c r="BW434" i="1"/>
  <c r="BV434" i="1"/>
  <c r="BX434" i="1"/>
  <c r="BY434" i="1"/>
  <c r="BZ434" i="1"/>
  <c r="CA434" i="1"/>
  <c r="DE145" i="1" l="1"/>
  <c r="CR145" i="1"/>
  <c r="CP145" i="1"/>
  <c r="DB145" i="1"/>
  <c r="CV145" i="1"/>
  <c r="DI145" i="1"/>
  <c r="CX145" i="1"/>
  <c r="CN145" i="1"/>
  <c r="DP145" i="1"/>
  <c r="DH145" i="1"/>
  <c r="CS145" i="1"/>
  <c r="DA145" i="1"/>
  <c r="CJ145" i="1"/>
  <c r="CQ145" i="1"/>
  <c r="CH145" i="1"/>
  <c r="DQ145" i="1"/>
  <c r="CT145" i="1"/>
  <c r="CU145" i="1"/>
  <c r="DD145" i="1"/>
  <c r="CZ145" i="1"/>
  <c r="CM145" i="1"/>
  <c r="CI145" i="1"/>
  <c r="DK145" i="1"/>
  <c r="DR145" i="1"/>
  <c r="DC145" i="1"/>
  <c r="CL145" i="1"/>
  <c r="CK145" i="1"/>
  <c r="CO145" i="1"/>
  <c r="DG145" i="1"/>
  <c r="DM145" i="1"/>
  <c r="DN145" i="1"/>
  <c r="DJ145" i="1"/>
  <c r="DF145" i="1"/>
  <c r="DO145" i="1"/>
  <c r="CY145" i="1"/>
  <c r="DL145" i="1"/>
  <c r="CW145" i="1"/>
  <c r="G146" i="5"/>
  <c r="H146" i="5" s="1"/>
  <c r="J146" i="5" s="1"/>
  <c r="L146" i="5" s="1"/>
  <c r="N135" i="5"/>
  <c r="O135" i="5"/>
  <c r="BR485" i="1"/>
  <c r="BR486" i="1" s="1"/>
  <c r="BQ486" i="1"/>
  <c r="BM488" i="1"/>
  <c r="BL488" i="1"/>
  <c r="BP488" i="1"/>
  <c r="BO488" i="1"/>
  <c r="BN488" i="1"/>
  <c r="CB398" i="1"/>
  <c r="CB399" i="1" s="1"/>
  <c r="CC398" i="1"/>
  <c r="CD398" i="1"/>
  <c r="BS443" i="1"/>
  <c r="BT443" i="1"/>
  <c r="BU443" i="1"/>
  <c r="BX435" i="1"/>
  <c r="BV435" i="1"/>
  <c r="BV436" i="1" s="1"/>
  <c r="BV437" i="1" s="1"/>
  <c r="BV438" i="1" s="1"/>
  <c r="BV439" i="1" s="1"/>
  <c r="BV440" i="1" s="1"/>
  <c r="BV441" i="1" s="1"/>
  <c r="BV442" i="1" s="1"/>
  <c r="BV443" i="1" s="1"/>
  <c r="BW435" i="1"/>
  <c r="CA435" i="1"/>
  <c r="BZ435" i="1"/>
  <c r="BY435" i="1"/>
  <c r="C146" i="1" l="1"/>
  <c r="M146" i="5"/>
  <c r="P135" i="5"/>
  <c r="R135" i="5" s="1"/>
  <c r="S135" i="5" s="1"/>
  <c r="T135" i="5" s="1"/>
  <c r="DD146" i="1"/>
  <c r="G147" i="5"/>
  <c r="H147" i="5" s="1"/>
  <c r="DQ146" i="1"/>
  <c r="CY146" i="1"/>
  <c r="CI146" i="1"/>
  <c r="CH146" i="1"/>
  <c r="CS146" i="1"/>
  <c r="DL146" i="1"/>
  <c r="DP146" i="1"/>
  <c r="CQ146" i="1"/>
  <c r="DO146" i="1"/>
  <c r="CP146" i="1"/>
  <c r="CV146" i="1"/>
  <c r="DF146" i="1"/>
  <c r="CW146" i="1"/>
  <c r="DJ146" i="1"/>
  <c r="DK146" i="1"/>
  <c r="DI146" i="1"/>
  <c r="DE146" i="1"/>
  <c r="CJ146" i="1"/>
  <c r="DC146" i="1"/>
  <c r="CR146" i="1"/>
  <c r="DR146" i="1"/>
  <c r="CU146" i="1"/>
  <c r="CL146" i="1"/>
  <c r="DG146" i="1"/>
  <c r="DM146" i="1"/>
  <c r="CM146" i="1"/>
  <c r="CX146" i="1"/>
  <c r="DB146" i="1"/>
  <c r="CK146" i="1"/>
  <c r="CN146" i="1"/>
  <c r="CZ146" i="1"/>
  <c r="DA146" i="1"/>
  <c r="DH146" i="1"/>
  <c r="DN146" i="1"/>
  <c r="CT146" i="1"/>
  <c r="CO146" i="1"/>
  <c r="BM489" i="1"/>
  <c r="BR487" i="1"/>
  <c r="BQ487" i="1"/>
  <c r="BN489" i="1"/>
  <c r="BO489" i="1"/>
  <c r="BL489" i="1"/>
  <c r="BP489" i="1"/>
  <c r="CD399" i="1"/>
  <c r="CC399" i="1"/>
  <c r="CC400" i="1" s="1"/>
  <c r="CB400" i="1"/>
  <c r="BS444" i="1"/>
  <c r="BU444" i="1"/>
  <c r="BV444" i="1"/>
  <c r="BT444" i="1"/>
  <c r="BX436" i="1"/>
  <c r="BW436" i="1"/>
  <c r="BY436" i="1"/>
  <c r="CA436" i="1"/>
  <c r="BZ436" i="1"/>
  <c r="C147" i="1" l="1"/>
  <c r="J147" i="5"/>
  <c r="L147" i="5" s="1"/>
  <c r="M147" i="5"/>
  <c r="BQ488" i="1"/>
  <c r="BR488" i="1"/>
  <c r="BL490" i="1"/>
  <c r="BN490" i="1"/>
  <c r="BP490" i="1"/>
  <c r="BM490" i="1"/>
  <c r="BO490" i="1"/>
  <c r="CD400" i="1"/>
  <c r="CD401" i="1" s="1"/>
  <c r="CB401" i="1"/>
  <c r="CC401" i="1"/>
  <c r="BS445" i="1"/>
  <c r="BT445" i="1"/>
  <c r="BU445" i="1"/>
  <c r="BV445" i="1"/>
  <c r="BY437" i="1"/>
  <c r="BW437" i="1"/>
  <c r="BX437" i="1"/>
  <c r="BZ437" i="1"/>
  <c r="CA437" i="1"/>
  <c r="N136" i="5" l="1"/>
  <c r="O136" i="5"/>
  <c r="P136" i="5" s="1"/>
  <c r="R136" i="5" s="1"/>
  <c r="S136" i="5" s="1"/>
  <c r="DN147" i="1"/>
  <c r="G148" i="5"/>
  <c r="H148" i="5" s="1"/>
  <c r="CS147" i="1"/>
  <c r="DP147" i="1"/>
  <c r="DL147" i="1"/>
  <c r="DO147" i="1"/>
  <c r="DD147" i="1"/>
  <c r="DJ147" i="1"/>
  <c r="CV147" i="1"/>
  <c r="CK147" i="1"/>
  <c r="DI147" i="1"/>
  <c r="CT147" i="1"/>
  <c r="DR147" i="1"/>
  <c r="DA147" i="1"/>
  <c r="DE147" i="1"/>
  <c r="CX147" i="1"/>
  <c r="DH147" i="1"/>
  <c r="CW147" i="1"/>
  <c r="CZ147" i="1"/>
  <c r="CI147" i="1"/>
  <c r="CR147" i="1"/>
  <c r="DC147" i="1"/>
  <c r="CH147" i="1"/>
  <c r="CL147" i="1"/>
  <c r="DM147" i="1"/>
  <c r="CP147" i="1"/>
  <c r="DG147" i="1"/>
  <c r="CY147" i="1"/>
  <c r="DB147" i="1"/>
  <c r="CJ147" i="1"/>
  <c r="CQ147" i="1"/>
  <c r="CU147" i="1"/>
  <c r="DF147" i="1"/>
  <c r="DQ147" i="1"/>
  <c r="CO147" i="1"/>
  <c r="DK147" i="1"/>
  <c r="CM147" i="1"/>
  <c r="CN147" i="1"/>
  <c r="BR489" i="1"/>
  <c r="BQ489" i="1"/>
  <c r="BM491" i="1"/>
  <c r="BO491" i="1"/>
  <c r="BP491" i="1"/>
  <c r="BL491" i="1"/>
  <c r="BL492" i="1" s="1"/>
  <c r="BN491" i="1"/>
  <c r="CC402" i="1"/>
  <c r="BT446" i="1"/>
  <c r="CB402" i="1"/>
  <c r="CD402" i="1"/>
  <c r="BS446" i="1"/>
  <c r="BU446" i="1"/>
  <c r="BV446" i="1"/>
  <c r="BY438" i="1"/>
  <c r="BZ438" i="1"/>
  <c r="BX438" i="1"/>
  <c r="BW438" i="1"/>
  <c r="CA438" i="1"/>
  <c r="T136" i="5" l="1"/>
  <c r="C148" i="1"/>
  <c r="M148" i="5"/>
  <c r="J148" i="5"/>
  <c r="L148" i="5" s="1"/>
  <c r="BR490" i="1"/>
  <c r="BQ490" i="1"/>
  <c r="BL493" i="1"/>
  <c r="BM492" i="1"/>
  <c r="BM493" i="1" s="1"/>
  <c r="BN492" i="1"/>
  <c r="BP492" i="1"/>
  <c r="BO492" i="1"/>
  <c r="BT447" i="1"/>
  <c r="CB403" i="1"/>
  <c r="CB404" i="1" s="1"/>
  <c r="CB405" i="1" s="1"/>
  <c r="CB406" i="1" s="1"/>
  <c r="CB407" i="1" s="1"/>
  <c r="CB408" i="1" s="1"/>
  <c r="CB409" i="1" s="1"/>
  <c r="CB410" i="1" s="1"/>
  <c r="CB411" i="1" s="1"/>
  <c r="CB412" i="1" s="1"/>
  <c r="CB413" i="1" s="1"/>
  <c r="CB414" i="1" s="1"/>
  <c r="CB415" i="1" s="1"/>
  <c r="CB416" i="1" s="1"/>
  <c r="CB417" i="1" s="1"/>
  <c r="CB418" i="1" s="1"/>
  <c r="CB419" i="1" s="1"/>
  <c r="CB420" i="1" s="1"/>
  <c r="CB421" i="1" s="1"/>
  <c r="CB422" i="1" s="1"/>
  <c r="CB423" i="1" s="1"/>
  <c r="CD403" i="1"/>
  <c r="CC403" i="1"/>
  <c r="BS447" i="1"/>
  <c r="BV447" i="1"/>
  <c r="BU447" i="1"/>
  <c r="BY439" i="1"/>
  <c r="BW439" i="1"/>
  <c r="BW440" i="1" s="1"/>
  <c r="BW441" i="1" s="1"/>
  <c r="BW442" i="1" s="1"/>
  <c r="BX439" i="1"/>
  <c r="CA439" i="1"/>
  <c r="BZ439" i="1"/>
  <c r="CM148" i="1" l="1"/>
  <c r="G149" i="5"/>
  <c r="H149" i="5" s="1"/>
  <c r="DQ148" i="1"/>
  <c r="CL148" i="1"/>
  <c r="DO148" i="1"/>
  <c r="DJ148" i="1"/>
  <c r="DG148" i="1"/>
  <c r="CO148" i="1"/>
  <c r="CH148" i="1"/>
  <c r="CR148" i="1"/>
  <c r="CS148" i="1"/>
  <c r="DF148" i="1"/>
  <c r="DM148" i="1"/>
  <c r="CJ148" i="1"/>
  <c r="DP148" i="1"/>
  <c r="DE148" i="1"/>
  <c r="DB148" i="1"/>
  <c r="CZ148" i="1"/>
  <c r="DR148" i="1"/>
  <c r="DC148" i="1"/>
  <c r="DI148" i="1"/>
  <c r="DA148" i="1"/>
  <c r="CN148" i="1"/>
  <c r="DD148" i="1"/>
  <c r="CW148" i="1"/>
  <c r="CX148" i="1"/>
  <c r="DN148" i="1"/>
  <c r="CP148" i="1"/>
  <c r="CK148" i="1"/>
  <c r="DK148" i="1"/>
  <c r="CT148" i="1"/>
  <c r="DH148" i="1"/>
  <c r="CV148" i="1"/>
  <c r="CI148" i="1"/>
  <c r="DL148" i="1"/>
  <c r="CQ148" i="1"/>
  <c r="CU148" i="1"/>
  <c r="CY148" i="1"/>
  <c r="BQ491" i="1"/>
  <c r="BR491" i="1"/>
  <c r="BM494" i="1"/>
  <c r="BL494" i="1"/>
  <c r="BL495" i="1" s="1"/>
  <c r="BL496" i="1" s="1"/>
  <c r="BL497" i="1" s="1"/>
  <c r="BL498" i="1" s="1"/>
  <c r="BL499" i="1" s="1"/>
  <c r="BL500" i="1" s="1"/>
  <c r="BP493" i="1"/>
  <c r="BO493" i="1"/>
  <c r="BN493" i="1"/>
  <c r="BN494" i="1" s="1"/>
  <c r="CC404" i="1"/>
  <c r="CC405" i="1" s="1"/>
  <c r="CC406" i="1" s="1"/>
  <c r="CC407" i="1" s="1"/>
  <c r="CC408" i="1" s="1"/>
  <c r="CC409" i="1" s="1"/>
  <c r="CC410" i="1" s="1"/>
  <c r="CC411" i="1" s="1"/>
  <c r="CC412" i="1" s="1"/>
  <c r="CC413" i="1" s="1"/>
  <c r="CC414" i="1" s="1"/>
  <c r="CC415" i="1" s="1"/>
  <c r="CC416" i="1" s="1"/>
  <c r="CC417" i="1" s="1"/>
  <c r="CC418" i="1" s="1"/>
  <c r="CC419" i="1" s="1"/>
  <c r="CC420" i="1" s="1"/>
  <c r="CC421" i="1" s="1"/>
  <c r="CC422" i="1" s="1"/>
  <c r="CC423" i="1" s="1"/>
  <c r="CC424" i="1" s="1"/>
  <c r="CB424" i="1"/>
  <c r="CB425" i="1" s="1"/>
  <c r="CB426" i="1" s="1"/>
  <c r="CB427" i="1" s="1"/>
  <c r="CB428" i="1" s="1"/>
  <c r="CB429" i="1" s="1"/>
  <c r="CB430" i="1" s="1"/>
  <c r="CB431" i="1" s="1"/>
  <c r="CB432" i="1" s="1"/>
  <c r="CB433" i="1" s="1"/>
  <c r="CB434" i="1" s="1"/>
  <c r="CB435" i="1" s="1"/>
  <c r="CB436" i="1" s="1"/>
  <c r="CB437" i="1" s="1"/>
  <c r="CB438" i="1" s="1"/>
  <c r="CB439" i="1" s="1"/>
  <c r="CB440" i="1" s="1"/>
  <c r="CD404" i="1"/>
  <c r="BS448" i="1"/>
  <c r="BU448" i="1"/>
  <c r="BV448" i="1"/>
  <c r="BZ440" i="1"/>
  <c r="BT448" i="1"/>
  <c r="BW443" i="1"/>
  <c r="BX440" i="1"/>
  <c r="CA440" i="1"/>
  <c r="BY440" i="1"/>
  <c r="N137" i="5" l="1"/>
  <c r="O137" i="5"/>
  <c r="C149" i="1"/>
  <c r="CT149" i="1" s="1"/>
  <c r="M149" i="5"/>
  <c r="J149" i="5"/>
  <c r="L149" i="5" s="1"/>
  <c r="BQ492" i="1"/>
  <c r="BR492" i="1"/>
  <c r="BL501" i="1"/>
  <c r="BM495" i="1"/>
  <c r="BN495" i="1"/>
  <c r="BO494" i="1"/>
  <c r="BO495" i="1" s="1"/>
  <c r="BP494" i="1"/>
  <c r="CD405" i="1"/>
  <c r="CD406" i="1" s="1"/>
  <c r="CD407" i="1" s="1"/>
  <c r="CD408" i="1" s="1"/>
  <c r="CD409" i="1" s="1"/>
  <c r="CD410" i="1" s="1"/>
  <c r="CD411" i="1" s="1"/>
  <c r="CD412" i="1" s="1"/>
  <c r="CD413" i="1" s="1"/>
  <c r="CD414" i="1" s="1"/>
  <c r="CD415" i="1" s="1"/>
  <c r="CD416" i="1" s="1"/>
  <c r="CD417" i="1" s="1"/>
  <c r="CD418" i="1" s="1"/>
  <c r="CD419" i="1" s="1"/>
  <c r="CD420" i="1" s="1"/>
  <c r="CD421" i="1" s="1"/>
  <c r="CD422" i="1" s="1"/>
  <c r="CD423" i="1" s="1"/>
  <c r="CD424" i="1" s="1"/>
  <c r="CD425" i="1" s="1"/>
  <c r="CC425" i="1"/>
  <c r="CC426" i="1" s="1"/>
  <c r="CC427" i="1" s="1"/>
  <c r="CC428" i="1" s="1"/>
  <c r="CC429" i="1" s="1"/>
  <c r="CC430" i="1" s="1"/>
  <c r="CC431" i="1" s="1"/>
  <c r="CC432" i="1" s="1"/>
  <c r="CC433" i="1" s="1"/>
  <c r="CC434" i="1" s="1"/>
  <c r="CC435" i="1" s="1"/>
  <c r="CC436" i="1" s="1"/>
  <c r="CC437" i="1" s="1"/>
  <c r="CC438" i="1" s="1"/>
  <c r="CC439" i="1" s="1"/>
  <c r="BY441" i="1"/>
  <c r="BT449" i="1"/>
  <c r="BS449" i="1"/>
  <c r="BV449" i="1"/>
  <c r="BU449" i="1"/>
  <c r="BW444" i="1"/>
  <c r="BX441" i="1"/>
  <c r="CB441" i="1"/>
  <c r="CA441" i="1"/>
  <c r="BZ441" i="1"/>
  <c r="P137" i="5" l="1"/>
  <c r="R137" i="5" s="1"/>
  <c r="S137" i="5" s="1"/>
  <c r="T137" i="5" s="1"/>
  <c r="CX149" i="1"/>
  <c r="DN149" i="1"/>
  <c r="CI149" i="1"/>
  <c r="CH149" i="1"/>
  <c r="CZ149" i="1"/>
  <c r="DH149" i="1"/>
  <c r="CV149" i="1"/>
  <c r="DO149" i="1"/>
  <c r="DA149" i="1"/>
  <c r="CJ149" i="1"/>
  <c r="CK149" i="1"/>
  <c r="DK149" i="1"/>
  <c r="DB149" i="1"/>
  <c r="CP149" i="1"/>
  <c r="CN149" i="1"/>
  <c r="DD149" i="1"/>
  <c r="DG149" i="1"/>
  <c r="DI149" i="1"/>
  <c r="CU149" i="1"/>
  <c r="CY149" i="1"/>
  <c r="DJ149" i="1"/>
  <c r="DC149" i="1"/>
  <c r="DR149" i="1"/>
  <c r="DP149" i="1"/>
  <c r="CS149" i="1"/>
  <c r="CW149" i="1"/>
  <c r="CM149" i="1"/>
  <c r="DQ149" i="1"/>
  <c r="CR149" i="1"/>
  <c r="CL149" i="1"/>
  <c r="DE149" i="1"/>
  <c r="CO149" i="1"/>
  <c r="G150" i="5"/>
  <c r="H150" i="5" s="1"/>
  <c r="DF149" i="1"/>
  <c r="DM149" i="1"/>
  <c r="CQ149" i="1"/>
  <c r="DL149" i="1"/>
  <c r="BP495" i="1"/>
  <c r="BP496" i="1" s="1"/>
  <c r="BR493" i="1"/>
  <c r="BQ493" i="1"/>
  <c r="BO496" i="1"/>
  <c r="BM496" i="1"/>
  <c r="BM497" i="1" s="1"/>
  <c r="BM498" i="1" s="1"/>
  <c r="BM499" i="1" s="1"/>
  <c r="BM500" i="1" s="1"/>
  <c r="BM501" i="1" s="1"/>
  <c r="BN496" i="1"/>
  <c r="CD426" i="1"/>
  <c r="CD427" i="1" s="1"/>
  <c r="CD428" i="1" s="1"/>
  <c r="CD429" i="1" s="1"/>
  <c r="CD430" i="1" s="1"/>
  <c r="CD431" i="1" s="1"/>
  <c r="CD432" i="1" s="1"/>
  <c r="CD433" i="1" s="1"/>
  <c r="CD434" i="1" s="1"/>
  <c r="CD435" i="1" s="1"/>
  <c r="CD436" i="1" s="1"/>
  <c r="CD437" i="1" s="1"/>
  <c r="CD438" i="1" s="1"/>
  <c r="CD439" i="1" s="1"/>
  <c r="CD440" i="1" s="1"/>
  <c r="BS450" i="1"/>
  <c r="BU450" i="1"/>
  <c r="BV450" i="1"/>
  <c r="CC440" i="1"/>
  <c r="BT450" i="1"/>
  <c r="BT451" i="1" s="1"/>
  <c r="BZ442" i="1"/>
  <c r="BW445" i="1"/>
  <c r="BX442" i="1"/>
  <c r="BX443" i="1" s="1"/>
  <c r="BX444" i="1" s="1"/>
  <c r="BX445" i="1" s="1"/>
  <c r="BY442" i="1"/>
  <c r="CB442" i="1"/>
  <c r="CA442" i="1"/>
  <c r="C150" i="1" l="1"/>
  <c r="DI150" i="1" s="1"/>
  <c r="M150" i="5"/>
  <c r="J150" i="5"/>
  <c r="L150" i="5" s="1"/>
  <c r="BQ494" i="1"/>
  <c r="BR494" i="1"/>
  <c r="BN497" i="1"/>
  <c r="BN498" i="1" s="1"/>
  <c r="BN499" i="1" s="1"/>
  <c r="BN500" i="1" s="1"/>
  <c r="BN501" i="1" s="1"/>
  <c r="BP497" i="1"/>
  <c r="BO497" i="1"/>
  <c r="CC441" i="1"/>
  <c r="CD441" i="1"/>
  <c r="BS451" i="1"/>
  <c r="BT452" i="1" s="1"/>
  <c r="BV451" i="1"/>
  <c r="BU451" i="1"/>
  <c r="BW446" i="1"/>
  <c r="BX446" i="1"/>
  <c r="BZ443" i="1"/>
  <c r="BY443" i="1"/>
  <c r="CA443" i="1"/>
  <c r="CB443" i="1"/>
  <c r="CS150" i="1" l="1"/>
  <c r="CO150" i="1"/>
  <c r="CY150" i="1"/>
  <c r="DF150" i="1"/>
  <c r="G151" i="5"/>
  <c r="H151" i="5" s="1"/>
  <c r="M151" i="5" s="1"/>
  <c r="CK150" i="1"/>
  <c r="CR150" i="1"/>
  <c r="CH150" i="1"/>
  <c r="DK150" i="1"/>
  <c r="DP150" i="1"/>
  <c r="DO150" i="1"/>
  <c r="CX150" i="1"/>
  <c r="DD150" i="1"/>
  <c r="CU150" i="1"/>
  <c r="DH150" i="1"/>
  <c r="CI150" i="1"/>
  <c r="CM150" i="1"/>
  <c r="CN150" i="1"/>
  <c r="DC150" i="1"/>
  <c r="CV150" i="1"/>
  <c r="DJ150" i="1"/>
  <c r="DG150" i="1"/>
  <c r="CL150" i="1"/>
  <c r="CZ150" i="1"/>
  <c r="DM150" i="1"/>
  <c r="CT150" i="1"/>
  <c r="DN150" i="1"/>
  <c r="CP150" i="1"/>
  <c r="DA150" i="1"/>
  <c r="DB150" i="1"/>
  <c r="CJ150" i="1"/>
  <c r="CQ150" i="1"/>
  <c r="DR150" i="1"/>
  <c r="DQ150" i="1"/>
  <c r="DL150" i="1"/>
  <c r="CW150" i="1"/>
  <c r="DE150" i="1"/>
  <c r="N138" i="5"/>
  <c r="O138" i="5"/>
  <c r="BR495" i="1"/>
  <c r="BQ495" i="1"/>
  <c r="BO498" i="1"/>
  <c r="BO499" i="1" s="1"/>
  <c r="BO500" i="1" s="1"/>
  <c r="BO501" i="1" s="1"/>
  <c r="BP498" i="1"/>
  <c r="BS452" i="1"/>
  <c r="BT453" i="1" s="1"/>
  <c r="BV452" i="1"/>
  <c r="BU452" i="1"/>
  <c r="CD442" i="1"/>
  <c r="CC442" i="1"/>
  <c r="BX447" i="1"/>
  <c r="BW447" i="1"/>
  <c r="BW448" i="1" s="1"/>
  <c r="BZ444" i="1"/>
  <c r="BY444" i="1"/>
  <c r="CB444" i="1"/>
  <c r="CA444" i="1"/>
  <c r="C151" i="1" l="1"/>
  <c r="J151" i="5"/>
  <c r="L151" i="5" s="1"/>
  <c r="DA151" i="1"/>
  <c r="P138" i="5"/>
  <c r="R138" i="5" s="1"/>
  <c r="S138" i="5" s="1"/>
  <c r="T138" i="5" s="1"/>
  <c r="CH151" i="1"/>
  <c r="CY151" i="1"/>
  <c r="DK151" i="1"/>
  <c r="CJ151" i="1"/>
  <c r="G152" i="5"/>
  <c r="H152" i="5" s="1"/>
  <c r="DM151" i="1"/>
  <c r="CQ151" i="1"/>
  <c r="CP151" i="1"/>
  <c r="CT151" i="1"/>
  <c r="DQ151" i="1"/>
  <c r="DI151" i="1"/>
  <c r="CV151" i="1"/>
  <c r="CU151" i="1"/>
  <c r="DL151" i="1"/>
  <c r="DG151" i="1"/>
  <c r="CW151" i="1"/>
  <c r="DO151" i="1"/>
  <c r="CL151" i="1"/>
  <c r="DE151" i="1"/>
  <c r="CI151" i="1"/>
  <c r="DD151" i="1"/>
  <c r="CX151" i="1"/>
  <c r="CM151" i="1"/>
  <c r="CZ151" i="1"/>
  <c r="DR151" i="1"/>
  <c r="DN151" i="1"/>
  <c r="DP151" i="1"/>
  <c r="CK151" i="1"/>
  <c r="CN151" i="1"/>
  <c r="CO151" i="1"/>
  <c r="DH151" i="1"/>
  <c r="DB151" i="1"/>
  <c r="DC151" i="1"/>
  <c r="CR151" i="1"/>
  <c r="DF151" i="1"/>
  <c r="DJ151" i="1"/>
  <c r="CS151" i="1"/>
  <c r="BP499" i="1"/>
  <c r="BP500" i="1" s="1"/>
  <c r="BP501" i="1" s="1"/>
  <c r="BQ496" i="1"/>
  <c r="BR496" i="1"/>
  <c r="BV453" i="1"/>
  <c r="BX448" i="1"/>
  <c r="BX449" i="1" s="1"/>
  <c r="CC443" i="1"/>
  <c r="CD443" i="1"/>
  <c r="BS453" i="1"/>
  <c r="BU453" i="1"/>
  <c r="BW449" i="1"/>
  <c r="CA445" i="1"/>
  <c r="BY445" i="1"/>
  <c r="BZ445" i="1"/>
  <c r="CB445" i="1"/>
  <c r="M152" i="5" l="1"/>
  <c r="J152" i="5"/>
  <c r="L152" i="5" s="1"/>
  <c r="C152" i="1"/>
  <c r="BQ497" i="1"/>
  <c r="BR497" i="1"/>
  <c r="BV454" i="1"/>
  <c r="BS454" i="1"/>
  <c r="BU454" i="1"/>
  <c r="CC444" i="1"/>
  <c r="CD444" i="1"/>
  <c r="BT454" i="1"/>
  <c r="BZ446" i="1"/>
  <c r="BW450" i="1"/>
  <c r="BX450" i="1"/>
  <c r="CB446" i="1"/>
  <c r="BY446" i="1"/>
  <c r="CA446" i="1"/>
  <c r="BT455" i="1" l="1"/>
  <c r="N139" i="5"/>
  <c r="O139" i="5"/>
  <c r="DF152" i="1"/>
  <c r="DP152" i="1"/>
  <c r="DD152" i="1"/>
  <c r="CO152" i="1"/>
  <c r="CY152" i="1"/>
  <c r="CN152" i="1"/>
  <c r="DO152" i="1"/>
  <c r="DB152" i="1"/>
  <c r="DR152" i="1"/>
  <c r="DE152" i="1"/>
  <c r="CL152" i="1"/>
  <c r="CM152" i="1"/>
  <c r="CZ152" i="1"/>
  <c r="CW152" i="1"/>
  <c r="CJ152" i="1"/>
  <c r="CI152" i="1"/>
  <c r="CT152" i="1"/>
  <c r="CV152" i="1"/>
  <c r="DK152" i="1"/>
  <c r="DL152" i="1"/>
  <c r="DI152" i="1"/>
  <c r="CS152" i="1"/>
  <c r="CK152" i="1"/>
  <c r="CX152" i="1"/>
  <c r="DC152" i="1"/>
  <c r="DJ152" i="1"/>
  <c r="DG152" i="1"/>
  <c r="CU152" i="1"/>
  <c r="DH152" i="1"/>
  <c r="DQ152" i="1"/>
  <c r="CR152" i="1"/>
  <c r="CP152" i="1"/>
  <c r="DA152" i="1"/>
  <c r="CQ152" i="1"/>
  <c r="DM152" i="1"/>
  <c r="CH152" i="1"/>
  <c r="DN152" i="1"/>
  <c r="G153" i="5"/>
  <c r="H153" i="5" s="1"/>
  <c r="BR498" i="1"/>
  <c r="BQ498" i="1"/>
  <c r="CD445" i="1"/>
  <c r="CC445" i="1"/>
  <c r="CC446" i="1" s="1"/>
  <c r="CC447" i="1" s="1"/>
  <c r="BS455" i="1"/>
  <c r="BS456" i="1" s="1"/>
  <c r="BS457" i="1" s="1"/>
  <c r="BS458" i="1" s="1"/>
  <c r="BS459" i="1" s="1"/>
  <c r="BS460" i="1" s="1"/>
  <c r="BS461" i="1" s="1"/>
  <c r="BS462" i="1" s="1"/>
  <c r="BS463" i="1" s="1"/>
  <c r="BS464" i="1" s="1"/>
  <c r="BS465" i="1" s="1"/>
  <c r="BS466" i="1" s="1"/>
  <c r="BS467" i="1" s="1"/>
  <c r="BS468" i="1" s="1"/>
  <c r="BS469" i="1" s="1"/>
  <c r="BS470" i="1" s="1"/>
  <c r="BS471" i="1" s="1"/>
  <c r="BS472" i="1" s="1"/>
  <c r="BS473" i="1" s="1"/>
  <c r="BS474" i="1" s="1"/>
  <c r="BS475" i="1" s="1"/>
  <c r="BS476" i="1" s="1"/>
  <c r="BS477" i="1" s="1"/>
  <c r="BS478" i="1" s="1"/>
  <c r="BS479" i="1" s="1"/>
  <c r="BS480" i="1" s="1"/>
  <c r="BS481" i="1" s="1"/>
  <c r="BS482" i="1" s="1"/>
  <c r="BS483" i="1" s="1"/>
  <c r="BS484" i="1" s="1"/>
  <c r="BS485" i="1" s="1"/>
  <c r="BS486" i="1" s="1"/>
  <c r="BS487" i="1" s="1"/>
  <c r="BS488" i="1" s="1"/>
  <c r="BS489" i="1" s="1"/>
  <c r="BS490" i="1" s="1"/>
  <c r="BS491" i="1" s="1"/>
  <c r="BS492" i="1" s="1"/>
  <c r="BS493" i="1" s="1"/>
  <c r="BS494" i="1" s="1"/>
  <c r="BS495" i="1" s="1"/>
  <c r="BS496" i="1" s="1"/>
  <c r="BS497" i="1" s="1"/>
  <c r="BS498" i="1" s="1"/>
  <c r="BU455" i="1"/>
  <c r="BV455" i="1"/>
  <c r="BW451" i="1"/>
  <c r="BX451" i="1"/>
  <c r="BY447" i="1"/>
  <c r="BZ447" i="1"/>
  <c r="CA447" i="1"/>
  <c r="CB447" i="1"/>
  <c r="P139" i="5" l="1"/>
  <c r="R139" i="5" s="1"/>
  <c r="S139" i="5" s="1"/>
  <c r="T139" i="5" s="1"/>
  <c r="C153" i="1"/>
  <c r="CU153" i="1" s="1"/>
  <c r="BS499" i="1"/>
  <c r="BR499" i="1"/>
  <c r="BQ499" i="1"/>
  <c r="BQ500" i="1" s="1"/>
  <c r="BQ501" i="1" s="1"/>
  <c r="CD446" i="1"/>
  <c r="CD447" i="1" s="1"/>
  <c r="CD448" i="1" s="1"/>
  <c r="BV456" i="1"/>
  <c r="BU456" i="1"/>
  <c r="BT456" i="1"/>
  <c r="BW452" i="1"/>
  <c r="BX452" i="1"/>
  <c r="BY448" i="1"/>
  <c r="BZ448" i="1"/>
  <c r="CB448" i="1"/>
  <c r="CA448" i="1"/>
  <c r="CC448" i="1"/>
  <c r="DF153" i="1" l="1"/>
  <c r="CP153" i="1"/>
  <c r="DH153" i="1"/>
  <c r="CL153" i="1"/>
  <c r="CQ153" i="1"/>
  <c r="CH153" i="1"/>
  <c r="CM153" i="1"/>
  <c r="CX153" i="1"/>
  <c r="DJ153" i="1"/>
  <c r="CZ153" i="1"/>
  <c r="DE153" i="1"/>
  <c r="CT153" i="1"/>
  <c r="DA153" i="1"/>
  <c r="DG153" i="1"/>
  <c r="CJ153" i="1"/>
  <c r="DO153" i="1"/>
  <c r="DR153" i="1"/>
  <c r="DC153" i="1"/>
  <c r="DQ153" i="1"/>
  <c r="CV153" i="1"/>
  <c r="DB153" i="1"/>
  <c r="CS153" i="1"/>
  <c r="DP153" i="1"/>
  <c r="CY153" i="1"/>
  <c r="CR153" i="1"/>
  <c r="DI153" i="1"/>
  <c r="DK153" i="1"/>
  <c r="DM153" i="1"/>
  <c r="CW153" i="1"/>
  <c r="CK153" i="1"/>
  <c r="CN153" i="1"/>
  <c r="DL153" i="1"/>
  <c r="CI153" i="1"/>
  <c r="G154" i="5"/>
  <c r="H154" i="5" s="1"/>
  <c r="J154" i="5" s="1"/>
  <c r="L154" i="5" s="1"/>
  <c r="DD153" i="1"/>
  <c r="CO153" i="1"/>
  <c r="DN153" i="1"/>
  <c r="M153" i="5"/>
  <c r="J153" i="5"/>
  <c r="L153" i="5" s="1"/>
  <c r="BS500" i="1"/>
  <c r="BR500" i="1"/>
  <c r="BR501" i="1" s="1"/>
  <c r="BT457" i="1"/>
  <c r="BU457" i="1"/>
  <c r="BV457" i="1"/>
  <c r="BW453" i="1"/>
  <c r="BX453" i="1"/>
  <c r="BZ449" i="1"/>
  <c r="BY449" i="1"/>
  <c r="CA449" i="1"/>
  <c r="CB449" i="1"/>
  <c r="CD449" i="1"/>
  <c r="CC449" i="1"/>
  <c r="C154" i="1" l="1"/>
  <c r="G155" i="5" s="1"/>
  <c r="H155" i="5" s="1"/>
  <c r="M154" i="5"/>
  <c r="N140" i="5"/>
  <c r="O140" i="5"/>
  <c r="DR154" i="1"/>
  <c r="DH154" i="1"/>
  <c r="DN154" i="1"/>
  <c r="DD154" i="1"/>
  <c r="CV154" i="1"/>
  <c r="DF154" i="1"/>
  <c r="BS501" i="1"/>
  <c r="BT458" i="1"/>
  <c r="BU458" i="1"/>
  <c r="BV458" i="1"/>
  <c r="BX454" i="1"/>
  <c r="BW454" i="1"/>
  <c r="BY450" i="1"/>
  <c r="BZ450" i="1"/>
  <c r="CA450" i="1"/>
  <c r="CB450" i="1"/>
  <c r="CD450" i="1"/>
  <c r="CC450" i="1"/>
  <c r="CM154" i="1" l="1"/>
  <c r="CX154" i="1"/>
  <c r="CI154" i="1"/>
  <c r="DB154" i="1"/>
  <c r="DA154" i="1"/>
  <c r="DM154" i="1"/>
  <c r="DK154" i="1"/>
  <c r="CU154" i="1"/>
  <c r="CW154" i="1"/>
  <c r="DP154" i="1"/>
  <c r="DO154" i="1"/>
  <c r="CN154" i="1"/>
  <c r="CJ154" i="1"/>
  <c r="CQ154" i="1"/>
  <c r="DG154" i="1"/>
  <c r="CY154" i="1"/>
  <c r="CP154" i="1"/>
  <c r="DL154" i="1"/>
  <c r="DI154" i="1"/>
  <c r="DE154" i="1"/>
  <c r="CS154" i="1"/>
  <c r="CL154" i="1"/>
  <c r="CR154" i="1"/>
  <c r="DQ154" i="1"/>
  <c r="CO154" i="1"/>
  <c r="CH154" i="1"/>
  <c r="DC154" i="1"/>
  <c r="CT154" i="1"/>
  <c r="DJ154" i="1"/>
  <c r="CK154" i="1"/>
  <c r="CZ154" i="1"/>
  <c r="P140" i="5"/>
  <c r="R140" i="5" s="1"/>
  <c r="S140" i="5" s="1"/>
  <c r="T140" i="5" s="1"/>
  <c r="M155" i="5"/>
  <c r="J155" i="5"/>
  <c r="L155" i="5" s="1"/>
  <c r="BV459" i="1"/>
  <c r="BT459" i="1"/>
  <c r="BU459" i="1"/>
  <c r="BX455" i="1"/>
  <c r="BW455" i="1"/>
  <c r="BY451" i="1"/>
  <c r="BZ451" i="1"/>
  <c r="CB451" i="1"/>
  <c r="CA451" i="1"/>
  <c r="CC451" i="1"/>
  <c r="CD451" i="1"/>
  <c r="C155" i="1" l="1"/>
  <c r="CQ155" i="1" s="1"/>
  <c r="DR155" i="1"/>
  <c r="CU155" i="1"/>
  <c r="CT155" i="1"/>
  <c r="CM155" i="1"/>
  <c r="DE155" i="1"/>
  <c r="DM155" i="1"/>
  <c r="DH155" i="1"/>
  <c r="BV460" i="1"/>
  <c r="BT460" i="1"/>
  <c r="BU460" i="1"/>
  <c r="BW456" i="1"/>
  <c r="BX456" i="1"/>
  <c r="BZ452" i="1"/>
  <c r="BY452" i="1"/>
  <c r="CB452" i="1"/>
  <c r="CA452" i="1"/>
  <c r="CC452" i="1"/>
  <c r="CD452" i="1"/>
  <c r="DL155" i="1" l="1"/>
  <c r="DG155" i="1"/>
  <c r="DI155" i="1"/>
  <c r="DF155" i="1"/>
  <c r="DO155" i="1"/>
  <c r="CN155" i="1"/>
  <c r="G156" i="5"/>
  <c r="H156" i="5" s="1"/>
  <c r="DJ155" i="1"/>
  <c r="CJ155" i="1"/>
  <c r="DC155" i="1"/>
  <c r="DK155" i="1"/>
  <c r="DB155" i="1"/>
  <c r="DN155" i="1"/>
  <c r="CH155" i="1"/>
  <c r="DQ155" i="1"/>
  <c r="CW155" i="1"/>
  <c r="CS155" i="1"/>
  <c r="CV155" i="1"/>
  <c r="CX155" i="1"/>
  <c r="CI155" i="1"/>
  <c r="DA155" i="1"/>
  <c r="CP155" i="1"/>
  <c r="DD155" i="1"/>
  <c r="CY155" i="1"/>
  <c r="CZ155" i="1"/>
  <c r="CO155" i="1"/>
  <c r="DP155" i="1"/>
  <c r="CL155" i="1"/>
  <c r="CR155" i="1"/>
  <c r="CK155" i="1"/>
  <c r="N141" i="5"/>
  <c r="O141" i="5"/>
  <c r="BV461" i="1"/>
  <c r="BT461" i="1"/>
  <c r="BU461" i="1"/>
  <c r="BW457" i="1"/>
  <c r="BX457" i="1"/>
  <c r="BY453" i="1"/>
  <c r="BZ453" i="1"/>
  <c r="CA453" i="1"/>
  <c r="CB453" i="1"/>
  <c r="CD453" i="1"/>
  <c r="CC453" i="1"/>
  <c r="C156" i="1" l="1"/>
  <c r="DP156" i="1" s="1"/>
  <c r="CK156" i="1"/>
  <c r="DJ156" i="1"/>
  <c r="DG156" i="1"/>
  <c r="CO156" i="1"/>
  <c r="DH156" i="1"/>
  <c r="DA156" i="1"/>
  <c r="DQ156" i="1"/>
  <c r="DE156" i="1"/>
  <c r="G157" i="5"/>
  <c r="H157" i="5" s="1"/>
  <c r="CQ156" i="1"/>
  <c r="DM156" i="1"/>
  <c r="DB156" i="1"/>
  <c r="DK156" i="1"/>
  <c r="DD156" i="1"/>
  <c r="CX156" i="1"/>
  <c r="CS156" i="1"/>
  <c r="DI156" i="1"/>
  <c r="DO156" i="1"/>
  <c r="CN156" i="1"/>
  <c r="CH156" i="1"/>
  <c r="CJ156" i="1"/>
  <c r="CT156" i="1"/>
  <c r="DR156" i="1"/>
  <c r="CM156" i="1"/>
  <c r="CZ156" i="1"/>
  <c r="CY156" i="1"/>
  <c r="CP156" i="1"/>
  <c r="CL156" i="1"/>
  <c r="DL156" i="1"/>
  <c r="CU156" i="1"/>
  <c r="DC156" i="1"/>
  <c r="CW156" i="1"/>
  <c r="CI156" i="1"/>
  <c r="CR156" i="1"/>
  <c r="DF156" i="1"/>
  <c r="DN156" i="1"/>
  <c r="P141" i="5"/>
  <c r="R141" i="5" s="1"/>
  <c r="S141" i="5" s="1"/>
  <c r="T141" i="5" s="1"/>
  <c r="J156" i="5"/>
  <c r="L156" i="5" s="1"/>
  <c r="M156" i="5"/>
  <c r="BT462" i="1"/>
  <c r="BV462" i="1"/>
  <c r="BU462" i="1"/>
  <c r="BX458" i="1"/>
  <c r="BW458" i="1"/>
  <c r="BZ454" i="1"/>
  <c r="BY454" i="1"/>
  <c r="CB454" i="1"/>
  <c r="CA454" i="1"/>
  <c r="CD454" i="1"/>
  <c r="CC454" i="1"/>
  <c r="CV156" i="1" l="1"/>
  <c r="C157" i="1"/>
  <c r="DC157" i="1" s="1"/>
  <c r="M157" i="5"/>
  <c r="J157" i="5"/>
  <c r="L157" i="5" s="1"/>
  <c r="DD157" i="1"/>
  <c r="BX459" i="1"/>
  <c r="BW459" i="1"/>
  <c r="BW460" i="1" s="1"/>
  <c r="BW461" i="1" s="1"/>
  <c r="BT463" i="1"/>
  <c r="BU463" i="1"/>
  <c r="BV463" i="1"/>
  <c r="BY455" i="1"/>
  <c r="BZ455" i="1"/>
  <c r="CB455" i="1"/>
  <c r="CA455" i="1"/>
  <c r="CC455" i="1"/>
  <c r="CD455" i="1"/>
  <c r="CQ157" i="1" l="1"/>
  <c r="CT157" i="1"/>
  <c r="CH157" i="1"/>
  <c r="CN157" i="1"/>
  <c r="CO157" i="1"/>
  <c r="CL157" i="1"/>
  <c r="CI157" i="1"/>
  <c r="DP157" i="1"/>
  <c r="CU157" i="1"/>
  <c r="DB157" i="1"/>
  <c r="CM157" i="1"/>
  <c r="CY157" i="1"/>
  <c r="DL157" i="1"/>
  <c r="CX157" i="1"/>
  <c r="DG157" i="1"/>
  <c r="DJ157" i="1"/>
  <c r="DF157" i="1"/>
  <c r="CP157" i="1"/>
  <c r="CZ157" i="1"/>
  <c r="DI157" i="1"/>
  <c r="DH157" i="1"/>
  <c r="DE157" i="1"/>
  <c r="DO157" i="1"/>
  <c r="CR157" i="1"/>
  <c r="DA157" i="1"/>
  <c r="CK157" i="1"/>
  <c r="DN157" i="1"/>
  <c r="DQ157" i="1"/>
  <c r="G158" i="5"/>
  <c r="H158" i="5" s="1"/>
  <c r="CW157" i="1"/>
  <c r="DK157" i="1"/>
  <c r="DM157" i="1"/>
  <c r="CJ157" i="1"/>
  <c r="CV157" i="1"/>
  <c r="CS157" i="1"/>
  <c r="DR157" i="1"/>
  <c r="N142" i="5"/>
  <c r="O142" i="5"/>
  <c r="BX460" i="1"/>
  <c r="BX461" i="1" s="1"/>
  <c r="BX462" i="1" s="1"/>
  <c r="BW462" i="1"/>
  <c r="BT464" i="1"/>
  <c r="BU464" i="1"/>
  <c r="BV464" i="1"/>
  <c r="CC456" i="1"/>
  <c r="BZ456" i="1"/>
  <c r="BY456" i="1"/>
  <c r="BY457" i="1" s="1"/>
  <c r="BY458" i="1" s="1"/>
  <c r="BY459" i="1" s="1"/>
  <c r="BY460" i="1" s="1"/>
  <c r="CB456" i="1"/>
  <c r="CA456" i="1"/>
  <c r="CD456" i="1"/>
  <c r="C158" i="1" l="1"/>
  <c r="CQ158" i="1" s="1"/>
  <c r="P142" i="5"/>
  <c r="R142" i="5" s="1"/>
  <c r="S142" i="5" s="1"/>
  <c r="T142" i="5" s="1"/>
  <c r="CY158" i="1"/>
  <c r="DE158" i="1"/>
  <c r="DP158" i="1"/>
  <c r="CS158" i="1"/>
  <c r="DC158" i="1"/>
  <c r="DL158" i="1"/>
  <c r="DM158" i="1"/>
  <c r="DB158" i="1"/>
  <c r="DF158" i="1"/>
  <c r="DA158" i="1"/>
  <c r="DG158" i="1"/>
  <c r="CR158" i="1"/>
  <c r="CP158" i="1"/>
  <c r="DN158" i="1"/>
  <c r="DD158" i="1"/>
  <c r="CT158" i="1"/>
  <c r="CN158" i="1"/>
  <c r="CU158" i="1"/>
  <c r="CZ158" i="1"/>
  <c r="CO158" i="1"/>
  <c r="DH158" i="1"/>
  <c r="DJ158" i="1"/>
  <c r="CH158" i="1"/>
  <c r="DK158" i="1"/>
  <c r="DQ158" i="1"/>
  <c r="CW158" i="1"/>
  <c r="DO158" i="1"/>
  <c r="J158" i="5"/>
  <c r="L158" i="5" s="1"/>
  <c r="M158" i="5"/>
  <c r="BY461" i="1"/>
  <c r="BY462" i="1" s="1"/>
  <c r="BY463" i="1" s="1"/>
  <c r="BW463" i="1"/>
  <c r="BX463" i="1"/>
  <c r="BT465" i="1"/>
  <c r="BV465" i="1"/>
  <c r="BU465" i="1"/>
  <c r="BZ457" i="1"/>
  <c r="CA457" i="1"/>
  <c r="CB457" i="1"/>
  <c r="CC457" i="1"/>
  <c r="CD457" i="1"/>
  <c r="CI158" i="1" l="1"/>
  <c r="CV158" i="1"/>
  <c r="DI158" i="1"/>
  <c r="G159" i="5"/>
  <c r="H159" i="5" s="1"/>
  <c r="J159" i="5" s="1"/>
  <c r="L159" i="5" s="1"/>
  <c r="CK158" i="1"/>
  <c r="CM158" i="1"/>
  <c r="CX158" i="1"/>
  <c r="DR158" i="1"/>
  <c r="CL158" i="1"/>
  <c r="CJ158" i="1"/>
  <c r="C159" i="1"/>
  <c r="G160" i="5" s="1"/>
  <c r="BX464" i="1"/>
  <c r="BW464" i="1"/>
  <c r="BY464" i="1"/>
  <c r="BT466" i="1"/>
  <c r="BU466" i="1"/>
  <c r="BV466" i="1"/>
  <c r="BZ458" i="1"/>
  <c r="CB458" i="1"/>
  <c r="CA458" i="1"/>
  <c r="CC458" i="1"/>
  <c r="CD458" i="1"/>
  <c r="M159" i="5" l="1"/>
  <c r="H160" i="5"/>
  <c r="M160" i="5" s="1"/>
  <c r="DO159" i="1"/>
  <c r="DA159" i="1"/>
  <c r="CU159" i="1"/>
  <c r="CJ159" i="1"/>
  <c r="CI159" i="1"/>
  <c r="DE159" i="1"/>
  <c r="CS159" i="1"/>
  <c r="DL159" i="1"/>
  <c r="CR159" i="1"/>
  <c r="CK159" i="1"/>
  <c r="DC159" i="1"/>
  <c r="CZ159" i="1"/>
  <c r="DB159" i="1"/>
  <c r="DP159" i="1"/>
  <c r="CP159" i="1"/>
  <c r="DD159" i="1"/>
  <c r="DQ159" i="1"/>
  <c r="DG159" i="1"/>
  <c r="CT159" i="1"/>
  <c r="DF159" i="1"/>
  <c r="DR159" i="1"/>
  <c r="CO159" i="1"/>
  <c r="CX159" i="1"/>
  <c r="DI159" i="1"/>
  <c r="CH159" i="1"/>
  <c r="CL159" i="1"/>
  <c r="CW159" i="1"/>
  <c r="CQ159" i="1"/>
  <c r="DH159" i="1"/>
  <c r="DM159" i="1"/>
  <c r="DJ159" i="1"/>
  <c r="CN159" i="1"/>
  <c r="DN159" i="1"/>
  <c r="DK159" i="1"/>
  <c r="CV159" i="1"/>
  <c r="CM159" i="1"/>
  <c r="CY159" i="1"/>
  <c r="N143" i="5"/>
  <c r="O143" i="5"/>
  <c r="J160" i="5"/>
  <c r="L160" i="5" s="1"/>
  <c r="BX465" i="1"/>
  <c r="BY465" i="1"/>
  <c r="BW465" i="1"/>
  <c r="BW466" i="1" s="1"/>
  <c r="BW467" i="1" s="1"/>
  <c r="BT467" i="1"/>
  <c r="BV467" i="1"/>
  <c r="BU467" i="1"/>
  <c r="BZ459" i="1"/>
  <c r="CC459" i="1"/>
  <c r="CD459" i="1"/>
  <c r="CA459" i="1"/>
  <c r="CB459" i="1"/>
  <c r="C160" i="1" l="1"/>
  <c r="G161" i="5" s="1"/>
  <c r="H161" i="5" s="1"/>
  <c r="P143" i="5"/>
  <c r="R143" i="5" s="1"/>
  <c r="S143" i="5" s="1"/>
  <c r="DC160" i="1"/>
  <c r="CK160" i="1"/>
  <c r="DR160" i="1"/>
  <c r="DM160" i="1"/>
  <c r="M161" i="5"/>
  <c r="CY160" i="1"/>
  <c r="DD160" i="1"/>
  <c r="CX160" i="1"/>
  <c r="CP160" i="1"/>
  <c r="CN160" i="1"/>
  <c r="CL160" i="1"/>
  <c r="DE160" i="1"/>
  <c r="CH160" i="1"/>
  <c r="CJ160" i="1"/>
  <c r="DI160" i="1"/>
  <c r="DL160" i="1"/>
  <c r="DP160" i="1"/>
  <c r="CV160" i="1"/>
  <c r="DJ160" i="1"/>
  <c r="DA160" i="1"/>
  <c r="DN160" i="1"/>
  <c r="DQ160" i="1"/>
  <c r="CM160" i="1"/>
  <c r="DK160" i="1"/>
  <c r="CO160" i="1"/>
  <c r="DO160" i="1"/>
  <c r="DB160" i="1"/>
  <c r="CR160" i="1"/>
  <c r="CQ160" i="1"/>
  <c r="DG160" i="1"/>
  <c r="CI160" i="1"/>
  <c r="CZ160" i="1"/>
  <c r="CT160" i="1"/>
  <c r="CW160" i="1"/>
  <c r="CU160" i="1"/>
  <c r="DF160" i="1"/>
  <c r="BY466" i="1"/>
  <c r="BX466" i="1"/>
  <c r="BT468" i="1"/>
  <c r="BU468" i="1"/>
  <c r="BV468" i="1"/>
  <c r="BW468" i="1"/>
  <c r="BZ460" i="1"/>
  <c r="CD460" i="1"/>
  <c r="CB460" i="1"/>
  <c r="CC460" i="1"/>
  <c r="CA460" i="1"/>
  <c r="DH160" i="1" l="1"/>
  <c r="CS160" i="1"/>
  <c r="T143" i="5"/>
  <c r="J161" i="5"/>
  <c r="L161" i="5" s="1"/>
  <c r="C161" i="1"/>
  <c r="G162" i="5" s="1"/>
  <c r="H162" i="5" s="1"/>
  <c r="BY467" i="1"/>
  <c r="BX467" i="1"/>
  <c r="BT469" i="1"/>
  <c r="BW469" i="1"/>
  <c r="BV469" i="1"/>
  <c r="BU469" i="1"/>
  <c r="BZ461" i="1"/>
  <c r="CC461" i="1"/>
  <c r="CA461" i="1"/>
  <c r="CB461" i="1"/>
  <c r="CD461" i="1"/>
  <c r="N144" i="5" l="1"/>
  <c r="O144" i="5"/>
  <c r="DE161" i="1"/>
  <c r="CY161" i="1"/>
  <c r="CW161" i="1"/>
  <c r="CJ161" i="1"/>
  <c r="CV161" i="1"/>
  <c r="CI161" i="1"/>
  <c r="DQ161" i="1"/>
  <c r="CQ161" i="1"/>
  <c r="DI161" i="1"/>
  <c r="DB161" i="1"/>
  <c r="DN161" i="1"/>
  <c r="DJ161" i="1"/>
  <c r="M162" i="5"/>
  <c r="DC161" i="1"/>
  <c r="DR161" i="1"/>
  <c r="DM161" i="1"/>
  <c r="DH161" i="1"/>
  <c r="CS161" i="1"/>
  <c r="CK161" i="1"/>
  <c r="CL161" i="1"/>
  <c r="CU161" i="1"/>
  <c r="DL161" i="1"/>
  <c r="DP161" i="1"/>
  <c r="CT161" i="1"/>
  <c r="CX161" i="1"/>
  <c r="DF161" i="1"/>
  <c r="CM161" i="1"/>
  <c r="CP161" i="1"/>
  <c r="CO161" i="1"/>
  <c r="DK161" i="1"/>
  <c r="CN161" i="1"/>
  <c r="DO161" i="1"/>
  <c r="DA161" i="1"/>
  <c r="DD161" i="1"/>
  <c r="DG161" i="1"/>
  <c r="CH161" i="1"/>
  <c r="CR161" i="1"/>
  <c r="CZ161" i="1"/>
  <c r="BY468" i="1"/>
  <c r="BX468" i="1"/>
  <c r="BT470" i="1"/>
  <c r="BV470" i="1"/>
  <c r="BU470" i="1"/>
  <c r="BW470" i="1"/>
  <c r="BZ462" i="1"/>
  <c r="BZ463" i="1" s="1"/>
  <c r="BZ464" i="1" s="1"/>
  <c r="BZ465" i="1" s="1"/>
  <c r="BZ466" i="1" s="1"/>
  <c r="BZ467" i="1" s="1"/>
  <c r="BZ468" i="1" s="1"/>
  <c r="CD462" i="1"/>
  <c r="CC462" i="1"/>
  <c r="CA462" i="1"/>
  <c r="CB462" i="1"/>
  <c r="P144" i="5" l="1"/>
  <c r="R144" i="5" s="1"/>
  <c r="S144" i="5" s="1"/>
  <c r="C162" i="1"/>
  <c r="G163" i="5" s="1"/>
  <c r="H163" i="5" s="1"/>
  <c r="J162" i="5"/>
  <c r="L162" i="5" s="1"/>
  <c r="BZ469" i="1"/>
  <c r="BY469" i="1"/>
  <c r="BX469" i="1"/>
  <c r="BT471" i="1"/>
  <c r="BW471" i="1"/>
  <c r="BV471" i="1"/>
  <c r="BU471" i="1"/>
  <c r="CB463" i="1"/>
  <c r="CD463" i="1"/>
  <c r="CC463" i="1"/>
  <c r="CA463" i="1"/>
  <c r="T144" i="5" l="1"/>
  <c r="CH162" i="1"/>
  <c r="CU162" i="1"/>
  <c r="DJ162" i="1"/>
  <c r="CP162" i="1"/>
  <c r="DA162" i="1"/>
  <c r="DR162" i="1"/>
  <c r="CK162" i="1"/>
  <c r="DH162" i="1"/>
  <c r="CR162" i="1"/>
  <c r="DK162" i="1"/>
  <c r="DG162" i="1"/>
  <c r="CS162" i="1"/>
  <c r="DL162" i="1"/>
  <c r="CX162" i="1"/>
  <c r="CZ162" i="1"/>
  <c r="DC162" i="1"/>
  <c r="CO162" i="1"/>
  <c r="DP162" i="1"/>
  <c r="DD162" i="1"/>
  <c r="CN162" i="1"/>
  <c r="DM162" i="1"/>
  <c r="CM162" i="1"/>
  <c r="DO162" i="1"/>
  <c r="CL162" i="1"/>
  <c r="CI162" i="1"/>
  <c r="M163" i="5"/>
  <c r="CJ162" i="1"/>
  <c r="CV162" i="1"/>
  <c r="DQ162" i="1"/>
  <c r="DI162" i="1"/>
  <c r="DE162" i="1"/>
  <c r="CQ162" i="1"/>
  <c r="DB162" i="1"/>
  <c r="DN162" i="1"/>
  <c r="CY162" i="1"/>
  <c r="CW162" i="1"/>
  <c r="CT162" i="1"/>
  <c r="DF162" i="1"/>
  <c r="BZ470" i="1"/>
  <c r="BX470" i="1"/>
  <c r="BY470" i="1"/>
  <c r="BT472" i="1"/>
  <c r="BW472" i="1"/>
  <c r="BU472" i="1"/>
  <c r="BV472" i="1"/>
  <c r="CD464" i="1"/>
  <c r="CC464" i="1"/>
  <c r="CA464" i="1"/>
  <c r="CB464" i="1"/>
  <c r="N145" i="5" l="1"/>
  <c r="O145" i="5"/>
  <c r="C163" i="1"/>
  <c r="G164" i="5" s="1"/>
  <c r="H164" i="5" s="1"/>
  <c r="J163" i="5"/>
  <c r="L163" i="5" s="1"/>
  <c r="BY471" i="1"/>
  <c r="BX471" i="1"/>
  <c r="BZ471" i="1"/>
  <c r="BT473" i="1"/>
  <c r="BV473" i="1"/>
  <c r="BW473" i="1"/>
  <c r="BU473" i="1"/>
  <c r="CB465" i="1"/>
  <c r="CD465" i="1"/>
  <c r="CC465" i="1"/>
  <c r="CA465" i="1"/>
  <c r="P145" i="5" l="1"/>
  <c r="R145" i="5" s="1"/>
  <c r="S145" i="5" s="1"/>
  <c r="T145" i="5" s="1"/>
  <c r="DE163" i="1"/>
  <c r="CQ163" i="1"/>
  <c r="DB163" i="1"/>
  <c r="CV163" i="1"/>
  <c r="DF163" i="1"/>
  <c r="DQ163" i="1"/>
  <c r="CJ163" i="1"/>
  <c r="CL163" i="1"/>
  <c r="CW163" i="1"/>
  <c r="CT163" i="1"/>
  <c r="M164" i="5"/>
  <c r="CH163" i="1"/>
  <c r="DD163" i="1"/>
  <c r="DL163" i="1"/>
  <c r="DJ163" i="1"/>
  <c r="CP163" i="1"/>
  <c r="CX163" i="1"/>
  <c r="DA163" i="1"/>
  <c r="CN163" i="1"/>
  <c r="DM163" i="1"/>
  <c r="DG163" i="1"/>
  <c r="DH163" i="1"/>
  <c r="DR163" i="1"/>
  <c r="CK163" i="1"/>
  <c r="CM163" i="1"/>
  <c r="DO163" i="1"/>
  <c r="DK163" i="1"/>
  <c r="DC163" i="1"/>
  <c r="CS163" i="1"/>
  <c r="CR163" i="1"/>
  <c r="CU163" i="1"/>
  <c r="DP163" i="1"/>
  <c r="CZ163" i="1"/>
  <c r="CO163" i="1"/>
  <c r="CI163" i="1"/>
  <c r="DN163" i="1"/>
  <c r="DI163" i="1"/>
  <c r="CY163" i="1"/>
  <c r="BY472" i="1"/>
  <c r="BX472" i="1"/>
  <c r="BZ472" i="1"/>
  <c r="BT474" i="1"/>
  <c r="BW474" i="1"/>
  <c r="BU474" i="1"/>
  <c r="BV474" i="1"/>
  <c r="CA466" i="1"/>
  <c r="CB466" i="1"/>
  <c r="CD466" i="1"/>
  <c r="CC466" i="1"/>
  <c r="J164" i="5" l="1"/>
  <c r="L164" i="5" s="1"/>
  <c r="C164" i="1"/>
  <c r="G165" i="5" s="1"/>
  <c r="H165" i="5" s="1"/>
  <c r="BV475" i="1"/>
  <c r="BY473" i="1"/>
  <c r="BX473" i="1"/>
  <c r="BZ473" i="1"/>
  <c r="BT475" i="1"/>
  <c r="BU475" i="1"/>
  <c r="BW475" i="1"/>
  <c r="CA467" i="1"/>
  <c r="CC467" i="1"/>
  <c r="CD467" i="1"/>
  <c r="CB467" i="1"/>
  <c r="N146" i="5" l="1"/>
  <c r="O146" i="5"/>
  <c r="DR164" i="1"/>
  <c r="CT164" i="1"/>
  <c r="DM164" i="1"/>
  <c r="DN164" i="1"/>
  <c r="CU164" i="1"/>
  <c r="DG164" i="1"/>
  <c r="DI164" i="1"/>
  <c r="CL164" i="1"/>
  <c r="DL164" i="1"/>
  <c r="CO164" i="1"/>
  <c r="DQ164" i="1"/>
  <c r="CH164" i="1"/>
  <c r="DC164" i="1"/>
  <c r="DJ164" i="1"/>
  <c r="DD164" i="1"/>
  <c r="CS164" i="1"/>
  <c r="CN164" i="1"/>
  <c r="DO164" i="1"/>
  <c r="DA164" i="1"/>
  <c r="M165" i="5"/>
  <c r="DE164" i="1"/>
  <c r="DB164" i="1"/>
  <c r="CQ164" i="1"/>
  <c r="CK164" i="1"/>
  <c r="CV164" i="1"/>
  <c r="CM164" i="1"/>
  <c r="CW164" i="1"/>
  <c r="DH164" i="1"/>
  <c r="CY164" i="1"/>
  <c r="CJ164" i="1"/>
  <c r="CP164" i="1"/>
  <c r="DP164" i="1"/>
  <c r="DK164" i="1"/>
  <c r="CX164" i="1"/>
  <c r="CZ164" i="1"/>
  <c r="DF164" i="1"/>
  <c r="CR164" i="1"/>
  <c r="CI164" i="1"/>
  <c r="BX474" i="1"/>
  <c r="BZ474" i="1"/>
  <c r="BY474" i="1"/>
  <c r="BT476" i="1"/>
  <c r="BW476" i="1"/>
  <c r="BV476" i="1"/>
  <c r="BU476" i="1"/>
  <c r="CA468" i="1"/>
  <c r="CC468" i="1"/>
  <c r="CD468" i="1"/>
  <c r="CB468" i="1"/>
  <c r="P146" i="5" l="1"/>
  <c r="R146" i="5" s="1"/>
  <c r="S146" i="5" s="1"/>
  <c r="T146" i="5" s="1"/>
  <c r="J165" i="5"/>
  <c r="L165" i="5" s="1"/>
  <c r="C165" i="1"/>
  <c r="G166" i="5" s="1"/>
  <c r="H166" i="5" s="1"/>
  <c r="BX475" i="1"/>
  <c r="BY475" i="1"/>
  <c r="BZ475" i="1"/>
  <c r="BT477" i="1"/>
  <c r="BW477" i="1"/>
  <c r="BV477" i="1"/>
  <c r="BU477" i="1"/>
  <c r="CA469" i="1"/>
  <c r="CB469" i="1"/>
  <c r="CD469" i="1"/>
  <c r="CC469" i="1"/>
  <c r="DM165" i="1" l="1"/>
  <c r="CK165" i="1"/>
  <c r="CU165" i="1"/>
  <c r="DL165" i="1"/>
  <c r="DQ165" i="1"/>
  <c r="CR165" i="1"/>
  <c r="CN165" i="1"/>
  <c r="DA165" i="1"/>
  <c r="DH165" i="1"/>
  <c r="DE165" i="1"/>
  <c r="CO165" i="1"/>
  <c r="DN165" i="1"/>
  <c r="CW165" i="1"/>
  <c r="DD165" i="1"/>
  <c r="DF165" i="1"/>
  <c r="CT165" i="1"/>
  <c r="DO165" i="1"/>
  <c r="DK165" i="1"/>
  <c r="CI165" i="1"/>
  <c r="CS165" i="1"/>
  <c r="CQ165" i="1"/>
  <c r="DG165" i="1"/>
  <c r="M166" i="5"/>
  <c r="DR165" i="1"/>
  <c r="CV165" i="1"/>
  <c r="DI165" i="1"/>
  <c r="CL165" i="1"/>
  <c r="CP165" i="1"/>
  <c r="CM165" i="1"/>
  <c r="DC165" i="1"/>
  <c r="DP165" i="1"/>
  <c r="CX165" i="1"/>
  <c r="DJ165" i="1"/>
  <c r="CY165" i="1"/>
  <c r="DB165" i="1"/>
  <c r="CH165" i="1"/>
  <c r="CZ165" i="1"/>
  <c r="CJ165" i="1"/>
  <c r="BY476" i="1"/>
  <c r="BX476" i="1"/>
  <c r="BZ476" i="1"/>
  <c r="BT478" i="1"/>
  <c r="BV478" i="1"/>
  <c r="BW478" i="1"/>
  <c r="BU478" i="1"/>
  <c r="CA470" i="1"/>
  <c r="CC470" i="1"/>
  <c r="CB470" i="1"/>
  <c r="CD470" i="1"/>
  <c r="N147" i="5" l="1"/>
  <c r="O147" i="5"/>
  <c r="C166" i="1"/>
  <c r="G167" i="5" s="1"/>
  <c r="H167" i="5" s="1"/>
  <c r="J166" i="5"/>
  <c r="L166" i="5" s="1"/>
  <c r="BZ477" i="1"/>
  <c r="BY477" i="1"/>
  <c r="BX477" i="1"/>
  <c r="BT479" i="1"/>
  <c r="BU479" i="1"/>
  <c r="BV479" i="1"/>
  <c r="BW479" i="1"/>
  <c r="CA471" i="1"/>
  <c r="CB471" i="1"/>
  <c r="CD471" i="1"/>
  <c r="CC471" i="1"/>
  <c r="P147" i="5" l="1"/>
  <c r="R147" i="5" s="1"/>
  <c r="S147" i="5" s="1"/>
  <c r="T147" i="5" s="1"/>
  <c r="CN166" i="1"/>
  <c r="M167" i="5"/>
  <c r="CT166" i="1"/>
  <c r="DO166" i="1"/>
  <c r="DR166" i="1"/>
  <c r="DG166" i="1"/>
  <c r="DM166" i="1"/>
  <c r="DA166" i="1"/>
  <c r="DE166" i="1"/>
  <c r="DN166" i="1"/>
  <c r="CK166" i="1"/>
  <c r="CY166" i="1"/>
  <c r="CQ166" i="1"/>
  <c r="CL166" i="1"/>
  <c r="DK166" i="1"/>
  <c r="DF166" i="1"/>
  <c r="CV166" i="1"/>
  <c r="CS166" i="1"/>
  <c r="CW166" i="1"/>
  <c r="CO166" i="1"/>
  <c r="DH166" i="1"/>
  <c r="DQ166" i="1"/>
  <c r="CU166" i="1"/>
  <c r="CI166" i="1"/>
  <c r="CM166" i="1"/>
  <c r="DI166" i="1"/>
  <c r="DL166" i="1"/>
  <c r="DC166" i="1"/>
  <c r="CJ166" i="1"/>
  <c r="CP166" i="1"/>
  <c r="CR166" i="1"/>
  <c r="DP166" i="1"/>
  <c r="DD166" i="1"/>
  <c r="DB166" i="1"/>
  <c r="DJ166" i="1"/>
  <c r="CZ166" i="1"/>
  <c r="CX166" i="1"/>
  <c r="CH166" i="1"/>
  <c r="BV480" i="1"/>
  <c r="BZ478" i="1"/>
  <c r="BX478" i="1"/>
  <c r="BX479" i="1" s="1"/>
  <c r="BX480" i="1" s="1"/>
  <c r="BY478" i="1"/>
  <c r="BT480" i="1"/>
  <c r="BU480" i="1"/>
  <c r="BW480" i="1"/>
  <c r="CA472" i="1"/>
  <c r="CB472" i="1"/>
  <c r="CC472" i="1"/>
  <c r="CD472" i="1"/>
  <c r="J167" i="5" l="1"/>
  <c r="L167" i="5" s="1"/>
  <c r="C167" i="1"/>
  <c r="G168" i="5" s="1"/>
  <c r="H168" i="5" s="1"/>
  <c r="BY479" i="1"/>
  <c r="BZ479" i="1"/>
  <c r="BT481" i="1"/>
  <c r="BX481" i="1"/>
  <c r="BU481" i="1"/>
  <c r="BV481" i="1"/>
  <c r="BW481" i="1"/>
  <c r="CA473" i="1"/>
  <c r="CB473" i="1"/>
  <c r="CD473" i="1"/>
  <c r="CC473" i="1"/>
  <c r="N148" i="5" l="1"/>
  <c r="O148" i="5"/>
  <c r="DP167" i="1"/>
  <c r="CT167" i="1"/>
  <c r="CX167" i="1"/>
  <c r="CJ167" i="1"/>
  <c r="DN167" i="1"/>
  <c r="CN167" i="1"/>
  <c r="DF167" i="1"/>
  <c r="CK167" i="1"/>
  <c r="CP167" i="1"/>
  <c r="DR167" i="1"/>
  <c r="DI167" i="1"/>
  <c r="DK167" i="1"/>
  <c r="CV167" i="1"/>
  <c r="DM167" i="1"/>
  <c r="CL167" i="1"/>
  <c r="DQ167" i="1"/>
  <c r="CW167" i="1"/>
  <c r="CI167" i="1"/>
  <c r="DG167" i="1"/>
  <c r="DH167" i="1"/>
  <c r="M168" i="5"/>
  <c r="CO167" i="1"/>
  <c r="DE167" i="1"/>
  <c r="DO167" i="1"/>
  <c r="DA167" i="1"/>
  <c r="DJ167" i="1"/>
  <c r="CM167" i="1"/>
  <c r="DD167" i="1"/>
  <c r="CY167" i="1"/>
  <c r="CQ167" i="1"/>
  <c r="DC167" i="1"/>
  <c r="DB167" i="1"/>
  <c r="CZ167" i="1"/>
  <c r="CS167" i="1"/>
  <c r="CR167" i="1"/>
  <c r="DL167" i="1"/>
  <c r="CH167" i="1"/>
  <c r="CU167" i="1"/>
  <c r="BY480" i="1"/>
  <c r="BZ480" i="1"/>
  <c r="BT482" i="1"/>
  <c r="BU482" i="1"/>
  <c r="BW482" i="1"/>
  <c r="BX482" i="1"/>
  <c r="BV482" i="1"/>
  <c r="CA474" i="1"/>
  <c r="CD474" i="1"/>
  <c r="CC474" i="1"/>
  <c r="CB474" i="1"/>
  <c r="P148" i="5" l="1"/>
  <c r="R148" i="5" s="1"/>
  <c r="S148" i="5" s="1"/>
  <c r="T148" i="5" s="1"/>
  <c r="J168" i="5"/>
  <c r="L168" i="5" s="1"/>
  <c r="C168" i="1"/>
  <c r="BV483" i="1"/>
  <c r="BY481" i="1"/>
  <c r="BZ481" i="1"/>
  <c r="BT483" i="1"/>
  <c r="BX483" i="1"/>
  <c r="BW483" i="1"/>
  <c r="BU483" i="1"/>
  <c r="CA475" i="1"/>
  <c r="CA476" i="1" s="1"/>
  <c r="CA477" i="1" s="1"/>
  <c r="CA478" i="1" s="1"/>
  <c r="CA479" i="1" s="1"/>
  <c r="CA480" i="1" s="1"/>
  <c r="CA481" i="1" s="1"/>
  <c r="CB475" i="1"/>
  <c r="CD475" i="1"/>
  <c r="CC475" i="1"/>
  <c r="DN168" i="1" l="1"/>
  <c r="G169" i="5"/>
  <c r="H169" i="5" s="1"/>
  <c r="CR168" i="1"/>
  <c r="CO168" i="1"/>
  <c r="CV168" i="1"/>
  <c r="CU168" i="1"/>
  <c r="CX168" i="1"/>
  <c r="CT168" i="1"/>
  <c r="CH168" i="1"/>
  <c r="CJ168" i="1"/>
  <c r="DQ168" i="1"/>
  <c r="DE168" i="1"/>
  <c r="M169" i="5"/>
  <c r="DI168" i="1"/>
  <c r="DH168" i="1"/>
  <c r="CW168" i="1"/>
  <c r="DD168" i="1"/>
  <c r="CL168" i="1"/>
  <c r="CI168" i="1"/>
  <c r="CS168" i="1"/>
  <c r="DL168" i="1"/>
  <c r="CK168" i="1"/>
  <c r="DK168" i="1"/>
  <c r="DR168" i="1"/>
  <c r="CM168" i="1"/>
  <c r="CQ168" i="1"/>
  <c r="DA168" i="1"/>
  <c r="CN168" i="1"/>
  <c r="DB168" i="1"/>
  <c r="DM168" i="1"/>
  <c r="CY168" i="1"/>
  <c r="DJ168" i="1"/>
  <c r="DO168" i="1"/>
  <c r="CZ168" i="1"/>
  <c r="DC168" i="1"/>
  <c r="DP168" i="1"/>
  <c r="CP168" i="1"/>
  <c r="DG168" i="1"/>
  <c r="DF168" i="1"/>
  <c r="CA482" i="1"/>
  <c r="BZ482" i="1"/>
  <c r="BY482" i="1"/>
  <c r="BY483" i="1" s="1"/>
  <c r="BY484" i="1" s="1"/>
  <c r="BT484" i="1"/>
  <c r="BV484" i="1"/>
  <c r="BX484" i="1"/>
  <c r="BW484" i="1"/>
  <c r="BU484" i="1"/>
  <c r="CB476" i="1"/>
  <c r="CC476" i="1"/>
  <c r="CD476" i="1"/>
  <c r="N149" i="5" l="1"/>
  <c r="O149" i="5"/>
  <c r="J169" i="5"/>
  <c r="L169" i="5" s="1"/>
  <c r="C169" i="1"/>
  <c r="BZ483" i="1"/>
  <c r="BZ484" i="1" s="1"/>
  <c r="BZ485" i="1" s="1"/>
  <c r="CA483" i="1"/>
  <c r="BV485" i="1"/>
  <c r="BT485" i="1"/>
  <c r="BW485" i="1"/>
  <c r="BU485" i="1"/>
  <c r="BX485" i="1"/>
  <c r="BY485" i="1"/>
  <c r="CB477" i="1"/>
  <c r="CD477" i="1"/>
  <c r="CC477" i="1"/>
  <c r="P149" i="5" l="1"/>
  <c r="R149" i="5" s="1"/>
  <c r="S149" i="5" s="1"/>
  <c r="T149" i="5" s="1"/>
  <c r="G170" i="5"/>
  <c r="H170" i="5" s="1"/>
  <c r="DK169" i="1"/>
  <c r="CL169" i="1"/>
  <c r="CR169" i="1"/>
  <c r="DB169" i="1"/>
  <c r="CU169" i="1"/>
  <c r="CM169" i="1"/>
  <c r="DQ169" i="1"/>
  <c r="DA169" i="1"/>
  <c r="CY169" i="1"/>
  <c r="CP169" i="1"/>
  <c r="CJ169" i="1"/>
  <c r="CN169" i="1"/>
  <c r="CS169" i="1"/>
  <c r="DP169" i="1"/>
  <c r="DN169" i="1"/>
  <c r="CQ169" i="1"/>
  <c r="CX169" i="1"/>
  <c r="DM169" i="1"/>
  <c r="CT169" i="1"/>
  <c r="DJ169" i="1"/>
  <c r="DI169" i="1"/>
  <c r="DO169" i="1"/>
  <c r="DE169" i="1"/>
  <c r="DC169" i="1"/>
  <c r="CO169" i="1"/>
  <c r="DD169" i="1"/>
  <c r="CK169" i="1"/>
  <c r="CW169" i="1"/>
  <c r="DG169" i="1"/>
  <c r="CZ169" i="1"/>
  <c r="DL169" i="1"/>
  <c r="DR169" i="1"/>
  <c r="CH169" i="1"/>
  <c r="DF169" i="1"/>
  <c r="CI169" i="1"/>
  <c r="CV169" i="1"/>
  <c r="DH169" i="1"/>
  <c r="CA484" i="1"/>
  <c r="CA485" i="1" s="1"/>
  <c r="CA486" i="1" s="1"/>
  <c r="BT486" i="1"/>
  <c r="BX486" i="1"/>
  <c r="BU486" i="1"/>
  <c r="BV486" i="1"/>
  <c r="BY486" i="1"/>
  <c r="BW486" i="1"/>
  <c r="BZ486" i="1"/>
  <c r="CD478" i="1"/>
  <c r="CC478" i="1"/>
  <c r="CB478" i="1"/>
  <c r="M170" i="5" l="1"/>
  <c r="J170" i="5"/>
  <c r="L170" i="5" s="1"/>
  <c r="C170" i="1"/>
  <c r="CA487" i="1"/>
  <c r="BZ487" i="1"/>
  <c r="BT487" i="1"/>
  <c r="BW487" i="1"/>
  <c r="BX487" i="1"/>
  <c r="BY487" i="1"/>
  <c r="BV487" i="1"/>
  <c r="BU487" i="1"/>
  <c r="CB479" i="1"/>
  <c r="CC479" i="1"/>
  <c r="CD479" i="1"/>
  <c r="N150" i="5" l="1"/>
  <c r="O150" i="5"/>
  <c r="DR170" i="1"/>
  <c r="G171" i="5"/>
  <c r="H171" i="5" s="1"/>
  <c r="CR170" i="1"/>
  <c r="DK170" i="1"/>
  <c r="CX170" i="1"/>
  <c r="CZ170" i="1"/>
  <c r="CN170" i="1"/>
  <c r="CP170" i="1"/>
  <c r="DM170" i="1"/>
  <c r="DN170" i="1"/>
  <c r="CI170" i="1"/>
  <c r="CY170" i="1"/>
  <c r="CT170" i="1"/>
  <c r="CW170" i="1"/>
  <c r="DF170" i="1"/>
  <c r="DI170" i="1"/>
  <c r="DQ170" i="1"/>
  <c r="CU170" i="1"/>
  <c r="DE170" i="1"/>
  <c r="DD170" i="1"/>
  <c r="CL170" i="1"/>
  <c r="DH170" i="1"/>
  <c r="CH170" i="1"/>
  <c r="DL170" i="1"/>
  <c r="DJ170" i="1"/>
  <c r="M171" i="5"/>
  <c r="DB170" i="1"/>
  <c r="CS170" i="1"/>
  <c r="DP170" i="1"/>
  <c r="CK170" i="1"/>
  <c r="CJ170" i="1"/>
  <c r="CO170" i="1"/>
  <c r="DG170" i="1"/>
  <c r="CM170" i="1"/>
  <c r="DC170" i="1"/>
  <c r="DO170" i="1"/>
  <c r="DA170" i="1"/>
  <c r="CQ170" i="1"/>
  <c r="CV170" i="1"/>
  <c r="CA488" i="1"/>
  <c r="BT488" i="1"/>
  <c r="BX488" i="1"/>
  <c r="BW488" i="1"/>
  <c r="BU488" i="1"/>
  <c r="BV488" i="1"/>
  <c r="BY488" i="1"/>
  <c r="BZ488" i="1"/>
  <c r="CD480" i="1"/>
  <c r="CC480" i="1"/>
  <c r="CB480" i="1"/>
  <c r="P150" i="5" l="1"/>
  <c r="R150" i="5" s="1"/>
  <c r="S150" i="5" s="1"/>
  <c r="T150" i="5" s="1"/>
  <c r="C171" i="1"/>
  <c r="DC171" i="1" s="1"/>
  <c r="J171" i="5"/>
  <c r="L171" i="5" s="1"/>
  <c r="BT489" i="1"/>
  <c r="BV489" i="1"/>
  <c r="BW489" i="1"/>
  <c r="BY489" i="1"/>
  <c r="BX489" i="1"/>
  <c r="BU489" i="1"/>
  <c r="BZ489" i="1"/>
  <c r="CA489" i="1"/>
  <c r="CB481" i="1"/>
  <c r="CC481" i="1"/>
  <c r="CD481" i="1"/>
  <c r="CX171" i="1" l="1"/>
  <c r="CM171" i="1"/>
  <c r="DF171" i="1"/>
  <c r="DP171" i="1"/>
  <c r="CP171" i="1"/>
  <c r="DR171" i="1"/>
  <c r="DH171" i="1"/>
  <c r="DJ171" i="1"/>
  <c r="CK171" i="1"/>
  <c r="DQ171" i="1"/>
  <c r="DO171" i="1"/>
  <c r="CW171" i="1"/>
  <c r="DA171" i="1"/>
  <c r="CI171" i="1"/>
  <c r="DD171" i="1"/>
  <c r="DI171" i="1"/>
  <c r="CV171" i="1"/>
  <c r="CZ171" i="1"/>
  <c r="CJ171" i="1"/>
  <c r="DN171" i="1"/>
  <c r="CU171" i="1"/>
  <c r="CO171" i="1"/>
  <c r="DE171" i="1"/>
  <c r="CR171" i="1"/>
  <c r="DB171" i="1"/>
  <c r="DG171" i="1"/>
  <c r="DL171" i="1"/>
  <c r="CH171" i="1"/>
  <c r="CY171" i="1"/>
  <c r="DK171" i="1"/>
  <c r="CN171" i="1"/>
  <c r="CL171" i="1"/>
  <c r="CQ171" i="1"/>
  <c r="G172" i="5"/>
  <c r="H172" i="5" s="1"/>
  <c r="CS171" i="1"/>
  <c r="CT171" i="1"/>
  <c r="DM171" i="1"/>
  <c r="BZ490" i="1"/>
  <c r="CA490" i="1"/>
  <c r="BT490" i="1"/>
  <c r="BU490" i="1"/>
  <c r="BV490" i="1"/>
  <c r="BY490" i="1"/>
  <c r="BX490" i="1"/>
  <c r="BW490" i="1"/>
  <c r="CB482" i="1"/>
  <c r="CD482" i="1"/>
  <c r="CC482" i="1"/>
  <c r="C172" i="1" l="1"/>
  <c r="G173" i="5" s="1"/>
  <c r="H173" i="5" s="1"/>
  <c r="N151" i="5"/>
  <c r="O151" i="5"/>
  <c r="BZ491" i="1"/>
  <c r="BT491" i="1"/>
  <c r="BY491" i="1"/>
  <c r="BW491" i="1"/>
  <c r="BV491" i="1"/>
  <c r="BX491" i="1"/>
  <c r="BU491" i="1"/>
  <c r="CA491" i="1"/>
  <c r="CD483" i="1"/>
  <c r="CC483" i="1"/>
  <c r="CB483" i="1"/>
  <c r="CN172" i="1" l="1"/>
  <c r="DN172" i="1"/>
  <c r="DR172" i="1"/>
  <c r="DL172" i="1"/>
  <c r="CL172" i="1"/>
  <c r="CR172" i="1"/>
  <c r="CH172" i="1"/>
  <c r="DF172" i="1"/>
  <c r="DJ172" i="1"/>
  <c r="DM172" i="1"/>
  <c r="CQ172" i="1"/>
  <c r="DK172" i="1"/>
  <c r="CT172" i="1"/>
  <c r="DP172" i="1"/>
  <c r="CI172" i="1"/>
  <c r="DG172" i="1"/>
  <c r="CK172" i="1"/>
  <c r="CU172" i="1"/>
  <c r="DE172" i="1"/>
  <c r="CZ172" i="1"/>
  <c r="DQ172" i="1"/>
  <c r="CP172" i="1"/>
  <c r="CS172" i="1"/>
  <c r="CO172" i="1"/>
  <c r="CW172" i="1"/>
  <c r="CJ172" i="1"/>
  <c r="CY172" i="1"/>
  <c r="DC172" i="1"/>
  <c r="CV172" i="1"/>
  <c r="CX172" i="1"/>
  <c r="DD172" i="1"/>
  <c r="DO172" i="1"/>
  <c r="CM172" i="1"/>
  <c r="DI172" i="1"/>
  <c r="DH172" i="1"/>
  <c r="DB172" i="1"/>
  <c r="DA172" i="1"/>
  <c r="P151" i="5"/>
  <c r="R151" i="5" s="1"/>
  <c r="S151" i="5" s="1"/>
  <c r="T151" i="5" s="1"/>
  <c r="J172" i="5"/>
  <c r="L172" i="5" s="1"/>
  <c r="M172" i="5"/>
  <c r="J173" i="5"/>
  <c r="L173" i="5" s="1"/>
  <c r="CA492" i="1"/>
  <c r="BT492" i="1"/>
  <c r="BX492" i="1"/>
  <c r="BY492" i="1"/>
  <c r="BU492" i="1"/>
  <c r="BV492" i="1"/>
  <c r="BW492" i="1"/>
  <c r="BZ492" i="1"/>
  <c r="CB484" i="1"/>
  <c r="CC484" i="1"/>
  <c r="CD484" i="1"/>
  <c r="C173" i="1" l="1"/>
  <c r="DK173" i="1" s="1"/>
  <c r="M173" i="5"/>
  <c r="DD173" i="1"/>
  <c r="DG173" i="1"/>
  <c r="CX173" i="1"/>
  <c r="DB173" i="1"/>
  <c r="CJ173" i="1"/>
  <c r="CM173" i="1"/>
  <c r="DM173" i="1"/>
  <c r="CR173" i="1"/>
  <c r="CZ173" i="1"/>
  <c r="DQ173" i="1"/>
  <c r="CH173" i="1"/>
  <c r="CI173" i="1"/>
  <c r="DC173" i="1"/>
  <c r="CK173" i="1"/>
  <c r="CN173" i="1"/>
  <c r="CY173" i="1"/>
  <c r="DF173" i="1"/>
  <c r="DI173" i="1"/>
  <c r="BZ493" i="1"/>
  <c r="BT493" i="1"/>
  <c r="BV493" i="1"/>
  <c r="BX493" i="1"/>
  <c r="BU493" i="1"/>
  <c r="BW493" i="1"/>
  <c r="BY493" i="1"/>
  <c r="CA493" i="1"/>
  <c r="CD485" i="1"/>
  <c r="CB485" i="1"/>
  <c r="CC485" i="1"/>
  <c r="CQ173" i="1" l="1"/>
  <c r="CT173" i="1"/>
  <c r="CL173" i="1"/>
  <c r="DE173" i="1"/>
  <c r="DJ173" i="1"/>
  <c r="CW173" i="1"/>
  <c r="DO173" i="1"/>
  <c r="DA173" i="1"/>
  <c r="DP173" i="1"/>
  <c r="CP173" i="1"/>
  <c r="DR173" i="1"/>
  <c r="DL173" i="1"/>
  <c r="CV173" i="1"/>
  <c r="G174" i="5"/>
  <c r="H174" i="5" s="1"/>
  <c r="J174" i="5" s="1"/>
  <c r="L174" i="5" s="1"/>
  <c r="CO173" i="1"/>
  <c r="CS173" i="1"/>
  <c r="DN173" i="1"/>
  <c r="DH173" i="1"/>
  <c r="CU173" i="1"/>
  <c r="N152" i="5"/>
  <c r="O152" i="5"/>
  <c r="M174" i="5"/>
  <c r="CA494" i="1"/>
  <c r="BT494" i="1"/>
  <c r="BX494" i="1"/>
  <c r="BY494" i="1"/>
  <c r="BU494" i="1"/>
  <c r="BV494" i="1"/>
  <c r="BW494" i="1"/>
  <c r="BZ494" i="1"/>
  <c r="CD486" i="1"/>
  <c r="CB486" i="1"/>
  <c r="CC486" i="1"/>
  <c r="C174" i="1" l="1"/>
  <c r="G175" i="5" s="1"/>
  <c r="H175" i="5" s="1"/>
  <c r="P152" i="5"/>
  <c r="R152" i="5" s="1"/>
  <c r="S152" i="5" s="1"/>
  <c r="T152" i="5" s="1"/>
  <c r="DF174" i="1"/>
  <c r="CP174" i="1"/>
  <c r="DG174" i="1"/>
  <c r="DC174" i="1"/>
  <c r="CX174" i="1"/>
  <c r="DD174" i="1"/>
  <c r="CO174" i="1"/>
  <c r="J175" i="5"/>
  <c r="L175" i="5" s="1"/>
  <c r="CI174" i="1"/>
  <c r="DM174" i="1"/>
  <c r="M175" i="5"/>
  <c r="CZ174" i="1"/>
  <c r="CW174" i="1"/>
  <c r="DJ174" i="1"/>
  <c r="CL174" i="1"/>
  <c r="CQ174" i="1"/>
  <c r="CV174" i="1"/>
  <c r="CU174" i="1"/>
  <c r="DQ174" i="1"/>
  <c r="CH174" i="1"/>
  <c r="CS174" i="1"/>
  <c r="DH174" i="1"/>
  <c r="DP174" i="1"/>
  <c r="DO174" i="1"/>
  <c r="DE174" i="1"/>
  <c r="CN174" i="1"/>
  <c r="DR174" i="1"/>
  <c r="DA174" i="1"/>
  <c r="CR174" i="1"/>
  <c r="CY174" i="1"/>
  <c r="DB174" i="1"/>
  <c r="CM174" i="1"/>
  <c r="DI174" i="1"/>
  <c r="CT174" i="1"/>
  <c r="CJ174" i="1"/>
  <c r="DL174" i="1"/>
  <c r="DN174" i="1"/>
  <c r="DK174" i="1"/>
  <c r="CK174" i="1"/>
  <c r="BZ495" i="1"/>
  <c r="BT495" i="1"/>
  <c r="BU495" i="1"/>
  <c r="BW495" i="1"/>
  <c r="BV495" i="1"/>
  <c r="BX495" i="1"/>
  <c r="BY495" i="1"/>
  <c r="CA495" i="1"/>
  <c r="CD487" i="1"/>
  <c r="CB487" i="1"/>
  <c r="CC487" i="1"/>
  <c r="C175" i="1" l="1"/>
  <c r="CN175" i="1" s="1"/>
  <c r="BT496" i="1"/>
  <c r="BY496" i="1"/>
  <c r="BW496" i="1"/>
  <c r="BU496" i="1"/>
  <c r="BV496" i="1"/>
  <c r="BX496" i="1"/>
  <c r="CA496" i="1"/>
  <c r="BZ496" i="1"/>
  <c r="CD488" i="1"/>
  <c r="CC488" i="1"/>
  <c r="CB488" i="1"/>
  <c r="DM175" i="1" l="1"/>
  <c r="DI175" i="1"/>
  <c r="CV175" i="1"/>
  <c r="DP175" i="1"/>
  <c r="CK175" i="1"/>
  <c r="DA175" i="1"/>
  <c r="DF175" i="1"/>
  <c r="DD175" i="1"/>
  <c r="DQ175" i="1"/>
  <c r="CY175" i="1"/>
  <c r="CI175" i="1"/>
  <c r="CR175" i="1"/>
  <c r="DK175" i="1"/>
  <c r="DL175" i="1"/>
  <c r="CM175" i="1"/>
  <c r="CQ175" i="1"/>
  <c r="CZ175" i="1"/>
  <c r="CW175" i="1"/>
  <c r="CX175" i="1"/>
  <c r="DE175" i="1"/>
  <c r="DC175" i="1"/>
  <c r="DB175" i="1"/>
  <c r="DR175" i="1"/>
  <c r="DJ175" i="1"/>
  <c r="CU175" i="1"/>
  <c r="CH175" i="1"/>
  <c r="CT175" i="1"/>
  <c r="DO175" i="1"/>
  <c r="CS175" i="1"/>
  <c r="CL175" i="1"/>
  <c r="G176" i="5"/>
  <c r="H176" i="5" s="1"/>
  <c r="M176" i="5" s="1"/>
  <c r="CP175" i="1"/>
  <c r="CJ175" i="1"/>
  <c r="DN175" i="1"/>
  <c r="DG175" i="1"/>
  <c r="DH175" i="1"/>
  <c r="CO175" i="1"/>
  <c r="N153" i="5"/>
  <c r="O153" i="5"/>
  <c r="CA497" i="1"/>
  <c r="BZ497" i="1"/>
  <c r="BT497" i="1"/>
  <c r="BX497" i="1"/>
  <c r="BW497" i="1"/>
  <c r="BV497" i="1"/>
  <c r="BU497" i="1"/>
  <c r="BY497" i="1"/>
  <c r="CB489" i="1"/>
  <c r="CD489" i="1"/>
  <c r="CC489" i="1"/>
  <c r="J176" i="5" l="1"/>
  <c r="L176" i="5" s="1"/>
  <c r="C176" i="1"/>
  <c r="DD176" i="1" s="1"/>
  <c r="P153" i="5"/>
  <c r="R153" i="5" s="1"/>
  <c r="S153" i="5" s="1"/>
  <c r="T153" i="5" s="1"/>
  <c r="BT498" i="1"/>
  <c r="BU498" i="1"/>
  <c r="BV498" i="1"/>
  <c r="BW498" i="1"/>
  <c r="BY498" i="1"/>
  <c r="BX498" i="1"/>
  <c r="CA498" i="1"/>
  <c r="BZ498" i="1"/>
  <c r="CB490" i="1"/>
  <c r="CC490" i="1"/>
  <c r="CD490" i="1"/>
  <c r="DA176" i="1" l="1"/>
  <c r="G177" i="5"/>
  <c r="H177" i="5" s="1"/>
  <c r="CL176" i="1"/>
  <c r="DQ176" i="1"/>
  <c r="DK176" i="1"/>
  <c r="CZ176" i="1"/>
  <c r="DP176" i="1"/>
  <c r="DM176" i="1"/>
  <c r="DR176" i="1"/>
  <c r="DI176" i="1"/>
  <c r="CY176" i="1"/>
  <c r="CX176" i="1"/>
  <c r="CI176" i="1"/>
  <c r="CP176" i="1"/>
  <c r="DJ176" i="1"/>
  <c r="CH176" i="1"/>
  <c r="CQ176" i="1"/>
  <c r="CJ176" i="1"/>
  <c r="CU176" i="1"/>
  <c r="DL176" i="1"/>
  <c r="CO176" i="1"/>
  <c r="DF176" i="1"/>
  <c r="DG176" i="1"/>
  <c r="CT176" i="1"/>
  <c r="CN176" i="1"/>
  <c r="CR176" i="1"/>
  <c r="CM176" i="1"/>
  <c r="DC176" i="1"/>
  <c r="CW176" i="1"/>
  <c r="DH176" i="1"/>
  <c r="CK176" i="1"/>
  <c r="DB176" i="1"/>
  <c r="DN176" i="1"/>
  <c r="DE176" i="1"/>
  <c r="DO176" i="1"/>
  <c r="CS176" i="1"/>
  <c r="CV176" i="1"/>
  <c r="BZ499" i="1"/>
  <c r="BT499" i="1"/>
  <c r="BX499" i="1"/>
  <c r="BW499" i="1"/>
  <c r="BU499" i="1"/>
  <c r="BY499" i="1"/>
  <c r="BV499" i="1"/>
  <c r="CA499" i="1"/>
  <c r="CB491" i="1"/>
  <c r="CC491" i="1"/>
  <c r="CD491" i="1"/>
  <c r="C177" i="1" l="1"/>
  <c r="CV177" i="1" s="1"/>
  <c r="G178" i="5"/>
  <c r="H178" i="5" s="1"/>
  <c r="CL177" i="1"/>
  <c r="DL177" i="1"/>
  <c r="DP177" i="1"/>
  <c r="DB177" i="1"/>
  <c r="DM177" i="1"/>
  <c r="CJ177" i="1"/>
  <c r="DQ177" i="1"/>
  <c r="DN177" i="1"/>
  <c r="DE177" i="1"/>
  <c r="CU177" i="1"/>
  <c r="CP177" i="1"/>
  <c r="CY177" i="1"/>
  <c r="CX177" i="1"/>
  <c r="CT177" i="1"/>
  <c r="DK177" i="1"/>
  <c r="DA177" i="1"/>
  <c r="CZ177" i="1"/>
  <c r="CO177" i="1"/>
  <c r="CW177" i="1"/>
  <c r="DH177" i="1"/>
  <c r="DI177" i="1"/>
  <c r="DG177" i="1"/>
  <c r="DF177" i="1"/>
  <c r="CS177" i="1"/>
  <c r="CR177" i="1"/>
  <c r="CN177" i="1"/>
  <c r="CI177" i="1"/>
  <c r="DJ177" i="1"/>
  <c r="N154" i="5"/>
  <c r="O154" i="5"/>
  <c r="M177" i="5"/>
  <c r="J177" i="5"/>
  <c r="L177" i="5" s="1"/>
  <c r="BT500" i="1"/>
  <c r="BU500" i="1"/>
  <c r="BX500" i="1"/>
  <c r="BV500" i="1"/>
  <c r="BY500" i="1"/>
  <c r="BW500" i="1"/>
  <c r="CA500" i="1"/>
  <c r="BZ500" i="1"/>
  <c r="CB492" i="1"/>
  <c r="CC492" i="1"/>
  <c r="CD492" i="1"/>
  <c r="DD177" i="1" l="1"/>
  <c r="CQ177" i="1"/>
  <c r="DO177" i="1"/>
  <c r="DR177" i="1"/>
  <c r="DC177" i="1"/>
  <c r="CK177" i="1"/>
  <c r="CH177" i="1"/>
  <c r="CM177" i="1"/>
  <c r="C178" i="1"/>
  <c r="DH178" i="1" s="1"/>
  <c r="P154" i="5"/>
  <c r="R154" i="5" s="1"/>
  <c r="S154" i="5" s="1"/>
  <c r="T154" i="5" s="1"/>
  <c r="J178" i="5"/>
  <c r="L178" i="5" s="1"/>
  <c r="M178" i="5"/>
  <c r="BT501" i="1"/>
  <c r="BW501" i="1"/>
  <c r="BV501" i="1"/>
  <c r="BX501" i="1"/>
  <c r="BY501" i="1"/>
  <c r="BU501" i="1"/>
  <c r="BZ501" i="1"/>
  <c r="CA501" i="1"/>
  <c r="CB493" i="1"/>
  <c r="CD493" i="1"/>
  <c r="CC493" i="1"/>
  <c r="CW178" i="1" l="1"/>
  <c r="DL178" i="1"/>
  <c r="CI178" i="1"/>
  <c r="DI178" i="1"/>
  <c r="DQ178" i="1"/>
  <c r="CQ178" i="1"/>
  <c r="DB178" i="1"/>
  <c r="DG178" i="1"/>
  <c r="CX178" i="1"/>
  <c r="DJ178" i="1"/>
  <c r="DC178" i="1"/>
  <c r="DM178" i="1"/>
  <c r="CH178" i="1"/>
  <c r="CS178" i="1"/>
  <c r="CP178" i="1"/>
  <c r="DK178" i="1"/>
  <c r="CL178" i="1"/>
  <c r="CU178" i="1"/>
  <c r="CV178" i="1"/>
  <c r="DF178" i="1"/>
  <c r="CT178" i="1"/>
  <c r="G179" i="5"/>
  <c r="H179" i="5" s="1"/>
  <c r="M179" i="5" s="1"/>
  <c r="CZ178" i="1"/>
  <c r="DE178" i="1"/>
  <c r="DA178" i="1"/>
  <c r="CM178" i="1"/>
  <c r="CK178" i="1"/>
  <c r="DP178" i="1"/>
  <c r="DD178" i="1"/>
  <c r="DO178" i="1"/>
  <c r="CN178" i="1"/>
  <c r="CY178" i="1"/>
  <c r="DN178" i="1"/>
  <c r="DR178" i="1"/>
  <c r="CO178" i="1"/>
  <c r="CR178" i="1"/>
  <c r="CJ178" i="1"/>
  <c r="J179" i="5"/>
  <c r="L179" i="5" s="1"/>
  <c r="CB494" i="1"/>
  <c r="CD494" i="1"/>
  <c r="CC494" i="1"/>
  <c r="C179" i="1" l="1"/>
  <c r="DH179" i="1"/>
  <c r="CK179" i="1"/>
  <c r="DR179" i="1"/>
  <c r="CV179" i="1"/>
  <c r="DK179" i="1"/>
  <c r="CP179" i="1"/>
  <c r="DC179" i="1"/>
  <c r="CH179" i="1"/>
  <c r="CZ179" i="1"/>
  <c r="DI179" i="1"/>
  <c r="CO179" i="1"/>
  <c r="DL179" i="1"/>
  <c r="CX179" i="1"/>
  <c r="DA179" i="1"/>
  <c r="CS179" i="1"/>
  <c r="CN179" i="1"/>
  <c r="DJ179" i="1"/>
  <c r="CU179" i="1"/>
  <c r="DO179" i="1"/>
  <c r="DQ179" i="1"/>
  <c r="DP179" i="1"/>
  <c r="CL179" i="1"/>
  <c r="DG179" i="1"/>
  <c r="CJ179" i="1"/>
  <c r="CW179" i="1"/>
  <c r="DB179" i="1"/>
  <c r="DE179" i="1"/>
  <c r="CT179" i="1"/>
  <c r="CY179" i="1"/>
  <c r="CQ179" i="1"/>
  <c r="DN179" i="1"/>
  <c r="CM179" i="1"/>
  <c r="DD179" i="1"/>
  <c r="DF179" i="1"/>
  <c r="DM179" i="1"/>
  <c r="G180" i="5"/>
  <c r="H180" i="5" s="1"/>
  <c r="M180" i="5" s="1"/>
  <c r="N155" i="5"/>
  <c r="O155" i="5"/>
  <c r="CB495" i="1"/>
  <c r="CC495" i="1"/>
  <c r="CD495" i="1"/>
  <c r="CR179" i="1" l="1"/>
  <c r="CI179" i="1"/>
  <c r="C180" i="1"/>
  <c r="DB180" i="1" s="1"/>
  <c r="J180" i="5"/>
  <c r="L180" i="5" s="1"/>
  <c r="P155" i="5"/>
  <c r="R155" i="5" s="1"/>
  <c r="S155" i="5" s="1"/>
  <c r="T155" i="5" s="1"/>
  <c r="CB496" i="1"/>
  <c r="CD496" i="1"/>
  <c r="CC496" i="1"/>
  <c r="DC180" i="1" l="1"/>
  <c r="CS180" i="1"/>
  <c r="CZ180" i="1"/>
  <c r="DF180" i="1"/>
  <c r="CX180" i="1"/>
  <c r="DN180" i="1"/>
  <c r="CM180" i="1"/>
  <c r="CY180" i="1"/>
  <c r="CO180" i="1"/>
  <c r="DJ180" i="1"/>
  <c r="CP180" i="1"/>
  <c r="CQ180" i="1"/>
  <c r="CV180" i="1"/>
  <c r="DA180" i="1"/>
  <c r="DG180" i="1"/>
  <c r="DQ180" i="1"/>
  <c r="DI180" i="1"/>
  <c r="CI180" i="1"/>
  <c r="DL180" i="1"/>
  <c r="CH180" i="1"/>
  <c r="CR180" i="1"/>
  <c r="DE180" i="1"/>
  <c r="CL180" i="1"/>
  <c r="CT180" i="1"/>
  <c r="CJ180" i="1"/>
  <c r="CN180" i="1"/>
  <c r="DO180" i="1"/>
  <c r="DD180" i="1"/>
  <c r="DM180" i="1"/>
  <c r="CW180" i="1"/>
  <c r="CU180" i="1"/>
  <c r="CK180" i="1"/>
  <c r="DH180" i="1"/>
  <c r="DP180" i="1"/>
  <c r="G181" i="5"/>
  <c r="H181" i="5" s="1"/>
  <c r="DR180" i="1"/>
  <c r="DK180" i="1"/>
  <c r="CC497" i="1"/>
  <c r="CB497" i="1"/>
  <c r="CB498" i="1" s="1"/>
  <c r="CB499" i="1" s="1"/>
  <c r="CB500" i="1" s="1"/>
  <c r="CB501" i="1" s="1"/>
  <c r="CD497" i="1"/>
  <c r="C181" i="1" l="1"/>
  <c r="DJ181" i="1"/>
  <c r="CU181" i="1"/>
  <c r="CT181" i="1"/>
  <c r="DO181" i="1"/>
  <c r="CL181" i="1"/>
  <c r="DL181" i="1"/>
  <c r="N156" i="5"/>
  <c r="O156" i="5"/>
  <c r="J181" i="5"/>
  <c r="L181" i="5" s="1"/>
  <c r="CW181" i="1"/>
  <c r="DD181" i="1"/>
  <c r="DR181" i="1"/>
  <c r="CM181" i="1"/>
  <c r="DE181" i="1"/>
  <c r="CN181" i="1"/>
  <c r="DQ181" i="1"/>
  <c r="CJ181" i="1"/>
  <c r="CH181" i="1"/>
  <c r="DH181" i="1"/>
  <c r="CQ181" i="1"/>
  <c r="CR181" i="1"/>
  <c r="CI181" i="1"/>
  <c r="CK181" i="1"/>
  <c r="DN181" i="1"/>
  <c r="DC181" i="1"/>
  <c r="DF181" i="1"/>
  <c r="CS181" i="1"/>
  <c r="DK181" i="1"/>
  <c r="DG181" i="1"/>
  <c r="DB181" i="1"/>
  <c r="CO181" i="1"/>
  <c r="CY181" i="1"/>
  <c r="DA181" i="1"/>
  <c r="CX181" i="1"/>
  <c r="DI181" i="1"/>
  <c r="CP181" i="1"/>
  <c r="DP181" i="1"/>
  <c r="M181" i="5"/>
  <c r="DM181" i="1"/>
  <c r="G182" i="5"/>
  <c r="H182" i="5" s="1"/>
  <c r="CD498" i="1"/>
  <c r="CC498" i="1"/>
  <c r="CC499" i="1" s="1"/>
  <c r="CC500" i="1" s="1"/>
  <c r="CC501" i="1" s="1"/>
  <c r="CZ181" i="1" l="1"/>
  <c r="CV181" i="1"/>
  <c r="P156" i="5"/>
  <c r="R156" i="5" s="1"/>
  <c r="S156" i="5" s="1"/>
  <c r="T156" i="5" s="1"/>
  <c r="C182" i="1"/>
  <c r="G183" i="5" s="1"/>
  <c r="H183" i="5" s="1"/>
  <c r="CD499" i="1"/>
  <c r="CD500" i="1" s="1"/>
  <c r="CD501" i="1" s="1"/>
  <c r="CH182" i="1" l="1"/>
  <c r="DP182" i="1"/>
  <c r="DD182" i="1"/>
  <c r="CI182" i="1"/>
  <c r="CP182" i="1"/>
  <c r="CT182" i="1"/>
  <c r="CR182" i="1"/>
  <c r="DG182" i="1"/>
  <c r="DR182" i="1"/>
  <c r="CJ182" i="1"/>
  <c r="DF182" i="1"/>
  <c r="DQ182" i="1"/>
  <c r="CY182" i="1"/>
  <c r="DL182" i="1"/>
  <c r="DO182" i="1"/>
  <c r="CX182" i="1"/>
  <c r="CW182" i="1"/>
  <c r="CU182" i="1"/>
  <c r="CZ182" i="1"/>
  <c r="DA182" i="1"/>
  <c r="DE182" i="1"/>
  <c r="DK182" i="1"/>
  <c r="DI182" i="1"/>
  <c r="CO182" i="1"/>
  <c r="CM182" i="1"/>
  <c r="CV182" i="1"/>
  <c r="CK182" i="1"/>
  <c r="CN182" i="1"/>
  <c r="DB182" i="1"/>
  <c r="DJ182" i="1"/>
  <c r="DN182" i="1"/>
  <c r="CQ182" i="1"/>
  <c r="DC182" i="1"/>
  <c r="DM182" i="1"/>
  <c r="CL182" i="1"/>
  <c r="CS182" i="1"/>
  <c r="DH182" i="1"/>
  <c r="J182" i="5"/>
  <c r="L182" i="5" s="1"/>
  <c r="M182" i="5"/>
  <c r="C183" i="1" l="1"/>
  <c r="G184" i="5" s="1"/>
  <c r="H184" i="5" s="1"/>
  <c r="J183" i="5"/>
  <c r="L183" i="5" s="1"/>
  <c r="M183" i="5"/>
  <c r="N157" i="5"/>
  <c r="O157" i="5"/>
  <c r="P157" i="5" s="1"/>
  <c r="R157" i="5" s="1"/>
  <c r="S157" i="5" s="1"/>
  <c r="T157" i="5" s="1"/>
  <c r="DG183" i="1" l="1"/>
  <c r="CR183" i="1"/>
  <c r="CY183" i="1"/>
  <c r="DK183" i="1"/>
  <c r="DR183" i="1"/>
  <c r="DI183" i="1"/>
  <c r="DM183" i="1"/>
  <c r="CH183" i="1"/>
  <c r="DD183" i="1"/>
  <c r="CV183" i="1"/>
  <c r="CZ183" i="1"/>
  <c r="CN183" i="1"/>
  <c r="DF183" i="1"/>
  <c r="DL183" i="1"/>
  <c r="CS183" i="1"/>
  <c r="DN183" i="1"/>
  <c r="DC183" i="1"/>
  <c r="CI183" i="1"/>
  <c r="CP183" i="1"/>
  <c r="M184" i="5"/>
  <c r="CJ183" i="1"/>
  <c r="CX183" i="1"/>
  <c r="CQ183" i="1"/>
  <c r="DP183" i="1"/>
  <c r="CW183" i="1"/>
  <c r="CK183" i="1"/>
  <c r="CU183" i="1"/>
  <c r="CT183" i="1"/>
  <c r="DA183" i="1"/>
  <c r="DB183" i="1"/>
  <c r="DE183" i="1"/>
  <c r="CM183" i="1"/>
  <c r="DO183" i="1"/>
  <c r="DH183" i="1"/>
  <c r="CL183" i="1"/>
  <c r="DQ183" i="1"/>
  <c r="DJ183" i="1"/>
  <c r="CO183" i="1"/>
  <c r="J184" i="5"/>
  <c r="L184" i="5" s="1"/>
  <c r="C184" i="1" l="1"/>
  <c r="G185" i="5" s="1"/>
  <c r="H185" i="5" s="1"/>
  <c r="CO184" i="1"/>
  <c r="DM184" i="1"/>
  <c r="CK184" i="1"/>
  <c r="DE184" i="1"/>
  <c r="CX184" i="1"/>
  <c r="CW184" i="1"/>
  <c r="DN184" i="1"/>
  <c r="CH184" i="1"/>
  <c r="CZ184" i="1"/>
  <c r="CT184" i="1"/>
  <c r="CN184" i="1"/>
  <c r="DP184" i="1"/>
  <c r="DL184" i="1"/>
  <c r="CQ184" i="1"/>
  <c r="DB184" i="1"/>
  <c r="DF184" i="1"/>
  <c r="CM184" i="1"/>
  <c r="CI184" i="1" l="1"/>
  <c r="CL184" i="1"/>
  <c r="CY184" i="1"/>
  <c r="DR184" i="1"/>
  <c r="DO184" i="1"/>
  <c r="DK184" i="1"/>
  <c r="CS184" i="1"/>
  <c r="DG184" i="1"/>
  <c r="DA184" i="1"/>
  <c r="DH184" i="1"/>
  <c r="DQ184" i="1"/>
  <c r="CJ184" i="1"/>
  <c r="DJ184" i="1"/>
  <c r="CV184" i="1"/>
  <c r="DC184" i="1"/>
  <c r="CU184" i="1"/>
  <c r="DD184" i="1"/>
  <c r="C185" i="1" s="1"/>
  <c r="CR184" i="1"/>
  <c r="DI184" i="1"/>
  <c r="CP184" i="1"/>
  <c r="N158" i="5"/>
  <c r="O158" i="5"/>
  <c r="M185" i="5"/>
  <c r="J185" i="5"/>
  <c r="L185" i="5" s="1"/>
  <c r="P158" i="5" l="1"/>
  <c r="R158" i="5" s="1"/>
  <c r="S158" i="5" s="1"/>
  <c r="T158" i="5" s="1"/>
  <c r="CM185" i="1"/>
  <c r="G186" i="5"/>
  <c r="H186" i="5" s="1"/>
  <c r="CN185" i="1"/>
  <c r="CL185" i="1"/>
  <c r="CV185" i="1"/>
  <c r="DH185" i="1"/>
  <c r="DC185" i="1"/>
  <c r="CS185" i="1"/>
  <c r="DL185" i="1"/>
  <c r="DF185" i="1"/>
  <c r="CR185" i="1"/>
  <c r="CT185" i="1"/>
  <c r="DB185" i="1"/>
  <c r="CH185" i="1"/>
  <c r="DJ185" i="1"/>
  <c r="CY185" i="1"/>
  <c r="DO185" i="1"/>
  <c r="DR185" i="1"/>
  <c r="CI185" i="1"/>
  <c r="DG185" i="1"/>
  <c r="CQ185" i="1"/>
  <c r="DP185" i="1"/>
  <c r="CP185" i="1"/>
  <c r="CJ185" i="1"/>
  <c r="CW185" i="1"/>
  <c r="DE185" i="1"/>
  <c r="CK185" i="1"/>
  <c r="CO185" i="1"/>
  <c r="DN185" i="1"/>
  <c r="CX185" i="1"/>
  <c r="CU185" i="1"/>
  <c r="DK185" i="1"/>
  <c r="DM185" i="1"/>
  <c r="CZ185" i="1"/>
  <c r="DQ185" i="1"/>
  <c r="DI185" i="1"/>
  <c r="DD185" i="1"/>
  <c r="DA185" i="1"/>
  <c r="M186" i="5" l="1"/>
  <c r="J186" i="5"/>
  <c r="L186" i="5" s="1"/>
  <c r="C186" i="1"/>
  <c r="N159" i="5" l="1"/>
  <c r="O159" i="5"/>
  <c r="G187" i="5"/>
  <c r="H187" i="5" s="1"/>
  <c r="CW186" i="1"/>
  <c r="DC186" i="1"/>
  <c r="CV186" i="1"/>
  <c r="CS186" i="1"/>
  <c r="DK186" i="1"/>
  <c r="CL186" i="1"/>
  <c r="CP186" i="1"/>
  <c r="DL186" i="1"/>
  <c r="DG186" i="1"/>
  <c r="DN186" i="1"/>
  <c r="DF186" i="1"/>
  <c r="CN186" i="1"/>
  <c r="DM186" i="1"/>
  <c r="CT186" i="1"/>
  <c r="CM186" i="1"/>
  <c r="CY186" i="1"/>
  <c r="DD186" i="1"/>
  <c r="DJ186" i="1"/>
  <c r="DQ186" i="1"/>
  <c r="CX186" i="1"/>
  <c r="CR186" i="1"/>
  <c r="CI186" i="1"/>
  <c r="CH186" i="1"/>
  <c r="CJ186" i="1"/>
  <c r="DI186" i="1"/>
  <c r="DP186" i="1"/>
  <c r="DA186" i="1"/>
  <c r="DE186" i="1"/>
  <c r="CQ186" i="1"/>
  <c r="DO186" i="1"/>
  <c r="DR186" i="1"/>
  <c r="DH186" i="1"/>
  <c r="DB186" i="1"/>
  <c r="CZ186" i="1"/>
  <c r="CK186" i="1"/>
  <c r="CO186" i="1"/>
  <c r="CU186" i="1"/>
  <c r="P159" i="5" l="1"/>
  <c r="R159" i="5" s="1"/>
  <c r="S159" i="5" s="1"/>
  <c r="T159" i="5" s="1"/>
  <c r="J187" i="5"/>
  <c r="L187" i="5" s="1"/>
  <c r="M187" i="5"/>
  <c r="C187" i="1"/>
  <c r="DH187" i="1" l="1"/>
  <c r="G188" i="5"/>
  <c r="H188" i="5" s="1"/>
  <c r="J188" i="5" s="1"/>
  <c r="L188" i="5" s="1"/>
  <c r="CR187" i="1"/>
  <c r="CP187" i="1"/>
  <c r="CQ187" i="1"/>
  <c r="DQ187" i="1"/>
  <c r="CT187" i="1"/>
  <c r="CX187" i="1"/>
  <c r="CN187" i="1"/>
  <c r="DF187" i="1"/>
  <c r="CH187" i="1"/>
  <c r="DE187" i="1"/>
  <c r="CW187" i="1"/>
  <c r="CK187" i="1"/>
  <c r="DB187" i="1"/>
  <c r="CZ187" i="1"/>
  <c r="DI187" i="1"/>
  <c r="CI187" i="1"/>
  <c r="CM187" i="1"/>
  <c r="CY187" i="1"/>
  <c r="CL187" i="1"/>
  <c r="DJ187" i="1"/>
  <c r="CS187" i="1"/>
  <c r="DC187" i="1"/>
  <c r="CU187" i="1"/>
  <c r="DA187" i="1"/>
  <c r="CO187" i="1"/>
  <c r="DM187" i="1"/>
  <c r="DL187" i="1"/>
  <c r="CJ187" i="1"/>
  <c r="DP187" i="1"/>
  <c r="DR187" i="1"/>
  <c r="DG187" i="1"/>
  <c r="DK187" i="1"/>
  <c r="DN187" i="1"/>
  <c r="DO187" i="1"/>
  <c r="DD187" i="1"/>
  <c r="CV187" i="1"/>
  <c r="N160" i="5" l="1"/>
  <c r="O160" i="5"/>
  <c r="M188" i="5"/>
  <c r="C188" i="1"/>
  <c r="P160" i="5" l="1"/>
  <c r="R160" i="5" s="1"/>
  <c r="S160" i="5" s="1"/>
  <c r="T160" i="5" s="1"/>
  <c r="CQ188" i="1"/>
  <c r="G189" i="5"/>
  <c r="H189" i="5" s="1"/>
  <c r="CN188" i="1"/>
  <c r="DO188" i="1"/>
  <c r="CH188" i="1"/>
  <c r="DQ188" i="1"/>
  <c r="CO188" i="1"/>
  <c r="DA188" i="1"/>
  <c r="DR188" i="1"/>
  <c r="CS188" i="1"/>
  <c r="DH188" i="1"/>
  <c r="CI188" i="1"/>
  <c r="DE188" i="1"/>
  <c r="DB188" i="1"/>
  <c r="CZ188" i="1"/>
  <c r="CV188" i="1"/>
  <c r="CJ188" i="1"/>
  <c r="DN188" i="1"/>
  <c r="CY188" i="1"/>
  <c r="DD188" i="1"/>
  <c r="DL188" i="1"/>
  <c r="DP188" i="1"/>
  <c r="DM188" i="1"/>
  <c r="DF188" i="1"/>
  <c r="DI188" i="1"/>
  <c r="CR188" i="1"/>
  <c r="DJ188" i="1"/>
  <c r="CX188" i="1"/>
  <c r="CK188" i="1"/>
  <c r="DC188" i="1"/>
  <c r="CM188" i="1"/>
  <c r="CL188" i="1"/>
  <c r="CW188" i="1"/>
  <c r="DK188" i="1"/>
  <c r="CU188" i="1"/>
  <c r="CT188" i="1"/>
  <c r="DG188" i="1"/>
  <c r="CP188" i="1"/>
  <c r="J189" i="5" l="1"/>
  <c r="L189" i="5" s="1"/>
  <c r="C189" i="1"/>
  <c r="DN189" i="1" s="1"/>
  <c r="M189" i="5"/>
  <c r="CP189" i="1" l="1"/>
  <c r="DO189" i="1"/>
  <c r="CY189" i="1"/>
  <c r="CV189" i="1"/>
  <c r="DE189" i="1"/>
  <c r="CJ189" i="1"/>
  <c r="CX189" i="1"/>
  <c r="DC189" i="1"/>
  <c r="DP189" i="1"/>
  <c r="N161" i="5"/>
  <c r="O161" i="5"/>
  <c r="DF189" i="1"/>
  <c r="G190" i="5"/>
  <c r="H190" i="5" s="1"/>
  <c r="CM189" i="1"/>
  <c r="CW189" i="1"/>
  <c r="DD189" i="1"/>
  <c r="DQ189" i="1"/>
  <c r="CO189" i="1"/>
  <c r="DJ189" i="1"/>
  <c r="CZ189" i="1"/>
  <c r="CI189" i="1"/>
  <c r="DM189" i="1"/>
  <c r="CH189" i="1"/>
  <c r="CL189" i="1"/>
  <c r="CK189" i="1"/>
  <c r="CR189" i="1"/>
  <c r="DR189" i="1"/>
  <c r="CN189" i="1"/>
  <c r="CT189" i="1"/>
  <c r="CU189" i="1"/>
  <c r="DL189" i="1"/>
  <c r="DK189" i="1"/>
  <c r="DG189" i="1"/>
  <c r="DA189" i="1"/>
  <c r="CS189" i="1"/>
  <c r="CQ189" i="1"/>
  <c r="DH189" i="1"/>
  <c r="DB189" i="1"/>
  <c r="DI189" i="1"/>
  <c r="P161" i="5" l="1"/>
  <c r="R161" i="5" s="1"/>
  <c r="S161" i="5" s="1"/>
  <c r="T161" i="5" s="1"/>
  <c r="M190" i="5"/>
  <c r="J190" i="5"/>
  <c r="L190" i="5" s="1"/>
  <c r="C190" i="1"/>
  <c r="G191" i="5" s="1"/>
  <c r="H191" i="5" s="1"/>
  <c r="CW190" i="1" l="1"/>
  <c r="DJ190" i="1"/>
  <c r="DN190" i="1"/>
  <c r="CY190" i="1"/>
  <c r="CJ190" i="1"/>
  <c r="DL190" i="1"/>
  <c r="DF190" i="1"/>
  <c r="CO190" i="1"/>
  <c r="DO190" i="1"/>
  <c r="CQ190" i="1"/>
  <c r="CP190" i="1"/>
  <c r="DB190" i="1"/>
  <c r="CX190" i="1"/>
  <c r="CN190" i="1"/>
  <c r="DR190" i="1"/>
  <c r="CT190" i="1"/>
  <c r="CU190" i="1"/>
  <c r="CS190" i="1"/>
  <c r="CK190" i="1"/>
  <c r="CV190" i="1"/>
  <c r="DI190" i="1"/>
  <c r="CM190" i="1"/>
  <c r="J191" i="5"/>
  <c r="L191" i="5" s="1"/>
  <c r="DE190" i="1"/>
  <c r="DP190" i="1"/>
  <c r="CH190" i="1"/>
  <c r="DM190" i="1"/>
  <c r="DQ190" i="1"/>
  <c r="CI190" i="1"/>
  <c r="DG190" i="1"/>
  <c r="CL190" i="1"/>
  <c r="DK190" i="1"/>
  <c r="DC190" i="1"/>
  <c r="CZ190" i="1"/>
  <c r="CR190" i="1"/>
  <c r="DH190" i="1"/>
  <c r="DA190" i="1"/>
  <c r="DD190" i="1"/>
  <c r="M191" i="5"/>
  <c r="C191" i="1" l="1"/>
  <c r="CR191" i="1" s="1"/>
  <c r="N162" i="5"/>
  <c r="O162" i="5"/>
  <c r="G192" i="5"/>
  <c r="H192" i="5" s="1"/>
  <c r="CK191" i="1"/>
  <c r="DO191" i="1"/>
  <c r="DF191" i="1"/>
  <c r="DM191" i="1"/>
  <c r="CZ191" i="1"/>
  <c r="DP191" i="1"/>
  <c r="CO191" i="1"/>
  <c r="DA191" i="1"/>
  <c r="DC191" i="1"/>
  <c r="CU191" i="1"/>
  <c r="CH191" i="1"/>
  <c r="DH191" i="1"/>
  <c r="CY191" i="1"/>
  <c r="CW191" i="1"/>
  <c r="CM191" i="1"/>
  <c r="CL191" i="1"/>
  <c r="CN191" i="1"/>
  <c r="DR191" i="1"/>
  <c r="DN191" i="1"/>
  <c r="CI191" i="1" l="1"/>
  <c r="CX191" i="1"/>
  <c r="CT191" i="1"/>
  <c r="DJ191" i="1"/>
  <c r="CS191" i="1"/>
  <c r="DG191" i="1"/>
  <c r="DB191" i="1"/>
  <c r="DE191" i="1"/>
  <c r="DD191" i="1"/>
  <c r="DI191" i="1"/>
  <c r="DK191" i="1"/>
  <c r="CP191" i="1"/>
  <c r="CV191" i="1"/>
  <c r="DL191" i="1"/>
  <c r="CJ191" i="1"/>
  <c r="DQ191" i="1"/>
  <c r="CQ191" i="1"/>
  <c r="P162" i="5"/>
  <c r="R162" i="5" s="1"/>
  <c r="S162" i="5" s="1"/>
  <c r="T162" i="5" s="1"/>
  <c r="M192" i="5"/>
  <c r="J192" i="5"/>
  <c r="L192" i="5" s="1"/>
  <c r="C192" i="1" l="1"/>
  <c r="DC192" i="1" s="1"/>
  <c r="CN192" i="1"/>
  <c r="CL192" i="1"/>
  <c r="DQ192" i="1"/>
  <c r="CT192" i="1"/>
  <c r="DN192" i="1"/>
  <c r="CV192" i="1"/>
  <c r="CW192" i="1"/>
  <c r="CU192" i="1"/>
  <c r="CZ192" i="1"/>
  <c r="CX192" i="1"/>
  <c r="CO192" i="1"/>
  <c r="CH192" i="1"/>
  <c r="CM192" i="1"/>
  <c r="CP192" i="1"/>
  <c r="DO192" i="1"/>
  <c r="CK192" i="1"/>
  <c r="CY192" i="1"/>
  <c r="CJ192" i="1"/>
  <c r="CR192" i="1"/>
  <c r="DE192" i="1"/>
  <c r="CI192" i="1"/>
  <c r="DL192" i="1"/>
  <c r="DH192" i="1"/>
  <c r="DG192" i="1"/>
  <c r="DF192" i="1"/>
  <c r="DK192" i="1"/>
  <c r="CS192" i="1"/>
  <c r="DD192" i="1"/>
  <c r="DR192" i="1" l="1"/>
  <c r="DJ192" i="1"/>
  <c r="DB192" i="1"/>
  <c r="DI192" i="1"/>
  <c r="DA192" i="1"/>
  <c r="DM192" i="1"/>
  <c r="DP192" i="1"/>
  <c r="CQ192" i="1"/>
  <c r="G193" i="5"/>
  <c r="H193" i="5" s="1"/>
  <c r="M193" i="5" s="1"/>
  <c r="N163" i="5"/>
  <c r="O163" i="5"/>
  <c r="C193" i="1"/>
  <c r="J193" i="5" l="1"/>
  <c r="L193" i="5" s="1"/>
  <c r="P163" i="5"/>
  <c r="R163" i="5" s="1"/>
  <c r="S163" i="5" s="1"/>
  <c r="T163" i="5" s="1"/>
  <c r="CM193" i="1"/>
  <c r="G194" i="5"/>
  <c r="H194" i="5" s="1"/>
  <c r="J194" i="5" s="1"/>
  <c r="L194" i="5" s="1"/>
  <c r="CO193" i="1"/>
  <c r="DJ193" i="1"/>
  <c r="DG193" i="1"/>
  <c r="DH193" i="1"/>
  <c r="CQ193" i="1"/>
  <c r="CY193" i="1"/>
  <c r="DA193" i="1"/>
  <c r="DI193" i="1"/>
  <c r="DE193" i="1"/>
  <c r="DQ193" i="1"/>
  <c r="DO193" i="1"/>
  <c r="DC193" i="1"/>
  <c r="CN193" i="1"/>
  <c r="CP193" i="1"/>
  <c r="DL193" i="1"/>
  <c r="CL193" i="1"/>
  <c r="CX193" i="1"/>
  <c r="CJ193" i="1"/>
  <c r="CZ193" i="1"/>
  <c r="CU193" i="1"/>
  <c r="DB193" i="1"/>
  <c r="CV193" i="1"/>
  <c r="CH193" i="1"/>
  <c r="CT193" i="1"/>
  <c r="DN193" i="1"/>
  <c r="CR193" i="1"/>
  <c r="DP193" i="1"/>
  <c r="CI193" i="1"/>
  <c r="DR193" i="1"/>
  <c r="CW193" i="1"/>
  <c r="DM193" i="1"/>
  <c r="CK193" i="1"/>
  <c r="DD193" i="1"/>
  <c r="CS193" i="1"/>
  <c r="DK193" i="1"/>
  <c r="DF193" i="1"/>
  <c r="M194" i="5" l="1"/>
  <c r="C194" i="1"/>
  <c r="N164" i="5" l="1"/>
  <c r="O164" i="5"/>
  <c r="DQ194" i="1"/>
  <c r="G195" i="5"/>
  <c r="H195" i="5" s="1"/>
  <c r="DL194" i="1"/>
  <c r="CI194" i="1"/>
  <c r="CV194" i="1"/>
  <c r="CK194" i="1"/>
  <c r="CJ194" i="1"/>
  <c r="CN194" i="1"/>
  <c r="CP194" i="1"/>
  <c r="CS194" i="1"/>
  <c r="CO194" i="1"/>
  <c r="DJ194" i="1"/>
  <c r="DP194" i="1"/>
  <c r="CL194" i="1"/>
  <c r="CM194" i="1"/>
  <c r="DC194" i="1"/>
  <c r="DH194" i="1"/>
  <c r="DN194" i="1"/>
  <c r="CT194" i="1"/>
  <c r="CH194" i="1"/>
  <c r="DA194" i="1"/>
  <c r="DK194" i="1"/>
  <c r="DO194" i="1"/>
  <c r="DF194" i="1"/>
  <c r="CU194" i="1"/>
  <c r="CQ194" i="1"/>
  <c r="CX194" i="1"/>
  <c r="DD194" i="1"/>
  <c r="DR194" i="1"/>
  <c r="CZ194" i="1"/>
  <c r="DM194" i="1"/>
  <c r="CY194" i="1"/>
  <c r="DI194" i="1"/>
  <c r="CW194" i="1"/>
  <c r="DE194" i="1"/>
  <c r="CR194" i="1"/>
  <c r="DB194" i="1"/>
  <c r="DG194" i="1"/>
  <c r="P164" i="5" l="1"/>
  <c r="R164" i="5" s="1"/>
  <c r="S164" i="5" s="1"/>
  <c r="T164" i="5" s="1"/>
  <c r="C195" i="1"/>
  <c r="CR195" i="1" s="1"/>
  <c r="M195" i="5"/>
  <c r="J195" i="5"/>
  <c r="L195" i="5" s="1"/>
  <c r="CT195" i="1" l="1"/>
  <c r="DN195" i="1"/>
  <c r="DR195" i="1"/>
  <c r="G196" i="5"/>
  <c r="H196" i="5" s="1"/>
  <c r="CI195" i="1"/>
  <c r="DQ195" i="1"/>
  <c r="CZ195" i="1"/>
  <c r="CQ195" i="1"/>
  <c r="CH195" i="1"/>
  <c r="CM195" i="1"/>
  <c r="DK195" i="1"/>
  <c r="DC195" i="1"/>
  <c r="CK195" i="1"/>
  <c r="DP195" i="1"/>
  <c r="CS195" i="1"/>
  <c r="DF195" i="1"/>
  <c r="CW195" i="1"/>
  <c r="DL195" i="1"/>
  <c r="CP195" i="1"/>
  <c r="DH195" i="1"/>
  <c r="CL195" i="1"/>
  <c r="DD195" i="1"/>
  <c r="DG195" i="1"/>
  <c r="CO195" i="1"/>
  <c r="CJ195" i="1"/>
  <c r="CV195" i="1"/>
  <c r="CN195" i="1"/>
  <c r="DJ195" i="1"/>
  <c r="DA195" i="1"/>
  <c r="DI195" i="1"/>
  <c r="DE195" i="1"/>
  <c r="DO195" i="1"/>
  <c r="CY195" i="1"/>
  <c r="CX195" i="1"/>
  <c r="CU195" i="1"/>
  <c r="DM195" i="1"/>
  <c r="DB195" i="1"/>
  <c r="N165" i="5" l="1"/>
  <c r="O165" i="5"/>
  <c r="C196" i="1"/>
  <c r="CJ196" i="1" s="1"/>
  <c r="P165" i="5" l="1"/>
  <c r="R165" i="5" s="1"/>
  <c r="S165" i="5" s="1"/>
  <c r="T165" i="5" s="1"/>
  <c r="CV196" i="1"/>
  <c r="DQ196" i="1"/>
  <c r="DC196" i="1"/>
  <c r="DE196" i="1"/>
  <c r="CH196" i="1"/>
  <c r="DM196" i="1"/>
  <c r="CK196" i="1"/>
  <c r="DL196" i="1"/>
  <c r="CQ196" i="1"/>
  <c r="DH196" i="1"/>
  <c r="M196" i="5"/>
  <c r="DA196" i="1"/>
  <c r="J196" i="5"/>
  <c r="L196" i="5" s="1"/>
  <c r="CM196" i="1"/>
  <c r="CY196" i="1"/>
  <c r="CZ196" i="1"/>
  <c r="CX196" i="1"/>
  <c r="DP196" i="1"/>
  <c r="CT196" i="1"/>
  <c r="DJ196" i="1"/>
  <c r="CO196" i="1"/>
  <c r="DF196" i="1"/>
  <c r="CN196" i="1"/>
  <c r="DO196" i="1"/>
  <c r="CW196" i="1"/>
  <c r="CL196" i="1"/>
  <c r="DD196" i="1"/>
  <c r="CP196" i="1"/>
  <c r="DB196" i="1"/>
  <c r="DR196" i="1"/>
  <c r="DK196" i="1"/>
  <c r="CU196" i="1"/>
  <c r="DI196" i="1"/>
  <c r="CS196" i="1"/>
  <c r="CI196" i="1"/>
  <c r="G197" i="5"/>
  <c r="H197" i="5" s="1"/>
  <c r="DG196" i="1"/>
  <c r="DN196" i="1"/>
  <c r="CR196" i="1"/>
  <c r="C197" i="1" l="1"/>
  <c r="CZ197" i="1" s="1"/>
  <c r="DP197" i="1" l="1"/>
  <c r="CH197" i="1"/>
  <c r="DK197" i="1"/>
  <c r="DI197" i="1"/>
  <c r="CR197" i="1"/>
  <c r="DQ197" i="1"/>
  <c r="CO197" i="1"/>
  <c r="CM197" i="1"/>
  <c r="DL197" i="1"/>
  <c r="CX197" i="1"/>
  <c r="CT197" i="1"/>
  <c r="DR197" i="1"/>
  <c r="DN197" i="1"/>
  <c r="CL197" i="1"/>
  <c r="CI197" i="1"/>
  <c r="CN197" i="1"/>
  <c r="CP197" i="1"/>
  <c r="CV197" i="1"/>
  <c r="CU197" i="1"/>
  <c r="DE197" i="1"/>
  <c r="CQ197" i="1"/>
  <c r="DJ197" i="1"/>
  <c r="CW197" i="1"/>
  <c r="CJ197" i="1"/>
  <c r="DO197" i="1"/>
  <c r="DM197" i="1"/>
  <c r="CK197" i="1"/>
  <c r="CS197" i="1"/>
  <c r="DD197" i="1"/>
  <c r="CY197" i="1"/>
  <c r="DB197" i="1"/>
  <c r="DA197" i="1"/>
  <c r="G198" i="5"/>
  <c r="DH197" i="1"/>
  <c r="DC197" i="1"/>
  <c r="N166" i="5"/>
  <c r="O166" i="5"/>
  <c r="DG197" i="1"/>
  <c r="DF197" i="1"/>
  <c r="M197" i="5"/>
  <c r="J197" i="5"/>
  <c r="L197" i="5" s="1"/>
  <c r="C198" i="1" l="1"/>
  <c r="DJ198" i="1" s="1"/>
  <c r="H198" i="5"/>
  <c r="P166" i="5"/>
  <c r="R166" i="5" s="1"/>
  <c r="S166" i="5" s="1"/>
  <c r="T166" i="5" s="1"/>
  <c r="DP198" i="1"/>
  <c r="G199" i="5"/>
  <c r="H199" i="5" s="1"/>
  <c r="DR198" i="1"/>
  <c r="CP198" i="1"/>
  <c r="CY198" i="1"/>
  <c r="CT198" i="1"/>
  <c r="CL198" i="1"/>
  <c r="CQ198" i="1"/>
  <c r="CZ198" i="1"/>
  <c r="DM198" i="1"/>
  <c r="CR198" i="1"/>
  <c r="DE198" i="1"/>
  <c r="CN198" i="1"/>
  <c r="DK198" i="1"/>
  <c r="DH198" i="1"/>
  <c r="CV198" i="1"/>
  <c r="DG198" i="1"/>
  <c r="CS198" i="1"/>
  <c r="CI198" i="1"/>
  <c r="DI198" i="1"/>
  <c r="DL198" i="1"/>
  <c r="DO198" i="1"/>
  <c r="DQ198" i="1"/>
  <c r="DB198" i="1"/>
  <c r="DA198" i="1"/>
  <c r="CX198" i="1"/>
  <c r="DC198" i="1"/>
  <c r="DN198" i="1"/>
  <c r="CU198" i="1"/>
  <c r="CK198" i="1"/>
  <c r="DF198" i="1"/>
  <c r="DD198" i="1"/>
  <c r="CH198" i="1"/>
  <c r="CM198" i="1"/>
  <c r="CW198" i="1"/>
  <c r="CO198" i="1"/>
  <c r="CJ198" i="1" l="1"/>
  <c r="R198" i="5"/>
  <c r="J198" i="5"/>
  <c r="L198" i="5" s="1"/>
  <c r="R199" i="5"/>
  <c r="M198" i="5"/>
  <c r="M199" i="5"/>
  <c r="J199" i="5"/>
  <c r="L199" i="5" s="1"/>
  <c r="C199" i="1"/>
  <c r="G200" i="5" s="1"/>
  <c r="H200" i="5" s="1"/>
  <c r="R200" i="5" l="1"/>
  <c r="N167" i="5"/>
  <c r="O167" i="5"/>
  <c r="DH199" i="1"/>
  <c r="DK199" i="1"/>
  <c r="CU199" i="1"/>
  <c r="DO199" i="1"/>
  <c r="CY199" i="1"/>
  <c r="DD199" i="1"/>
  <c r="CL199" i="1"/>
  <c r="CZ199" i="1"/>
  <c r="DG199" i="1"/>
  <c r="DQ199" i="1"/>
  <c r="CM199" i="1"/>
  <c r="DI199" i="1"/>
  <c r="DP199" i="1"/>
  <c r="CR199" i="1"/>
  <c r="CN199" i="1"/>
  <c r="CW199" i="1"/>
  <c r="CJ199" i="1"/>
  <c r="DL199" i="1"/>
  <c r="DE199" i="1"/>
  <c r="DA199" i="1"/>
  <c r="CX199" i="1"/>
  <c r="CS199" i="1"/>
  <c r="CK199" i="1"/>
  <c r="CP199" i="1"/>
  <c r="DF199" i="1"/>
  <c r="DB199" i="1"/>
  <c r="CT199" i="1"/>
  <c r="DM199" i="1"/>
  <c r="DJ199" i="1"/>
  <c r="CH199" i="1"/>
  <c r="DN199" i="1"/>
  <c r="CO199" i="1"/>
  <c r="CI199" i="1"/>
  <c r="CV199" i="1"/>
  <c r="DC199" i="1"/>
  <c r="DR199" i="1"/>
  <c r="CQ199" i="1"/>
  <c r="P167" i="5" l="1"/>
  <c r="R167" i="5" s="1"/>
  <c r="S167" i="5" s="1"/>
  <c r="T167" i="5" s="1"/>
  <c r="C200" i="1"/>
  <c r="M200" i="5"/>
  <c r="J200" i="5"/>
  <c r="L200" i="5" s="1"/>
  <c r="CQ200" i="1" l="1"/>
  <c r="G201" i="5"/>
  <c r="H201" i="5" s="1"/>
  <c r="J201" i="5" s="1"/>
  <c r="L201" i="5" s="1"/>
  <c r="DF200" i="1"/>
  <c r="DJ200" i="1"/>
  <c r="CM200" i="1"/>
  <c r="CT200" i="1"/>
  <c r="CZ200" i="1"/>
  <c r="CV200" i="1"/>
  <c r="CJ200" i="1"/>
  <c r="DC200" i="1"/>
  <c r="CH200" i="1"/>
  <c r="DA200" i="1"/>
  <c r="CR200" i="1"/>
  <c r="CU200" i="1"/>
  <c r="CW200" i="1"/>
  <c r="DN200" i="1"/>
  <c r="CO200" i="1"/>
  <c r="CN200" i="1"/>
  <c r="DB200" i="1"/>
  <c r="DK200" i="1"/>
  <c r="DM200" i="1"/>
  <c r="DH200" i="1"/>
  <c r="CL200" i="1"/>
  <c r="DP200" i="1"/>
  <c r="DO200" i="1"/>
  <c r="DI200" i="1"/>
  <c r="CK200" i="1"/>
  <c r="DD200" i="1"/>
  <c r="CP200" i="1"/>
  <c r="CX200" i="1"/>
  <c r="DE200" i="1"/>
  <c r="CY200" i="1"/>
  <c r="DL200" i="1"/>
  <c r="CI200" i="1"/>
  <c r="DQ200" i="1"/>
  <c r="DG200" i="1"/>
  <c r="DR200" i="1"/>
  <c r="CS200" i="1"/>
  <c r="M201" i="5" l="1"/>
  <c r="R201" i="5"/>
  <c r="N168" i="5"/>
  <c r="O168" i="5"/>
  <c r="C201" i="1"/>
  <c r="P168" i="5" l="1"/>
  <c r="R168" i="5" s="1"/>
  <c r="S168" i="5" s="1"/>
  <c r="T168" i="5" s="1"/>
  <c r="DG201" i="1"/>
  <c r="G202" i="5"/>
  <c r="H202" i="5" s="1"/>
  <c r="CR201" i="1"/>
  <c r="CT201" i="1"/>
  <c r="DO201" i="1"/>
  <c r="CP201" i="1"/>
  <c r="DQ201" i="1"/>
  <c r="DD201" i="1"/>
  <c r="CW201" i="1"/>
  <c r="DJ201" i="1"/>
  <c r="DK201" i="1"/>
  <c r="CV201" i="1"/>
  <c r="DI201" i="1"/>
  <c r="CM201" i="1"/>
  <c r="CI201" i="1"/>
  <c r="CL201" i="1"/>
  <c r="CQ201" i="1"/>
  <c r="DP201" i="1"/>
  <c r="CJ201" i="1"/>
  <c r="CK201" i="1"/>
  <c r="CY201" i="1"/>
  <c r="DL201" i="1"/>
  <c r="CN201" i="1"/>
  <c r="DM201" i="1"/>
  <c r="DF201" i="1"/>
  <c r="CU201" i="1"/>
  <c r="CZ201" i="1"/>
  <c r="DC201" i="1"/>
  <c r="CX201" i="1"/>
  <c r="DN201" i="1"/>
  <c r="CH201" i="1"/>
  <c r="DA201" i="1"/>
  <c r="DB201" i="1"/>
  <c r="CO201" i="1"/>
  <c r="DR201" i="1"/>
  <c r="DE201" i="1"/>
  <c r="DH201" i="1"/>
  <c r="CS201" i="1"/>
  <c r="R202" i="5" l="1"/>
  <c r="N169" i="5"/>
  <c r="O169" i="5"/>
  <c r="C202" i="1"/>
  <c r="CX202" i="1" s="1"/>
  <c r="M202" i="5"/>
  <c r="J202" i="5"/>
  <c r="L202" i="5" s="1"/>
  <c r="P169" i="5" l="1"/>
  <c r="R169" i="5" s="1"/>
  <c r="S169" i="5" s="1"/>
  <c r="T169" i="5" s="1"/>
  <c r="DQ202" i="1"/>
  <c r="DR202" i="1"/>
  <c r="G203" i="5"/>
  <c r="H203" i="5" s="1"/>
  <c r="DI202" i="1"/>
  <c r="DB202" i="1"/>
  <c r="DO202" i="1"/>
  <c r="DJ202" i="1"/>
  <c r="DA202" i="1"/>
  <c r="DP202" i="1"/>
  <c r="DD202" i="1"/>
  <c r="CN202" i="1"/>
  <c r="DC202" i="1"/>
  <c r="DN202" i="1"/>
  <c r="DG202" i="1"/>
  <c r="CI202" i="1"/>
  <c r="CU202" i="1"/>
  <c r="CW202" i="1"/>
  <c r="DL202" i="1"/>
  <c r="CV202" i="1"/>
  <c r="CM202" i="1"/>
  <c r="DM202" i="1"/>
  <c r="CQ202" i="1"/>
  <c r="CO202" i="1"/>
  <c r="DK202" i="1"/>
  <c r="CL202" i="1"/>
  <c r="DE202" i="1"/>
  <c r="CT202" i="1"/>
  <c r="CY202" i="1"/>
  <c r="CP202" i="1"/>
  <c r="CZ202" i="1"/>
  <c r="CH202" i="1"/>
  <c r="CJ202" i="1"/>
  <c r="CS202" i="1"/>
  <c r="CR202" i="1"/>
  <c r="DF202" i="1"/>
  <c r="CK202" i="1"/>
  <c r="DH202" i="1"/>
  <c r="R203" i="5" l="1"/>
  <c r="N170" i="5"/>
  <c r="O170" i="5"/>
  <c r="C203" i="1"/>
  <c r="DB203" i="1" s="1"/>
  <c r="M203" i="5"/>
  <c r="J203" i="5"/>
  <c r="L203" i="5" s="1"/>
  <c r="P170" i="5" l="1"/>
  <c r="R170" i="5" s="1"/>
  <c r="S170" i="5" s="1"/>
  <c r="T170" i="5" s="1"/>
  <c r="CN203" i="1"/>
  <c r="DK203" i="1"/>
  <c r="CH203" i="1"/>
  <c r="DF203" i="1"/>
  <c r="DJ203" i="1"/>
  <c r="CQ203" i="1"/>
  <c r="DE203" i="1"/>
  <c r="CP203" i="1"/>
  <c r="CS203" i="1"/>
  <c r="DR203" i="1"/>
  <c r="DP203" i="1"/>
  <c r="CJ203" i="1"/>
  <c r="DG203" i="1"/>
  <c r="CX203" i="1"/>
  <c r="DN203" i="1"/>
  <c r="DH203" i="1"/>
  <c r="CV203" i="1"/>
  <c r="G204" i="5"/>
  <c r="H204" i="5" s="1"/>
  <c r="CI203" i="1"/>
  <c r="CU203" i="1"/>
  <c r="DD203" i="1"/>
  <c r="CM203" i="1"/>
  <c r="DO203" i="1"/>
  <c r="CT203" i="1"/>
  <c r="CZ203" i="1"/>
  <c r="DM203" i="1"/>
  <c r="DI203" i="1"/>
  <c r="DL203" i="1"/>
  <c r="CW203" i="1"/>
  <c r="CY203" i="1"/>
  <c r="CO203" i="1"/>
  <c r="DQ203" i="1"/>
  <c r="CK203" i="1"/>
  <c r="DA203" i="1"/>
  <c r="CL203" i="1"/>
  <c r="DC203" i="1"/>
  <c r="CR203" i="1"/>
  <c r="R204" i="5" l="1"/>
  <c r="N171" i="5"/>
  <c r="O171" i="5"/>
  <c r="C204" i="1"/>
  <c r="CV204" i="1" s="1"/>
  <c r="M204" i="5"/>
  <c r="J204" i="5"/>
  <c r="L204" i="5" s="1"/>
  <c r="P171" i="5" l="1"/>
  <c r="R171" i="5" s="1"/>
  <c r="S171" i="5" s="1"/>
  <c r="T171" i="5" s="1"/>
  <c r="CR204" i="1"/>
  <c r="CQ204" i="1"/>
  <c r="DI204" i="1"/>
  <c r="CZ204" i="1"/>
  <c r="CK204" i="1"/>
  <c r="DB204" i="1"/>
  <c r="CL204" i="1"/>
  <c r="CU204" i="1"/>
  <c r="DK204" i="1"/>
  <c r="CP204" i="1"/>
  <c r="DL204" i="1"/>
  <c r="DG204" i="1"/>
  <c r="CJ204" i="1"/>
  <c r="CX204" i="1"/>
  <c r="DN204" i="1"/>
  <c r="DJ204" i="1"/>
  <c r="DQ204" i="1"/>
  <c r="DA204" i="1"/>
  <c r="CH204" i="1"/>
  <c r="DE204" i="1"/>
  <c r="CI204" i="1"/>
  <c r="DD204" i="1"/>
  <c r="DH204" i="1"/>
  <c r="CY204" i="1"/>
  <c r="CW204" i="1"/>
  <c r="CN204" i="1"/>
  <c r="DP204" i="1"/>
  <c r="CM204" i="1"/>
  <c r="DM204" i="1"/>
  <c r="CS204" i="1"/>
  <c r="G205" i="5"/>
  <c r="H205" i="5" s="1"/>
  <c r="DC204" i="1"/>
  <c r="CT204" i="1"/>
  <c r="DO204" i="1"/>
  <c r="DR204" i="1"/>
  <c r="CO204" i="1"/>
  <c r="DF204" i="1"/>
  <c r="R205" i="5" l="1"/>
  <c r="C205" i="1"/>
  <c r="G206" i="5" s="1"/>
  <c r="H206" i="5" s="1"/>
  <c r="M206" i="5" s="1"/>
  <c r="N172" i="5"/>
  <c r="O172" i="5"/>
  <c r="J205" i="5"/>
  <c r="L205" i="5" s="1"/>
  <c r="M205" i="5"/>
  <c r="DH205" i="1" l="1"/>
  <c r="CL205" i="1"/>
  <c r="CV205" i="1"/>
  <c r="DI205" i="1"/>
  <c r="DF205" i="1"/>
  <c r="DL205" i="1"/>
  <c r="DR205" i="1"/>
  <c r="DB205" i="1"/>
  <c r="DP205" i="1"/>
  <c r="CI205" i="1"/>
  <c r="DK205" i="1"/>
  <c r="CJ205" i="1"/>
  <c r="CW205" i="1"/>
  <c r="DN205" i="1"/>
  <c r="CH205" i="1"/>
  <c r="CY205" i="1"/>
  <c r="DQ205" i="1"/>
  <c r="CO205" i="1"/>
  <c r="DC205" i="1"/>
  <c r="DA205" i="1"/>
  <c r="CK205" i="1"/>
  <c r="CM205" i="1"/>
  <c r="DO205" i="1"/>
  <c r="CT205" i="1"/>
  <c r="CQ205" i="1"/>
  <c r="DD205" i="1"/>
  <c r="DM205" i="1"/>
  <c r="DJ205" i="1"/>
  <c r="DE205" i="1"/>
  <c r="CU205" i="1"/>
  <c r="CR205" i="1"/>
  <c r="CZ205" i="1"/>
  <c r="DG205" i="1"/>
  <c r="CX205" i="1"/>
  <c r="CP205" i="1"/>
  <c r="CN205" i="1"/>
  <c r="CS205" i="1"/>
  <c r="R206" i="5"/>
  <c r="P172" i="5"/>
  <c r="R172" i="5" s="1"/>
  <c r="S172" i="5" s="1"/>
  <c r="T172" i="5" s="1"/>
  <c r="J206" i="5"/>
  <c r="L206" i="5" s="1"/>
  <c r="C206" i="1" l="1"/>
  <c r="CO206" i="1" s="1"/>
  <c r="CX206" i="1"/>
  <c r="CT206" i="1"/>
  <c r="DN206" i="1"/>
  <c r="CN206" i="1"/>
  <c r="DQ206" i="1"/>
  <c r="CZ206" i="1"/>
  <c r="CS206" i="1"/>
  <c r="DL206" i="1"/>
  <c r="CQ206" i="1"/>
  <c r="DA206" i="1"/>
  <c r="N173" i="5"/>
  <c r="O173" i="5"/>
  <c r="DE206" i="1"/>
  <c r="CV206" i="1"/>
  <c r="G207" i="5"/>
  <c r="H207" i="5" s="1"/>
  <c r="CR206" i="1" l="1"/>
  <c r="CI206" i="1"/>
  <c r="DI206" i="1"/>
  <c r="DR206" i="1"/>
  <c r="DO206" i="1"/>
  <c r="DK206" i="1"/>
  <c r="CY206" i="1"/>
  <c r="DF206" i="1"/>
  <c r="DJ206" i="1"/>
  <c r="DM206" i="1"/>
  <c r="DC206" i="1"/>
  <c r="CP206" i="1"/>
  <c r="CU206" i="1"/>
  <c r="DG206" i="1"/>
  <c r="CM206" i="1"/>
  <c r="CH206" i="1"/>
  <c r="DH206" i="1"/>
  <c r="DP206" i="1"/>
  <c r="CJ206" i="1"/>
  <c r="CK206" i="1"/>
  <c r="CW206" i="1"/>
  <c r="DD206" i="1"/>
  <c r="CL206" i="1"/>
  <c r="DB206" i="1"/>
  <c r="R207" i="5"/>
  <c r="P173" i="5"/>
  <c r="R173" i="5" s="1"/>
  <c r="S173" i="5" s="1"/>
  <c r="T173" i="5" s="1"/>
  <c r="C207" i="1" l="1"/>
  <c r="G208" i="5" s="1"/>
  <c r="H208" i="5" s="1"/>
  <c r="DQ207" i="1"/>
  <c r="DD207" i="1"/>
  <c r="DP207" i="1"/>
  <c r="CK207" i="1"/>
  <c r="CP207" i="1"/>
  <c r="CM207" i="1"/>
  <c r="CV207" i="1"/>
  <c r="CH207" i="1"/>
  <c r="DB207" i="1"/>
  <c r="DK207" i="1"/>
  <c r="DG207" i="1"/>
  <c r="CS207" i="1"/>
  <c r="DN207" i="1"/>
  <c r="DO207" i="1"/>
  <c r="CR207" i="1"/>
  <c r="CU207" i="1"/>
  <c r="DL207" i="1"/>
  <c r="CT207" i="1"/>
  <c r="DJ207" i="1"/>
  <c r="DE207" i="1"/>
  <c r="CN207" i="1"/>
  <c r="CX207" i="1"/>
  <c r="DM207" i="1"/>
  <c r="DR207" i="1"/>
  <c r="CY207" i="1"/>
  <c r="CJ207" i="1"/>
  <c r="CQ207" i="1"/>
  <c r="DF207" i="1"/>
  <c r="DC207" i="1"/>
  <c r="DI207" i="1"/>
  <c r="CZ207" i="1"/>
  <c r="R208" i="5"/>
  <c r="N174" i="5"/>
  <c r="O174" i="5"/>
  <c r="J207" i="5"/>
  <c r="L207" i="5" s="1"/>
  <c r="M207" i="5"/>
  <c r="CO207" i="1" l="1"/>
  <c r="DA207" i="1"/>
  <c r="DH207" i="1"/>
  <c r="CI207" i="1"/>
  <c r="CW207" i="1"/>
  <c r="CL207" i="1"/>
  <c r="C208" i="1"/>
  <c r="CK208" i="1" s="1"/>
  <c r="P174" i="5"/>
  <c r="R174" i="5" s="1"/>
  <c r="S174" i="5" s="1"/>
  <c r="T174" i="5" s="1"/>
  <c r="J208" i="5"/>
  <c r="L208" i="5" s="1"/>
  <c r="M208" i="5"/>
  <c r="DH208" i="1" l="1"/>
  <c r="CP208" i="1"/>
  <c r="CW208" i="1"/>
  <c r="CR208" i="1"/>
  <c r="DG208" i="1"/>
  <c r="CY208" i="1"/>
  <c r="DO208" i="1"/>
  <c r="CM208" i="1"/>
  <c r="DE208" i="1"/>
  <c r="DL208" i="1"/>
  <c r="CO208" i="1"/>
  <c r="CX208" i="1"/>
  <c r="G209" i="5"/>
  <c r="H209" i="5" s="1"/>
  <c r="R209" i="5" s="1"/>
  <c r="CV208" i="1"/>
  <c r="DF208" i="1"/>
  <c r="DA208" i="1"/>
  <c r="CZ208" i="1"/>
  <c r="CL208" i="1"/>
  <c r="CI208" i="1"/>
  <c r="CQ208" i="1"/>
  <c r="DK208" i="1"/>
  <c r="CN208" i="1"/>
  <c r="DR208" i="1"/>
  <c r="DN208" i="1"/>
  <c r="DP208" i="1"/>
  <c r="DJ208" i="1"/>
  <c r="CU208" i="1"/>
  <c r="DB208" i="1"/>
  <c r="CJ208" i="1"/>
  <c r="DD208" i="1"/>
  <c r="DI208" i="1"/>
  <c r="DM208" i="1"/>
  <c r="DQ208" i="1"/>
  <c r="CS208" i="1"/>
  <c r="CH208" i="1"/>
  <c r="DC208" i="1"/>
  <c r="CT208" i="1"/>
  <c r="N175" i="5"/>
  <c r="O175" i="5"/>
  <c r="C209" i="1" l="1"/>
  <c r="G210" i="5" s="1"/>
  <c r="H210" i="5" s="1"/>
  <c r="R210" i="5" s="1"/>
  <c r="M209" i="5"/>
  <c r="J209" i="5"/>
  <c r="L209" i="5" s="1"/>
  <c r="P175" i="5"/>
  <c r="R175" i="5" s="1"/>
  <c r="S175" i="5" s="1"/>
  <c r="T175" i="5" s="1"/>
  <c r="DH209" i="1"/>
  <c r="DI209" i="1"/>
  <c r="CN209" i="1"/>
  <c r="CH209" i="1"/>
  <c r="DA209" i="1"/>
  <c r="CY209" i="1"/>
  <c r="CV209" i="1"/>
  <c r="DQ209" i="1"/>
  <c r="CU209" i="1"/>
  <c r="DC209" i="1"/>
  <c r="DK209" i="1"/>
  <c r="CJ209" i="1"/>
  <c r="CK209" i="1"/>
  <c r="CR209" i="1"/>
  <c r="DP209" i="1"/>
  <c r="DR209" i="1"/>
  <c r="DL209" i="1"/>
  <c r="CX209" i="1"/>
  <c r="CL209" i="1"/>
  <c r="DN209" i="1"/>
  <c r="DE209" i="1"/>
  <c r="CT209" i="1"/>
  <c r="CP209" i="1"/>
  <c r="DD209" i="1"/>
  <c r="DB209" i="1"/>
  <c r="CO209" i="1"/>
  <c r="CW209" i="1"/>
  <c r="DF209" i="1"/>
  <c r="DM209" i="1"/>
  <c r="DG209" i="1"/>
  <c r="CS209" i="1"/>
  <c r="DJ209" i="1"/>
  <c r="CI209" i="1"/>
  <c r="CQ209" i="1"/>
  <c r="DO209" i="1"/>
  <c r="CZ209" i="1"/>
  <c r="CM209" i="1"/>
  <c r="N176" i="5" l="1"/>
  <c r="O176" i="5"/>
  <c r="P176" i="5" s="1"/>
  <c r="R176" i="5" s="1"/>
  <c r="S176" i="5" s="1"/>
  <c r="T176" i="5" s="1"/>
  <c r="M210" i="5"/>
  <c r="J210" i="5"/>
  <c r="L210" i="5" s="1"/>
  <c r="C210" i="1"/>
  <c r="G211" i="5" s="1"/>
  <c r="H211" i="5" s="1"/>
  <c r="R211" i="5" l="1"/>
  <c r="DG210" i="1"/>
  <c r="DA210" i="1"/>
  <c r="DQ210" i="1"/>
  <c r="DR210" i="1"/>
  <c r="CJ210" i="1"/>
  <c r="CL210" i="1"/>
  <c r="CP210" i="1"/>
  <c r="CS210" i="1"/>
  <c r="CW210" i="1"/>
  <c r="CN210" i="1"/>
  <c r="DO210" i="1"/>
  <c r="CZ210" i="1"/>
  <c r="DF210" i="1"/>
  <c r="CI210" i="1"/>
  <c r="DN210" i="1"/>
  <c r="CR210" i="1"/>
  <c r="CV210" i="1"/>
  <c r="CK210" i="1"/>
  <c r="DL210" i="1"/>
  <c r="DE210" i="1"/>
  <c r="CM210" i="1"/>
  <c r="DD210" i="1"/>
  <c r="DK210" i="1"/>
  <c r="DB210" i="1"/>
  <c r="CY210" i="1"/>
  <c r="DC210" i="1"/>
  <c r="CO210" i="1"/>
  <c r="CT210" i="1"/>
  <c r="DM210" i="1"/>
  <c r="DP210" i="1"/>
  <c r="DI210" i="1"/>
  <c r="DH210" i="1"/>
  <c r="CU210" i="1"/>
  <c r="DJ210" i="1"/>
  <c r="CH210" i="1"/>
  <c r="CX210" i="1"/>
  <c r="CQ210" i="1"/>
  <c r="N177" i="5" l="1"/>
  <c r="O177" i="5"/>
  <c r="M211" i="5"/>
  <c r="J211" i="5"/>
  <c r="L211" i="5" s="1"/>
  <c r="C211" i="1"/>
  <c r="G212" i="5" s="1"/>
  <c r="H212" i="5" s="1"/>
  <c r="R212" i="5" l="1"/>
  <c r="P177" i="5"/>
  <c r="R177" i="5" s="1"/>
  <c r="S177" i="5" s="1"/>
  <c r="T177" i="5" s="1"/>
  <c r="CT211" i="1"/>
  <c r="DM211" i="1"/>
  <c r="CQ211" i="1"/>
  <c r="CX211" i="1"/>
  <c r="CU211" i="1"/>
  <c r="DI211" i="1"/>
  <c r="DP211" i="1"/>
  <c r="DQ211" i="1"/>
  <c r="CK211" i="1"/>
  <c r="CY211" i="1"/>
  <c r="CR211" i="1"/>
  <c r="DB211" i="1"/>
  <c r="CJ211" i="1"/>
  <c r="CI211" i="1"/>
  <c r="DR211" i="1"/>
  <c r="CO211" i="1"/>
  <c r="DD211" i="1"/>
  <c r="CS211" i="1"/>
  <c r="CZ211" i="1"/>
  <c r="CV211" i="1"/>
  <c r="DO211" i="1"/>
  <c r="DL211" i="1"/>
  <c r="CW211" i="1"/>
  <c r="DA211" i="1"/>
  <c r="CL211" i="1"/>
  <c r="CN211" i="1"/>
  <c r="DC211" i="1"/>
  <c r="DG211" i="1"/>
  <c r="DN211" i="1"/>
  <c r="DE211" i="1"/>
  <c r="CP211" i="1"/>
  <c r="DF211" i="1"/>
  <c r="DK211" i="1"/>
  <c r="CM211" i="1"/>
  <c r="CH211" i="1"/>
  <c r="DH211" i="1"/>
  <c r="DJ211" i="1"/>
  <c r="N178" i="5" l="1"/>
  <c r="O178" i="5"/>
  <c r="M212" i="5"/>
  <c r="J212" i="5"/>
  <c r="L212" i="5" s="1"/>
  <c r="C212" i="1"/>
  <c r="G213" i="5" s="1"/>
  <c r="H213" i="5" s="1"/>
  <c r="R213" i="5" l="1"/>
  <c r="P178" i="5"/>
  <c r="R178" i="5" s="1"/>
  <c r="S178" i="5" s="1"/>
  <c r="T178" i="5" s="1"/>
  <c r="DJ212" i="1"/>
  <c r="CU212" i="1"/>
  <c r="CH212" i="1"/>
  <c r="CM212" i="1"/>
  <c r="DF212" i="1"/>
  <c r="DD212" i="1"/>
  <c r="CX212" i="1"/>
  <c r="DR212" i="1"/>
  <c r="CV212" i="1"/>
  <c r="DI212" i="1"/>
  <c r="CL212" i="1"/>
  <c r="DM212" i="1"/>
  <c r="CT212" i="1"/>
  <c r="DK212" i="1"/>
  <c r="DE212" i="1"/>
  <c r="DO212" i="1"/>
  <c r="DC212" i="1"/>
  <c r="CR212" i="1"/>
  <c r="CN212" i="1"/>
  <c r="CK212" i="1"/>
  <c r="DA212" i="1"/>
  <c r="DG212" i="1"/>
  <c r="CO212" i="1"/>
  <c r="CY212" i="1"/>
  <c r="DN212" i="1"/>
  <c r="CQ212" i="1"/>
  <c r="CS212" i="1"/>
  <c r="DB212" i="1"/>
  <c r="CJ212" i="1"/>
  <c r="CP212" i="1"/>
  <c r="DH212" i="1"/>
  <c r="CZ212" i="1"/>
  <c r="CI212" i="1"/>
  <c r="DQ212" i="1"/>
  <c r="DP212" i="1"/>
  <c r="DL212" i="1"/>
  <c r="CW212" i="1"/>
  <c r="N179" i="5" l="1"/>
  <c r="O179" i="5"/>
  <c r="M213" i="5"/>
  <c r="J213" i="5"/>
  <c r="L213" i="5" s="1"/>
  <c r="C213" i="1"/>
  <c r="G214" i="5" s="1"/>
  <c r="H214" i="5" s="1"/>
  <c r="R214" i="5" l="1"/>
  <c r="P179" i="5"/>
  <c r="R179" i="5" s="1"/>
  <c r="S179" i="5" s="1"/>
  <c r="T179" i="5" s="1"/>
  <c r="CO213" i="1"/>
  <c r="CL213" i="1"/>
  <c r="DN213" i="1"/>
  <c r="DA213" i="1"/>
  <c r="CS213" i="1"/>
  <c r="DG213" i="1"/>
  <c r="DE213" i="1"/>
  <c r="CK213" i="1"/>
  <c r="DL213" i="1"/>
  <c r="CQ213" i="1"/>
  <c r="CY213" i="1"/>
  <c r="CT213" i="1"/>
  <c r="CJ213" i="1"/>
  <c r="DK213" i="1"/>
  <c r="CP213" i="1"/>
  <c r="DM213" i="1"/>
  <c r="DB213" i="1"/>
  <c r="CN213" i="1"/>
  <c r="DJ213" i="1"/>
  <c r="DR213" i="1"/>
  <c r="DF213" i="1"/>
  <c r="CH213" i="1"/>
  <c r="CV213" i="1"/>
  <c r="CM213" i="1"/>
  <c r="DD213" i="1"/>
  <c r="CU213" i="1"/>
  <c r="DI213" i="1"/>
  <c r="CX213" i="1"/>
  <c r="DP213" i="1"/>
  <c r="CW213" i="1"/>
  <c r="DC213" i="1"/>
  <c r="CI213" i="1"/>
  <c r="CR213" i="1"/>
  <c r="DQ213" i="1"/>
  <c r="DO213" i="1"/>
  <c r="CZ213" i="1"/>
  <c r="DH213" i="1"/>
  <c r="N180" i="5" l="1"/>
  <c r="O180" i="5"/>
  <c r="M214" i="5"/>
  <c r="J214" i="5"/>
  <c r="L214" i="5" s="1"/>
  <c r="C214" i="1"/>
  <c r="G215" i="5" s="1"/>
  <c r="H215" i="5" s="1"/>
  <c r="R215" i="5" l="1"/>
  <c r="P180" i="5"/>
  <c r="R180" i="5" s="1"/>
  <c r="S180" i="5" s="1"/>
  <c r="T180" i="5" s="1"/>
  <c r="CZ214" i="1"/>
  <c r="DR214" i="1"/>
  <c r="CN214" i="1"/>
  <c r="DA214" i="1"/>
  <c r="DH214" i="1"/>
  <c r="DL214" i="1"/>
  <c r="DG214" i="1"/>
  <c r="CM214" i="1"/>
  <c r="DE214" i="1"/>
  <c r="DI214" i="1"/>
  <c r="CQ214" i="1"/>
  <c r="CI214" i="1"/>
  <c r="DF214" i="1"/>
  <c r="CT214" i="1"/>
  <c r="CW214" i="1"/>
  <c r="DJ214" i="1"/>
  <c r="CR214" i="1"/>
  <c r="CS214" i="1"/>
  <c r="CV214" i="1"/>
  <c r="CL214" i="1"/>
  <c r="DN214" i="1"/>
  <c r="CO214" i="1"/>
  <c r="CY214" i="1"/>
  <c r="DD214" i="1"/>
  <c r="CK214" i="1"/>
  <c r="CJ214" i="1"/>
  <c r="DC214" i="1"/>
  <c r="CU214" i="1"/>
  <c r="DK214" i="1"/>
  <c r="CX214" i="1"/>
  <c r="DM214" i="1"/>
  <c r="CP214" i="1"/>
  <c r="DP214" i="1"/>
  <c r="CH214" i="1"/>
  <c r="DB214" i="1"/>
  <c r="DO214" i="1"/>
  <c r="DQ214" i="1"/>
  <c r="N181" i="5" l="1"/>
  <c r="O181" i="5"/>
  <c r="M215" i="5"/>
  <c r="J215" i="5"/>
  <c r="L215" i="5" s="1"/>
  <c r="C215" i="1"/>
  <c r="G216" i="5" s="1"/>
  <c r="H216" i="5" s="1"/>
  <c r="R216" i="5" l="1"/>
  <c r="P181" i="5"/>
  <c r="R181" i="5" s="1"/>
  <c r="S181" i="5" s="1"/>
  <c r="T181" i="5" s="1"/>
  <c r="DB215" i="1"/>
  <c r="DM215" i="1"/>
  <c r="CU215" i="1"/>
  <c r="DO215" i="1"/>
  <c r="CW215" i="1"/>
  <c r="DJ215" i="1"/>
  <c r="CY215" i="1"/>
  <c r="CV215" i="1"/>
  <c r="DN215" i="1"/>
  <c r="CL215" i="1"/>
  <c r="CZ215" i="1"/>
  <c r="CQ215" i="1"/>
  <c r="DL215" i="1"/>
  <c r="CN215" i="1"/>
  <c r="DE215" i="1"/>
  <c r="DR215" i="1"/>
  <c r="CM215" i="1"/>
  <c r="DG215" i="1"/>
  <c r="CT215" i="1"/>
  <c r="DA215" i="1"/>
  <c r="CI215" i="1"/>
  <c r="DI215" i="1"/>
  <c r="DF215" i="1"/>
  <c r="DH215" i="1"/>
  <c r="CS215" i="1"/>
  <c r="CH215" i="1"/>
  <c r="CO215" i="1"/>
  <c r="CK215" i="1"/>
  <c r="CR215" i="1"/>
  <c r="DC215" i="1"/>
  <c r="CJ215" i="1"/>
  <c r="DD215" i="1"/>
  <c r="DQ215" i="1"/>
  <c r="CP215" i="1"/>
  <c r="DP215" i="1"/>
  <c r="CX215" i="1"/>
  <c r="DK215" i="1"/>
  <c r="N182" i="5" l="1"/>
  <c r="O182" i="5"/>
  <c r="M216" i="5"/>
  <c r="J216" i="5"/>
  <c r="L216" i="5" s="1"/>
  <c r="C216" i="1"/>
  <c r="G217" i="5" s="1"/>
  <c r="H217" i="5" s="1"/>
  <c r="R217" i="5" l="1"/>
  <c r="P182" i="5"/>
  <c r="R182" i="5" s="1"/>
  <c r="S182" i="5" s="1"/>
  <c r="T182" i="5" s="1"/>
  <c r="O183" i="5" s="1"/>
  <c r="CI216" i="1"/>
  <c r="DI216" i="1"/>
  <c r="DE216" i="1"/>
  <c r="DR216" i="1"/>
  <c r="DG216" i="1"/>
  <c r="DP216" i="1"/>
  <c r="CZ216" i="1"/>
  <c r="DD216" i="1"/>
  <c r="CO216" i="1"/>
  <c r="DA216" i="1"/>
  <c r="CT216" i="1"/>
  <c r="DH216" i="1"/>
  <c r="CN216" i="1"/>
  <c r="CJ216" i="1"/>
  <c r="CR216" i="1"/>
  <c r="CK216" i="1"/>
  <c r="CS216" i="1"/>
  <c r="CQ216" i="1"/>
  <c r="CM216" i="1"/>
  <c r="CU216" i="1"/>
  <c r="DB216" i="1"/>
  <c r="CY216" i="1"/>
  <c r="DJ216" i="1"/>
  <c r="DN216" i="1"/>
  <c r="CW216" i="1"/>
  <c r="DM216" i="1"/>
  <c r="CV216" i="1"/>
  <c r="DO216" i="1"/>
  <c r="DK216" i="1"/>
  <c r="DC216" i="1"/>
  <c r="CH216" i="1"/>
  <c r="CL216" i="1"/>
  <c r="DQ216" i="1"/>
  <c r="DF216" i="1"/>
  <c r="CX216" i="1"/>
  <c r="DL216" i="1"/>
  <c r="CP216" i="1"/>
  <c r="N183" i="5" l="1"/>
  <c r="P183" i="5"/>
  <c r="R183" i="5" s="1"/>
  <c r="S183" i="5" s="1"/>
  <c r="T183" i="5" s="1"/>
  <c r="O184" i="5" s="1"/>
  <c r="M217" i="5"/>
  <c r="J217" i="5"/>
  <c r="L217" i="5" s="1"/>
  <c r="C217" i="1"/>
  <c r="G218" i="5" l="1"/>
  <c r="H218" i="5" s="1"/>
  <c r="CI217" i="1"/>
  <c r="CZ217" i="1"/>
  <c r="DD217" i="1"/>
  <c r="DH217" i="1"/>
  <c r="CT217" i="1"/>
  <c r="CN217" i="1"/>
  <c r="CK217" i="1"/>
  <c r="CR217" i="1"/>
  <c r="DG217" i="1"/>
  <c r="CS217" i="1"/>
  <c r="DA217" i="1"/>
  <c r="DR217" i="1"/>
  <c r="CJ217" i="1"/>
  <c r="DE217" i="1"/>
  <c r="DP217" i="1"/>
  <c r="CO217" i="1"/>
  <c r="DI217" i="1"/>
  <c r="CL217" i="1"/>
  <c r="CU217" i="1"/>
  <c r="DM217" i="1"/>
  <c r="CX217" i="1"/>
  <c r="CV217" i="1"/>
  <c r="CM217" i="1"/>
  <c r="DF217" i="1"/>
  <c r="DN217" i="1"/>
  <c r="DC217" i="1"/>
  <c r="DQ217" i="1"/>
  <c r="DL217" i="1"/>
  <c r="CW217" i="1"/>
  <c r="DO217" i="1"/>
  <c r="DB217" i="1"/>
  <c r="CY217" i="1"/>
  <c r="CH217" i="1"/>
  <c r="DJ217" i="1"/>
  <c r="CQ217" i="1"/>
  <c r="DK217" i="1"/>
  <c r="CP217" i="1"/>
  <c r="N184" i="5"/>
  <c r="P184" i="5" s="1"/>
  <c r="R184" i="5" s="1"/>
  <c r="S184" i="5" s="1"/>
  <c r="T184" i="5" s="1"/>
  <c r="O185" i="5" s="1"/>
  <c r="R218" i="5" l="1"/>
  <c r="M218" i="5"/>
  <c r="J218" i="5"/>
  <c r="L218" i="5" s="1"/>
  <c r="C218" i="1"/>
  <c r="G219" i="5" s="1"/>
  <c r="H219" i="5" s="1"/>
  <c r="R219" i="5" l="1"/>
  <c r="DL218" i="1"/>
  <c r="DQ218" i="1"/>
  <c r="DI218" i="1"/>
  <c r="DR218" i="1"/>
  <c r="DA218" i="1"/>
  <c r="CM218" i="1"/>
  <c r="CI218" i="1"/>
  <c r="CR218" i="1"/>
  <c r="DF218" i="1"/>
  <c r="DG218" i="1"/>
  <c r="CN218" i="1"/>
  <c r="CV218" i="1"/>
  <c r="CT218" i="1"/>
  <c r="DP218" i="1"/>
  <c r="DB218" i="1"/>
  <c r="CH218" i="1"/>
  <c r="CO218" i="1"/>
  <c r="CY218" i="1"/>
  <c r="CP218" i="1"/>
  <c r="DE218" i="1"/>
  <c r="DO218" i="1"/>
  <c r="DN218" i="1"/>
  <c r="CX218" i="1"/>
  <c r="CS218" i="1"/>
  <c r="DC218" i="1"/>
  <c r="CJ218" i="1"/>
  <c r="DD218" i="1"/>
  <c r="CK218" i="1"/>
  <c r="CU218" i="1"/>
  <c r="CQ218" i="1"/>
  <c r="DH218" i="1"/>
  <c r="DM218" i="1"/>
  <c r="DK218" i="1"/>
  <c r="CZ218" i="1"/>
  <c r="CL218" i="1"/>
  <c r="DJ218" i="1"/>
  <c r="CW218" i="1"/>
  <c r="N185" i="5"/>
  <c r="P185" i="5" s="1"/>
  <c r="R185" i="5" s="1"/>
  <c r="S185" i="5" s="1"/>
  <c r="T185" i="5" s="1"/>
  <c r="O186" i="5" s="1"/>
  <c r="M219" i="5" l="1"/>
  <c r="J219" i="5"/>
  <c r="L219" i="5" s="1"/>
  <c r="C219" i="1"/>
  <c r="G220" i="5" s="1"/>
  <c r="H220" i="5" s="1"/>
  <c r="R220" i="5" l="1"/>
  <c r="CL219" i="1"/>
  <c r="CN219" i="1"/>
  <c r="CX219" i="1"/>
  <c r="DM219" i="1"/>
  <c r="CI219" i="1"/>
  <c r="DN219" i="1"/>
  <c r="DF219" i="1"/>
  <c r="CV219" i="1"/>
  <c r="CK219" i="1"/>
  <c r="DG219" i="1"/>
  <c r="DP219" i="1"/>
  <c r="DD219" i="1"/>
  <c r="DK219" i="1"/>
  <c r="CP219" i="1"/>
  <c r="DJ219" i="1"/>
  <c r="CJ219" i="1"/>
  <c r="DE219" i="1"/>
  <c r="DB219" i="1"/>
  <c r="CY219" i="1"/>
  <c r="DH219" i="1"/>
  <c r="CR219" i="1"/>
  <c r="CS219" i="1"/>
  <c r="CT219" i="1"/>
  <c r="CH219" i="1"/>
  <c r="CM219" i="1"/>
  <c r="DO219" i="1"/>
  <c r="DQ219" i="1"/>
  <c r="DA219" i="1"/>
  <c r="DI219" i="1"/>
  <c r="DR219" i="1"/>
  <c r="DL219" i="1"/>
  <c r="CQ219" i="1"/>
  <c r="DC219" i="1"/>
  <c r="CU219" i="1"/>
  <c r="CO219" i="1"/>
  <c r="CZ219" i="1"/>
  <c r="CW219" i="1"/>
  <c r="N186" i="5"/>
  <c r="P186" i="5" s="1"/>
  <c r="R186" i="5" s="1"/>
  <c r="S186" i="5" s="1"/>
  <c r="T186" i="5" s="1"/>
  <c r="O187" i="5" s="1"/>
  <c r="M220" i="5" l="1"/>
  <c r="J220" i="5"/>
  <c r="L220" i="5" s="1"/>
  <c r="C220" i="1"/>
  <c r="DJ220" i="1" l="1"/>
  <c r="G221" i="5"/>
  <c r="H221" i="5" s="1"/>
  <c r="CL220" i="1"/>
  <c r="CX220" i="1"/>
  <c r="DB220" i="1"/>
  <c r="CJ220" i="1"/>
  <c r="CM220" i="1"/>
  <c r="DL220" i="1"/>
  <c r="CH220" i="1"/>
  <c r="DE220" i="1"/>
  <c r="CT220" i="1"/>
  <c r="DA220" i="1"/>
  <c r="DM220" i="1"/>
  <c r="DK220" i="1"/>
  <c r="CQ220" i="1"/>
  <c r="DC220" i="1"/>
  <c r="CN220" i="1"/>
  <c r="DG220" i="1"/>
  <c r="DQ220" i="1"/>
  <c r="DO220" i="1"/>
  <c r="DH220" i="1"/>
  <c r="CY220" i="1"/>
  <c r="DI220" i="1"/>
  <c r="CV220" i="1"/>
  <c r="CI220" i="1"/>
  <c r="DP220" i="1"/>
  <c r="DN220" i="1"/>
  <c r="CZ220" i="1"/>
  <c r="CK220" i="1"/>
  <c r="CW220" i="1"/>
  <c r="CP220" i="1"/>
  <c r="CU220" i="1"/>
  <c r="CR220" i="1"/>
  <c r="CS220" i="1"/>
  <c r="DR220" i="1"/>
  <c r="CO220" i="1"/>
  <c r="DF220" i="1"/>
  <c r="DD220" i="1"/>
  <c r="N187" i="5"/>
  <c r="P187" i="5" s="1"/>
  <c r="R187" i="5" s="1"/>
  <c r="S187" i="5" s="1"/>
  <c r="T187" i="5" s="1"/>
  <c r="O188" i="5" s="1"/>
  <c r="R221" i="5" l="1"/>
  <c r="M221" i="5"/>
  <c r="J221" i="5"/>
  <c r="L221" i="5" s="1"/>
  <c r="C221" i="1"/>
  <c r="G222" i="5" l="1"/>
  <c r="H222" i="5" s="1"/>
  <c r="CT221" i="1"/>
  <c r="DH221" i="1"/>
  <c r="DO221" i="1"/>
  <c r="CZ221" i="1"/>
  <c r="DM221" i="1"/>
  <c r="DJ221" i="1"/>
  <c r="CI221" i="1"/>
  <c r="DK221" i="1"/>
  <c r="DP221" i="1"/>
  <c r="CM221" i="1"/>
  <c r="DQ221" i="1"/>
  <c r="DB221" i="1"/>
  <c r="CX221" i="1"/>
  <c r="CQ221" i="1"/>
  <c r="DL221" i="1"/>
  <c r="DD221" i="1"/>
  <c r="CK221" i="1"/>
  <c r="DR221" i="1"/>
  <c r="CH221" i="1"/>
  <c r="DE221" i="1"/>
  <c r="CN221" i="1"/>
  <c r="DI221" i="1"/>
  <c r="DN221" i="1"/>
  <c r="CS221" i="1"/>
  <c r="CP221" i="1"/>
  <c r="DF221" i="1"/>
  <c r="CV221" i="1"/>
  <c r="DA221" i="1"/>
  <c r="CO221" i="1"/>
  <c r="CU221" i="1"/>
  <c r="CW221" i="1"/>
  <c r="DC221" i="1"/>
  <c r="DG221" i="1"/>
  <c r="CL221" i="1"/>
  <c r="CR221" i="1"/>
  <c r="CY221" i="1"/>
  <c r="CJ221" i="1"/>
  <c r="N188" i="5"/>
  <c r="P188" i="5" s="1"/>
  <c r="R188" i="5" s="1"/>
  <c r="S188" i="5" s="1"/>
  <c r="T188" i="5" s="1"/>
  <c r="O189" i="5" s="1"/>
  <c r="R222" i="5" l="1"/>
  <c r="M222" i="5"/>
  <c r="C222" i="1"/>
  <c r="J222" i="5"/>
  <c r="L222" i="5" s="1"/>
  <c r="CY222" i="1" l="1"/>
  <c r="G223" i="5"/>
  <c r="H223" i="5" s="1"/>
  <c r="DC222" i="1"/>
  <c r="CK222" i="1"/>
  <c r="DL222" i="1"/>
  <c r="CN222" i="1"/>
  <c r="CO222" i="1"/>
  <c r="CL222" i="1"/>
  <c r="CT222" i="1"/>
  <c r="CV222" i="1"/>
  <c r="CM222" i="1"/>
  <c r="DF222" i="1"/>
  <c r="CR222" i="1"/>
  <c r="DA222" i="1"/>
  <c r="CJ222" i="1"/>
  <c r="CH222" i="1"/>
  <c r="CI222" i="1"/>
  <c r="DR222" i="1"/>
  <c r="DO222" i="1"/>
  <c r="DN222" i="1"/>
  <c r="CU222" i="1"/>
  <c r="CX222" i="1"/>
  <c r="DH222" i="1"/>
  <c r="CS222" i="1"/>
  <c r="DG222" i="1"/>
  <c r="DI222" i="1"/>
  <c r="DP222" i="1"/>
  <c r="DE222" i="1"/>
  <c r="DB222" i="1"/>
  <c r="CZ222" i="1"/>
  <c r="CW222" i="1"/>
  <c r="DQ222" i="1"/>
  <c r="CP222" i="1"/>
  <c r="DM222" i="1"/>
  <c r="DD222" i="1"/>
  <c r="CQ222" i="1"/>
  <c r="DJ222" i="1"/>
  <c r="DK222" i="1"/>
  <c r="N189" i="5"/>
  <c r="P189" i="5" s="1"/>
  <c r="R189" i="5" s="1"/>
  <c r="S189" i="5" s="1"/>
  <c r="T189" i="5" s="1"/>
  <c r="O190" i="5" s="1"/>
  <c r="R223" i="5" l="1"/>
  <c r="C223" i="1"/>
  <c r="N190" i="5"/>
  <c r="P190" i="5" s="1"/>
  <c r="R190" i="5" s="1"/>
  <c r="S190" i="5" s="1"/>
  <c r="T190" i="5" s="1"/>
  <c r="O191" i="5" s="1"/>
  <c r="J223" i="5" l="1"/>
  <c r="L223" i="5" s="1"/>
  <c r="M223" i="5"/>
  <c r="DA223" i="1"/>
  <c r="G224" i="5"/>
  <c r="H224" i="5" s="1"/>
  <c r="DJ223" i="1"/>
  <c r="DO223" i="1"/>
  <c r="CZ223" i="1"/>
  <c r="CL223" i="1"/>
  <c r="CJ223" i="1"/>
  <c r="DB223" i="1"/>
  <c r="CQ223" i="1"/>
  <c r="CR223" i="1"/>
  <c r="DD223" i="1"/>
  <c r="CV223" i="1"/>
  <c r="DE223" i="1"/>
  <c r="CO223" i="1"/>
  <c r="CY223" i="1"/>
  <c r="CS223" i="1"/>
  <c r="DR223" i="1"/>
  <c r="CI223" i="1"/>
  <c r="DM223" i="1"/>
  <c r="CN223" i="1"/>
  <c r="DF223" i="1"/>
  <c r="CH223" i="1"/>
  <c r="DN223" i="1"/>
  <c r="CW223" i="1"/>
  <c r="CU223" i="1"/>
  <c r="DL223" i="1"/>
  <c r="CT223" i="1"/>
  <c r="CM223" i="1"/>
  <c r="CP223" i="1"/>
  <c r="DI223" i="1"/>
  <c r="DK223" i="1"/>
  <c r="DP223" i="1"/>
  <c r="CK223" i="1"/>
  <c r="CX223" i="1"/>
  <c r="DQ223" i="1"/>
  <c r="DH223" i="1"/>
  <c r="DG223" i="1"/>
  <c r="DC223" i="1"/>
  <c r="R224" i="5" l="1"/>
  <c r="C224" i="1"/>
  <c r="CL224" i="1" s="1"/>
  <c r="M224" i="5"/>
  <c r="J224" i="5"/>
  <c r="L224" i="5" s="1"/>
  <c r="N191" i="5"/>
  <c r="P191" i="5" s="1"/>
  <c r="R191" i="5" s="1"/>
  <c r="S191" i="5" s="1"/>
  <c r="T191" i="5" s="1"/>
  <c r="O192" i="5" s="1"/>
  <c r="CU224" i="1" l="1"/>
  <c r="CI224" i="1"/>
  <c r="CQ224" i="1"/>
  <c r="DO224" i="1"/>
  <c r="DJ224" i="1"/>
  <c r="DC224" i="1"/>
  <c r="CJ224" i="1"/>
  <c r="DM224" i="1"/>
  <c r="CX224" i="1"/>
  <c r="DA224" i="1"/>
  <c r="DG224" i="1"/>
  <c r="DI224" i="1"/>
  <c r="CR224" i="1"/>
  <c r="CK224" i="1"/>
  <c r="CW224" i="1"/>
  <c r="CS224" i="1"/>
  <c r="DN224" i="1"/>
  <c r="CP224" i="1"/>
  <c r="DE224" i="1"/>
  <c r="DR224" i="1"/>
  <c r="DP224" i="1"/>
  <c r="CY224" i="1"/>
  <c r="CM224" i="1"/>
  <c r="CV224" i="1"/>
  <c r="DQ224" i="1"/>
  <c r="DF224" i="1"/>
  <c r="DD224" i="1"/>
  <c r="DB224" i="1"/>
  <c r="DK224" i="1"/>
  <c r="DH224" i="1"/>
  <c r="CZ224" i="1"/>
  <c r="CO224" i="1"/>
  <c r="CT224" i="1"/>
  <c r="DL224" i="1"/>
  <c r="CH224" i="1"/>
  <c r="CN224" i="1"/>
  <c r="G225" i="5"/>
  <c r="H225" i="5" s="1"/>
  <c r="R225" i="5" l="1"/>
  <c r="C225" i="1"/>
  <c r="DC225" i="1" s="1"/>
  <c r="N192" i="5"/>
  <c r="P192" i="5" s="1"/>
  <c r="R192" i="5" s="1"/>
  <c r="S192" i="5" s="1"/>
  <c r="T192" i="5" s="1"/>
  <c r="O193" i="5" s="1"/>
  <c r="CM225" i="1" l="1"/>
  <c r="CP225" i="1"/>
  <c r="CV225" i="1"/>
  <c r="CW225" i="1"/>
  <c r="DQ225" i="1"/>
  <c r="DG225" i="1"/>
  <c r="CR225" i="1"/>
  <c r="DR225" i="1"/>
  <c r="CO225" i="1"/>
  <c r="DK225" i="1"/>
  <c r="CL225" i="1"/>
  <c r="DJ225" i="1"/>
  <c r="CN225" i="1"/>
  <c r="DE225" i="1"/>
  <c r="DB225" i="1"/>
  <c r="CZ225" i="1"/>
  <c r="CT225" i="1"/>
  <c r="CU225" i="1"/>
  <c r="G226" i="5"/>
  <c r="H226" i="5" s="1"/>
  <c r="DL225" i="1"/>
  <c r="CJ225" i="1"/>
  <c r="DI225" i="1"/>
  <c r="DO225" i="1"/>
  <c r="CH225" i="1"/>
  <c r="CS225" i="1"/>
  <c r="CQ225" i="1"/>
  <c r="DN225" i="1"/>
  <c r="CI225" i="1"/>
  <c r="DD225" i="1"/>
  <c r="DA225" i="1"/>
  <c r="DF225" i="1"/>
  <c r="CX225" i="1"/>
  <c r="DP225" i="1"/>
  <c r="CY225" i="1"/>
  <c r="CK225" i="1"/>
  <c r="DH225" i="1"/>
  <c r="DM225" i="1"/>
  <c r="M225" i="5"/>
  <c r="J225" i="5"/>
  <c r="L225" i="5" s="1"/>
  <c r="C226" i="1" l="1"/>
  <c r="R226" i="5"/>
  <c r="J226" i="5"/>
  <c r="L226" i="5" s="1"/>
  <c r="M226" i="5"/>
  <c r="DH226" i="1"/>
  <c r="G227" i="5"/>
  <c r="H227" i="5" s="1"/>
  <c r="DL226" i="1"/>
  <c r="CN226" i="1"/>
  <c r="DG226" i="1"/>
  <c r="DO226" i="1"/>
  <c r="CL226" i="1"/>
  <c r="DD226" i="1"/>
  <c r="CH226" i="1"/>
  <c r="DN226" i="1"/>
  <c r="DB226" i="1"/>
  <c r="CI226" i="1"/>
  <c r="CJ226" i="1"/>
  <c r="DQ226" i="1"/>
  <c r="DR226" i="1"/>
  <c r="CV226" i="1"/>
  <c r="CU226" i="1"/>
  <c r="CT226" i="1"/>
  <c r="DF226" i="1"/>
  <c r="CM226" i="1"/>
  <c r="CP226" i="1"/>
  <c r="CW226" i="1"/>
  <c r="CK226" i="1"/>
  <c r="CO226" i="1"/>
  <c r="CZ226" i="1"/>
  <c r="CS226" i="1"/>
  <c r="DK226" i="1"/>
  <c r="DA226" i="1"/>
  <c r="DC226" i="1"/>
  <c r="CX226" i="1"/>
  <c r="CR226" i="1"/>
  <c r="CQ226" i="1"/>
  <c r="DJ226" i="1"/>
  <c r="DP226" i="1"/>
  <c r="DM226" i="1"/>
  <c r="DI226" i="1"/>
  <c r="DE226" i="1"/>
  <c r="CY226" i="1"/>
  <c r="N193" i="5"/>
  <c r="P193" i="5" s="1"/>
  <c r="R193" i="5" s="1"/>
  <c r="S193" i="5" s="1"/>
  <c r="T193" i="5" s="1"/>
  <c r="O194" i="5" s="1"/>
  <c r="R227" i="5" l="1"/>
  <c r="M227" i="5"/>
  <c r="J227" i="5"/>
  <c r="L227" i="5" s="1"/>
  <c r="C227" i="1"/>
  <c r="G228" i="5" l="1"/>
  <c r="H228" i="5" s="1"/>
  <c r="CO227" i="1"/>
  <c r="CH227" i="1"/>
  <c r="DI227" i="1"/>
  <c r="CQ227" i="1"/>
  <c r="DC227" i="1"/>
  <c r="DA227" i="1"/>
  <c r="DJ227" i="1"/>
  <c r="CS227" i="1"/>
  <c r="CN227" i="1"/>
  <c r="CJ227" i="1"/>
  <c r="DB227" i="1"/>
  <c r="DD227" i="1"/>
  <c r="CV227" i="1"/>
  <c r="CI227" i="1"/>
  <c r="DH227" i="1"/>
  <c r="CU227" i="1"/>
  <c r="DO227" i="1"/>
  <c r="DR227" i="1"/>
  <c r="CZ227" i="1"/>
  <c r="DG227" i="1"/>
  <c r="CY227" i="1"/>
  <c r="CM227" i="1"/>
  <c r="CX227" i="1"/>
  <c r="CK227" i="1"/>
  <c r="DK227" i="1"/>
  <c r="CR227" i="1"/>
  <c r="DQ227" i="1"/>
  <c r="CT227" i="1"/>
  <c r="DF227" i="1"/>
  <c r="DM227" i="1"/>
  <c r="CL227" i="1"/>
  <c r="DL227" i="1"/>
  <c r="CW227" i="1"/>
  <c r="CP227" i="1"/>
  <c r="DE227" i="1"/>
  <c r="DP227" i="1"/>
  <c r="DN227" i="1"/>
  <c r="N194" i="5"/>
  <c r="P194" i="5" s="1"/>
  <c r="R194" i="5" s="1"/>
  <c r="S194" i="5" s="1"/>
  <c r="T194" i="5" s="1"/>
  <c r="O195" i="5" s="1"/>
  <c r="R228" i="5" l="1"/>
  <c r="M228" i="5"/>
  <c r="J228" i="5"/>
  <c r="L228" i="5" s="1"/>
  <c r="C228" i="1"/>
  <c r="DB228" i="1" l="1"/>
  <c r="G229" i="5"/>
  <c r="H229" i="5" s="1"/>
  <c r="CY228" i="1"/>
  <c r="DQ228" i="1"/>
  <c r="CI228" i="1"/>
  <c r="CQ228" i="1"/>
  <c r="CS228" i="1"/>
  <c r="CP228" i="1"/>
  <c r="DA228" i="1"/>
  <c r="CW228" i="1"/>
  <c r="CL228" i="1"/>
  <c r="CT228" i="1"/>
  <c r="DL228" i="1"/>
  <c r="DJ228" i="1"/>
  <c r="DE228" i="1"/>
  <c r="DI228" i="1"/>
  <c r="DC228" i="1"/>
  <c r="DP228" i="1"/>
  <c r="DO228" i="1"/>
  <c r="DD228" i="1"/>
  <c r="DK228" i="1"/>
  <c r="DM228" i="1"/>
  <c r="CV228" i="1"/>
  <c r="DF228" i="1"/>
  <c r="CR228" i="1"/>
  <c r="CM228" i="1"/>
  <c r="CK228" i="1"/>
  <c r="CJ228" i="1"/>
  <c r="CN228" i="1"/>
  <c r="DG228" i="1"/>
  <c r="CO228" i="1"/>
  <c r="CX228" i="1"/>
  <c r="DR228" i="1"/>
  <c r="CZ228" i="1"/>
  <c r="CU228" i="1"/>
  <c r="DH228" i="1"/>
  <c r="CH228" i="1"/>
  <c r="DN228" i="1"/>
  <c r="N195" i="5"/>
  <c r="P195" i="5" s="1"/>
  <c r="R195" i="5" s="1"/>
  <c r="S195" i="5" s="1"/>
  <c r="T195" i="5" s="1"/>
  <c r="O196" i="5" s="1"/>
  <c r="R229" i="5" l="1"/>
  <c r="M229" i="5"/>
  <c r="C229" i="1"/>
  <c r="J229" i="5"/>
  <c r="L229" i="5" s="1"/>
  <c r="CK229" i="1" l="1"/>
  <c r="G230" i="5"/>
  <c r="H230" i="5" s="1"/>
  <c r="DE229" i="1"/>
  <c r="CW229" i="1"/>
  <c r="DQ229" i="1"/>
  <c r="DL229" i="1"/>
  <c r="DF229" i="1"/>
  <c r="DJ229" i="1"/>
  <c r="CS229" i="1"/>
  <c r="DO229" i="1"/>
  <c r="DD229" i="1"/>
  <c r="CM229" i="1"/>
  <c r="DN229" i="1"/>
  <c r="CP229" i="1"/>
  <c r="DA229" i="1"/>
  <c r="CO229" i="1"/>
  <c r="CU229" i="1"/>
  <c r="CV229" i="1"/>
  <c r="CT229" i="1"/>
  <c r="DC229" i="1"/>
  <c r="DK229" i="1"/>
  <c r="CQ229" i="1"/>
  <c r="DP229" i="1"/>
  <c r="DI229" i="1"/>
  <c r="CZ229" i="1"/>
  <c r="CJ229" i="1"/>
  <c r="CR229" i="1"/>
  <c r="CX229" i="1"/>
  <c r="CN229" i="1"/>
  <c r="CH229" i="1"/>
  <c r="CL229" i="1"/>
  <c r="CI229" i="1"/>
  <c r="DB229" i="1"/>
  <c r="CY229" i="1"/>
  <c r="DM229" i="1"/>
  <c r="DH229" i="1"/>
  <c r="DR229" i="1"/>
  <c r="DG229" i="1"/>
  <c r="N196" i="5"/>
  <c r="P196" i="5" s="1"/>
  <c r="R196" i="5" s="1"/>
  <c r="S196" i="5" s="1"/>
  <c r="T196" i="5" s="1"/>
  <c r="O197" i="5" s="1"/>
  <c r="O198" i="5" s="1"/>
  <c r="O199" i="5" s="1"/>
  <c r="O200" i="5" s="1"/>
  <c r="O201" i="5" s="1"/>
  <c r="O202" i="5" s="1"/>
  <c r="O203" i="5" s="1"/>
  <c r="O204" i="5" s="1"/>
  <c r="O205" i="5" s="1"/>
  <c r="O206" i="5" s="1"/>
  <c r="O207" i="5" s="1"/>
  <c r="O208" i="5" s="1"/>
  <c r="R230" i="5" l="1"/>
  <c r="J230" i="5"/>
  <c r="L230" i="5" s="1"/>
  <c r="O209" i="5"/>
  <c r="M230" i="5"/>
  <c r="C230" i="1"/>
  <c r="N197" i="5"/>
  <c r="P197" i="5" s="1"/>
  <c r="R197" i="5" s="1"/>
  <c r="S197" i="5" s="1"/>
  <c r="T197" i="5" l="1"/>
  <c r="N198" i="5" s="1"/>
  <c r="P198" i="5" s="1"/>
  <c r="S198" i="5"/>
  <c r="O210" i="5"/>
  <c r="DG230" i="1"/>
  <c r="G231" i="5"/>
  <c r="H231" i="5" s="1"/>
  <c r="M231" i="5" s="1"/>
  <c r="DN230" i="1"/>
  <c r="CN230" i="1"/>
  <c r="CZ230" i="1"/>
  <c r="DJ230" i="1"/>
  <c r="CU230" i="1"/>
  <c r="CI230" i="1"/>
  <c r="DR230" i="1"/>
  <c r="DE230" i="1"/>
  <c r="CW230" i="1"/>
  <c r="CM230" i="1"/>
  <c r="DA230" i="1"/>
  <c r="DP230" i="1"/>
  <c r="CO230" i="1"/>
  <c r="CH230" i="1"/>
  <c r="CJ230" i="1"/>
  <c r="CY230" i="1"/>
  <c r="DC230" i="1"/>
  <c r="CV230" i="1"/>
  <c r="DF230" i="1"/>
  <c r="DI230" i="1"/>
  <c r="DQ230" i="1"/>
  <c r="DL230" i="1"/>
  <c r="CK230" i="1"/>
  <c r="CS230" i="1"/>
  <c r="CX230" i="1"/>
  <c r="DB230" i="1"/>
  <c r="CL230" i="1"/>
  <c r="CP230" i="1"/>
  <c r="DO230" i="1"/>
  <c r="CQ230" i="1"/>
  <c r="DM230" i="1"/>
  <c r="DD230" i="1"/>
  <c r="DK230" i="1"/>
  <c r="DH230" i="1"/>
  <c r="CT230" i="1"/>
  <c r="CR230" i="1"/>
  <c r="T198" i="5" l="1"/>
  <c r="S199" i="5"/>
  <c r="R231" i="5"/>
  <c r="O211" i="5"/>
  <c r="C231" i="1"/>
  <c r="J231" i="5"/>
  <c r="L231" i="5" s="1"/>
  <c r="T199" i="5" l="1"/>
  <c r="S200" i="5"/>
  <c r="O212" i="5"/>
  <c r="CU231" i="1"/>
  <c r="G232" i="5"/>
  <c r="H232" i="5" s="1"/>
  <c r="CK231" i="1"/>
  <c r="CN231" i="1"/>
  <c r="DK231" i="1"/>
  <c r="DJ231" i="1"/>
  <c r="DC231" i="1"/>
  <c r="DR231" i="1"/>
  <c r="DI231" i="1"/>
  <c r="DP231" i="1"/>
  <c r="CO231" i="1"/>
  <c r="CI231" i="1"/>
  <c r="CZ231" i="1"/>
  <c r="CP231" i="1"/>
  <c r="CV231" i="1"/>
  <c r="CX231" i="1"/>
  <c r="CJ231" i="1"/>
  <c r="DN231" i="1"/>
  <c r="DA231" i="1"/>
  <c r="CQ231" i="1"/>
  <c r="DG231" i="1"/>
  <c r="DE231" i="1"/>
  <c r="DO231" i="1"/>
  <c r="DL231" i="1"/>
  <c r="DD231" i="1"/>
  <c r="DH231" i="1"/>
  <c r="CS231" i="1"/>
  <c r="DQ231" i="1"/>
  <c r="CY231" i="1"/>
  <c r="CM231" i="1"/>
  <c r="CH231" i="1"/>
  <c r="CL231" i="1"/>
  <c r="CR231" i="1"/>
  <c r="CT231" i="1"/>
  <c r="DF231" i="1"/>
  <c r="DB231" i="1"/>
  <c r="CW231" i="1"/>
  <c r="DM231" i="1"/>
  <c r="N199" i="5"/>
  <c r="P199" i="5" s="1"/>
  <c r="T200" i="5" l="1"/>
  <c r="S201" i="5"/>
  <c r="R232" i="5"/>
  <c r="J232" i="5"/>
  <c r="L232" i="5" s="1"/>
  <c r="O213" i="5"/>
  <c r="M232" i="5"/>
  <c r="C232" i="1"/>
  <c r="T201" i="5" l="1"/>
  <c r="S202" i="5"/>
  <c r="O214" i="5"/>
  <c r="CS232" i="1"/>
  <c r="G233" i="5"/>
  <c r="H233" i="5" s="1"/>
  <c r="DP232" i="1"/>
  <c r="DN232" i="1"/>
  <c r="DE232" i="1"/>
  <c r="CO232" i="1"/>
  <c r="DA232" i="1"/>
  <c r="DJ232" i="1"/>
  <c r="CL232" i="1"/>
  <c r="CQ232" i="1"/>
  <c r="DF232" i="1"/>
  <c r="CV232" i="1"/>
  <c r="CR232" i="1"/>
  <c r="CI232" i="1"/>
  <c r="CU232" i="1"/>
  <c r="CY232" i="1"/>
  <c r="DI232" i="1"/>
  <c r="DM232" i="1"/>
  <c r="DQ232" i="1"/>
  <c r="DC232" i="1"/>
  <c r="CZ232" i="1"/>
  <c r="CW232" i="1"/>
  <c r="CK232" i="1"/>
  <c r="CN232" i="1"/>
  <c r="DO232" i="1"/>
  <c r="DH232" i="1"/>
  <c r="CM232" i="1"/>
  <c r="CP232" i="1"/>
  <c r="M233" i="5"/>
  <c r="DR232" i="1"/>
  <c r="DG232" i="1"/>
  <c r="DL232" i="1"/>
  <c r="DB232" i="1"/>
  <c r="CX232" i="1"/>
  <c r="CJ232" i="1"/>
  <c r="CT232" i="1"/>
  <c r="DD232" i="1"/>
  <c r="DK232" i="1"/>
  <c r="CH232" i="1"/>
  <c r="N200" i="5"/>
  <c r="P200" i="5" s="1"/>
  <c r="T202" i="5" l="1"/>
  <c r="S203" i="5"/>
  <c r="R233" i="5"/>
  <c r="O215" i="5"/>
  <c r="C233" i="1"/>
  <c r="CR233" i="1" s="1"/>
  <c r="J233" i="5"/>
  <c r="L233" i="5" s="1"/>
  <c r="T203" i="5" l="1"/>
  <c r="S204" i="5"/>
  <c r="CP233" i="1"/>
  <c r="CS233" i="1"/>
  <c r="DF233" i="1"/>
  <c r="CN233" i="1"/>
  <c r="CQ233" i="1"/>
  <c r="CO233" i="1"/>
  <c r="CV233" i="1"/>
  <c r="DE233" i="1"/>
  <c r="DL233" i="1"/>
  <c r="DA233" i="1"/>
  <c r="DI233" i="1"/>
  <c r="DC233" i="1"/>
  <c r="DJ233" i="1"/>
  <c r="CZ233" i="1"/>
  <c r="DG233" i="1"/>
  <c r="DO233" i="1"/>
  <c r="O216" i="5"/>
  <c r="CI233" i="1"/>
  <c r="G234" i="5"/>
  <c r="H234" i="5" s="1"/>
  <c r="DB233" i="1"/>
  <c r="CJ233" i="1"/>
  <c r="DN233" i="1"/>
  <c r="CY233" i="1"/>
  <c r="CK233" i="1"/>
  <c r="DQ233" i="1"/>
  <c r="CM233" i="1"/>
  <c r="DP233" i="1"/>
  <c r="DD233" i="1"/>
  <c r="CL233" i="1"/>
  <c r="CT233" i="1"/>
  <c r="DM233" i="1"/>
  <c r="DH233" i="1"/>
  <c r="CW233" i="1"/>
  <c r="CU233" i="1"/>
  <c r="DR233" i="1"/>
  <c r="CX233" i="1"/>
  <c r="CH233" i="1"/>
  <c r="DK233" i="1"/>
  <c r="N201" i="5"/>
  <c r="P201" i="5" s="1"/>
  <c r="T204" i="5" l="1"/>
  <c r="S205" i="5"/>
  <c r="R234" i="5"/>
  <c r="O217" i="5"/>
  <c r="C234" i="1"/>
  <c r="CP234" i="1" s="1"/>
  <c r="T205" i="5" l="1"/>
  <c r="S206" i="5"/>
  <c r="DI234" i="1"/>
  <c r="CN234" i="1"/>
  <c r="DE234" i="1"/>
  <c r="CX234" i="1"/>
  <c r="DM234" i="1"/>
  <c r="CT234" i="1"/>
  <c r="CW234" i="1"/>
  <c r="CZ234" i="1"/>
  <c r="CO234" i="1"/>
  <c r="DF234" i="1"/>
  <c r="CR234" i="1"/>
  <c r="DA234" i="1"/>
  <c r="CM234" i="1"/>
  <c r="DQ234" i="1"/>
  <c r="CS234" i="1"/>
  <c r="CQ234" i="1"/>
  <c r="CI234" i="1"/>
  <c r="DD234" i="1"/>
  <c r="DC234" i="1"/>
  <c r="DK234" i="1"/>
  <c r="DG234" i="1"/>
  <c r="DJ234" i="1"/>
  <c r="CV234" i="1"/>
  <c r="DO234" i="1"/>
  <c r="DR234" i="1"/>
  <c r="DL234" i="1"/>
  <c r="CU234" i="1"/>
  <c r="CJ234" i="1"/>
  <c r="CL234" i="1"/>
  <c r="DB234" i="1"/>
  <c r="CH234" i="1"/>
  <c r="DH234" i="1"/>
  <c r="CY234" i="1"/>
  <c r="DN234" i="1"/>
  <c r="DP234" i="1"/>
  <c r="CK234" i="1"/>
  <c r="G235" i="5"/>
  <c r="O218" i="5"/>
  <c r="J234" i="5"/>
  <c r="L234" i="5" s="1"/>
  <c r="M234" i="5"/>
  <c r="N202" i="5"/>
  <c r="P202" i="5" s="1"/>
  <c r="T206" i="5" l="1"/>
  <c r="S207" i="5"/>
  <c r="H235" i="5"/>
  <c r="M235" i="5" s="1"/>
  <c r="C235" i="1"/>
  <c r="CH235" i="1" s="1"/>
  <c r="O219" i="5"/>
  <c r="DK235" i="1" l="1"/>
  <c r="CY235" i="1"/>
  <c r="DE235" i="1"/>
  <c r="CL235" i="1"/>
  <c r="CJ235" i="1"/>
  <c r="CX235" i="1"/>
  <c r="DA235" i="1"/>
  <c r="DR235" i="1"/>
  <c r="CK235" i="1"/>
  <c r="DN235" i="1"/>
  <c r="CQ235" i="1"/>
  <c r="CM235" i="1"/>
  <c r="DI235" i="1"/>
  <c r="CP235" i="1"/>
  <c r="DO235" i="1"/>
  <c r="CS235" i="1"/>
  <c r="DD235" i="1"/>
  <c r="CZ235" i="1"/>
  <c r="DL235" i="1"/>
  <c r="CT235" i="1"/>
  <c r="DQ235" i="1"/>
  <c r="DP235" i="1"/>
  <c r="T207" i="5"/>
  <c r="S208" i="5"/>
  <c r="CI235" i="1"/>
  <c r="CV235" i="1"/>
  <c r="CU235" i="1"/>
  <c r="CW235" i="1"/>
  <c r="DC235" i="1"/>
  <c r="DJ235" i="1"/>
  <c r="CO235" i="1"/>
  <c r="DB235" i="1"/>
  <c r="CN235" i="1"/>
  <c r="DG235" i="1"/>
  <c r="CR235" i="1"/>
  <c r="DM235" i="1"/>
  <c r="DF235" i="1"/>
  <c r="DH235" i="1"/>
  <c r="G236" i="5"/>
  <c r="H236" i="5" s="1"/>
  <c r="R236" i="5" s="1"/>
  <c r="R235" i="5"/>
  <c r="J235" i="5"/>
  <c r="L235" i="5" s="1"/>
  <c r="O220" i="5"/>
  <c r="N203" i="5"/>
  <c r="P203" i="5" s="1"/>
  <c r="C236" i="1" l="1"/>
  <c r="T208" i="5"/>
  <c r="S209" i="5"/>
  <c r="J236" i="5"/>
  <c r="L236" i="5" s="1"/>
  <c r="M236" i="5"/>
  <c r="O221" i="5"/>
  <c r="CJ236" i="1"/>
  <c r="G237" i="5"/>
  <c r="H237" i="5" s="1"/>
  <c r="DL236" i="1"/>
  <c r="CM236" i="1"/>
  <c r="DC236" i="1"/>
  <c r="CN236" i="1"/>
  <c r="CO236" i="1"/>
  <c r="CI236" i="1"/>
  <c r="CK236" i="1"/>
  <c r="CY236" i="1"/>
  <c r="CU236" i="1"/>
  <c r="DO236" i="1"/>
  <c r="DG236" i="1"/>
  <c r="DI236" i="1"/>
  <c r="CL236" i="1"/>
  <c r="DM236" i="1"/>
  <c r="CV236" i="1"/>
  <c r="DF236" i="1"/>
  <c r="CH236" i="1"/>
  <c r="DH236" i="1"/>
  <c r="CR236" i="1"/>
  <c r="DP236" i="1"/>
  <c r="DK236" i="1"/>
  <c r="DJ236" i="1"/>
  <c r="CX236" i="1"/>
  <c r="CP236" i="1"/>
  <c r="CW236" i="1"/>
  <c r="CQ236" i="1"/>
  <c r="CZ236" i="1"/>
  <c r="DB236" i="1"/>
  <c r="CT236" i="1"/>
  <c r="DD236" i="1"/>
  <c r="CS236" i="1"/>
  <c r="DE236" i="1"/>
  <c r="DN236" i="1"/>
  <c r="DQ236" i="1"/>
  <c r="DR236" i="1"/>
  <c r="DA236" i="1"/>
  <c r="T209" i="5" l="1"/>
  <c r="S210" i="5"/>
  <c r="R237" i="5"/>
  <c r="O222" i="5"/>
  <c r="C237" i="1"/>
  <c r="DF237" i="1" s="1"/>
  <c r="M237" i="5"/>
  <c r="J237" i="5"/>
  <c r="L237" i="5" s="1"/>
  <c r="N204" i="5"/>
  <c r="P204" i="5" s="1"/>
  <c r="T210" i="5" l="1"/>
  <c r="S211" i="5"/>
  <c r="O223" i="5"/>
  <c r="DB237" i="1"/>
  <c r="G238" i="5"/>
  <c r="H238" i="5" s="1"/>
  <c r="CV237" i="1"/>
  <c r="DE237" i="1"/>
  <c r="CX237" i="1"/>
  <c r="DP237" i="1"/>
  <c r="DK237" i="1"/>
  <c r="DQ237" i="1"/>
  <c r="CM237" i="1"/>
  <c r="DA237" i="1"/>
  <c r="CP237" i="1"/>
  <c r="CZ237" i="1"/>
  <c r="DJ237" i="1"/>
  <c r="CU237" i="1"/>
  <c r="DD237" i="1"/>
  <c r="CT237" i="1"/>
  <c r="DM237" i="1"/>
  <c r="CS237" i="1"/>
  <c r="CI237" i="1"/>
  <c r="CK237" i="1"/>
  <c r="DH237" i="1"/>
  <c r="DO237" i="1"/>
  <c r="CW237" i="1"/>
  <c r="CO237" i="1"/>
  <c r="CY237" i="1"/>
  <c r="DG237" i="1"/>
  <c r="CQ237" i="1"/>
  <c r="CL237" i="1"/>
  <c r="DI237" i="1"/>
  <c r="CR237" i="1"/>
  <c r="DN237" i="1"/>
  <c r="CH237" i="1"/>
  <c r="DR237" i="1"/>
  <c r="CN237" i="1"/>
  <c r="DC237" i="1"/>
  <c r="CJ237" i="1"/>
  <c r="DL237" i="1"/>
  <c r="T211" i="5" l="1"/>
  <c r="S212" i="5"/>
  <c r="R238" i="5"/>
  <c r="O224" i="5"/>
  <c r="C238" i="1"/>
  <c r="DL238" i="1" s="1"/>
  <c r="J238" i="5"/>
  <c r="L238" i="5" s="1"/>
  <c r="M238" i="5"/>
  <c r="N205" i="5"/>
  <c r="P205" i="5" s="1"/>
  <c r="T212" i="5" l="1"/>
  <c r="S213" i="5"/>
  <c r="DH238" i="1"/>
  <c r="CL238" i="1"/>
  <c r="CV238" i="1"/>
  <c r="CR238" i="1"/>
  <c r="DM238" i="1"/>
  <c r="CX238" i="1"/>
  <c r="DD238" i="1"/>
  <c r="CI238" i="1"/>
  <c r="CS238" i="1"/>
  <c r="CT238" i="1"/>
  <c r="CK238" i="1"/>
  <c r="CO238" i="1"/>
  <c r="DG238" i="1"/>
  <c r="CJ238" i="1"/>
  <c r="DR238" i="1"/>
  <c r="DI238" i="1"/>
  <c r="DN238" i="1"/>
  <c r="CZ238" i="1"/>
  <c r="DE238" i="1"/>
  <c r="DO238" i="1"/>
  <c r="CY238" i="1"/>
  <c r="DA238" i="1"/>
  <c r="CW238" i="1"/>
  <c r="CQ238" i="1"/>
  <c r="DJ238" i="1"/>
  <c r="DP238" i="1"/>
  <c r="CM238" i="1"/>
  <c r="CH238" i="1"/>
  <c r="DC238" i="1"/>
  <c r="DF238" i="1"/>
  <c r="O225" i="5"/>
  <c r="CU238" i="1"/>
  <c r="G239" i="5"/>
  <c r="H239" i="5" s="1"/>
  <c r="DK238" i="1"/>
  <c r="DB238" i="1"/>
  <c r="CN238" i="1"/>
  <c r="CP238" i="1"/>
  <c r="DQ238" i="1"/>
  <c r="T213" i="5" l="1"/>
  <c r="S214" i="5"/>
  <c r="R239" i="5"/>
  <c r="C239" i="1"/>
  <c r="CY239" i="1" s="1"/>
  <c r="M239" i="5"/>
  <c r="J239" i="5"/>
  <c r="L239" i="5" s="1"/>
  <c r="O226" i="5"/>
  <c r="N206" i="5"/>
  <c r="P206" i="5" s="1"/>
  <c r="T214" i="5" l="1"/>
  <c r="S215" i="5"/>
  <c r="DC239" i="1"/>
  <c r="DQ239" i="1"/>
  <c r="CH239" i="1"/>
  <c r="CW239" i="1"/>
  <c r="CX239" i="1"/>
  <c r="DE239" i="1"/>
  <c r="DD239" i="1"/>
  <c r="CV239" i="1"/>
  <c r="CZ239" i="1"/>
  <c r="CT239" i="1"/>
  <c r="CQ239" i="1"/>
  <c r="CI239" i="1"/>
  <c r="CL239" i="1"/>
  <c r="DB239" i="1"/>
  <c r="CP239" i="1"/>
  <c r="DR239" i="1"/>
  <c r="CR239" i="1"/>
  <c r="CN239" i="1"/>
  <c r="DN239" i="1"/>
  <c r="DF239" i="1"/>
  <c r="CO239" i="1"/>
  <c r="DO239" i="1"/>
  <c r="CK239" i="1"/>
  <c r="DL239" i="1"/>
  <c r="CS239" i="1"/>
  <c r="CM239" i="1"/>
  <c r="G240" i="5"/>
  <c r="DG239" i="1"/>
  <c r="DK239" i="1"/>
  <c r="DJ239" i="1"/>
  <c r="DA239" i="1"/>
  <c r="DM239" i="1"/>
  <c r="CU239" i="1"/>
  <c r="DP239" i="1"/>
  <c r="CJ239" i="1"/>
  <c r="DI239" i="1"/>
  <c r="DH239" i="1"/>
  <c r="O227" i="5"/>
  <c r="T215" i="5" l="1"/>
  <c r="S216" i="5"/>
  <c r="H240" i="5"/>
  <c r="M240" i="5" s="1"/>
  <c r="C240" i="1"/>
  <c r="DK240" i="1" s="1"/>
  <c r="O228" i="5"/>
  <c r="N207" i="5"/>
  <c r="P207" i="5" s="1"/>
  <c r="DR240" i="1" l="1"/>
  <c r="CT240" i="1"/>
  <c r="DF240" i="1"/>
  <c r="CX240" i="1"/>
  <c r="DC240" i="1"/>
  <c r="CH240" i="1"/>
  <c r="CM240" i="1"/>
  <c r="DH240" i="1"/>
  <c r="DE240" i="1"/>
  <c r="CI240" i="1"/>
  <c r="DA240" i="1"/>
  <c r="CN240" i="1"/>
  <c r="DJ240" i="1"/>
  <c r="DP240" i="1"/>
  <c r="DO240" i="1"/>
  <c r="CV240" i="1"/>
  <c r="CL240" i="1"/>
  <c r="DN240" i="1"/>
  <c r="CU240" i="1"/>
  <c r="CJ240" i="1"/>
  <c r="CK240" i="1"/>
  <c r="CR240" i="1"/>
  <c r="DL240" i="1"/>
  <c r="DB240" i="1"/>
  <c r="DI240" i="1"/>
  <c r="CW240" i="1"/>
  <c r="DD240" i="1"/>
  <c r="CZ240" i="1"/>
  <c r="CS240" i="1"/>
  <c r="T216" i="5"/>
  <c r="S217" i="5"/>
  <c r="G241" i="5"/>
  <c r="H241" i="5" s="1"/>
  <c r="R241" i="5" s="1"/>
  <c r="CO240" i="1"/>
  <c r="CP240" i="1"/>
  <c r="CQ240" i="1"/>
  <c r="DQ240" i="1"/>
  <c r="DM240" i="1"/>
  <c r="DG240" i="1"/>
  <c r="CY240" i="1"/>
  <c r="R240" i="5"/>
  <c r="J240" i="5"/>
  <c r="L240" i="5" s="1"/>
  <c r="O229" i="5"/>
  <c r="C241" i="1" l="1"/>
  <c r="DF241" i="1" s="1"/>
  <c r="J241" i="5"/>
  <c r="L241" i="5" s="1"/>
  <c r="M241" i="5"/>
  <c r="T217" i="5"/>
  <c r="S218" i="5"/>
  <c r="DR241" i="1"/>
  <c r="DN241" i="1"/>
  <c r="DM241" i="1"/>
  <c r="CR241" i="1"/>
  <c r="CV241" i="1"/>
  <c r="CZ241" i="1"/>
  <c r="DD241" i="1"/>
  <c r="CQ241" i="1"/>
  <c r="DL241" i="1"/>
  <c r="CP241" i="1"/>
  <c r="DH241" i="1"/>
  <c r="CI241" i="1"/>
  <c r="DC241" i="1"/>
  <c r="DQ241" i="1"/>
  <c r="CM241" i="1"/>
  <c r="CK241" i="1"/>
  <c r="DA241" i="1"/>
  <c r="DG241" i="1"/>
  <c r="CJ241" i="1"/>
  <c r="CS241" i="1"/>
  <c r="DB241" i="1"/>
  <c r="G242" i="5"/>
  <c r="DO241" i="1"/>
  <c r="DK241" i="1"/>
  <c r="CW241" i="1"/>
  <c r="CT241" i="1"/>
  <c r="CU241" i="1"/>
  <c r="CY241" i="1"/>
  <c r="DP241" i="1"/>
  <c r="CH241" i="1"/>
  <c r="CN241" i="1"/>
  <c r="CO241" i="1"/>
  <c r="CX241" i="1"/>
  <c r="DE241" i="1"/>
  <c r="DI241" i="1"/>
  <c r="DJ241" i="1"/>
  <c r="CL241" i="1"/>
  <c r="O230" i="5"/>
  <c r="N208" i="5"/>
  <c r="P208" i="5" s="1"/>
  <c r="T218" i="5" l="1"/>
  <c r="S219" i="5"/>
  <c r="C242" i="1"/>
  <c r="DE242" i="1" s="1"/>
  <c r="H242" i="5"/>
  <c r="O231" i="5"/>
  <c r="DC242" i="1" l="1"/>
  <c r="DA242" i="1"/>
  <c r="DL242" i="1"/>
  <c r="CS242" i="1"/>
  <c r="DN242" i="1"/>
  <c r="CL242" i="1"/>
  <c r="CU242" i="1"/>
  <c r="G243" i="5"/>
  <c r="H243" i="5" s="1"/>
  <c r="R243" i="5" s="1"/>
  <c r="DH242" i="1"/>
  <c r="CJ242" i="1"/>
  <c r="DF242" i="1"/>
  <c r="DO242" i="1"/>
  <c r="DK242" i="1"/>
  <c r="DM242" i="1"/>
  <c r="CK242" i="1"/>
  <c r="CT242" i="1"/>
  <c r="CH242" i="1"/>
  <c r="DG242" i="1"/>
  <c r="CQ242" i="1"/>
  <c r="DI242" i="1"/>
  <c r="DJ242" i="1"/>
  <c r="DD242" i="1"/>
  <c r="CW242" i="1"/>
  <c r="DQ242" i="1"/>
  <c r="CY242" i="1"/>
  <c r="CO242" i="1"/>
  <c r="DP242" i="1"/>
  <c r="CV242" i="1"/>
  <c r="CX242" i="1"/>
  <c r="CP242" i="1"/>
  <c r="DB242" i="1"/>
  <c r="CZ242" i="1"/>
  <c r="CM242" i="1"/>
  <c r="CI242" i="1"/>
  <c r="CR242" i="1"/>
  <c r="CN242" i="1"/>
  <c r="DR242" i="1"/>
  <c r="T219" i="5"/>
  <c r="S220" i="5"/>
  <c r="R242" i="5"/>
  <c r="J242" i="5"/>
  <c r="L242" i="5" s="1"/>
  <c r="M242" i="5"/>
  <c r="O232" i="5"/>
  <c r="N209" i="5"/>
  <c r="P209" i="5" s="1"/>
  <c r="M243" i="5" l="1"/>
  <c r="J243" i="5"/>
  <c r="L243" i="5" s="1"/>
  <c r="C243" i="1"/>
  <c r="CS243" i="1" s="1"/>
  <c r="T220" i="5"/>
  <c r="S221" i="5"/>
  <c r="O233" i="5"/>
  <c r="DH243" i="1" l="1"/>
  <c r="DM243" i="1"/>
  <c r="DJ243" i="1"/>
  <c r="CU243" i="1"/>
  <c r="CR243" i="1"/>
  <c r="DR243" i="1"/>
  <c r="DF243" i="1"/>
  <c r="DO243" i="1"/>
  <c r="CL243" i="1"/>
  <c r="CZ243" i="1"/>
  <c r="CT243" i="1"/>
  <c r="CN243" i="1"/>
  <c r="CQ243" i="1"/>
  <c r="DL243" i="1"/>
  <c r="CM243" i="1"/>
  <c r="CK243" i="1"/>
  <c r="DG243" i="1"/>
  <c r="CV243" i="1"/>
  <c r="DB243" i="1"/>
  <c r="DK243" i="1"/>
  <c r="DE243" i="1"/>
  <c r="CI243" i="1"/>
  <c r="CY243" i="1"/>
  <c r="CX243" i="1"/>
  <c r="DP243" i="1"/>
  <c r="CP243" i="1"/>
  <c r="DI243" i="1"/>
  <c r="CJ243" i="1"/>
  <c r="CH243" i="1"/>
  <c r="DC243" i="1"/>
  <c r="DD243" i="1"/>
  <c r="G244" i="5"/>
  <c r="H244" i="5" s="1"/>
  <c r="M244" i="5" s="1"/>
  <c r="DN243" i="1"/>
  <c r="CO243" i="1"/>
  <c r="DQ243" i="1"/>
  <c r="CW243" i="1"/>
  <c r="DA243" i="1"/>
  <c r="T221" i="5"/>
  <c r="S222" i="5"/>
  <c r="O234" i="5"/>
  <c r="N210" i="5"/>
  <c r="P210" i="5" s="1"/>
  <c r="C244" i="1" l="1"/>
  <c r="DO244" i="1" s="1"/>
  <c r="J244" i="5"/>
  <c r="L244" i="5" s="1"/>
  <c r="R244" i="5"/>
  <c r="T222" i="5"/>
  <c r="S223" i="5"/>
  <c r="CQ244" i="1"/>
  <c r="DF244" i="1"/>
  <c r="DH244" i="1"/>
  <c r="O235" i="5"/>
  <c r="CL244" i="1"/>
  <c r="CK244" i="1"/>
  <c r="DR244" i="1"/>
  <c r="CW244" i="1"/>
  <c r="CZ244" i="1"/>
  <c r="CO244" i="1"/>
  <c r="DD244" i="1"/>
  <c r="CY244" i="1"/>
  <c r="DN244" i="1"/>
  <c r="DA244" i="1"/>
  <c r="DQ244" i="1"/>
  <c r="CH244" i="1"/>
  <c r="DE244" i="1"/>
  <c r="DJ244" i="1"/>
  <c r="CJ244" i="1"/>
  <c r="CX244" i="1"/>
  <c r="DM244" i="1"/>
  <c r="DI244" i="1"/>
  <c r="DG244" i="1"/>
  <c r="DL244" i="1"/>
  <c r="CI244" i="1"/>
  <c r="CN244" i="1"/>
  <c r="CM244" i="1"/>
  <c r="DC244" i="1"/>
  <c r="CU244" i="1"/>
  <c r="DB244" i="1"/>
  <c r="CR244" i="1"/>
  <c r="DP244" i="1"/>
  <c r="CP244" i="1"/>
  <c r="CV244" i="1"/>
  <c r="G245" i="5"/>
  <c r="H245" i="5" s="1"/>
  <c r="DK244" i="1"/>
  <c r="CT244" i="1"/>
  <c r="CS244" i="1"/>
  <c r="T223" i="5" l="1"/>
  <c r="S224" i="5"/>
  <c r="R245" i="5"/>
  <c r="O236" i="5"/>
  <c r="C245" i="1"/>
  <c r="CP245" i="1" s="1"/>
  <c r="N211" i="5"/>
  <c r="P211" i="5" s="1"/>
  <c r="T224" i="5" l="1"/>
  <c r="S225" i="5"/>
  <c r="CY245" i="1"/>
  <c r="G246" i="5"/>
  <c r="H246" i="5" s="1"/>
  <c r="CZ245" i="1"/>
  <c r="DN245" i="1"/>
  <c r="DF245" i="1"/>
  <c r="CS245" i="1"/>
  <c r="DA245" i="1"/>
  <c r="DC245" i="1"/>
  <c r="DM245" i="1"/>
  <c r="CW245" i="1"/>
  <c r="DJ245" i="1"/>
  <c r="CX245" i="1"/>
  <c r="DR245" i="1"/>
  <c r="DK245" i="1"/>
  <c r="CO245" i="1"/>
  <c r="CI245" i="1"/>
  <c r="CN245" i="1"/>
  <c r="CL245" i="1"/>
  <c r="DI245" i="1"/>
  <c r="DD245" i="1"/>
  <c r="DG245" i="1"/>
  <c r="CK245" i="1"/>
  <c r="CJ245" i="1"/>
  <c r="CR245" i="1"/>
  <c r="CH245" i="1"/>
  <c r="CM245" i="1"/>
  <c r="DQ245" i="1"/>
  <c r="DE245" i="1"/>
  <c r="CV245" i="1"/>
  <c r="CQ245" i="1"/>
  <c r="DO245" i="1"/>
  <c r="DH245" i="1"/>
  <c r="DP245" i="1"/>
  <c r="CU245" i="1"/>
  <c r="DB245" i="1"/>
  <c r="CT245" i="1"/>
  <c r="DL245" i="1"/>
  <c r="O237" i="5"/>
  <c r="M245" i="5"/>
  <c r="J245" i="5"/>
  <c r="L245" i="5" s="1"/>
  <c r="T225" i="5" l="1"/>
  <c r="S226" i="5"/>
  <c r="C246" i="1"/>
  <c r="CK246" i="1" s="1"/>
  <c r="R246" i="5"/>
  <c r="O238" i="5"/>
  <c r="M246" i="5"/>
  <c r="J246" i="5"/>
  <c r="L246" i="5" s="1"/>
  <c r="N212" i="5"/>
  <c r="P212" i="5" s="1"/>
  <c r="DQ246" i="1" l="1"/>
  <c r="G247" i="5"/>
  <c r="H247" i="5" s="1"/>
  <c r="R247" i="5" s="1"/>
  <c r="DB246" i="1"/>
  <c r="DE246" i="1"/>
  <c r="DL246" i="1"/>
  <c r="CR246" i="1"/>
  <c r="CS246" i="1"/>
  <c r="CX246" i="1"/>
  <c r="CO246" i="1"/>
  <c r="CP246" i="1"/>
  <c r="DI246" i="1"/>
  <c r="CV246" i="1"/>
  <c r="CW246" i="1"/>
  <c r="CL246" i="1"/>
  <c r="CZ246" i="1"/>
  <c r="DP246" i="1"/>
  <c r="CY246" i="1"/>
  <c r="DK246" i="1"/>
  <c r="CJ246" i="1"/>
  <c r="CU246" i="1"/>
  <c r="DG246" i="1"/>
  <c r="CT246" i="1"/>
  <c r="CI246" i="1"/>
  <c r="CM246" i="1"/>
  <c r="CN246" i="1"/>
  <c r="DR246" i="1"/>
  <c r="DD246" i="1"/>
  <c r="DO246" i="1"/>
  <c r="CH246" i="1"/>
  <c r="CQ246" i="1"/>
  <c r="DN246" i="1"/>
  <c r="DA246" i="1"/>
  <c r="DF246" i="1"/>
  <c r="DC246" i="1"/>
  <c r="DM246" i="1"/>
  <c r="DJ246" i="1"/>
  <c r="DH246" i="1"/>
  <c r="T226" i="5"/>
  <c r="S227" i="5"/>
  <c r="O239" i="5"/>
  <c r="N213" i="5"/>
  <c r="P213" i="5" s="1"/>
  <c r="C247" i="1" l="1"/>
  <c r="G248" i="5" s="1"/>
  <c r="H248" i="5" s="1"/>
  <c r="R248" i="5" s="1"/>
  <c r="T227" i="5"/>
  <c r="S228" i="5"/>
  <c r="DR247" i="1"/>
  <c r="DP247" i="1"/>
  <c r="DO247" i="1"/>
  <c r="DA247" i="1"/>
  <c r="CJ247" i="1"/>
  <c r="CT247" i="1"/>
  <c r="DL247" i="1"/>
  <c r="DE247" i="1"/>
  <c r="DM247" i="1"/>
  <c r="CK247" i="1"/>
  <c r="CQ247" i="1"/>
  <c r="DD247" i="1"/>
  <c r="DK247" i="1"/>
  <c r="CX247" i="1"/>
  <c r="CS247" i="1"/>
  <c r="DI247" i="1"/>
  <c r="CO247" i="1"/>
  <c r="CU247" i="1"/>
  <c r="CZ247" i="1"/>
  <c r="CR247" i="1"/>
  <c r="CN247" i="1"/>
  <c r="CP247" i="1"/>
  <c r="DH247" i="1"/>
  <c r="DQ247" i="1"/>
  <c r="DB247" i="1"/>
  <c r="CY247" i="1"/>
  <c r="CW247" i="1"/>
  <c r="CV247" i="1"/>
  <c r="DC247" i="1"/>
  <c r="DJ247" i="1"/>
  <c r="DG247" i="1"/>
  <c r="CH247" i="1"/>
  <c r="CM247" i="1"/>
  <c r="DF247" i="1"/>
  <c r="CL247" i="1"/>
  <c r="O240" i="5"/>
  <c r="J247" i="5"/>
  <c r="L247" i="5" s="1"/>
  <c r="M247" i="5"/>
  <c r="N214" i="5"/>
  <c r="P214" i="5" s="1"/>
  <c r="CI247" i="1" l="1"/>
  <c r="DN247" i="1"/>
  <c r="T228" i="5"/>
  <c r="S229" i="5"/>
  <c r="C248" i="1"/>
  <c r="CI248" i="1" s="1"/>
  <c r="O241" i="5"/>
  <c r="M248" i="5"/>
  <c r="J248" i="5"/>
  <c r="L248" i="5" s="1"/>
  <c r="N215" i="5"/>
  <c r="P215" i="5" s="1"/>
  <c r="G249" i="5" l="1"/>
  <c r="H249" i="5" s="1"/>
  <c r="CP248" i="1"/>
  <c r="CS248" i="1"/>
  <c r="CJ248" i="1"/>
  <c r="DO248" i="1"/>
  <c r="DM248" i="1"/>
  <c r="CU248" i="1"/>
  <c r="DB248" i="1"/>
  <c r="DD248" i="1"/>
  <c r="DE248" i="1"/>
  <c r="DH248" i="1"/>
  <c r="DG248" i="1"/>
  <c r="CR248" i="1"/>
  <c r="CM248" i="1"/>
  <c r="CH248" i="1"/>
  <c r="CW248" i="1"/>
  <c r="CX248" i="1"/>
  <c r="DI248" i="1"/>
  <c r="DL248" i="1"/>
  <c r="DC248" i="1"/>
  <c r="DK248" i="1"/>
  <c r="CT248" i="1"/>
  <c r="CZ248" i="1"/>
  <c r="DA248" i="1"/>
  <c r="CN248" i="1"/>
  <c r="DQ248" i="1"/>
  <c r="DR248" i="1"/>
  <c r="T229" i="5"/>
  <c r="S230" i="5"/>
  <c r="CO248" i="1"/>
  <c r="DP248" i="1"/>
  <c r="DN248" i="1"/>
  <c r="CY248" i="1"/>
  <c r="DJ248" i="1"/>
  <c r="DF248" i="1"/>
  <c r="CV248" i="1"/>
  <c r="CL248" i="1"/>
  <c r="CQ248" i="1"/>
  <c r="R249" i="5"/>
  <c r="CK248" i="1"/>
  <c r="O242" i="5"/>
  <c r="N216" i="5"/>
  <c r="P216" i="5" s="1"/>
  <c r="T230" i="5" l="1"/>
  <c r="S231" i="5"/>
  <c r="C249" i="1"/>
  <c r="CP249" i="1" s="1"/>
  <c r="O243" i="5"/>
  <c r="J249" i="5"/>
  <c r="L249" i="5" s="1"/>
  <c r="M249" i="5"/>
  <c r="N217" i="5"/>
  <c r="P217" i="5" s="1"/>
  <c r="DG249" i="1" l="1"/>
  <c r="CT249" i="1"/>
  <c r="DL249" i="1"/>
  <c r="DC249" i="1"/>
  <c r="G250" i="5"/>
  <c r="H250" i="5" s="1"/>
  <c r="J250" i="5" s="1"/>
  <c r="L250" i="5" s="1"/>
  <c r="DN249" i="1"/>
  <c r="DH249" i="1"/>
  <c r="CZ249" i="1"/>
  <c r="CQ249" i="1"/>
  <c r="CN249" i="1"/>
  <c r="CV249" i="1"/>
  <c r="CJ249" i="1"/>
  <c r="DP249" i="1"/>
  <c r="DF249" i="1"/>
  <c r="CO249" i="1"/>
  <c r="DQ249" i="1"/>
  <c r="DM249" i="1"/>
  <c r="DJ249" i="1"/>
  <c r="CW249" i="1"/>
  <c r="CY249" i="1"/>
  <c r="DR249" i="1"/>
  <c r="DD249" i="1"/>
  <c r="CM249" i="1"/>
  <c r="DE249" i="1"/>
  <c r="CH249" i="1"/>
  <c r="CI249" i="1"/>
  <c r="CU249" i="1"/>
  <c r="DK249" i="1"/>
  <c r="DI249" i="1"/>
  <c r="DB249" i="1"/>
  <c r="CL249" i="1"/>
  <c r="CR249" i="1"/>
  <c r="CS249" i="1"/>
  <c r="DA249" i="1"/>
  <c r="CK249" i="1"/>
  <c r="T231" i="5"/>
  <c r="S232" i="5"/>
  <c r="DO249" i="1"/>
  <c r="CX249" i="1"/>
  <c r="R250" i="5"/>
  <c r="M250" i="5"/>
  <c r="O244" i="5"/>
  <c r="N218" i="5"/>
  <c r="P218" i="5" s="1"/>
  <c r="C250" i="1" l="1"/>
  <c r="CR250" i="1" s="1"/>
  <c r="T232" i="5"/>
  <c r="S233" i="5"/>
  <c r="O245" i="5"/>
  <c r="DK250" i="1" l="1"/>
  <c r="CQ250" i="1"/>
  <c r="DP250" i="1"/>
  <c r="DO250" i="1"/>
  <c r="DA250" i="1"/>
  <c r="G251" i="5"/>
  <c r="H251" i="5" s="1"/>
  <c r="R251" i="5" s="1"/>
  <c r="DD250" i="1"/>
  <c r="DN250" i="1"/>
  <c r="CP250" i="1"/>
  <c r="CH250" i="1"/>
  <c r="DG250" i="1"/>
  <c r="CZ250" i="1"/>
  <c r="DL250" i="1"/>
  <c r="CM250" i="1"/>
  <c r="CV250" i="1"/>
  <c r="CN250" i="1"/>
  <c r="DJ250" i="1"/>
  <c r="CT250" i="1"/>
  <c r="DM250" i="1"/>
  <c r="CI250" i="1"/>
  <c r="DC250" i="1"/>
  <c r="DH250" i="1"/>
  <c r="CK250" i="1"/>
  <c r="DB250" i="1"/>
  <c r="DR250" i="1"/>
  <c r="CW250" i="1"/>
  <c r="CU250" i="1"/>
  <c r="CO250" i="1"/>
  <c r="DF250" i="1"/>
  <c r="CJ250" i="1"/>
  <c r="DI250" i="1"/>
  <c r="CL250" i="1"/>
  <c r="DQ250" i="1"/>
  <c r="DE250" i="1"/>
  <c r="CX250" i="1"/>
  <c r="CY250" i="1"/>
  <c r="CS250" i="1"/>
  <c r="T233" i="5"/>
  <c r="S234" i="5"/>
  <c r="O246" i="5"/>
  <c r="J251" i="5"/>
  <c r="L251" i="5" s="1"/>
  <c r="N219" i="5"/>
  <c r="P219" i="5" s="1"/>
  <c r="C251" i="1" l="1"/>
  <c r="DP251" i="1" s="1"/>
  <c r="M251" i="5"/>
  <c r="T234" i="5"/>
  <c r="S235" i="5"/>
  <c r="O247" i="5"/>
  <c r="CQ251" i="1" l="1"/>
  <c r="DC251" i="1"/>
  <c r="DA251" i="1"/>
  <c r="DL251" i="1"/>
  <c r="DH251" i="1"/>
  <c r="DK251" i="1"/>
  <c r="DB251" i="1"/>
  <c r="CT251" i="1"/>
  <c r="DD251" i="1"/>
  <c r="CP251" i="1"/>
  <c r="CN251" i="1"/>
  <c r="CZ251" i="1"/>
  <c r="DR251" i="1"/>
  <c r="DQ251" i="1"/>
  <c r="CV251" i="1"/>
  <c r="DG251" i="1"/>
  <c r="CU251" i="1"/>
  <c r="CM251" i="1"/>
  <c r="G252" i="5"/>
  <c r="H252" i="5" s="1"/>
  <c r="CY251" i="1"/>
  <c r="CO251" i="1"/>
  <c r="CL251" i="1"/>
  <c r="CX251" i="1"/>
  <c r="DE251" i="1"/>
  <c r="CK251" i="1"/>
  <c r="DF251" i="1"/>
  <c r="DO251" i="1"/>
  <c r="CW251" i="1"/>
  <c r="DM251" i="1"/>
  <c r="DN251" i="1"/>
  <c r="CR251" i="1"/>
  <c r="DI251" i="1"/>
  <c r="DJ251" i="1"/>
  <c r="CH251" i="1"/>
  <c r="CS251" i="1"/>
  <c r="CI251" i="1"/>
  <c r="CJ251" i="1"/>
  <c r="T235" i="5"/>
  <c r="S236" i="5"/>
  <c r="O248" i="5"/>
  <c r="N220" i="5"/>
  <c r="P220" i="5" s="1"/>
  <c r="C252" i="1" l="1"/>
  <c r="CP252" i="1" s="1"/>
  <c r="R252" i="5"/>
  <c r="M252" i="5"/>
  <c r="J252" i="5"/>
  <c r="L252" i="5" s="1"/>
  <c r="CU252" i="1"/>
  <c r="CO252" i="1"/>
  <c r="CW252" i="1"/>
  <c r="DG252" i="1"/>
  <c r="T236" i="5"/>
  <c r="S237" i="5"/>
  <c r="O249" i="5"/>
  <c r="CJ252" i="1" l="1"/>
  <c r="DH252" i="1"/>
  <c r="CZ252" i="1"/>
  <c r="CS252" i="1"/>
  <c r="DP252" i="1"/>
  <c r="DO252" i="1"/>
  <c r="G253" i="5"/>
  <c r="H253" i="5" s="1"/>
  <c r="R253" i="5" s="1"/>
  <c r="CT252" i="1"/>
  <c r="CR252" i="1"/>
  <c r="DR252" i="1"/>
  <c r="DC252" i="1"/>
  <c r="DM252" i="1"/>
  <c r="CY252" i="1"/>
  <c r="DN252" i="1"/>
  <c r="CH252" i="1"/>
  <c r="CN252" i="1"/>
  <c r="CQ252" i="1"/>
  <c r="CV252" i="1"/>
  <c r="CI252" i="1"/>
  <c r="CX252" i="1"/>
  <c r="DJ252" i="1"/>
  <c r="DI252" i="1"/>
  <c r="CM252" i="1"/>
  <c r="DL252" i="1"/>
  <c r="DD252" i="1"/>
  <c r="DK252" i="1"/>
  <c r="DB252" i="1"/>
  <c r="CK252" i="1"/>
  <c r="DQ252" i="1"/>
  <c r="DF252" i="1"/>
  <c r="DA252" i="1"/>
  <c r="DE252" i="1"/>
  <c r="CL252" i="1"/>
  <c r="T237" i="5"/>
  <c r="S238" i="5"/>
  <c r="O250" i="5"/>
  <c r="N221" i="5"/>
  <c r="P221" i="5" s="1"/>
  <c r="J253" i="5" l="1"/>
  <c r="L253" i="5" s="1"/>
  <c r="C253" i="1"/>
  <c r="CM253" i="1" s="1"/>
  <c r="M253" i="5"/>
  <c r="DR253" i="1"/>
  <c r="DJ253" i="1"/>
  <c r="CX253" i="1"/>
  <c r="DD253" i="1"/>
  <c r="CY253" i="1"/>
  <c r="DQ253" i="1"/>
  <c r="DA253" i="1"/>
  <c r="DB253" i="1"/>
  <c r="CU253" i="1"/>
  <c r="DK253" i="1"/>
  <c r="CZ253" i="1"/>
  <c r="CK253" i="1"/>
  <c r="CS253" i="1"/>
  <c r="CH253" i="1"/>
  <c r="CO253" i="1"/>
  <c r="DE253" i="1"/>
  <c r="DH253" i="1"/>
  <c r="G254" i="5"/>
  <c r="H254" i="5" s="1"/>
  <c r="R254" i="5" s="1"/>
  <c r="DN253" i="1"/>
  <c r="CP253" i="1"/>
  <c r="DP253" i="1"/>
  <c r="DF253" i="1"/>
  <c r="CV253" i="1"/>
  <c r="CJ253" i="1"/>
  <c r="CQ253" i="1"/>
  <c r="CN253" i="1"/>
  <c r="DO253" i="1"/>
  <c r="CL253" i="1"/>
  <c r="DM253" i="1"/>
  <c r="CR253" i="1"/>
  <c r="CW253" i="1"/>
  <c r="DL253" i="1"/>
  <c r="DC253" i="1"/>
  <c r="DG253" i="1"/>
  <c r="CI253" i="1"/>
  <c r="CT253" i="1"/>
  <c r="DI253" i="1"/>
  <c r="T238" i="5"/>
  <c r="S239" i="5"/>
  <c r="O251" i="5"/>
  <c r="J254" i="5"/>
  <c r="L254" i="5" s="1"/>
  <c r="M254" i="5" l="1"/>
  <c r="C254" i="1"/>
  <c r="CO254" i="1" s="1"/>
  <c r="T239" i="5"/>
  <c r="S240" i="5"/>
  <c r="O252" i="5"/>
  <c r="N222" i="5"/>
  <c r="P222" i="5" s="1"/>
  <c r="DD254" i="1" l="1"/>
  <c r="CR254" i="1"/>
  <c r="CV254" i="1"/>
  <c r="CI254" i="1"/>
  <c r="DE254" i="1"/>
  <c r="DN254" i="1"/>
  <c r="CN254" i="1"/>
  <c r="CP254" i="1"/>
  <c r="DA254" i="1"/>
  <c r="CJ254" i="1"/>
  <c r="DG254" i="1"/>
  <c r="G255" i="5"/>
  <c r="H255" i="5" s="1"/>
  <c r="DL254" i="1"/>
  <c r="DP254" i="1"/>
  <c r="CS254" i="1"/>
  <c r="DH254" i="1"/>
  <c r="DJ254" i="1"/>
  <c r="CM254" i="1"/>
  <c r="CU254" i="1"/>
  <c r="DF254" i="1"/>
  <c r="CW254" i="1"/>
  <c r="CY254" i="1"/>
  <c r="DC254" i="1"/>
  <c r="CQ254" i="1"/>
  <c r="DK254" i="1"/>
  <c r="DB254" i="1"/>
  <c r="CH254" i="1"/>
  <c r="CL254" i="1"/>
  <c r="DQ254" i="1"/>
  <c r="DM254" i="1"/>
  <c r="DI254" i="1"/>
  <c r="CT254" i="1"/>
  <c r="DR254" i="1"/>
  <c r="CK254" i="1"/>
  <c r="DO254" i="1"/>
  <c r="CX254" i="1"/>
  <c r="CZ254" i="1"/>
  <c r="T240" i="5"/>
  <c r="S241" i="5"/>
  <c r="O253" i="5"/>
  <c r="R255" i="5" l="1"/>
  <c r="M255" i="5"/>
  <c r="J255" i="5"/>
  <c r="L255" i="5" s="1"/>
  <c r="C255" i="1"/>
  <c r="DC255" i="1" s="1"/>
  <c r="T241" i="5"/>
  <c r="S242" i="5"/>
  <c r="O254" i="5"/>
  <c r="N223" i="5"/>
  <c r="P223" i="5" s="1"/>
  <c r="DL255" i="1" l="1"/>
  <c r="DJ255" i="1"/>
  <c r="DQ255" i="1"/>
  <c r="DR255" i="1"/>
  <c r="DB255" i="1"/>
  <c r="CJ255" i="1"/>
  <c r="CZ255" i="1"/>
  <c r="CW255" i="1"/>
  <c r="CU255" i="1"/>
  <c r="CM255" i="1"/>
  <c r="DG255" i="1"/>
  <c r="CL255" i="1"/>
  <c r="DK255" i="1"/>
  <c r="DI255" i="1"/>
  <c r="CY255" i="1"/>
  <c r="CS255" i="1"/>
  <c r="CQ255" i="1"/>
  <c r="CX255" i="1"/>
  <c r="CH255" i="1"/>
  <c r="DH255" i="1"/>
  <c r="CT255" i="1"/>
  <c r="DP255" i="1"/>
  <c r="G256" i="5"/>
  <c r="H256" i="5" s="1"/>
  <c r="CI255" i="1"/>
  <c r="DA255" i="1"/>
  <c r="DD255" i="1"/>
  <c r="CR255" i="1"/>
  <c r="DN255" i="1"/>
  <c r="CV255" i="1"/>
  <c r="CP255" i="1"/>
  <c r="DE255" i="1"/>
  <c r="CO255" i="1"/>
  <c r="CN255" i="1"/>
  <c r="DM255" i="1"/>
  <c r="DF255" i="1"/>
  <c r="DO255" i="1"/>
  <c r="CK255" i="1"/>
  <c r="T242" i="5"/>
  <c r="S243" i="5"/>
  <c r="O255" i="5"/>
  <c r="C256" i="1" l="1"/>
  <c r="CH256" i="1" s="1"/>
  <c r="R256" i="5"/>
  <c r="M256" i="5"/>
  <c r="J256" i="5"/>
  <c r="L256" i="5" s="1"/>
  <c r="T243" i="5"/>
  <c r="S244" i="5"/>
  <c r="O256" i="5"/>
  <c r="N224" i="5"/>
  <c r="P224" i="5" s="1"/>
  <c r="CT256" i="1" l="1"/>
  <c r="CX256" i="1"/>
  <c r="CN256" i="1"/>
  <c r="CQ256" i="1"/>
  <c r="CO256" i="1"/>
  <c r="DM256" i="1"/>
  <c r="CV256" i="1"/>
  <c r="CI256" i="1"/>
  <c r="DF256" i="1"/>
  <c r="DA256" i="1"/>
  <c r="DP256" i="1"/>
  <c r="CK256" i="1"/>
  <c r="CR256" i="1"/>
  <c r="G257" i="5"/>
  <c r="H257" i="5" s="1"/>
  <c r="O257" i="5" s="1"/>
  <c r="DR256" i="1"/>
  <c r="DJ256" i="1"/>
  <c r="DI256" i="1"/>
  <c r="DB256" i="1"/>
  <c r="CW256" i="1"/>
  <c r="CZ256" i="1"/>
  <c r="CJ256" i="1"/>
  <c r="DQ256" i="1"/>
  <c r="CL256" i="1"/>
  <c r="DL256" i="1"/>
  <c r="DC256" i="1"/>
  <c r="CM256" i="1"/>
  <c r="CU256" i="1"/>
  <c r="DK256" i="1"/>
  <c r="DG256" i="1"/>
  <c r="CS256" i="1"/>
  <c r="CY256" i="1"/>
  <c r="DO256" i="1"/>
  <c r="DN256" i="1"/>
  <c r="DD256" i="1"/>
  <c r="DH256" i="1"/>
  <c r="DE256" i="1"/>
  <c r="CP256" i="1"/>
  <c r="T244" i="5"/>
  <c r="S245" i="5"/>
  <c r="C257" i="1" l="1"/>
  <c r="CN257" i="1" s="1"/>
  <c r="R257" i="5"/>
  <c r="J257" i="5"/>
  <c r="L257" i="5" s="1"/>
  <c r="M257" i="5"/>
  <c r="DM257" i="1"/>
  <c r="CX257" i="1"/>
  <c r="G258" i="5"/>
  <c r="H258" i="5" s="1"/>
  <c r="DH257" i="1"/>
  <c r="CY257" i="1"/>
  <c r="CU257" i="1"/>
  <c r="CL257" i="1"/>
  <c r="CW257" i="1"/>
  <c r="CK257" i="1"/>
  <c r="CI257" i="1"/>
  <c r="CQ257" i="1"/>
  <c r="CT257" i="1"/>
  <c r="T245" i="5"/>
  <c r="S246" i="5"/>
  <c r="O258" i="5"/>
  <c r="N225" i="5"/>
  <c r="P225" i="5" s="1"/>
  <c r="CO257" i="1" l="1"/>
  <c r="DF257" i="1"/>
  <c r="CR257" i="1"/>
  <c r="DJ257" i="1"/>
  <c r="CZ257" i="1"/>
  <c r="DL257" i="1"/>
  <c r="DK257" i="1"/>
  <c r="DO257" i="1"/>
  <c r="DE257" i="1"/>
  <c r="CH257" i="1"/>
  <c r="CV257" i="1"/>
  <c r="DP257" i="1"/>
  <c r="DR257" i="1"/>
  <c r="DB257" i="1"/>
  <c r="DQ257" i="1"/>
  <c r="CM257" i="1"/>
  <c r="CS257" i="1"/>
  <c r="DD257" i="1"/>
  <c r="DA257" i="1"/>
  <c r="DI257" i="1"/>
  <c r="CJ257" i="1"/>
  <c r="DC257" i="1"/>
  <c r="DG257" i="1"/>
  <c r="DN257" i="1"/>
  <c r="CP257" i="1"/>
  <c r="M258" i="5"/>
  <c r="J258" i="5"/>
  <c r="L258" i="5" s="1"/>
  <c r="R258" i="5"/>
  <c r="T246" i="5"/>
  <c r="S247" i="5"/>
  <c r="C258" i="1" l="1"/>
  <c r="CI258" i="1" s="1"/>
  <c r="DG258" i="1"/>
  <c r="CY258" i="1"/>
  <c r="CW258" i="1"/>
  <c r="DR258" i="1"/>
  <c r="DH258" i="1"/>
  <c r="CR258" i="1"/>
  <c r="DJ258" i="1"/>
  <c r="CV258" i="1"/>
  <c r="CH258" i="1"/>
  <c r="CQ258" i="1"/>
  <c r="DI258" i="1"/>
  <c r="G259" i="5"/>
  <c r="H259" i="5" s="1"/>
  <c r="CN258" i="1"/>
  <c r="DN258" i="1"/>
  <c r="DC258" i="1"/>
  <c r="CJ258" i="1"/>
  <c r="CZ258" i="1"/>
  <c r="DD258" i="1"/>
  <c r="CP258" i="1"/>
  <c r="DE258" i="1"/>
  <c r="CT258" i="1"/>
  <c r="CM258" i="1"/>
  <c r="CX258" i="1"/>
  <c r="CU258" i="1"/>
  <c r="DL258" i="1"/>
  <c r="DM258" i="1"/>
  <c r="DA258" i="1"/>
  <c r="T247" i="5"/>
  <c r="S248" i="5"/>
  <c r="N226" i="5"/>
  <c r="P226" i="5" s="1"/>
  <c r="DK258" i="1" l="1"/>
  <c r="CL258" i="1"/>
  <c r="DB258" i="1"/>
  <c r="CK258" i="1"/>
  <c r="DO258" i="1"/>
  <c r="DQ258" i="1"/>
  <c r="C259" i="1" s="1"/>
  <c r="CO258" i="1"/>
  <c r="CS258" i="1"/>
  <c r="DF258" i="1"/>
  <c r="DP258" i="1"/>
  <c r="R259" i="5"/>
  <c r="M259" i="5"/>
  <c r="O259" i="5"/>
  <c r="J259" i="5"/>
  <c r="L259" i="5" s="1"/>
  <c r="T248" i="5"/>
  <c r="S249" i="5"/>
  <c r="DO259" i="1" l="1"/>
  <c r="DB259" i="1"/>
  <c r="DN259" i="1"/>
  <c r="DA259" i="1"/>
  <c r="CV259" i="1"/>
  <c r="DH259" i="1"/>
  <c r="CY259" i="1"/>
  <c r="CL259" i="1"/>
  <c r="DE259" i="1"/>
  <c r="DC259" i="1"/>
  <c r="G260" i="5"/>
  <c r="H260" i="5" s="1"/>
  <c r="CI259" i="1"/>
  <c r="DF259" i="1"/>
  <c r="DQ259" i="1"/>
  <c r="DI259" i="1"/>
  <c r="DK259" i="1"/>
  <c r="DG259" i="1"/>
  <c r="CJ259" i="1"/>
  <c r="DM259" i="1"/>
  <c r="CR259" i="1"/>
  <c r="CZ259" i="1"/>
  <c r="CP259" i="1"/>
  <c r="CW259" i="1"/>
  <c r="DD259" i="1"/>
  <c r="CS259" i="1"/>
  <c r="CH259" i="1"/>
  <c r="CU259" i="1"/>
  <c r="DR259" i="1"/>
  <c r="CO259" i="1"/>
  <c r="CQ259" i="1"/>
  <c r="CT259" i="1"/>
  <c r="DP259" i="1"/>
  <c r="DJ259" i="1"/>
  <c r="CM259" i="1"/>
  <c r="CK259" i="1"/>
  <c r="CN259" i="1"/>
  <c r="DL259" i="1"/>
  <c r="CX259" i="1"/>
  <c r="T249" i="5"/>
  <c r="S250" i="5"/>
  <c r="N227" i="5"/>
  <c r="P227" i="5" s="1"/>
  <c r="C260" i="1" l="1"/>
  <c r="R260" i="5"/>
  <c r="M260" i="5"/>
  <c r="J260" i="5"/>
  <c r="L260" i="5" s="1"/>
  <c r="O260" i="5"/>
  <c r="T250" i="5"/>
  <c r="S251" i="5"/>
  <c r="G261" i="5" l="1"/>
  <c r="H261" i="5" s="1"/>
  <c r="CY260" i="1"/>
  <c r="CV260" i="1"/>
  <c r="DN260" i="1"/>
  <c r="DE260" i="1"/>
  <c r="DC260" i="1"/>
  <c r="DA260" i="1"/>
  <c r="DB260" i="1"/>
  <c r="DH260" i="1"/>
  <c r="CL260" i="1"/>
  <c r="DO260" i="1"/>
  <c r="CZ260" i="1"/>
  <c r="DQ260" i="1"/>
  <c r="CQ260" i="1"/>
  <c r="DR260" i="1"/>
  <c r="CW260" i="1"/>
  <c r="CK260" i="1"/>
  <c r="DG260" i="1"/>
  <c r="DJ260" i="1"/>
  <c r="CM260" i="1"/>
  <c r="CI260" i="1"/>
  <c r="DL260" i="1"/>
  <c r="CP260" i="1"/>
  <c r="CX260" i="1"/>
  <c r="DI260" i="1"/>
  <c r="CU260" i="1"/>
  <c r="DD260" i="1"/>
  <c r="CS260" i="1"/>
  <c r="DK260" i="1"/>
  <c r="CJ260" i="1"/>
  <c r="CN260" i="1"/>
  <c r="CH260" i="1"/>
  <c r="CR260" i="1"/>
  <c r="DM260" i="1"/>
  <c r="CT260" i="1"/>
  <c r="DF260" i="1"/>
  <c r="CO260" i="1"/>
  <c r="DP260" i="1"/>
  <c r="T251" i="5"/>
  <c r="S252" i="5"/>
  <c r="N228" i="5"/>
  <c r="P228" i="5" s="1"/>
  <c r="C261" i="1" l="1"/>
  <c r="CU261" i="1" s="1"/>
  <c r="M261" i="5"/>
  <c r="O261" i="5"/>
  <c r="R261" i="5"/>
  <c r="J261" i="5"/>
  <c r="L261" i="5" s="1"/>
  <c r="T252" i="5"/>
  <c r="S253" i="5"/>
  <c r="DN261" i="1" l="1"/>
  <c r="DB261" i="1"/>
  <c r="CX261" i="1"/>
  <c r="DQ261" i="1"/>
  <c r="CR261" i="1"/>
  <c r="DO261" i="1"/>
  <c r="CZ261" i="1"/>
  <c r="CS261" i="1"/>
  <c r="CQ261" i="1"/>
  <c r="CK261" i="1"/>
  <c r="CO261" i="1"/>
  <c r="DR261" i="1"/>
  <c r="CW261" i="1"/>
  <c r="CH261" i="1"/>
  <c r="CJ261" i="1"/>
  <c r="CI261" i="1"/>
  <c r="DL261" i="1"/>
  <c r="CN261" i="1"/>
  <c r="CM261" i="1"/>
  <c r="DC261" i="1"/>
  <c r="DE261" i="1"/>
  <c r="DK261" i="1"/>
  <c r="DP261" i="1"/>
  <c r="DG261" i="1"/>
  <c r="DD261" i="1"/>
  <c r="CY261" i="1"/>
  <c r="CV261" i="1"/>
  <c r="DJ261" i="1"/>
  <c r="CT261" i="1"/>
  <c r="G262" i="5"/>
  <c r="H262" i="5" s="1"/>
  <c r="DH261" i="1"/>
  <c r="DI261" i="1"/>
  <c r="CL261" i="1"/>
  <c r="DA261" i="1"/>
  <c r="CP261" i="1"/>
  <c r="DF261" i="1"/>
  <c r="DM261" i="1"/>
  <c r="T253" i="5"/>
  <c r="S254" i="5"/>
  <c r="N229" i="5"/>
  <c r="P229" i="5" s="1"/>
  <c r="J262" i="5" l="1"/>
  <c r="L262" i="5" s="1"/>
  <c r="O262" i="5"/>
  <c r="M262" i="5"/>
  <c r="R262" i="5"/>
  <c r="C262" i="1"/>
  <c r="DF262" i="1" s="1"/>
  <c r="T254" i="5"/>
  <c r="S255" i="5"/>
  <c r="DD262" i="1" l="1"/>
  <c r="DI262" i="1"/>
  <c r="DH262" i="1"/>
  <c r="DA262" i="1"/>
  <c r="CP262" i="1"/>
  <c r="CY262" i="1"/>
  <c r="DL262" i="1"/>
  <c r="DE262" i="1"/>
  <c r="CO262" i="1"/>
  <c r="G263" i="5"/>
  <c r="H263" i="5" s="1"/>
  <c r="CS262" i="1"/>
  <c r="DN262" i="1"/>
  <c r="DQ262" i="1"/>
  <c r="CK262" i="1"/>
  <c r="CI262" i="1"/>
  <c r="DO262" i="1"/>
  <c r="CM262" i="1"/>
  <c r="DK262" i="1"/>
  <c r="CX262" i="1"/>
  <c r="DC262" i="1"/>
  <c r="DB262" i="1"/>
  <c r="CQ262" i="1"/>
  <c r="CU262" i="1"/>
  <c r="CN262" i="1"/>
  <c r="DP262" i="1"/>
  <c r="CW262" i="1"/>
  <c r="CR262" i="1"/>
  <c r="CZ262" i="1"/>
  <c r="DG262" i="1"/>
  <c r="DR262" i="1"/>
  <c r="CJ262" i="1"/>
  <c r="CH262" i="1"/>
  <c r="CL262" i="1"/>
  <c r="CV262" i="1"/>
  <c r="DJ262" i="1"/>
  <c r="CT262" i="1"/>
  <c r="DM262" i="1"/>
  <c r="T255" i="5"/>
  <c r="S256" i="5"/>
  <c r="N230" i="5"/>
  <c r="P230" i="5" s="1"/>
  <c r="C263" i="1" l="1"/>
  <c r="DQ263" i="1" s="1"/>
  <c r="R263" i="5"/>
  <c r="J263" i="5"/>
  <c r="L263" i="5" s="1"/>
  <c r="M263" i="5"/>
  <c r="O263" i="5"/>
  <c r="CO263" i="1"/>
  <c r="CR263" i="1"/>
  <c r="CS263" i="1"/>
  <c r="T256" i="5"/>
  <c r="S257" i="5"/>
  <c r="CN263" i="1" l="1"/>
  <c r="CI263" i="1"/>
  <c r="CJ263" i="1"/>
  <c r="DN263" i="1"/>
  <c r="CZ263" i="1"/>
  <c r="CX263" i="1"/>
  <c r="DJ263" i="1"/>
  <c r="DO263" i="1"/>
  <c r="CH263" i="1"/>
  <c r="DE263" i="1"/>
  <c r="CU263" i="1"/>
  <c r="DG263" i="1"/>
  <c r="DC263" i="1"/>
  <c r="CT263" i="1"/>
  <c r="CL263" i="1"/>
  <c r="CQ263" i="1"/>
  <c r="CM263" i="1"/>
  <c r="G264" i="5"/>
  <c r="H264" i="5" s="1"/>
  <c r="DI263" i="1"/>
  <c r="DD263" i="1"/>
  <c r="DH263" i="1"/>
  <c r="CP263" i="1"/>
  <c r="DA263" i="1"/>
  <c r="CY263" i="1"/>
  <c r="DF263" i="1"/>
  <c r="DK263" i="1"/>
  <c r="CV263" i="1"/>
  <c r="DL263" i="1"/>
  <c r="CW263" i="1"/>
  <c r="DP263" i="1"/>
  <c r="DB263" i="1"/>
  <c r="CK263" i="1"/>
  <c r="DR263" i="1"/>
  <c r="DM263" i="1"/>
  <c r="T257" i="5"/>
  <c r="S258" i="5"/>
  <c r="N231" i="5"/>
  <c r="P231" i="5" s="1"/>
  <c r="C264" i="1" l="1"/>
  <c r="CO264" i="1" s="1"/>
  <c r="R264" i="5"/>
  <c r="O264" i="5"/>
  <c r="J264" i="5"/>
  <c r="L264" i="5" s="1"/>
  <c r="M264" i="5"/>
  <c r="T258" i="5"/>
  <c r="S259" i="5"/>
  <c r="CS264" i="1" l="1"/>
  <c r="CR264" i="1"/>
  <c r="DN264" i="1"/>
  <c r="CV264" i="1"/>
  <c r="DO264" i="1"/>
  <c r="CH264" i="1"/>
  <c r="CY264" i="1"/>
  <c r="DR264" i="1"/>
  <c r="CX264" i="1"/>
  <c r="CT264" i="1"/>
  <c r="CZ264" i="1"/>
  <c r="DG264" i="1"/>
  <c r="CJ264" i="1"/>
  <c r="DA264" i="1"/>
  <c r="CM264" i="1"/>
  <c r="DF264" i="1"/>
  <c r="DP264" i="1"/>
  <c r="DM264" i="1"/>
  <c r="DI264" i="1"/>
  <c r="DJ264" i="1"/>
  <c r="DC264" i="1"/>
  <c r="CI264" i="1"/>
  <c r="CQ264" i="1"/>
  <c r="CW264" i="1"/>
  <c r="DL264" i="1"/>
  <c r="CP264" i="1"/>
  <c r="DH264" i="1"/>
  <c r="DQ264" i="1"/>
  <c r="CU264" i="1"/>
  <c r="G265" i="5"/>
  <c r="H265" i="5" s="1"/>
  <c r="DE264" i="1"/>
  <c r="CN264" i="1"/>
  <c r="DD264" i="1"/>
  <c r="CL264" i="1"/>
  <c r="DB264" i="1"/>
  <c r="DK264" i="1"/>
  <c r="CK264" i="1"/>
  <c r="T259" i="5"/>
  <c r="S260" i="5"/>
  <c r="N232" i="5"/>
  <c r="P232" i="5" s="1"/>
  <c r="C265" i="1" l="1"/>
  <c r="CP265" i="1" s="1"/>
  <c r="R265" i="5"/>
  <c r="O265" i="5"/>
  <c r="J265" i="5"/>
  <c r="L265" i="5" s="1"/>
  <c r="M265" i="5"/>
  <c r="T260" i="5"/>
  <c r="S261" i="5"/>
  <c r="CN265" i="1" l="1"/>
  <c r="CT265" i="1"/>
  <c r="DL265" i="1"/>
  <c r="CJ265" i="1"/>
  <c r="CM265" i="1"/>
  <c r="CX265" i="1"/>
  <c r="DQ265" i="1"/>
  <c r="CH265" i="1"/>
  <c r="DC265" i="1"/>
  <c r="CK265" i="1"/>
  <c r="DG265" i="1"/>
  <c r="CQ265" i="1"/>
  <c r="DK265" i="1"/>
  <c r="DP265" i="1"/>
  <c r="CZ265" i="1"/>
  <c r="DA265" i="1"/>
  <c r="CU265" i="1"/>
  <c r="CV265" i="1"/>
  <c r="DF265" i="1"/>
  <c r="DE265" i="1"/>
  <c r="CY265" i="1"/>
  <c r="CO265" i="1"/>
  <c r="G266" i="5"/>
  <c r="H266" i="5" s="1"/>
  <c r="DN265" i="1"/>
  <c r="CS265" i="1"/>
  <c r="CR265" i="1"/>
  <c r="DH265" i="1"/>
  <c r="DI265" i="1"/>
  <c r="DO265" i="1"/>
  <c r="CW265" i="1"/>
  <c r="CI265" i="1"/>
  <c r="DM265" i="1"/>
  <c r="DD265" i="1"/>
  <c r="DR265" i="1"/>
  <c r="DJ265" i="1"/>
  <c r="DB265" i="1"/>
  <c r="CL265" i="1"/>
  <c r="T261" i="5"/>
  <c r="S262" i="5"/>
  <c r="N233" i="5"/>
  <c r="P233" i="5" s="1"/>
  <c r="C266" i="1" l="1"/>
  <c r="DI266" i="1" s="1"/>
  <c r="J266" i="5"/>
  <c r="L266" i="5" s="1"/>
  <c r="R266" i="5"/>
  <c r="O266" i="5"/>
  <c r="M266" i="5"/>
  <c r="CV266" i="1"/>
  <c r="T262" i="5"/>
  <c r="S263" i="5"/>
  <c r="DO266" i="1" l="1"/>
  <c r="CL266" i="1"/>
  <c r="CK266" i="1"/>
  <c r="DE266" i="1"/>
  <c r="CO266" i="1"/>
  <c r="DP266" i="1"/>
  <c r="DD266" i="1"/>
  <c r="CI266" i="1"/>
  <c r="CH266" i="1"/>
  <c r="DK266" i="1"/>
  <c r="CX266" i="1"/>
  <c r="CS266" i="1"/>
  <c r="CQ266" i="1"/>
  <c r="DQ266" i="1"/>
  <c r="CM266" i="1"/>
  <c r="G267" i="5"/>
  <c r="H267" i="5" s="1"/>
  <c r="CT266" i="1"/>
  <c r="CN266" i="1"/>
  <c r="CJ266" i="1"/>
  <c r="DL266" i="1"/>
  <c r="CP266" i="1"/>
  <c r="DF266" i="1"/>
  <c r="DR266" i="1"/>
  <c r="DC266" i="1"/>
  <c r="DN266" i="1"/>
  <c r="DG266" i="1"/>
  <c r="CR266" i="1"/>
  <c r="DA266" i="1"/>
  <c r="CU266" i="1"/>
  <c r="DM266" i="1"/>
  <c r="DJ266" i="1"/>
  <c r="CZ266" i="1"/>
  <c r="CW266" i="1"/>
  <c r="DH266" i="1"/>
  <c r="CY266" i="1"/>
  <c r="DB266" i="1"/>
  <c r="T263" i="5"/>
  <c r="S264" i="5"/>
  <c r="N234" i="5"/>
  <c r="P234" i="5" s="1"/>
  <c r="M267" i="5" l="1"/>
  <c r="R267" i="5"/>
  <c r="O267" i="5"/>
  <c r="J267" i="5"/>
  <c r="L267" i="5" s="1"/>
  <c r="C267" i="1"/>
  <c r="CW267" i="1" s="1"/>
  <c r="T264" i="5"/>
  <c r="S265" i="5"/>
  <c r="DG267" i="1" l="1"/>
  <c r="CN267" i="1"/>
  <c r="DN267" i="1"/>
  <c r="DC267" i="1"/>
  <c r="CM267" i="1"/>
  <c r="CP267" i="1"/>
  <c r="CY267" i="1"/>
  <c r="DR267" i="1"/>
  <c r="DM267" i="1"/>
  <c r="DA267" i="1"/>
  <c r="CR267" i="1"/>
  <c r="DF267" i="1"/>
  <c r="CZ267" i="1"/>
  <c r="G268" i="5"/>
  <c r="H268" i="5" s="1"/>
  <c r="DE267" i="1"/>
  <c r="CS267" i="1"/>
  <c r="DI267" i="1"/>
  <c r="CL267" i="1"/>
  <c r="CH267" i="1"/>
  <c r="CK267" i="1"/>
  <c r="DD267" i="1"/>
  <c r="CO267" i="1"/>
  <c r="CQ267" i="1"/>
  <c r="DP267" i="1"/>
  <c r="DO267" i="1"/>
  <c r="CX267" i="1"/>
  <c r="DQ267" i="1"/>
  <c r="CI267" i="1"/>
  <c r="CV267" i="1"/>
  <c r="DK267" i="1"/>
  <c r="CU267" i="1"/>
  <c r="DL267" i="1"/>
  <c r="DH267" i="1"/>
  <c r="CT267" i="1"/>
  <c r="DJ267" i="1"/>
  <c r="CJ267" i="1"/>
  <c r="DB267" i="1"/>
  <c r="T265" i="5"/>
  <c r="S266" i="5"/>
  <c r="N235" i="5"/>
  <c r="P235" i="5" s="1"/>
  <c r="O268" i="5" l="1"/>
  <c r="J268" i="5"/>
  <c r="L268" i="5" s="1"/>
  <c r="M268" i="5"/>
  <c r="R268" i="5"/>
  <c r="C268" i="1"/>
  <c r="DR268" i="1" s="1"/>
  <c r="T266" i="5"/>
  <c r="S267" i="5"/>
  <c r="N236" i="5"/>
  <c r="P236" i="5" s="1"/>
  <c r="CH268" i="1" l="1"/>
  <c r="CP268" i="1"/>
  <c r="DQ268" i="1"/>
  <c r="DM268" i="1"/>
  <c r="CU268" i="1"/>
  <c r="DE268" i="1"/>
  <c r="DC268" i="1"/>
  <c r="DB268" i="1"/>
  <c r="DA268" i="1"/>
  <c r="CQ268" i="1"/>
  <c r="DD268" i="1"/>
  <c r="CK268" i="1"/>
  <c r="DL268" i="1"/>
  <c r="DI268" i="1"/>
  <c r="CZ268" i="1"/>
  <c r="CO268" i="1"/>
  <c r="CI268" i="1"/>
  <c r="DH268" i="1"/>
  <c r="CY268" i="1"/>
  <c r="CS268" i="1"/>
  <c r="CJ268" i="1"/>
  <c r="DJ268" i="1"/>
  <c r="CL268" i="1"/>
  <c r="CT268" i="1"/>
  <c r="CM268" i="1"/>
  <c r="CX268" i="1"/>
  <c r="CV268" i="1"/>
  <c r="G269" i="5"/>
  <c r="H269" i="5" s="1"/>
  <c r="CW268" i="1"/>
  <c r="CN268" i="1"/>
  <c r="DN268" i="1"/>
  <c r="DG268" i="1"/>
  <c r="DP268" i="1"/>
  <c r="CR268" i="1"/>
  <c r="DF268" i="1"/>
  <c r="DK268" i="1"/>
  <c r="DO268" i="1"/>
  <c r="T267" i="5"/>
  <c r="S268" i="5"/>
  <c r="C269" i="1" l="1"/>
  <c r="DL269" i="1" s="1"/>
  <c r="M269" i="5"/>
  <c r="J269" i="5"/>
  <c r="L269" i="5" s="1"/>
  <c r="O269" i="5"/>
  <c r="R269" i="5"/>
  <c r="CY269" i="1"/>
  <c r="T268" i="5"/>
  <c r="S269" i="5"/>
  <c r="N237" i="5"/>
  <c r="P237" i="5" s="1"/>
  <c r="CR269" i="1" l="1"/>
  <c r="DK269" i="1"/>
  <c r="CK269" i="1"/>
  <c r="CX269" i="1"/>
  <c r="DF269" i="1"/>
  <c r="CW269" i="1"/>
  <c r="CS269" i="1"/>
  <c r="CZ269" i="1"/>
  <c r="G270" i="5"/>
  <c r="H270" i="5" s="1"/>
  <c r="R270" i="5" s="1"/>
  <c r="CO269" i="1"/>
  <c r="DM269" i="1"/>
  <c r="CI269" i="1"/>
  <c r="DE269" i="1"/>
  <c r="CH269" i="1"/>
  <c r="DP269" i="1"/>
  <c r="DH269" i="1"/>
  <c r="DR269" i="1"/>
  <c r="DQ269" i="1"/>
  <c r="CL269" i="1"/>
  <c r="CV269" i="1"/>
  <c r="CU269" i="1"/>
  <c r="CT269" i="1"/>
  <c r="CP269" i="1"/>
  <c r="CQ269" i="1"/>
  <c r="DO269" i="1"/>
  <c r="DD269" i="1"/>
  <c r="DB269" i="1"/>
  <c r="DI269" i="1"/>
  <c r="DA269" i="1"/>
  <c r="CN269" i="1"/>
  <c r="CJ269" i="1"/>
  <c r="DJ269" i="1"/>
  <c r="DN269" i="1"/>
  <c r="DG269" i="1"/>
  <c r="CM269" i="1"/>
  <c r="DC269" i="1"/>
  <c r="T269" i="5"/>
  <c r="C270" i="1" l="1"/>
  <c r="CU270" i="1" s="1"/>
  <c r="S270" i="5"/>
  <c r="O270" i="5"/>
  <c r="M270" i="5"/>
  <c r="J270" i="5"/>
  <c r="L270" i="5" s="1"/>
  <c r="CY270" i="1"/>
  <c r="CR270" i="1"/>
  <c r="CJ270" i="1"/>
  <c r="DB270" i="1"/>
  <c r="DM270" i="1"/>
  <c r="CS270" i="1"/>
  <c r="DD270" i="1"/>
  <c r="G271" i="5"/>
  <c r="H271" i="5" s="1"/>
  <c r="M271" i="5" s="1"/>
  <c r="CK270" i="1"/>
  <c r="DJ270" i="1"/>
  <c r="CQ270" i="1"/>
  <c r="CZ270" i="1"/>
  <c r="DN270" i="1"/>
  <c r="DR270" i="1"/>
  <c r="CM270" i="1"/>
  <c r="CX270" i="1"/>
  <c r="DK270" i="1"/>
  <c r="CW270" i="1"/>
  <c r="DA270" i="1"/>
  <c r="CO270" i="1"/>
  <c r="DL270" i="1"/>
  <c r="DG270" i="1"/>
  <c r="CN270" i="1"/>
  <c r="DQ270" i="1"/>
  <c r="CH270" i="1"/>
  <c r="DI270" i="1"/>
  <c r="CV270" i="1"/>
  <c r="DH270" i="1"/>
  <c r="CP270" i="1"/>
  <c r="CL270" i="1"/>
  <c r="CI270" i="1"/>
  <c r="DF270" i="1"/>
  <c r="DC270" i="1"/>
  <c r="DP270" i="1"/>
  <c r="T270" i="5"/>
  <c r="N238" i="5"/>
  <c r="P238" i="5" s="1"/>
  <c r="CT270" i="1" l="1"/>
  <c r="DO270" i="1"/>
  <c r="J271" i="5"/>
  <c r="L271" i="5" s="1"/>
  <c r="DE270" i="1"/>
  <c r="S271" i="5"/>
  <c r="T271" i="5" s="1"/>
  <c r="R271" i="5"/>
  <c r="O271" i="5"/>
  <c r="C271" i="1"/>
  <c r="DM271" i="1" s="1"/>
  <c r="CQ271" i="1" l="1"/>
  <c r="CZ271" i="1"/>
  <c r="CV271" i="1"/>
  <c r="DE271" i="1"/>
  <c r="CN271" i="1"/>
  <c r="CU271" i="1"/>
  <c r="CW271" i="1"/>
  <c r="DD271" i="1"/>
  <c r="CO271" i="1"/>
  <c r="CK271" i="1"/>
  <c r="DG271" i="1"/>
  <c r="CY271" i="1"/>
  <c r="DK271" i="1"/>
  <c r="CP271" i="1"/>
  <c r="CJ271" i="1"/>
  <c r="CH271" i="1"/>
  <c r="DO271" i="1"/>
  <c r="DH271" i="1"/>
  <c r="CX271" i="1"/>
  <c r="CL271" i="1"/>
  <c r="DF271" i="1"/>
  <c r="DR271" i="1"/>
  <c r="DI271" i="1"/>
  <c r="DQ271" i="1"/>
  <c r="CI271" i="1"/>
  <c r="CS271" i="1"/>
  <c r="DL271" i="1"/>
  <c r="G272" i="5"/>
  <c r="H272" i="5" s="1"/>
  <c r="O272" i="5" s="1"/>
  <c r="CT271" i="1"/>
  <c r="DN271" i="1"/>
  <c r="DC271" i="1"/>
  <c r="CR271" i="1"/>
  <c r="CM271" i="1"/>
  <c r="DJ271" i="1"/>
  <c r="DA271" i="1"/>
  <c r="DB271" i="1"/>
  <c r="DP271" i="1"/>
  <c r="N239" i="5"/>
  <c r="P239" i="5" s="1"/>
  <c r="C272" i="1" l="1"/>
  <c r="DL272" i="1" s="1"/>
  <c r="M272" i="5"/>
  <c r="R272" i="5"/>
  <c r="S272" i="5"/>
  <c r="T272" i="5" s="1"/>
  <c r="J272" i="5"/>
  <c r="L272" i="5" s="1"/>
  <c r="CI272" i="1"/>
  <c r="CN272" i="1"/>
  <c r="DJ272" i="1"/>
  <c r="DN272" i="1"/>
  <c r="DO272" i="1"/>
  <c r="CX272" i="1"/>
  <c r="DK272" i="1"/>
  <c r="DE272" i="1"/>
  <c r="DD272" i="1"/>
  <c r="DI272" i="1"/>
  <c r="CU272" i="1"/>
  <c r="CR272" i="1"/>
  <c r="CO272" i="1"/>
  <c r="CM272" i="1"/>
  <c r="CV272" i="1"/>
  <c r="DQ272" i="1"/>
  <c r="CW272" i="1"/>
  <c r="CS272" i="1"/>
  <c r="DB272" i="1"/>
  <c r="DM272" i="1"/>
  <c r="DF272" i="1"/>
  <c r="G273" i="5"/>
  <c r="H273" i="5" s="1"/>
  <c r="R273" i="5" s="1"/>
  <c r="CK272" i="1"/>
  <c r="DC272" i="1"/>
  <c r="CP272" i="1"/>
  <c r="CQ272" i="1"/>
  <c r="DH272" i="1"/>
  <c r="CL272" i="1"/>
  <c r="DG272" i="1"/>
  <c r="CT272" i="1"/>
  <c r="DR272" i="1"/>
  <c r="CY272" i="1"/>
  <c r="CZ272" i="1"/>
  <c r="CJ272" i="1"/>
  <c r="DA272" i="1"/>
  <c r="DP272" i="1"/>
  <c r="CH272" i="1"/>
  <c r="J273" i="5" l="1"/>
  <c r="L273" i="5" s="1"/>
  <c r="S273" i="5"/>
  <c r="T273" i="5" s="1"/>
  <c r="C273" i="1"/>
  <c r="DA273" i="1" s="1"/>
  <c r="O273" i="5"/>
  <c r="M273" i="5"/>
  <c r="N240" i="5"/>
  <c r="P240" i="5" s="1"/>
  <c r="CN273" i="1" l="1"/>
  <c r="DR273" i="1"/>
  <c r="CS273" i="1"/>
  <c r="CZ273" i="1"/>
  <c r="DB273" i="1"/>
  <c r="DO273" i="1"/>
  <c r="CR273" i="1"/>
  <c r="CP273" i="1"/>
  <c r="DK273" i="1"/>
  <c r="DN273" i="1"/>
  <c r="DM273" i="1"/>
  <c r="DF273" i="1"/>
  <c r="CL273" i="1"/>
  <c r="CM273" i="1"/>
  <c r="DH273" i="1"/>
  <c r="DD273" i="1"/>
  <c r="DJ273" i="1"/>
  <c r="DL273" i="1"/>
  <c r="CY273" i="1"/>
  <c r="DQ273" i="1"/>
  <c r="CQ273" i="1"/>
  <c r="CU273" i="1"/>
  <c r="CI273" i="1"/>
  <c r="CX273" i="1"/>
  <c r="G274" i="5"/>
  <c r="H274" i="5" s="1"/>
  <c r="S274" i="5" s="1"/>
  <c r="DP273" i="1"/>
  <c r="DC273" i="1"/>
  <c r="DG273" i="1"/>
  <c r="DI273" i="1"/>
  <c r="CK273" i="1"/>
  <c r="CT273" i="1"/>
  <c r="CJ273" i="1"/>
  <c r="CV273" i="1"/>
  <c r="CO273" i="1"/>
  <c r="CW273" i="1"/>
  <c r="CH273" i="1"/>
  <c r="DE273" i="1"/>
  <c r="O274" i="5" l="1"/>
  <c r="M274" i="5"/>
  <c r="J274" i="5"/>
  <c r="L274" i="5" s="1"/>
  <c r="R274" i="5"/>
  <c r="C274" i="1"/>
  <c r="CM274" i="1" s="1"/>
  <c r="T274" i="5"/>
  <c r="N241" i="5"/>
  <c r="P241" i="5" s="1"/>
  <c r="DR274" i="1" l="1"/>
  <c r="CY274" i="1"/>
  <c r="DN274" i="1"/>
  <c r="DO274" i="1"/>
  <c r="CQ274" i="1"/>
  <c r="CX274" i="1"/>
  <c r="DD274" i="1"/>
  <c r="CV274" i="1"/>
  <c r="G275" i="5"/>
  <c r="H275" i="5" s="1"/>
  <c r="O275" i="5" s="1"/>
  <c r="CN274" i="1"/>
  <c r="DC274" i="1"/>
  <c r="CU274" i="1"/>
  <c r="CZ274" i="1"/>
  <c r="CJ274" i="1"/>
  <c r="CI274" i="1"/>
  <c r="CT274" i="1"/>
  <c r="DK274" i="1"/>
  <c r="DQ274" i="1"/>
  <c r="DB274" i="1"/>
  <c r="DM274" i="1"/>
  <c r="DF274" i="1"/>
  <c r="CW274" i="1"/>
  <c r="CS274" i="1"/>
  <c r="CH274" i="1"/>
  <c r="DG274" i="1"/>
  <c r="CP274" i="1"/>
  <c r="DJ274" i="1"/>
  <c r="CR274" i="1"/>
  <c r="DE274" i="1"/>
  <c r="DH274" i="1"/>
  <c r="DI274" i="1"/>
  <c r="DL274" i="1"/>
  <c r="CL274" i="1"/>
  <c r="CK274" i="1"/>
  <c r="DA274" i="1"/>
  <c r="CO274" i="1"/>
  <c r="DP274" i="1"/>
  <c r="M275" i="5"/>
  <c r="J275" i="5"/>
  <c r="L275" i="5" s="1"/>
  <c r="S275" i="5"/>
  <c r="T275" i="5" s="1"/>
  <c r="R275" i="5"/>
  <c r="N242" i="5"/>
  <c r="P242" i="5" s="1"/>
  <c r="C275" i="1" l="1"/>
  <c r="CS275" i="1" s="1"/>
  <c r="DM275" i="1"/>
  <c r="DN275" i="1"/>
  <c r="CT275" i="1"/>
  <c r="DJ275" i="1"/>
  <c r="CU275" i="1"/>
  <c r="CH275" i="1"/>
  <c r="DO275" i="1"/>
  <c r="CR275" i="1"/>
  <c r="DL275" i="1"/>
  <c r="DF275" i="1"/>
  <c r="DD275" i="1"/>
  <c r="CX275" i="1"/>
  <c r="CJ275" i="1"/>
  <c r="CM275" i="1"/>
  <c r="DQ275" i="1"/>
  <c r="CP275" i="1"/>
  <c r="CV275" i="1"/>
  <c r="DR275" i="1"/>
  <c r="CY275" i="1"/>
  <c r="DK275" i="1"/>
  <c r="CI275" i="1"/>
  <c r="CL275" i="1"/>
  <c r="DG275" i="1"/>
  <c r="CQ275" i="1"/>
  <c r="DE275" i="1"/>
  <c r="DP275" i="1"/>
  <c r="CK275" i="1"/>
  <c r="DB275" i="1"/>
  <c r="CZ275" i="1"/>
  <c r="G276" i="5"/>
  <c r="H276" i="5" s="1"/>
  <c r="S276" i="5" s="1"/>
  <c r="T276" i="5" s="1"/>
  <c r="CO275" i="1"/>
  <c r="DC275" i="1"/>
  <c r="CN275" i="1"/>
  <c r="DH275" i="1"/>
  <c r="N243" i="5"/>
  <c r="P243" i="5" s="1"/>
  <c r="DI275" i="1" l="1"/>
  <c r="DA275" i="1"/>
  <c r="C276" i="1" s="1"/>
  <c r="CW275" i="1"/>
  <c r="J276" i="5"/>
  <c r="L276" i="5" s="1"/>
  <c r="M276" i="5"/>
  <c r="O276" i="5"/>
  <c r="R276" i="5"/>
  <c r="DP276" i="1" l="1"/>
  <c r="CH276" i="1"/>
  <c r="CS276" i="1"/>
  <c r="C277" i="1" s="1"/>
  <c r="CI277" i="1" s="1"/>
  <c r="DR276" i="1"/>
  <c r="CP276" i="1"/>
  <c r="DB276" i="1"/>
  <c r="DI276" i="1"/>
  <c r="DH276" i="1"/>
  <c r="DO276" i="1"/>
  <c r="CY276" i="1"/>
  <c r="CX276" i="1"/>
  <c r="CL276" i="1"/>
  <c r="DN276" i="1"/>
  <c r="DF276" i="1"/>
  <c r="CI276" i="1"/>
  <c r="CK276" i="1"/>
  <c r="DK276" i="1"/>
  <c r="DM276" i="1"/>
  <c r="CN276" i="1"/>
  <c r="DD276" i="1"/>
  <c r="DE276" i="1"/>
  <c r="CJ276" i="1"/>
  <c r="DG276" i="1"/>
  <c r="CO276" i="1"/>
  <c r="CU276" i="1"/>
  <c r="DL276" i="1"/>
  <c r="DJ276" i="1"/>
  <c r="CM276" i="1"/>
  <c r="CQ276" i="1"/>
  <c r="CT276" i="1"/>
  <c r="G277" i="5"/>
  <c r="H277" i="5" s="1"/>
  <c r="M277" i="5" s="1"/>
  <c r="DQ276" i="1"/>
  <c r="CW276" i="1"/>
  <c r="DC276" i="1"/>
  <c r="CV276" i="1"/>
  <c r="CZ276" i="1"/>
  <c r="CR276" i="1"/>
  <c r="DA276" i="1"/>
  <c r="R277" i="5"/>
  <c r="N244" i="5"/>
  <c r="P244" i="5" s="1"/>
  <c r="S277" i="5" l="1"/>
  <c r="T277" i="5" s="1"/>
  <c r="O277" i="5"/>
  <c r="J277" i="5"/>
  <c r="L277" i="5" s="1"/>
  <c r="DE277" i="1"/>
  <c r="DF277" i="1"/>
  <c r="DN277" i="1"/>
  <c r="CH277" i="1"/>
  <c r="DC277" i="1"/>
  <c r="CL277" i="1"/>
  <c r="CW277" i="1"/>
  <c r="CV277" i="1"/>
  <c r="DL277" i="1"/>
  <c r="CU277" i="1"/>
  <c r="CQ277" i="1"/>
  <c r="CR277" i="1"/>
  <c r="CO277" i="1"/>
  <c r="CM277" i="1"/>
  <c r="CT277" i="1"/>
  <c r="DA277" i="1"/>
  <c r="DQ277" i="1"/>
  <c r="DB277" i="1"/>
  <c r="CN277" i="1"/>
  <c r="CX277" i="1"/>
  <c r="DR277" i="1"/>
  <c r="DK277" i="1"/>
  <c r="CK277" i="1"/>
  <c r="DD277" i="1"/>
  <c r="DG277" i="1"/>
  <c r="DJ277" i="1"/>
  <c r="DH277" i="1"/>
  <c r="G278" i="5"/>
  <c r="H278" i="5" s="1"/>
  <c r="CS277" i="1"/>
  <c r="DM277" i="1"/>
  <c r="CP277" i="1"/>
  <c r="CZ277" i="1"/>
  <c r="DP277" i="1"/>
  <c r="CJ277" i="1"/>
  <c r="DO277" i="1"/>
  <c r="DI277" i="1"/>
  <c r="CY277" i="1"/>
  <c r="C278" i="1" l="1"/>
  <c r="CJ278" i="1" s="1"/>
  <c r="DQ278" i="1"/>
  <c r="DB278" i="1"/>
  <c r="DD278" i="1"/>
  <c r="DK278" i="1"/>
  <c r="G279" i="5"/>
  <c r="H279" i="5" s="1"/>
  <c r="R279" i="5" s="1"/>
  <c r="DI278" i="1"/>
  <c r="DP278" i="1"/>
  <c r="DG278" i="1"/>
  <c r="DR278" i="1"/>
  <c r="CO278" i="1"/>
  <c r="DC278" i="1"/>
  <c r="R278" i="5"/>
  <c r="M278" i="5"/>
  <c r="S278" i="5"/>
  <c r="T278" i="5" s="1"/>
  <c r="J278" i="5"/>
  <c r="L278" i="5" s="1"/>
  <c r="O278" i="5"/>
  <c r="CT278" i="1"/>
  <c r="DJ278" i="1"/>
  <c r="CU278" i="1"/>
  <c r="CQ278" i="1"/>
  <c r="CY278" i="1"/>
  <c r="CP278" i="1"/>
  <c r="N245" i="5"/>
  <c r="P245" i="5" s="1"/>
  <c r="CM278" i="1" l="1"/>
  <c r="DH278" i="1"/>
  <c r="CZ278" i="1"/>
  <c r="DE278" i="1"/>
  <c r="CR278" i="1"/>
  <c r="DM278" i="1"/>
  <c r="CH278" i="1"/>
  <c r="CX278" i="1"/>
  <c r="DL278" i="1"/>
  <c r="DF278" i="1"/>
  <c r="DA278" i="1"/>
  <c r="CK278" i="1"/>
  <c r="DN278" i="1"/>
  <c r="CI278" i="1"/>
  <c r="CL278" i="1"/>
  <c r="CW278" i="1"/>
  <c r="CV278" i="1"/>
  <c r="CN278" i="1"/>
  <c r="DO278" i="1"/>
  <c r="CS278" i="1"/>
  <c r="S279" i="5"/>
  <c r="T279" i="5" s="1"/>
  <c r="O279" i="5"/>
  <c r="M279" i="5"/>
  <c r="J279" i="5"/>
  <c r="L279" i="5" s="1"/>
  <c r="C279" i="1" l="1"/>
  <c r="CP279" i="1" s="1"/>
  <c r="DO279" i="1"/>
  <c r="DD279" i="1"/>
  <c r="CO279" i="1"/>
  <c r="CQ279" i="1"/>
  <c r="DH279" i="1"/>
  <c r="CU279" i="1"/>
  <c r="CI279" i="1"/>
  <c r="CY279" i="1"/>
  <c r="CH279" i="1"/>
  <c r="CW279" i="1"/>
  <c r="DL279" i="1"/>
  <c r="DN279" i="1"/>
  <c r="CR279" i="1"/>
  <c r="CV279" i="1"/>
  <c r="CS279" i="1"/>
  <c r="DC279" i="1"/>
  <c r="DF279" i="1"/>
  <c r="DP279" i="1"/>
  <c r="N246" i="5"/>
  <c r="P246" i="5" s="1"/>
  <c r="CZ279" i="1" l="1"/>
  <c r="DK279" i="1"/>
  <c r="DM279" i="1"/>
  <c r="CX279" i="1"/>
  <c r="DA279" i="1"/>
  <c r="CL279" i="1"/>
  <c r="CK279" i="1"/>
  <c r="DR279" i="1"/>
  <c r="CJ279" i="1"/>
  <c r="CM279" i="1"/>
  <c r="DJ279" i="1"/>
  <c r="CT279" i="1"/>
  <c r="DB279" i="1"/>
  <c r="DG279" i="1"/>
  <c r="DI279" i="1"/>
  <c r="DE279" i="1"/>
  <c r="DQ279" i="1"/>
  <c r="G280" i="5"/>
  <c r="H280" i="5" s="1"/>
  <c r="CN279" i="1"/>
  <c r="C280" i="1" l="1"/>
  <c r="CL280" i="1" s="1"/>
  <c r="CI280" i="1"/>
  <c r="CQ280" i="1"/>
  <c r="DA280" i="1"/>
  <c r="G281" i="5"/>
  <c r="H281" i="5" s="1"/>
  <c r="DB280" i="1"/>
  <c r="DC280" i="1"/>
  <c r="DQ280" i="1"/>
  <c r="CT280" i="1"/>
  <c r="CS280" i="1"/>
  <c r="CX280" i="1"/>
  <c r="DM280" i="1"/>
  <c r="CP280" i="1"/>
  <c r="CJ280" i="1"/>
  <c r="DG280" i="1"/>
  <c r="CV280" i="1"/>
  <c r="DP280" i="1"/>
  <c r="DR280" i="1"/>
  <c r="CR280" i="1"/>
  <c r="DI280" i="1"/>
  <c r="DF280" i="1"/>
  <c r="DO280" i="1"/>
  <c r="DK280" i="1"/>
  <c r="CH280" i="1"/>
  <c r="DH280" i="1"/>
  <c r="DL280" i="1"/>
  <c r="CK280" i="1"/>
  <c r="CU280" i="1"/>
  <c r="CY280" i="1"/>
  <c r="CM280" i="1"/>
  <c r="DD280" i="1"/>
  <c r="DE280" i="1"/>
  <c r="CO280" i="1"/>
  <c r="CW280" i="1"/>
  <c r="CN280" i="1"/>
  <c r="CZ280" i="1"/>
  <c r="R280" i="5"/>
  <c r="M280" i="5"/>
  <c r="J280" i="5"/>
  <c r="L280" i="5" s="1"/>
  <c r="O280" i="5"/>
  <c r="S280" i="5"/>
  <c r="N247" i="5"/>
  <c r="P247" i="5" s="1"/>
  <c r="DJ280" i="1" l="1"/>
  <c r="DN280" i="1"/>
  <c r="C281" i="1"/>
  <c r="DK281" i="1" s="1"/>
  <c r="R281" i="5"/>
  <c r="M281" i="5"/>
  <c r="J281" i="5"/>
  <c r="L281" i="5" s="1"/>
  <c r="O281" i="5"/>
  <c r="DO281" i="1"/>
  <c r="DM281" i="1"/>
  <c r="DP281" i="1"/>
  <c r="DI281" i="1"/>
  <c r="DB281" i="1"/>
  <c r="DJ281" i="1"/>
  <c r="CZ281" i="1"/>
  <c r="DG281" i="1"/>
  <c r="CJ281" i="1"/>
  <c r="T280" i="5"/>
  <c r="S281" i="5"/>
  <c r="CT281" i="1"/>
  <c r="DC281" i="1" l="1"/>
  <c r="DF281" i="1"/>
  <c r="CY281" i="1"/>
  <c r="DR281" i="1"/>
  <c r="DQ281" i="1"/>
  <c r="CS281" i="1"/>
  <c r="G282" i="5"/>
  <c r="H282" i="5" s="1"/>
  <c r="R282" i="5" s="1"/>
  <c r="DE281" i="1"/>
  <c r="CR281" i="1"/>
  <c r="CP281" i="1"/>
  <c r="DL281" i="1"/>
  <c r="DA281" i="1"/>
  <c r="CV281" i="1"/>
  <c r="CU281" i="1"/>
  <c r="DH281" i="1"/>
  <c r="CX281" i="1"/>
  <c r="DD281" i="1"/>
  <c r="CL281" i="1"/>
  <c r="CI281" i="1"/>
  <c r="CH281" i="1"/>
  <c r="CM281" i="1"/>
  <c r="CW281" i="1"/>
  <c r="DN281" i="1"/>
  <c r="CO281" i="1"/>
  <c r="CK281" i="1"/>
  <c r="CQ281" i="1"/>
  <c r="CN281" i="1"/>
  <c r="T281" i="5"/>
  <c r="O282" i="5"/>
  <c r="C282" i="1"/>
  <c r="DC282" i="1" s="1"/>
  <c r="M282" i="5"/>
  <c r="J282" i="5"/>
  <c r="L282" i="5" s="1"/>
  <c r="S282" i="5"/>
  <c r="N248" i="5"/>
  <c r="P248" i="5" s="1"/>
  <c r="T282" i="5" l="1"/>
  <c r="DB282" i="1"/>
  <c r="DF282" i="1"/>
  <c r="CW282" i="1"/>
  <c r="DQ282" i="1"/>
  <c r="CP282" i="1"/>
  <c r="CJ282" i="1"/>
  <c r="CH282" i="1"/>
  <c r="CX282" i="1"/>
  <c r="DH282" i="1"/>
  <c r="DD282" i="1"/>
  <c r="CT282" i="1"/>
  <c r="CS282" i="1"/>
  <c r="DE282" i="1"/>
  <c r="DG282" i="1"/>
  <c r="G283" i="5"/>
  <c r="H283" i="5" s="1"/>
  <c r="O283" i="5" s="1"/>
  <c r="CI282" i="1"/>
  <c r="DK282" i="1"/>
  <c r="DI282" i="1"/>
  <c r="DR282" i="1"/>
  <c r="CM282" i="1"/>
  <c r="CV282" i="1"/>
  <c r="DJ282" i="1"/>
  <c r="DP282" i="1"/>
  <c r="CR282" i="1"/>
  <c r="DN282" i="1"/>
  <c r="CU282" i="1"/>
  <c r="DO282" i="1"/>
  <c r="DM282" i="1"/>
  <c r="CL282" i="1"/>
  <c r="CO282" i="1"/>
  <c r="DL282" i="1"/>
  <c r="CY282" i="1"/>
  <c r="CQ282" i="1"/>
  <c r="CN282" i="1"/>
  <c r="DA282" i="1"/>
  <c r="CK282" i="1"/>
  <c r="CZ282" i="1"/>
  <c r="S283" i="5"/>
  <c r="T283" i="5" s="1"/>
  <c r="C283" i="1" l="1"/>
  <c r="CV283" i="1" s="1"/>
  <c r="DO283" i="1"/>
  <c r="CU283" i="1"/>
  <c r="M283" i="5"/>
  <c r="J283" i="5"/>
  <c r="L283" i="5" s="1"/>
  <c r="CO283" i="1"/>
  <c r="CW283" i="1"/>
  <c r="R283" i="5"/>
  <c r="CT283" i="1"/>
  <c r="DJ283" i="1"/>
  <c r="DE283" i="1"/>
  <c r="G284" i="5"/>
  <c r="H284" i="5" s="1"/>
  <c r="M284" i="5" s="1"/>
  <c r="DB283" i="1"/>
  <c r="CK283" i="1"/>
  <c r="DH283" i="1"/>
  <c r="CM283" i="1"/>
  <c r="DK283" i="1"/>
  <c r="DD283" i="1"/>
  <c r="DC283" i="1"/>
  <c r="DI283" i="1"/>
  <c r="DR283" i="1"/>
  <c r="CL283" i="1"/>
  <c r="DG283" i="1"/>
  <c r="CX283" i="1"/>
  <c r="DQ283" i="1"/>
  <c r="DM283" i="1"/>
  <c r="DP283" i="1"/>
  <c r="DF283" i="1"/>
  <c r="CS283" i="1"/>
  <c r="CP283" i="1"/>
  <c r="DA283" i="1"/>
  <c r="CY283" i="1"/>
  <c r="CQ283" i="1"/>
  <c r="CZ283" i="1"/>
  <c r="CI283" i="1"/>
  <c r="CJ283" i="1"/>
  <c r="CH283" i="1"/>
  <c r="N249" i="5"/>
  <c r="P249" i="5" s="1"/>
  <c r="CN283" i="1" l="1"/>
  <c r="DL283" i="1"/>
  <c r="S284" i="5"/>
  <c r="T284" i="5" s="1"/>
  <c r="DN283" i="1"/>
  <c r="CR283" i="1"/>
  <c r="O284" i="5"/>
  <c r="R284" i="5"/>
  <c r="J284" i="5"/>
  <c r="L284" i="5" s="1"/>
  <c r="C284" i="1"/>
  <c r="DG284" i="1" s="1"/>
  <c r="N250" i="5"/>
  <c r="P250" i="5" s="1"/>
  <c r="CJ284" i="1" l="1"/>
  <c r="DA284" i="1"/>
  <c r="DP284" i="1"/>
  <c r="DJ284" i="1"/>
  <c r="CV284" i="1"/>
  <c r="CL284" i="1"/>
  <c r="CU284" i="1"/>
  <c r="CP284" i="1"/>
  <c r="DB284" i="1"/>
  <c r="DL284" i="1"/>
  <c r="DH284" i="1"/>
  <c r="G285" i="5"/>
  <c r="CN284" i="1"/>
  <c r="CX284" i="1"/>
  <c r="DK284" i="1"/>
  <c r="DD284" i="1"/>
  <c r="CI284" i="1"/>
  <c r="DO284" i="1"/>
  <c r="CK284" i="1"/>
  <c r="DN284" i="1"/>
  <c r="DC284" i="1"/>
  <c r="CQ284" i="1"/>
  <c r="CT284" i="1"/>
  <c r="DQ284" i="1"/>
  <c r="DM284" i="1"/>
  <c r="DI284" i="1"/>
  <c r="CR284" i="1"/>
  <c r="CZ284" i="1"/>
  <c r="CM284" i="1"/>
  <c r="CS284" i="1"/>
  <c r="CH284" i="1"/>
  <c r="CY284" i="1"/>
  <c r="CO284" i="1"/>
  <c r="DE284" i="1"/>
  <c r="DF284" i="1"/>
  <c r="CW284" i="1"/>
  <c r="DR284" i="1"/>
  <c r="H285" i="5"/>
  <c r="J285" i="5" s="1"/>
  <c r="L285" i="5" s="1"/>
  <c r="C285" i="1" l="1"/>
  <c r="DO285" i="1" s="1"/>
  <c r="R285" i="5"/>
  <c r="S285" i="5"/>
  <c r="T285" i="5" s="1"/>
  <c r="O285" i="5"/>
  <c r="M285" i="5"/>
  <c r="CQ285" i="1"/>
  <c r="DC285" i="1"/>
  <c r="CV285" i="1"/>
  <c r="DD285" i="1"/>
  <c r="DN285" i="1"/>
  <c r="CY285" i="1"/>
  <c r="CP285" i="1"/>
  <c r="DK285" i="1"/>
  <c r="DI285" i="1"/>
  <c r="DJ285" i="1"/>
  <c r="CT285" i="1"/>
  <c r="CX285" i="1"/>
  <c r="CW285" i="1"/>
  <c r="DP285" i="1"/>
  <c r="DB285" i="1"/>
  <c r="CM285" i="1"/>
  <c r="DF285" i="1"/>
  <c r="CR285" i="1"/>
  <c r="DH285" i="1"/>
  <c r="CJ285" i="1"/>
  <c r="CL285" i="1"/>
  <c r="CS285" i="1"/>
  <c r="DE285" i="1"/>
  <c r="DQ285" i="1"/>
  <c r="DR285" i="1"/>
  <c r="DG285" i="1"/>
  <c r="DL285" i="1"/>
  <c r="CU285" i="1"/>
  <c r="DA285" i="1"/>
  <c r="CN285" i="1"/>
  <c r="CO285" i="1"/>
  <c r="CZ285" i="1"/>
  <c r="G286" i="5"/>
  <c r="H286" i="5" s="1"/>
  <c r="DM285" i="1"/>
  <c r="CH285" i="1"/>
  <c r="CI285" i="1"/>
  <c r="CK285" i="1"/>
  <c r="N251" i="5"/>
  <c r="P251" i="5" s="1"/>
  <c r="S286" i="5" l="1"/>
  <c r="T286" i="5" s="1"/>
  <c r="R286" i="5"/>
  <c r="C286" i="1"/>
  <c r="CH286" i="1" s="1"/>
  <c r="M286" i="5"/>
  <c r="J286" i="5"/>
  <c r="L286" i="5" s="1"/>
  <c r="O286" i="5"/>
  <c r="DQ286" i="1" l="1"/>
  <c r="DN286" i="1"/>
  <c r="CT286" i="1"/>
  <c r="CJ286" i="1"/>
  <c r="CP286" i="1"/>
  <c r="DO286" i="1"/>
  <c r="DC286" i="1"/>
  <c r="CK286" i="1"/>
  <c r="CL286" i="1"/>
  <c r="CS286" i="1"/>
  <c r="DF286" i="1"/>
  <c r="CQ286" i="1"/>
  <c r="CV286" i="1"/>
  <c r="DA286" i="1"/>
  <c r="CW286" i="1"/>
  <c r="DG286" i="1"/>
  <c r="DP286" i="1"/>
  <c r="DR286" i="1"/>
  <c r="G287" i="5"/>
  <c r="H287" i="5" s="1"/>
  <c r="O287" i="5" s="1"/>
  <c r="DL286" i="1"/>
  <c r="CN286" i="1"/>
  <c r="CY286" i="1"/>
  <c r="CM286" i="1"/>
  <c r="CR286" i="1"/>
  <c r="CU286" i="1"/>
  <c r="DH286" i="1"/>
  <c r="DD286" i="1"/>
  <c r="DJ286" i="1"/>
  <c r="DB286" i="1"/>
  <c r="DI286" i="1"/>
  <c r="CZ286" i="1"/>
  <c r="DE286" i="1"/>
  <c r="DK286" i="1"/>
  <c r="CX286" i="1"/>
  <c r="CI286" i="1"/>
  <c r="DM286" i="1"/>
  <c r="CO286" i="1"/>
  <c r="N252" i="5"/>
  <c r="P252" i="5" s="1"/>
  <c r="C287" i="1" l="1"/>
  <c r="G288" i="5" s="1"/>
  <c r="H288" i="5" s="1"/>
  <c r="M288" i="5" s="1"/>
  <c r="R287" i="5"/>
  <c r="S287" i="5"/>
  <c r="T287" i="5" s="1"/>
  <c r="CT287" i="1"/>
  <c r="DP287" i="1"/>
  <c r="CU287" i="1"/>
  <c r="CZ287" i="1"/>
  <c r="CQ287" i="1"/>
  <c r="CK287" i="1"/>
  <c r="CY287" i="1"/>
  <c r="DI287" i="1"/>
  <c r="CP287" i="1"/>
  <c r="CI287" i="1"/>
  <c r="DH287" i="1"/>
  <c r="DQ287" i="1"/>
  <c r="CS287" i="1"/>
  <c r="DO287" i="1"/>
  <c r="DF287" i="1"/>
  <c r="CV287" i="1"/>
  <c r="M287" i="5"/>
  <c r="J287" i="5"/>
  <c r="L287" i="5" s="1"/>
  <c r="DD287" i="1"/>
  <c r="DM287" i="1"/>
  <c r="CL287" i="1"/>
  <c r="DJ287" i="1"/>
  <c r="DC287" i="1"/>
  <c r="DE287" i="1"/>
  <c r="DA287" i="1"/>
  <c r="CW287" i="1"/>
  <c r="CJ287" i="1"/>
  <c r="CR287" i="1"/>
  <c r="CN287" i="1"/>
  <c r="CX287" i="1"/>
  <c r="CO287" i="1"/>
  <c r="DR287" i="1"/>
  <c r="DN287" i="1"/>
  <c r="DK287" i="1"/>
  <c r="N253" i="5"/>
  <c r="P253" i="5" s="1"/>
  <c r="CH287" i="1" l="1"/>
  <c r="DG287" i="1"/>
  <c r="DL287" i="1"/>
  <c r="CM287" i="1"/>
  <c r="DB287" i="1"/>
  <c r="O288" i="5"/>
  <c r="J288" i="5"/>
  <c r="L288" i="5" s="1"/>
  <c r="R288" i="5"/>
  <c r="S288" i="5"/>
  <c r="T288" i="5" s="1"/>
  <c r="C288" i="1" l="1"/>
  <c r="DP288" i="1" s="1"/>
  <c r="DB288" i="1"/>
  <c r="DR288" i="1"/>
  <c r="CQ288" i="1"/>
  <c r="DK288" i="1"/>
  <c r="CP288" i="1"/>
  <c r="DH288" i="1"/>
  <c r="CI288" i="1"/>
  <c r="CN288" i="1"/>
  <c r="CT288" i="1"/>
  <c r="CO288" i="1"/>
  <c r="DJ288" i="1"/>
  <c r="CY288" i="1"/>
  <c r="DF288" i="1"/>
  <c r="CR288" i="1"/>
  <c r="CH288" i="1"/>
  <c r="DI288" i="1"/>
  <c r="CM288" i="1"/>
  <c r="DO288" i="1"/>
  <c r="DM288" i="1"/>
  <c r="CS288" i="1"/>
  <c r="DG288" i="1"/>
  <c r="DQ288" i="1"/>
  <c r="CV288" i="1"/>
  <c r="CZ288" i="1"/>
  <c r="CW288" i="1"/>
  <c r="CK288" i="1"/>
  <c r="G289" i="5"/>
  <c r="H289" i="5" s="1"/>
  <c r="R289" i="5" s="1"/>
  <c r="N254" i="5"/>
  <c r="P254" i="5" s="1"/>
  <c r="DN288" i="1" l="1"/>
  <c r="DC288" i="1"/>
  <c r="DE288" i="1"/>
  <c r="DL288" i="1"/>
  <c r="DA288" i="1"/>
  <c r="CU288" i="1"/>
  <c r="DD288" i="1"/>
  <c r="CX288" i="1"/>
  <c r="CL288" i="1"/>
  <c r="C289" i="1" s="1"/>
  <c r="CJ288" i="1"/>
  <c r="S289" i="5"/>
  <c r="T289" i="5" s="1"/>
  <c r="O289" i="5"/>
  <c r="J289" i="5"/>
  <c r="L289" i="5" s="1"/>
  <c r="M289" i="5"/>
  <c r="DN289" i="1" l="1"/>
  <c r="CP289" i="1"/>
  <c r="DR289" i="1"/>
  <c r="CW289" i="1"/>
  <c r="CV289" i="1"/>
  <c r="DO289" i="1"/>
  <c r="DQ289" i="1"/>
  <c r="DB289" i="1"/>
  <c r="DF289" i="1"/>
  <c r="DH289" i="1"/>
  <c r="G290" i="5"/>
  <c r="H290" i="5" s="1"/>
  <c r="R290" i="5" s="1"/>
  <c r="CT289" i="1"/>
  <c r="CK289" i="1"/>
  <c r="CL289" i="1"/>
  <c r="CS289" i="1"/>
  <c r="CH289" i="1"/>
  <c r="DK289" i="1"/>
  <c r="CJ289" i="1"/>
  <c r="CI289" i="1"/>
  <c r="CQ289" i="1"/>
  <c r="CO289" i="1"/>
  <c r="CN289" i="1"/>
  <c r="DI289" i="1"/>
  <c r="DP289" i="1"/>
  <c r="DA289" i="1"/>
  <c r="DM289" i="1"/>
  <c r="DD289" i="1"/>
  <c r="CY289" i="1"/>
  <c r="CX289" i="1"/>
  <c r="DJ289" i="1"/>
  <c r="CR289" i="1"/>
  <c r="DC289" i="1"/>
  <c r="DL289" i="1"/>
  <c r="DG289" i="1"/>
  <c r="CM289" i="1"/>
  <c r="CZ289" i="1"/>
  <c r="CU289" i="1"/>
  <c r="DE289" i="1"/>
  <c r="N255" i="5"/>
  <c r="P255" i="5" s="1"/>
  <c r="C290" i="1" l="1"/>
  <c r="G291" i="5" s="1"/>
  <c r="H291" i="5" s="1"/>
  <c r="S290" i="5"/>
  <c r="T290" i="5" s="1"/>
  <c r="CX290" i="1"/>
  <c r="DD290" i="1"/>
  <c r="DO290" i="1"/>
  <c r="CH290" i="1"/>
  <c r="CL290" i="1"/>
  <c r="DP290" i="1"/>
  <c r="DA290" i="1"/>
  <c r="DB290" i="1"/>
  <c r="CQ290" i="1"/>
  <c r="CO290" i="1"/>
  <c r="CY290" i="1"/>
  <c r="CP290" i="1"/>
  <c r="DI290" i="1"/>
  <c r="CN290" i="1"/>
  <c r="CU290" i="1"/>
  <c r="CI290" i="1"/>
  <c r="CV290" i="1"/>
  <c r="CZ290" i="1"/>
  <c r="DK290" i="1"/>
  <c r="DE290" i="1"/>
  <c r="DH290" i="1"/>
  <c r="CK290" i="1"/>
  <c r="DJ290" i="1"/>
  <c r="DM290" i="1"/>
  <c r="DG290" i="1"/>
  <c r="CS290" i="1"/>
  <c r="DN290" i="1"/>
  <c r="DL290" i="1"/>
  <c r="CM290" i="1"/>
  <c r="CR290" i="1"/>
  <c r="CW290" i="1"/>
  <c r="CT290" i="1"/>
  <c r="DQ290" i="1"/>
  <c r="DF290" i="1"/>
  <c r="DC290" i="1"/>
  <c r="DR290" i="1"/>
  <c r="J290" i="5"/>
  <c r="L290" i="5" s="1"/>
  <c r="O290" i="5"/>
  <c r="M290" i="5"/>
  <c r="CJ290" i="1" l="1"/>
  <c r="R291" i="5"/>
  <c r="J291" i="5"/>
  <c r="L291" i="5" s="1"/>
  <c r="S291" i="5"/>
  <c r="T291" i="5" s="1"/>
  <c r="M291" i="5"/>
  <c r="C291" i="1"/>
  <c r="DN291" i="1" s="1"/>
  <c r="O291" i="5"/>
  <c r="DA291" i="1"/>
  <c r="DD291" i="1"/>
  <c r="DO291" i="1"/>
  <c r="DB291" i="1"/>
  <c r="CY291" i="1"/>
  <c r="CR291" i="1"/>
  <c r="CW291" i="1"/>
  <c r="CM291" i="1"/>
  <c r="CK291" i="1"/>
  <c r="CP291" i="1"/>
  <c r="CS291" i="1"/>
  <c r="DI291" i="1"/>
  <c r="CT291" i="1"/>
  <c r="CI291" i="1"/>
  <c r="CZ291" i="1"/>
  <c r="DL291" i="1"/>
  <c r="CH291" i="1"/>
  <c r="DG291" i="1"/>
  <c r="DC291" i="1"/>
  <c r="CU291" i="1"/>
  <c r="CQ291" i="1"/>
  <c r="CL291" i="1"/>
  <c r="DP291" i="1"/>
  <c r="DM291" i="1"/>
  <c r="DJ291" i="1"/>
  <c r="CN291" i="1"/>
  <c r="DF291" i="1"/>
  <c r="CV291" i="1"/>
  <c r="DK291" i="1"/>
  <c r="CX291" i="1"/>
  <c r="DH291" i="1"/>
  <c r="CJ291" i="1"/>
  <c r="DQ291" i="1"/>
  <c r="DE291" i="1"/>
  <c r="DR291" i="1"/>
  <c r="G292" i="5"/>
  <c r="H292" i="5" s="1"/>
  <c r="CO291" i="1"/>
  <c r="N256" i="5"/>
  <c r="P256" i="5" s="1"/>
  <c r="S292" i="5" l="1"/>
  <c r="T292" i="5" s="1"/>
  <c r="R292" i="5"/>
  <c r="C292" i="1"/>
  <c r="G293" i="5" s="1"/>
  <c r="H293" i="5" s="1"/>
  <c r="CY292" i="1" l="1"/>
  <c r="DE292" i="1"/>
  <c r="DB292" i="1"/>
  <c r="CX292" i="1"/>
  <c r="CU292" i="1"/>
  <c r="DC292" i="1"/>
  <c r="DA292" i="1"/>
  <c r="DQ292" i="1"/>
  <c r="CQ292" i="1"/>
  <c r="CN292" i="1"/>
  <c r="DO292" i="1"/>
  <c r="CM292" i="1"/>
  <c r="DH292" i="1"/>
  <c r="CT292" i="1"/>
  <c r="CO292" i="1"/>
  <c r="DR292" i="1"/>
  <c r="CL292" i="1"/>
  <c r="CS292" i="1"/>
  <c r="CR292" i="1"/>
  <c r="DJ292" i="1"/>
  <c r="CW292" i="1"/>
  <c r="CJ292" i="1"/>
  <c r="DN292" i="1"/>
  <c r="CK292" i="1"/>
  <c r="DG292" i="1"/>
  <c r="CH292" i="1"/>
  <c r="DK292" i="1"/>
  <c r="CZ292" i="1"/>
  <c r="DL292" i="1"/>
  <c r="DD292" i="1"/>
  <c r="DF292" i="1"/>
  <c r="CV292" i="1"/>
  <c r="DM292" i="1"/>
  <c r="CI292" i="1"/>
  <c r="DP292" i="1"/>
  <c r="R293" i="5"/>
  <c r="S293" i="5"/>
  <c r="T293" i="5" s="1"/>
  <c r="DI292" i="1"/>
  <c r="CP292" i="1"/>
  <c r="M293" i="5"/>
  <c r="O292" i="5"/>
  <c r="J292" i="5"/>
  <c r="L292" i="5" s="1"/>
  <c r="M292" i="5"/>
  <c r="J293" i="5"/>
  <c r="L293" i="5" s="1"/>
  <c r="N257" i="5"/>
  <c r="P257" i="5" s="1"/>
  <c r="C293" i="1" l="1"/>
  <c r="DB293" i="1" s="1"/>
  <c r="O293" i="5"/>
  <c r="G294" i="5"/>
  <c r="H294" i="5" s="1"/>
  <c r="DN293" i="1"/>
  <c r="CO293" i="1"/>
  <c r="CM293" i="1"/>
  <c r="CR293" i="1"/>
  <c r="DR293" i="1"/>
  <c r="CN293" i="1"/>
  <c r="DP293" i="1"/>
  <c r="DH293" i="1"/>
  <c r="CK293" i="1"/>
  <c r="CP293" i="1"/>
  <c r="CJ293" i="1"/>
  <c r="DK293" i="1"/>
  <c r="DD293" i="1"/>
  <c r="CH293" i="1"/>
  <c r="CW293" i="1"/>
  <c r="CT293" i="1"/>
  <c r="DO293" i="1"/>
  <c r="DQ293" i="1"/>
  <c r="CS293" i="1"/>
  <c r="CY293" i="1"/>
  <c r="DL293" i="1"/>
  <c r="CX293" i="1"/>
  <c r="DJ293" i="1"/>
  <c r="DC293" i="1"/>
  <c r="CI293" i="1"/>
  <c r="DA293" i="1"/>
  <c r="DG293" i="1"/>
  <c r="CZ293" i="1"/>
  <c r="CU293" i="1"/>
  <c r="CQ293" i="1"/>
  <c r="CV293" i="1"/>
  <c r="DE293" i="1"/>
  <c r="DM293" i="1"/>
  <c r="DF293" i="1"/>
  <c r="DI293" i="1"/>
  <c r="CL293" i="1"/>
  <c r="S294" i="5" l="1"/>
  <c r="T294" i="5" s="1"/>
  <c r="R294" i="5"/>
  <c r="O294" i="5"/>
  <c r="M294" i="5"/>
  <c r="C294" i="1"/>
  <c r="J294" i="5"/>
  <c r="L294" i="5" s="1"/>
  <c r="N258" i="5"/>
  <c r="P258" i="5" s="1"/>
  <c r="CJ294" i="1" l="1"/>
  <c r="G295" i="5"/>
  <c r="H295" i="5" s="1"/>
  <c r="CN294" i="1"/>
  <c r="DD294" i="1"/>
  <c r="CH294" i="1"/>
  <c r="DM294" i="1"/>
  <c r="DE294" i="1"/>
  <c r="DP294" i="1"/>
  <c r="DJ294" i="1"/>
  <c r="M295" i="5"/>
  <c r="CS294" i="1"/>
  <c r="CM294" i="1"/>
  <c r="DR294" i="1"/>
  <c r="CK294" i="1"/>
  <c r="CP294" i="1"/>
  <c r="DI294" i="1"/>
  <c r="CX294" i="1"/>
  <c r="CT294" i="1"/>
  <c r="DQ294" i="1"/>
  <c r="CQ294" i="1"/>
  <c r="DH294" i="1"/>
  <c r="CU294" i="1"/>
  <c r="CO294" i="1"/>
  <c r="DC294" i="1"/>
  <c r="DO294" i="1"/>
  <c r="DL294" i="1"/>
  <c r="CR294" i="1"/>
  <c r="CI294" i="1"/>
  <c r="CL294" i="1"/>
  <c r="DF294" i="1"/>
  <c r="CV294" i="1"/>
  <c r="DG294" i="1"/>
  <c r="CY294" i="1"/>
  <c r="CZ294" i="1"/>
  <c r="DN294" i="1"/>
  <c r="DA294" i="1"/>
  <c r="CW294" i="1"/>
  <c r="DB294" i="1"/>
  <c r="DK294" i="1"/>
  <c r="R295" i="5" l="1"/>
  <c r="S295" i="5"/>
  <c r="T295" i="5" s="1"/>
  <c r="O295" i="5"/>
  <c r="C295" i="1"/>
  <c r="G296" i="5" s="1"/>
  <c r="H296" i="5" s="1"/>
  <c r="J295" i="5"/>
  <c r="L295" i="5" s="1"/>
  <c r="N259" i="5"/>
  <c r="P259" i="5" s="1"/>
  <c r="R296" i="5" l="1"/>
  <c r="S296" i="5"/>
  <c r="T296" i="5" s="1"/>
  <c r="DD295" i="1"/>
  <c r="CV295" i="1"/>
  <c r="DQ295" i="1"/>
  <c r="CM295" i="1"/>
  <c r="DF295" i="1"/>
  <c r="DE295" i="1"/>
  <c r="CQ295" i="1"/>
  <c r="DR295" i="1"/>
  <c r="CX295" i="1"/>
  <c r="CN295" i="1"/>
  <c r="DM295" i="1"/>
  <c r="DP295" i="1"/>
  <c r="CI295" i="1"/>
  <c r="DB295" i="1"/>
  <c r="CS295" i="1"/>
  <c r="DJ295" i="1"/>
  <c r="CL295" i="1"/>
  <c r="CU295" i="1"/>
  <c r="DO295" i="1"/>
  <c r="CO295" i="1"/>
  <c r="DG295" i="1"/>
  <c r="DL295" i="1"/>
  <c r="DA295" i="1"/>
  <c r="CJ295" i="1"/>
  <c r="CP295" i="1"/>
  <c r="DI295" i="1"/>
  <c r="DH295" i="1"/>
  <c r="DC295" i="1"/>
  <c r="CR295" i="1"/>
  <c r="DN295" i="1"/>
  <c r="DK295" i="1"/>
  <c r="CW295" i="1"/>
  <c r="CY295" i="1"/>
  <c r="CZ295" i="1"/>
  <c r="CK295" i="1"/>
  <c r="CH295" i="1"/>
  <c r="M296" i="5"/>
  <c r="O296" i="5"/>
  <c r="CT295" i="1"/>
  <c r="J296" i="5"/>
  <c r="L296" i="5" s="1"/>
  <c r="C296" i="1" l="1"/>
  <c r="DB296" i="1" s="1"/>
  <c r="N260" i="5"/>
  <c r="P260" i="5" s="1"/>
  <c r="CX296" i="1" l="1"/>
  <c r="CS296" i="1"/>
  <c r="DO296" i="1"/>
  <c r="CJ296" i="1"/>
  <c r="CN296" i="1"/>
  <c r="DH296" i="1"/>
  <c r="DE296" i="1"/>
  <c r="CY296" i="1"/>
  <c r="DQ296" i="1"/>
  <c r="CQ296" i="1"/>
  <c r="DJ296" i="1"/>
  <c r="CL296" i="1"/>
  <c r="DN296" i="1"/>
  <c r="CM296" i="1"/>
  <c r="DR296" i="1"/>
  <c r="DK296" i="1"/>
  <c r="CR296" i="1"/>
  <c r="DC296" i="1"/>
  <c r="DM296" i="1"/>
  <c r="DD296" i="1"/>
  <c r="DA296" i="1"/>
  <c r="CO296" i="1"/>
  <c r="CI296" i="1"/>
  <c r="CT296" i="1"/>
  <c r="DI296" i="1"/>
  <c r="CW296" i="1"/>
  <c r="CV296" i="1"/>
  <c r="CP296" i="1"/>
  <c r="DF296" i="1"/>
  <c r="CH296" i="1"/>
  <c r="CZ296" i="1"/>
  <c r="DP296" i="1"/>
  <c r="CK296" i="1"/>
  <c r="CU296" i="1"/>
  <c r="DL296" i="1"/>
  <c r="DG296" i="1"/>
  <c r="G297" i="5"/>
  <c r="H297" i="5" s="1"/>
  <c r="M297" i="5" s="1"/>
  <c r="N261" i="5"/>
  <c r="P261" i="5" s="1"/>
  <c r="C297" i="1" l="1"/>
  <c r="O297" i="5"/>
  <c r="J297" i="5"/>
  <c r="L297" i="5" s="1"/>
  <c r="S297" i="5"/>
  <c r="T297" i="5" s="1"/>
  <c r="R297" i="5"/>
  <c r="DR297" i="1"/>
  <c r="G298" i="5"/>
  <c r="H298" i="5" s="1"/>
  <c r="M298" i="5" s="1"/>
  <c r="CW297" i="1"/>
  <c r="CK297" i="1"/>
  <c r="DA297" i="1"/>
  <c r="DQ297" i="1"/>
  <c r="DM297" i="1"/>
  <c r="DO297" i="1"/>
  <c r="DN297" i="1"/>
  <c r="DE297" i="1"/>
  <c r="CX297" i="1"/>
  <c r="CM297" i="1"/>
  <c r="CO297" i="1"/>
  <c r="CR297" i="1"/>
  <c r="DC297" i="1"/>
  <c r="CV297" i="1"/>
  <c r="DG297" i="1"/>
  <c r="CN297" i="1"/>
  <c r="CT297" i="1"/>
  <c r="CI297" i="1"/>
  <c r="CQ297" i="1"/>
  <c r="DB297" i="1"/>
  <c r="DL297" i="1"/>
  <c r="CP297" i="1"/>
  <c r="DH297" i="1"/>
  <c r="DJ297" i="1"/>
  <c r="CH297" i="1"/>
  <c r="DD297" i="1"/>
  <c r="DF297" i="1"/>
  <c r="CS297" i="1"/>
  <c r="DI297" i="1"/>
  <c r="CU297" i="1"/>
  <c r="DP297" i="1"/>
  <c r="DK297" i="1"/>
  <c r="CJ297" i="1"/>
  <c r="CZ297" i="1"/>
  <c r="CY297" i="1"/>
  <c r="CL297" i="1"/>
  <c r="S298" i="5" l="1"/>
  <c r="T298" i="5" s="1"/>
  <c r="R298" i="5"/>
  <c r="O298" i="5"/>
  <c r="J298" i="5"/>
  <c r="L298" i="5" s="1"/>
  <c r="C298" i="1"/>
  <c r="N262" i="5"/>
  <c r="P262" i="5" s="1"/>
  <c r="DG298" i="1" l="1"/>
  <c r="G299" i="5"/>
  <c r="H299" i="5" s="1"/>
  <c r="M299" i="5" s="1"/>
  <c r="DA298" i="1"/>
  <c r="CM298" i="1"/>
  <c r="CH298" i="1"/>
  <c r="DE298" i="1"/>
  <c r="DJ298" i="1"/>
  <c r="CX298" i="1"/>
  <c r="DH298" i="1"/>
  <c r="CK298" i="1"/>
  <c r="CW298" i="1"/>
  <c r="DR298" i="1"/>
  <c r="DB298" i="1"/>
  <c r="CY298" i="1"/>
  <c r="DM298" i="1"/>
  <c r="DL298" i="1"/>
  <c r="CL298" i="1"/>
  <c r="DO298" i="1"/>
  <c r="CP298" i="1"/>
  <c r="DN298" i="1"/>
  <c r="CR298" i="1"/>
  <c r="DF298" i="1"/>
  <c r="CO298" i="1"/>
  <c r="DC298" i="1"/>
  <c r="CS298" i="1"/>
  <c r="DD298" i="1"/>
  <c r="CV298" i="1"/>
  <c r="DI298" i="1"/>
  <c r="DQ298" i="1"/>
  <c r="CN298" i="1"/>
  <c r="DP298" i="1"/>
  <c r="CQ298" i="1"/>
  <c r="CT298" i="1"/>
  <c r="DK298" i="1"/>
  <c r="CZ298" i="1"/>
  <c r="CI298" i="1"/>
  <c r="CJ298" i="1"/>
  <c r="CU298" i="1"/>
  <c r="N263" i="5"/>
  <c r="P263" i="5" s="1"/>
  <c r="R299" i="5" l="1"/>
  <c r="S299" i="5"/>
  <c r="T299" i="5" s="1"/>
  <c r="O299" i="5"/>
  <c r="C299" i="1"/>
  <c r="J299" i="5"/>
  <c r="L299" i="5" s="1"/>
  <c r="CT299" i="1" l="1"/>
  <c r="G300" i="5"/>
  <c r="H300" i="5" s="1"/>
  <c r="CO299" i="1"/>
  <c r="DO299" i="1"/>
  <c r="DB299" i="1"/>
  <c r="DK299" i="1"/>
  <c r="DL299" i="1"/>
  <c r="DQ299" i="1"/>
  <c r="CK299" i="1"/>
  <c r="CY299" i="1"/>
  <c r="CN299" i="1"/>
  <c r="CL299" i="1"/>
  <c r="CP299" i="1"/>
  <c r="CZ299" i="1"/>
  <c r="DR299" i="1"/>
  <c r="DI299" i="1"/>
  <c r="DF299" i="1"/>
  <c r="CU299" i="1"/>
  <c r="CW299" i="1"/>
  <c r="CV299" i="1"/>
  <c r="CS299" i="1"/>
  <c r="DN299" i="1"/>
  <c r="CI299" i="1"/>
  <c r="CQ299" i="1"/>
  <c r="DD299" i="1"/>
  <c r="DM299" i="1"/>
  <c r="DP299" i="1"/>
  <c r="CJ299" i="1"/>
  <c r="DC299" i="1"/>
  <c r="CR299" i="1"/>
  <c r="DA299" i="1"/>
  <c r="DE299" i="1"/>
  <c r="M300" i="5"/>
  <c r="CH299" i="1"/>
  <c r="DH299" i="1"/>
  <c r="CM299" i="1"/>
  <c r="CX299" i="1"/>
  <c r="DG299" i="1"/>
  <c r="DJ299" i="1"/>
  <c r="N264" i="5"/>
  <c r="P264" i="5" s="1"/>
  <c r="R300" i="5" l="1"/>
  <c r="S300" i="5"/>
  <c r="T300" i="5" s="1"/>
  <c r="O300" i="5"/>
  <c r="C300" i="1"/>
  <c r="DR300" i="1" s="1"/>
  <c r="J300" i="5"/>
  <c r="L300" i="5" s="1"/>
  <c r="N265" i="5"/>
  <c r="P265" i="5" s="1"/>
  <c r="DK300" i="1" l="1"/>
  <c r="DQ300" i="1"/>
  <c r="CM300" i="1"/>
  <c r="CJ300" i="1"/>
  <c r="DD300" i="1"/>
  <c r="CR300" i="1"/>
  <c r="DI300" i="1"/>
  <c r="DB300" i="1"/>
  <c r="CW300" i="1"/>
  <c r="CO300" i="1"/>
  <c r="CI300" i="1"/>
  <c r="DO300" i="1"/>
  <c r="DC300" i="1"/>
  <c r="DJ300" i="1"/>
  <c r="CT300" i="1"/>
  <c r="CY300" i="1"/>
  <c r="CQ300" i="1"/>
  <c r="DL300" i="1"/>
  <c r="DN300" i="1"/>
  <c r="DM300" i="1"/>
  <c r="DE300" i="1"/>
  <c r="CX300" i="1"/>
  <c r="CP300" i="1"/>
  <c r="CV300" i="1"/>
  <c r="DP300" i="1"/>
  <c r="CS300" i="1"/>
  <c r="CU300" i="1"/>
  <c r="CK300" i="1"/>
  <c r="DH300" i="1"/>
  <c r="DA300" i="1"/>
  <c r="CH300" i="1"/>
  <c r="DG300" i="1"/>
  <c r="CZ300" i="1"/>
  <c r="CL300" i="1"/>
  <c r="G301" i="5"/>
  <c r="H301" i="5" s="1"/>
  <c r="CN300" i="1"/>
  <c r="DF300" i="1"/>
  <c r="N266" i="5"/>
  <c r="P266" i="5" s="1"/>
  <c r="S301" i="5" l="1"/>
  <c r="T301" i="5" s="1"/>
  <c r="R301" i="5"/>
  <c r="C301" i="1"/>
  <c r="G302" i="5" s="1"/>
  <c r="H302" i="5" s="1"/>
  <c r="N267" i="5"/>
  <c r="P267" i="5" s="1"/>
  <c r="CL301" i="1" l="1"/>
  <c r="CK301" i="1"/>
  <c r="CI301" i="1"/>
  <c r="CH301" i="1"/>
  <c r="CY301" i="1"/>
  <c r="CR301" i="1"/>
  <c r="DL301" i="1"/>
  <c r="DN301" i="1"/>
  <c r="DI301" i="1"/>
  <c r="DK301" i="1"/>
  <c r="CX301" i="1"/>
  <c r="DM301" i="1"/>
  <c r="CN301" i="1"/>
  <c r="CJ301" i="1"/>
  <c r="CV301" i="1"/>
  <c r="CQ301" i="1"/>
  <c r="CU301" i="1"/>
  <c r="CP301" i="1"/>
  <c r="DD301" i="1"/>
  <c r="DJ301" i="1"/>
  <c r="DC301" i="1"/>
  <c r="DO301" i="1"/>
  <c r="DH301" i="1"/>
  <c r="DF301" i="1"/>
  <c r="CO301" i="1"/>
  <c r="DB301" i="1"/>
  <c r="CM301" i="1"/>
  <c r="DR301" i="1"/>
  <c r="DP301" i="1"/>
  <c r="DQ301" i="1"/>
  <c r="DA301" i="1"/>
  <c r="DE301" i="1"/>
  <c r="CZ301" i="1"/>
  <c r="DG301" i="1"/>
  <c r="CT301" i="1"/>
  <c r="CW301" i="1"/>
  <c r="S302" i="5"/>
  <c r="T302" i="5" s="1"/>
  <c r="R302" i="5"/>
  <c r="CS301" i="1"/>
  <c r="O301" i="5"/>
  <c r="J301" i="5"/>
  <c r="L301" i="5" s="1"/>
  <c r="M301" i="5"/>
  <c r="M302" i="5"/>
  <c r="J302" i="5"/>
  <c r="L302" i="5" s="1"/>
  <c r="C302" i="1" l="1"/>
  <c r="O302" i="5"/>
  <c r="DR302" i="1"/>
  <c r="G303" i="5"/>
  <c r="H303" i="5" s="1"/>
  <c r="CO302" i="1"/>
  <c r="DI302" i="1"/>
  <c r="DF302" i="1"/>
  <c r="CM302" i="1"/>
  <c r="DB302" i="1"/>
  <c r="DQ302" i="1"/>
  <c r="DA302" i="1"/>
  <c r="DP302" i="1"/>
  <c r="DH302" i="1"/>
  <c r="CJ302" i="1"/>
  <c r="DL302" i="1"/>
  <c r="CW302" i="1"/>
  <c r="DK302" i="1"/>
  <c r="CI302" i="1"/>
  <c r="DN302" i="1"/>
  <c r="CQ302" i="1"/>
  <c r="CN302" i="1"/>
  <c r="CY302" i="1"/>
  <c r="DE302" i="1"/>
  <c r="CR302" i="1"/>
  <c r="CK302" i="1"/>
  <c r="CL302" i="1"/>
  <c r="CP302" i="1"/>
  <c r="CS302" i="1"/>
  <c r="CH302" i="1"/>
  <c r="DJ302" i="1"/>
  <c r="M303" i="5"/>
  <c r="CX302" i="1"/>
  <c r="DG302" i="1"/>
  <c r="CU302" i="1"/>
  <c r="CT302" i="1"/>
  <c r="DC302" i="1"/>
  <c r="DM302" i="1"/>
  <c r="CZ302" i="1"/>
  <c r="DO302" i="1"/>
  <c r="DD302" i="1"/>
  <c r="CV302" i="1"/>
  <c r="N268" i="5"/>
  <c r="P268" i="5" s="1"/>
  <c r="R303" i="5" l="1"/>
  <c r="S303" i="5"/>
  <c r="T303" i="5" s="1"/>
  <c r="O303" i="5"/>
  <c r="C303" i="1"/>
  <c r="G304" i="5" s="1"/>
  <c r="H304" i="5" s="1"/>
  <c r="J303" i="5"/>
  <c r="L303" i="5" s="1"/>
  <c r="S304" i="5" l="1"/>
  <c r="T304" i="5" s="1"/>
  <c r="R304" i="5"/>
  <c r="O304" i="5"/>
  <c r="M304" i="5"/>
  <c r="DH303" i="1"/>
  <c r="DA303" i="1"/>
  <c r="DC303" i="1"/>
  <c r="CH303" i="1"/>
  <c r="CW303" i="1"/>
  <c r="DQ303" i="1"/>
  <c r="CR303" i="1"/>
  <c r="DM303" i="1"/>
  <c r="CV303" i="1"/>
  <c r="CU303" i="1"/>
  <c r="DO303" i="1"/>
  <c r="CO303" i="1"/>
  <c r="DL303" i="1"/>
  <c r="DN303" i="1"/>
  <c r="CT303" i="1"/>
  <c r="DI303" i="1"/>
  <c r="DP303" i="1"/>
  <c r="CS303" i="1"/>
  <c r="CN303" i="1"/>
  <c r="CM303" i="1"/>
  <c r="DB303" i="1"/>
  <c r="CQ303" i="1"/>
  <c r="DE303" i="1"/>
  <c r="CX303" i="1"/>
  <c r="DK303" i="1"/>
  <c r="DR303" i="1"/>
  <c r="CP303" i="1"/>
  <c r="DF303" i="1"/>
  <c r="DD303" i="1"/>
  <c r="CK303" i="1"/>
  <c r="DG303" i="1"/>
  <c r="CI303" i="1"/>
  <c r="CL303" i="1"/>
  <c r="CJ303" i="1"/>
  <c r="CZ303" i="1"/>
  <c r="DJ303" i="1"/>
  <c r="CY303" i="1"/>
  <c r="N269" i="5"/>
  <c r="P269" i="5" s="1"/>
  <c r="C304" i="1" l="1"/>
  <c r="J304" i="5"/>
  <c r="L304" i="5" s="1"/>
  <c r="N270" i="5"/>
  <c r="P270" i="5" s="1"/>
  <c r="G305" i="5" l="1"/>
  <c r="H305" i="5" s="1"/>
  <c r="J305" i="5" s="1"/>
  <c r="L305" i="5" s="1"/>
  <c r="DK304" i="1"/>
  <c r="CW304" i="1"/>
  <c r="CV304" i="1"/>
  <c r="CQ304" i="1"/>
  <c r="DJ304" i="1"/>
  <c r="DH304" i="1"/>
  <c r="CR304" i="1"/>
  <c r="DP304" i="1"/>
  <c r="CX304" i="1"/>
  <c r="CI304" i="1"/>
  <c r="DC304" i="1"/>
  <c r="DR304" i="1"/>
  <c r="DM304" i="1"/>
  <c r="DG304" i="1"/>
  <c r="DE304" i="1"/>
  <c r="DB304" i="1"/>
  <c r="CT304" i="1"/>
  <c r="CH304" i="1"/>
  <c r="DN304" i="1"/>
  <c r="CK304" i="1"/>
  <c r="CP304" i="1"/>
  <c r="CO304" i="1"/>
  <c r="DQ304" i="1"/>
  <c r="CM304" i="1"/>
  <c r="DI304" i="1"/>
  <c r="DF304" i="1"/>
  <c r="DO304" i="1"/>
  <c r="CS304" i="1"/>
  <c r="CL304" i="1"/>
  <c r="CN304" i="1"/>
  <c r="DL304" i="1"/>
  <c r="DD304" i="1"/>
  <c r="CJ304" i="1"/>
  <c r="CY304" i="1"/>
  <c r="DA304" i="1"/>
  <c r="CU304" i="1"/>
  <c r="CZ304" i="1"/>
  <c r="R305" i="5" l="1"/>
  <c r="S305" i="5"/>
  <c r="T305" i="5" s="1"/>
  <c r="O305" i="5"/>
  <c r="C305" i="1"/>
  <c r="G306" i="5" s="1"/>
  <c r="H306" i="5" s="1"/>
  <c r="M305" i="5"/>
  <c r="N271" i="5"/>
  <c r="P271" i="5" s="1"/>
  <c r="S306" i="5" l="1"/>
  <c r="T306" i="5" s="1"/>
  <c r="R306" i="5"/>
  <c r="DL305" i="1"/>
  <c r="DN305" i="1"/>
  <c r="CQ305" i="1"/>
  <c r="DO305" i="1"/>
  <c r="DK305" i="1"/>
  <c r="DC305" i="1"/>
  <c r="DA305" i="1"/>
  <c r="CL305" i="1"/>
  <c r="DI305" i="1"/>
  <c r="CK305" i="1"/>
  <c r="CH305" i="1"/>
  <c r="DE305" i="1"/>
  <c r="CT305" i="1"/>
  <c r="CX305" i="1"/>
  <c r="CJ305" i="1"/>
  <c r="DG305" i="1"/>
  <c r="DH305" i="1"/>
  <c r="CN305" i="1"/>
  <c r="CS305" i="1"/>
  <c r="CW305" i="1"/>
  <c r="DD305" i="1"/>
  <c r="CI305" i="1"/>
  <c r="CV305" i="1"/>
  <c r="DP305" i="1"/>
  <c r="DR305" i="1"/>
  <c r="CO305" i="1"/>
  <c r="CY305" i="1"/>
  <c r="DB305" i="1"/>
  <c r="O306" i="5"/>
  <c r="CP305" i="1"/>
  <c r="CR305" i="1"/>
  <c r="DJ305" i="1"/>
  <c r="DQ305" i="1"/>
  <c r="CM305" i="1"/>
  <c r="CU305" i="1"/>
  <c r="DM305" i="1"/>
  <c r="CZ305" i="1"/>
  <c r="DF305" i="1"/>
  <c r="M306" i="5"/>
  <c r="J306" i="5"/>
  <c r="L306" i="5" s="1"/>
  <c r="C306" i="1" l="1"/>
  <c r="DE306" i="1" s="1"/>
  <c r="N272" i="5"/>
  <c r="P272" i="5" s="1"/>
  <c r="CQ306" i="1" l="1"/>
  <c r="CM306" i="1"/>
  <c r="CP306" i="1"/>
  <c r="DJ306" i="1"/>
  <c r="CW306" i="1"/>
  <c r="DP306" i="1"/>
  <c r="DB306" i="1"/>
  <c r="DO306" i="1"/>
  <c r="CJ306" i="1"/>
  <c r="DL306" i="1"/>
  <c r="DA306" i="1"/>
  <c r="DQ306" i="1"/>
  <c r="CX306" i="1"/>
  <c r="DR306" i="1"/>
  <c r="DM306" i="1"/>
  <c r="DD306" i="1"/>
  <c r="DG306" i="1"/>
  <c r="CT306" i="1"/>
  <c r="DN306" i="1"/>
  <c r="CI306" i="1"/>
  <c r="CY306" i="1"/>
  <c r="DK306" i="1"/>
  <c r="CL306" i="1"/>
  <c r="CZ306" i="1"/>
  <c r="CS306" i="1"/>
  <c r="DH306" i="1"/>
  <c r="DF306" i="1"/>
  <c r="CK306" i="1"/>
  <c r="CO306" i="1"/>
  <c r="DC306" i="1"/>
  <c r="CU306" i="1"/>
  <c r="CH306" i="1"/>
  <c r="DI306" i="1"/>
  <c r="CV306" i="1"/>
  <c r="CR306" i="1"/>
  <c r="CN306" i="1"/>
  <c r="G307" i="5"/>
  <c r="H307" i="5" s="1"/>
  <c r="C307" i="1" l="1"/>
  <c r="CN307" i="1" s="1"/>
  <c r="R307" i="5"/>
  <c r="S307" i="5"/>
  <c r="T307" i="5" s="1"/>
  <c r="J307" i="5"/>
  <c r="L307" i="5" s="1"/>
  <c r="M307" i="5"/>
  <c r="O307" i="5"/>
  <c r="CJ307" i="1"/>
  <c r="DE307" i="1"/>
  <c r="DR307" i="1"/>
  <c r="DO307" i="1"/>
  <c r="DH307" i="1"/>
  <c r="DQ307" i="1"/>
  <c r="CV307" i="1"/>
  <c r="CM307" i="1"/>
  <c r="CQ307" i="1"/>
  <c r="N273" i="5"/>
  <c r="P273" i="5" s="1"/>
  <c r="CU307" i="1" l="1"/>
  <c r="DD307" i="1"/>
  <c r="CW307" i="1"/>
  <c r="CP307" i="1"/>
  <c r="CX307" i="1"/>
  <c r="DC307" i="1"/>
  <c r="CZ307" i="1"/>
  <c r="CS307" i="1"/>
  <c r="DI307" i="1"/>
  <c r="DL307" i="1"/>
  <c r="DN307" i="1"/>
  <c r="DA307" i="1"/>
  <c r="CK307" i="1"/>
  <c r="G308" i="5"/>
  <c r="H308" i="5" s="1"/>
  <c r="S308" i="5" s="1"/>
  <c r="T308" i="5" s="1"/>
  <c r="CO307" i="1"/>
  <c r="DM307" i="1"/>
  <c r="CR307" i="1"/>
  <c r="DP307" i="1"/>
  <c r="DJ307" i="1"/>
  <c r="DG307" i="1"/>
  <c r="C308" i="1" s="1"/>
  <c r="G309" i="5" s="1"/>
  <c r="H309" i="5" s="1"/>
  <c r="CI307" i="1"/>
  <c r="CL307" i="1"/>
  <c r="CH307" i="1"/>
  <c r="DB307" i="1"/>
  <c r="DF307" i="1"/>
  <c r="CY307" i="1"/>
  <c r="DK307" i="1"/>
  <c r="CT307" i="1"/>
  <c r="R308" i="5"/>
  <c r="M308" i="5"/>
  <c r="O308" i="5"/>
  <c r="J308" i="5"/>
  <c r="L308" i="5" s="1"/>
  <c r="N274" i="5"/>
  <c r="P274" i="5" s="1"/>
  <c r="CX308" i="1" l="1"/>
  <c r="S309" i="5"/>
  <c r="T309" i="5" s="1"/>
  <c r="R309" i="5"/>
  <c r="M309" i="5"/>
  <c r="CS308" i="1"/>
  <c r="CJ308" i="1"/>
  <c r="CI308" i="1"/>
  <c r="CT308" i="1"/>
  <c r="DP308" i="1"/>
  <c r="CH308" i="1"/>
  <c r="CN308" i="1"/>
  <c r="DF308" i="1"/>
  <c r="CV308" i="1"/>
  <c r="CW308" i="1"/>
  <c r="DK308" i="1"/>
  <c r="DI308" i="1"/>
  <c r="CM308" i="1"/>
  <c r="CP308" i="1"/>
  <c r="CO308" i="1"/>
  <c r="CU308" i="1"/>
  <c r="DM308" i="1"/>
  <c r="CY308" i="1"/>
  <c r="DL308" i="1"/>
  <c r="CR308" i="1"/>
  <c r="CZ308" i="1"/>
  <c r="DA308" i="1"/>
  <c r="DR308" i="1"/>
  <c r="DQ308" i="1"/>
  <c r="O309" i="5"/>
  <c r="CK308" i="1"/>
  <c r="CL308" i="1"/>
  <c r="DN308" i="1"/>
  <c r="DB308" i="1"/>
  <c r="DD308" i="1"/>
  <c r="DJ308" i="1"/>
  <c r="DE308" i="1"/>
  <c r="DG308" i="1"/>
  <c r="CQ308" i="1"/>
  <c r="DC308" i="1"/>
  <c r="DH308" i="1"/>
  <c r="DO308" i="1"/>
  <c r="J309" i="5"/>
  <c r="L309" i="5" s="1"/>
  <c r="C309" i="1" l="1"/>
  <c r="DO309" i="1" s="1"/>
  <c r="N275" i="5"/>
  <c r="P275" i="5" s="1"/>
  <c r="DJ309" i="1" l="1"/>
  <c r="DQ309" i="1"/>
  <c r="CI309" i="1"/>
  <c r="CM309" i="1"/>
  <c r="CT309" i="1"/>
  <c r="CL309" i="1"/>
  <c r="CX309" i="1"/>
  <c r="DP309" i="1"/>
  <c r="CN309" i="1"/>
  <c r="DH309" i="1"/>
  <c r="CJ309" i="1"/>
  <c r="DN309" i="1"/>
  <c r="CW309" i="1"/>
  <c r="CO309" i="1"/>
  <c r="DI309" i="1"/>
  <c r="DM309" i="1"/>
  <c r="CR309" i="1"/>
  <c r="DE309" i="1"/>
  <c r="DC309" i="1"/>
  <c r="DF309" i="1"/>
  <c r="CZ309" i="1"/>
  <c r="DB309" i="1"/>
  <c r="CS309" i="1"/>
  <c r="CY309" i="1"/>
  <c r="CH309" i="1"/>
  <c r="DK309" i="1"/>
  <c r="DG309" i="1"/>
  <c r="CU309" i="1"/>
  <c r="CV309" i="1"/>
  <c r="DA309" i="1"/>
  <c r="CP309" i="1"/>
  <c r="DL309" i="1"/>
  <c r="DR309" i="1"/>
  <c r="G310" i="5"/>
  <c r="H310" i="5" s="1"/>
  <c r="J310" i="5" s="1"/>
  <c r="L310" i="5" s="1"/>
  <c r="CK309" i="1"/>
  <c r="CQ309" i="1"/>
  <c r="DD309" i="1"/>
  <c r="C310" i="1" l="1"/>
  <c r="G311" i="5" s="1"/>
  <c r="H311" i="5" s="1"/>
  <c r="M311" i="5" s="1"/>
  <c r="O310" i="5"/>
  <c r="S310" i="5"/>
  <c r="T310" i="5" s="1"/>
  <c r="R310" i="5"/>
  <c r="CM310" i="1"/>
  <c r="M310" i="5"/>
  <c r="DD310" i="1"/>
  <c r="CP310" i="1"/>
  <c r="DA310" i="1"/>
  <c r="CV310" i="1"/>
  <c r="DC310" i="1"/>
  <c r="CL310" i="1"/>
  <c r="CO310" i="1"/>
  <c r="DO310" i="1"/>
  <c r="N276" i="5"/>
  <c r="P276" i="5" s="1"/>
  <c r="CH310" i="1" l="1"/>
  <c r="DB310" i="1"/>
  <c r="CT310" i="1"/>
  <c r="CU310" i="1"/>
  <c r="DE310" i="1"/>
  <c r="DJ310" i="1"/>
  <c r="CI310" i="1"/>
  <c r="DQ310" i="1"/>
  <c r="CR310" i="1"/>
  <c r="DP310" i="1"/>
  <c r="CK310" i="1"/>
  <c r="DH310" i="1"/>
  <c r="DR310" i="1"/>
  <c r="DI310" i="1"/>
  <c r="CQ310" i="1"/>
  <c r="DF310" i="1"/>
  <c r="CW310" i="1"/>
  <c r="CN310" i="1"/>
  <c r="CY310" i="1"/>
  <c r="DL310" i="1"/>
  <c r="DM310" i="1"/>
  <c r="DK310" i="1"/>
  <c r="CZ310" i="1"/>
  <c r="CS310" i="1"/>
  <c r="DN310" i="1"/>
  <c r="CJ310" i="1"/>
  <c r="DG310" i="1"/>
  <c r="CX310" i="1"/>
  <c r="J311" i="5"/>
  <c r="L311" i="5" s="1"/>
  <c r="O311" i="5"/>
  <c r="R311" i="5"/>
  <c r="S311" i="5"/>
  <c r="T311" i="5" s="1"/>
  <c r="N277" i="5"/>
  <c r="P277" i="5" s="1"/>
  <c r="C311" i="1" l="1"/>
  <c r="G312" i="5"/>
  <c r="H312" i="5" s="1"/>
  <c r="CM311" i="1"/>
  <c r="DJ311" i="1"/>
  <c r="DI311" i="1"/>
  <c r="DP311" i="1"/>
  <c r="DE311" i="1"/>
  <c r="CH311" i="1"/>
  <c r="CP311" i="1"/>
  <c r="CY311" i="1"/>
  <c r="DR311" i="1"/>
  <c r="CN311" i="1"/>
  <c r="CV311" i="1"/>
  <c r="CL311" i="1"/>
  <c r="CK311" i="1"/>
  <c r="DQ311" i="1"/>
  <c r="CU311" i="1"/>
  <c r="DN311" i="1"/>
  <c r="CW311" i="1"/>
  <c r="C312" i="1" s="1"/>
  <c r="G313" i="5" s="1"/>
  <c r="H313" i="5" s="1"/>
  <c r="CR311" i="1"/>
  <c r="DG311" i="1"/>
  <c r="CS311" i="1"/>
  <c r="DB311" i="1"/>
  <c r="DA311" i="1"/>
  <c r="CI311" i="1"/>
  <c r="DF311" i="1"/>
  <c r="CT311" i="1"/>
  <c r="CJ311" i="1"/>
  <c r="CZ311" i="1"/>
  <c r="DO311" i="1"/>
  <c r="DC311" i="1"/>
  <c r="DM311" i="1"/>
  <c r="CX311" i="1"/>
  <c r="DD311" i="1"/>
  <c r="DL311" i="1"/>
  <c r="CO311" i="1"/>
  <c r="DH311" i="1"/>
  <c r="DK311" i="1"/>
  <c r="CQ311" i="1"/>
  <c r="O312" i="5"/>
  <c r="R312" i="5"/>
  <c r="M312" i="5"/>
  <c r="S312" i="5"/>
  <c r="T312" i="5" s="1"/>
  <c r="J312" i="5"/>
  <c r="L312" i="5" s="1"/>
  <c r="R313" i="5" l="1"/>
  <c r="S313" i="5"/>
  <c r="T313" i="5" s="1"/>
  <c r="O313" i="5"/>
  <c r="CP312" i="1"/>
  <c r="N278" i="5"/>
  <c r="P278" i="5" s="1"/>
  <c r="DH312" i="1"/>
  <c r="DO312" i="1"/>
  <c r="CL312" i="1"/>
  <c r="CR312" i="1"/>
  <c r="DA312" i="1"/>
  <c r="DM312" i="1"/>
  <c r="CI312" i="1"/>
  <c r="CM312" i="1"/>
  <c r="DQ312" i="1"/>
  <c r="DR312" i="1"/>
  <c r="DN312" i="1"/>
  <c r="CX312" i="1"/>
  <c r="CV312" i="1"/>
  <c r="CS312" i="1"/>
  <c r="DB312" i="1"/>
  <c r="CJ312" i="1"/>
  <c r="DD312" i="1"/>
  <c r="CH312" i="1"/>
  <c r="CT312" i="1"/>
  <c r="DL312" i="1"/>
  <c r="DG312" i="1"/>
  <c r="CU312" i="1"/>
  <c r="CK312" i="1"/>
  <c r="CZ312" i="1"/>
  <c r="CN312" i="1"/>
  <c r="CO312" i="1"/>
  <c r="CW312" i="1"/>
  <c r="DE312" i="1"/>
  <c r="DK312" i="1"/>
  <c r="DC312" i="1"/>
  <c r="DP312" i="1"/>
  <c r="DF312" i="1"/>
  <c r="DJ312" i="1"/>
  <c r="DI312" i="1"/>
  <c r="M313" i="5"/>
  <c r="CQ312" i="1"/>
  <c r="CY312" i="1"/>
  <c r="C313" i="1" l="1"/>
  <c r="G314" i="5" s="1"/>
  <c r="H314" i="5" s="1"/>
  <c r="J313" i="5"/>
  <c r="L313" i="5" s="1"/>
  <c r="S314" i="5" l="1"/>
  <c r="T314" i="5" s="1"/>
  <c r="R314" i="5"/>
  <c r="O314" i="5"/>
  <c r="CY313" i="1"/>
  <c r="N279" i="5"/>
  <c r="P279" i="5" s="1"/>
  <c r="CI313" i="1"/>
  <c r="DB313" i="1"/>
  <c r="CV313" i="1"/>
  <c r="CW313" i="1"/>
  <c r="DM313" i="1"/>
  <c r="CL313" i="1"/>
  <c r="DC313" i="1"/>
  <c r="CS313" i="1"/>
  <c r="DH313" i="1"/>
  <c r="DL313" i="1"/>
  <c r="DP313" i="1"/>
  <c r="CT313" i="1"/>
  <c r="DD313" i="1"/>
  <c r="CP313" i="1"/>
  <c r="DQ313" i="1"/>
  <c r="CQ313" i="1"/>
  <c r="DK313" i="1"/>
  <c r="DO313" i="1"/>
  <c r="CX313" i="1"/>
  <c r="DN313" i="1"/>
  <c r="DE313" i="1"/>
  <c r="CZ313" i="1"/>
  <c r="DA313" i="1"/>
  <c r="DF313" i="1"/>
  <c r="CM313" i="1"/>
  <c r="CJ313" i="1"/>
  <c r="DR313" i="1"/>
  <c r="DG313" i="1"/>
  <c r="CN313" i="1"/>
  <c r="M314" i="5"/>
  <c r="CR313" i="1"/>
  <c r="CU313" i="1"/>
  <c r="CH313" i="1"/>
  <c r="CK313" i="1"/>
  <c r="DI313" i="1"/>
  <c r="DJ313" i="1"/>
  <c r="CO313" i="1"/>
  <c r="N280" i="5" l="1"/>
  <c r="P280" i="5" s="1"/>
  <c r="C314" i="1"/>
  <c r="G315" i="5" s="1"/>
  <c r="H315" i="5" s="1"/>
  <c r="J314" i="5"/>
  <c r="L314" i="5" s="1"/>
  <c r="R315" i="5" l="1"/>
  <c r="S315" i="5"/>
  <c r="T315" i="5" s="1"/>
  <c r="O315" i="5"/>
  <c r="CZ314" i="1"/>
  <c r="CJ314" i="1"/>
  <c r="CM314" i="1"/>
  <c r="CL314" i="1"/>
  <c r="CX314" i="1"/>
  <c r="CN314" i="1"/>
  <c r="CI314" i="1"/>
  <c r="CY314" i="1"/>
  <c r="DI314" i="1"/>
  <c r="DE314" i="1"/>
  <c r="DQ314" i="1"/>
  <c r="CS314" i="1"/>
  <c r="DC314" i="1"/>
  <c r="CV314" i="1"/>
  <c r="DN314" i="1"/>
  <c r="CP314" i="1"/>
  <c r="DF314" i="1"/>
  <c r="DL314" i="1"/>
  <c r="CQ314" i="1"/>
  <c r="DM314" i="1"/>
  <c r="DJ314" i="1"/>
  <c r="DB314" i="1"/>
  <c r="CU314" i="1"/>
  <c r="DG314" i="1"/>
  <c r="CT314" i="1"/>
  <c r="DP314" i="1"/>
  <c r="DR314" i="1"/>
  <c r="CR314" i="1"/>
  <c r="DH314" i="1"/>
  <c r="DD314" i="1"/>
  <c r="DK314" i="1"/>
  <c r="M315" i="5"/>
  <c r="CK314" i="1"/>
  <c r="CW314" i="1"/>
  <c r="CO314" i="1"/>
  <c r="DA314" i="1"/>
  <c r="DO314" i="1"/>
  <c r="CH314" i="1"/>
  <c r="N281" i="5" l="1"/>
  <c r="P281" i="5" s="1"/>
  <c r="C315" i="1"/>
  <c r="G316" i="5" s="1"/>
  <c r="H316" i="5" s="1"/>
  <c r="J315" i="5"/>
  <c r="L315" i="5" s="1"/>
  <c r="R316" i="5" l="1"/>
  <c r="S316" i="5"/>
  <c r="T316" i="5" s="1"/>
  <c r="O316" i="5"/>
  <c r="CT315" i="1"/>
  <c r="CH315" i="1"/>
  <c r="CW315" i="1"/>
  <c r="CL315" i="1"/>
  <c r="DR315" i="1"/>
  <c r="DN315" i="1"/>
  <c r="DM315" i="1"/>
  <c r="CM315" i="1"/>
  <c r="DO315" i="1"/>
  <c r="DL315" i="1"/>
  <c r="DF315" i="1"/>
  <c r="CI315" i="1"/>
  <c r="CZ315" i="1"/>
  <c r="DP315" i="1"/>
  <c r="DJ315" i="1"/>
  <c r="DQ315" i="1"/>
  <c r="CR315" i="1"/>
  <c r="CY315" i="1"/>
  <c r="DH315" i="1"/>
  <c r="DK315" i="1"/>
  <c r="CU315" i="1"/>
  <c r="DI315" i="1"/>
  <c r="DC315" i="1"/>
  <c r="DB315" i="1"/>
  <c r="CP315" i="1"/>
  <c r="CJ315" i="1"/>
  <c r="CN315" i="1"/>
  <c r="CV315" i="1"/>
  <c r="DD315" i="1"/>
  <c r="CK315" i="1"/>
  <c r="CS315" i="1"/>
  <c r="DE315" i="1"/>
  <c r="CQ315" i="1"/>
  <c r="CO315" i="1"/>
  <c r="DA315" i="1"/>
  <c r="DG315" i="1"/>
  <c r="CX315" i="1"/>
  <c r="M316" i="5" l="1"/>
  <c r="C316" i="1"/>
  <c r="J316" i="5"/>
  <c r="L316" i="5" s="1"/>
  <c r="N282" i="5"/>
  <c r="P282" i="5" s="1"/>
  <c r="DC316" i="1" l="1"/>
  <c r="G317" i="5"/>
  <c r="H317" i="5" s="1"/>
  <c r="CI316" i="1"/>
  <c r="CU316" i="1"/>
  <c r="CR316" i="1"/>
  <c r="DL316" i="1"/>
  <c r="DI316" i="1"/>
  <c r="CH316" i="1"/>
  <c r="DJ316" i="1"/>
  <c r="CZ316" i="1"/>
  <c r="CK316" i="1"/>
  <c r="DO316" i="1"/>
  <c r="CQ316" i="1"/>
  <c r="DQ316" i="1"/>
  <c r="CW316" i="1"/>
  <c r="DN316" i="1"/>
  <c r="CT316" i="1"/>
  <c r="DR316" i="1"/>
  <c r="CM316" i="1"/>
  <c r="DK316" i="1"/>
  <c r="DM316" i="1"/>
  <c r="CL316" i="1"/>
  <c r="DE316" i="1"/>
  <c r="CJ316" i="1"/>
  <c r="DF316" i="1"/>
  <c r="DA316" i="1"/>
  <c r="CV316" i="1"/>
  <c r="CX316" i="1"/>
  <c r="CS316" i="1"/>
  <c r="DP316" i="1"/>
  <c r="DD316" i="1"/>
  <c r="CP316" i="1"/>
  <c r="DG316" i="1"/>
  <c r="DH316" i="1"/>
  <c r="DB316" i="1"/>
  <c r="CN316" i="1"/>
  <c r="CY316" i="1"/>
  <c r="CO316" i="1"/>
  <c r="S317" i="5" l="1"/>
  <c r="T317" i="5" s="1"/>
  <c r="R317" i="5"/>
  <c r="O317" i="5"/>
  <c r="M317" i="5"/>
  <c r="J317" i="5"/>
  <c r="L317" i="5" s="1"/>
  <c r="C317" i="1"/>
  <c r="N283" i="5"/>
  <c r="P283" i="5" s="1"/>
  <c r="CQ317" i="1" l="1"/>
  <c r="G318" i="5"/>
  <c r="H318" i="5" s="1"/>
  <c r="DB317" i="1"/>
  <c r="CP317" i="1"/>
  <c r="DP317" i="1"/>
  <c r="DH317" i="1"/>
  <c r="DI317" i="1"/>
  <c r="DK317" i="1"/>
  <c r="DF317" i="1"/>
  <c r="CR317" i="1"/>
  <c r="DN317" i="1"/>
  <c r="CT317" i="1"/>
  <c r="DO317" i="1"/>
  <c r="CH317" i="1"/>
  <c r="CL317" i="1"/>
  <c r="DR317" i="1"/>
  <c r="DJ317" i="1"/>
  <c r="DL317" i="1"/>
  <c r="CO317" i="1"/>
  <c r="CK317" i="1"/>
  <c r="DE317" i="1"/>
  <c r="CJ317" i="1"/>
  <c r="CI317" i="1"/>
  <c r="CS317" i="1"/>
  <c r="CM317" i="1"/>
  <c r="DQ317" i="1"/>
  <c r="DC317" i="1"/>
  <c r="DG317" i="1"/>
  <c r="CZ317" i="1"/>
  <c r="CW317" i="1"/>
  <c r="DD317" i="1"/>
  <c r="CN317" i="1"/>
  <c r="DA317" i="1"/>
  <c r="CV317" i="1"/>
  <c r="CY317" i="1"/>
  <c r="CU317" i="1"/>
  <c r="DM317" i="1"/>
  <c r="CX317" i="1"/>
  <c r="N284" i="5"/>
  <c r="P284" i="5" s="1"/>
  <c r="S318" i="5" l="1"/>
  <c r="T318" i="5" s="1"/>
  <c r="R318" i="5"/>
  <c r="O318" i="5"/>
  <c r="M318" i="5"/>
  <c r="J318" i="5"/>
  <c r="L318" i="5" s="1"/>
  <c r="C318" i="1"/>
  <c r="DI318" i="1" l="1"/>
  <c r="G319" i="5"/>
  <c r="H319" i="5" s="1"/>
  <c r="DR318" i="1"/>
  <c r="CZ318" i="1"/>
  <c r="CW318" i="1"/>
  <c r="DJ318" i="1"/>
  <c r="CK318" i="1"/>
  <c r="DF318" i="1"/>
  <c r="CJ318" i="1"/>
  <c r="DM318" i="1"/>
  <c r="CQ318" i="1"/>
  <c r="CS318" i="1"/>
  <c r="DL318" i="1"/>
  <c r="DC318" i="1"/>
  <c r="CM318" i="1"/>
  <c r="CL318" i="1"/>
  <c r="CH318" i="1"/>
  <c r="CY318" i="1"/>
  <c r="CT318" i="1"/>
  <c r="CP318" i="1"/>
  <c r="DG318" i="1"/>
  <c r="CX318" i="1"/>
  <c r="DP318" i="1"/>
  <c r="DH318" i="1"/>
  <c r="CV318" i="1"/>
  <c r="DB318" i="1"/>
  <c r="CR318" i="1"/>
  <c r="DQ318" i="1"/>
  <c r="DN318" i="1"/>
  <c r="DD318" i="1"/>
  <c r="DO318" i="1"/>
  <c r="DK318" i="1"/>
  <c r="CI318" i="1"/>
  <c r="CU318" i="1"/>
  <c r="CN318" i="1"/>
  <c r="CO318" i="1"/>
  <c r="DA318" i="1"/>
  <c r="DE318" i="1"/>
  <c r="J319" i="5"/>
  <c r="L319" i="5" s="1"/>
  <c r="N285" i="5"/>
  <c r="P285" i="5" s="1"/>
  <c r="R319" i="5" l="1"/>
  <c r="S319" i="5"/>
  <c r="T319" i="5" s="1"/>
  <c r="O319" i="5"/>
  <c r="M319" i="5"/>
  <c r="C319" i="1"/>
  <c r="N286" i="5"/>
  <c r="P286" i="5" s="1"/>
  <c r="G320" i="5" l="1"/>
  <c r="H320" i="5" s="1"/>
  <c r="CI319" i="1"/>
  <c r="DI319" i="1"/>
  <c r="DQ319" i="1"/>
  <c r="DF319" i="1"/>
  <c r="DL319" i="1"/>
  <c r="CZ319" i="1"/>
  <c r="DN319" i="1"/>
  <c r="DP319" i="1"/>
  <c r="DM319" i="1"/>
  <c r="CV319" i="1"/>
  <c r="CO319" i="1"/>
  <c r="CY319" i="1"/>
  <c r="DA319" i="1"/>
  <c r="CS319" i="1"/>
  <c r="CJ319" i="1"/>
  <c r="CK319" i="1"/>
  <c r="DK319" i="1"/>
  <c r="CM319" i="1"/>
  <c r="CH319" i="1"/>
  <c r="CQ319" i="1"/>
  <c r="CR319" i="1"/>
  <c r="CL319" i="1"/>
  <c r="CW319" i="1"/>
  <c r="CT319" i="1"/>
  <c r="DD319" i="1"/>
  <c r="DR319" i="1"/>
  <c r="CN319" i="1"/>
  <c r="CP319" i="1"/>
  <c r="DB319" i="1"/>
  <c r="DO319" i="1"/>
  <c r="CU319" i="1"/>
  <c r="DH319" i="1"/>
  <c r="DE319" i="1"/>
  <c r="DG319" i="1"/>
  <c r="DC319" i="1"/>
  <c r="DJ319" i="1"/>
  <c r="CX319" i="1"/>
  <c r="N287" i="5"/>
  <c r="P287" i="5" s="1"/>
  <c r="S320" i="5" l="1"/>
  <c r="T320" i="5" s="1"/>
  <c r="R320" i="5"/>
  <c r="O320" i="5"/>
  <c r="C320" i="1"/>
  <c r="CT320" i="1" s="1"/>
  <c r="J320" i="5"/>
  <c r="L320" i="5" s="1"/>
  <c r="M320" i="5"/>
  <c r="N288" i="5"/>
  <c r="P288" i="5" s="1"/>
  <c r="DA320" i="1" l="1"/>
  <c r="DB320" i="1"/>
  <c r="CV320" i="1"/>
  <c r="DD320" i="1"/>
  <c r="DN320" i="1"/>
  <c r="DQ320" i="1"/>
  <c r="DK320" i="1"/>
  <c r="DJ320" i="1"/>
  <c r="CR320" i="1"/>
  <c r="DH320" i="1"/>
  <c r="CM320" i="1"/>
  <c r="DF320" i="1"/>
  <c r="DP320" i="1"/>
  <c r="CL320" i="1"/>
  <c r="CY320" i="1"/>
  <c r="CP320" i="1"/>
  <c r="DE320" i="1"/>
  <c r="G321" i="5"/>
  <c r="H321" i="5" s="1"/>
  <c r="J321" i="5" s="1"/>
  <c r="L321" i="5" s="1"/>
  <c r="CK320" i="1"/>
  <c r="DL320" i="1"/>
  <c r="CU320" i="1"/>
  <c r="DI320" i="1"/>
  <c r="CS320" i="1"/>
  <c r="CN320" i="1"/>
  <c r="CX320" i="1"/>
  <c r="DO320" i="1"/>
  <c r="DC320" i="1"/>
  <c r="CO320" i="1"/>
  <c r="CW320" i="1"/>
  <c r="CH320" i="1"/>
  <c r="CQ320" i="1"/>
  <c r="DM320" i="1"/>
  <c r="DG320" i="1"/>
  <c r="CJ320" i="1"/>
  <c r="CZ320" i="1"/>
  <c r="CI320" i="1"/>
  <c r="DR320" i="1"/>
  <c r="S321" i="5" l="1"/>
  <c r="T321" i="5" s="1"/>
  <c r="R321" i="5"/>
  <c r="M321" i="5"/>
  <c r="O321" i="5"/>
  <c r="C321" i="1"/>
  <c r="CW321" i="1" s="1"/>
  <c r="N289" i="5"/>
  <c r="P289" i="5" s="1"/>
  <c r="DJ321" i="1" l="1"/>
  <c r="CQ321" i="1"/>
  <c r="CZ321" i="1"/>
  <c r="CY321" i="1"/>
  <c r="DK321" i="1"/>
  <c r="DP321" i="1"/>
  <c r="CU321" i="1"/>
  <c r="CO321" i="1"/>
  <c r="CH321" i="1"/>
  <c r="DM321" i="1"/>
  <c r="CN321" i="1"/>
  <c r="CS321" i="1"/>
  <c r="DQ321" i="1"/>
  <c r="DO321" i="1"/>
  <c r="DD321" i="1"/>
  <c r="DN321" i="1"/>
  <c r="CK321" i="1"/>
  <c r="DL321" i="1"/>
  <c r="CJ321" i="1"/>
  <c r="DG321" i="1"/>
  <c r="CM321" i="1"/>
  <c r="CL321" i="1"/>
  <c r="DB321" i="1"/>
  <c r="CV321" i="1"/>
  <c r="CP321" i="1"/>
  <c r="DH321" i="1"/>
  <c r="DE321" i="1"/>
  <c r="DA321" i="1"/>
  <c r="DR321" i="1"/>
  <c r="CI321" i="1"/>
  <c r="DC321" i="1"/>
  <c r="DF321" i="1"/>
  <c r="CT321" i="1"/>
  <c r="CX321" i="1"/>
  <c r="DI321" i="1"/>
  <c r="CR321" i="1"/>
  <c r="G322" i="5"/>
  <c r="H322" i="5" s="1"/>
  <c r="N290" i="5"/>
  <c r="P290" i="5" s="1"/>
  <c r="C322" i="1" l="1"/>
  <c r="DM322" i="1" s="1"/>
  <c r="S322" i="5"/>
  <c r="T322" i="5" s="1"/>
  <c r="R322" i="5"/>
  <c r="O322" i="5"/>
  <c r="CT322" i="1"/>
  <c r="CM322" i="1"/>
  <c r="CL322" i="1"/>
  <c r="DN322" i="1"/>
  <c r="CX322" i="1"/>
  <c r="CJ322" i="1"/>
  <c r="CN322" i="1"/>
  <c r="DJ322" i="1"/>
  <c r="DO322" i="1"/>
  <c r="DL322" i="1"/>
  <c r="CY322" i="1"/>
  <c r="CR322" i="1"/>
  <c r="CW322" i="1"/>
  <c r="CI322" i="1"/>
  <c r="CZ322" i="1"/>
  <c r="DA322" i="1"/>
  <c r="CV322" i="1"/>
  <c r="DK322" i="1"/>
  <c r="G323" i="5"/>
  <c r="H323" i="5" s="1"/>
  <c r="J322" i="5"/>
  <c r="L322" i="5" s="1"/>
  <c r="M322" i="5"/>
  <c r="CU322" i="1"/>
  <c r="DR322" i="1"/>
  <c r="DD322" i="1"/>
  <c r="DH322" i="1"/>
  <c r="CP322" i="1"/>
  <c r="DC322" i="1"/>
  <c r="DP322" i="1"/>
  <c r="CS322" i="1"/>
  <c r="DI322" i="1"/>
  <c r="CH322" i="1"/>
  <c r="CK322" i="1"/>
  <c r="DQ322" i="1"/>
  <c r="N291" i="5"/>
  <c r="P291" i="5" s="1"/>
  <c r="DF322" i="1" l="1"/>
  <c r="CQ322" i="1"/>
  <c r="CO322" i="1"/>
  <c r="DG322" i="1"/>
  <c r="DB322" i="1"/>
  <c r="DE322" i="1"/>
  <c r="R323" i="5"/>
  <c r="S323" i="5"/>
  <c r="T323" i="5" s="1"/>
  <c r="O323" i="5"/>
  <c r="J323" i="5"/>
  <c r="L323" i="5" s="1"/>
  <c r="M323" i="5"/>
  <c r="N292" i="5"/>
  <c r="P292" i="5" s="1"/>
  <c r="C323" i="1" l="1"/>
  <c r="G324" i="5" s="1"/>
  <c r="H324" i="5" s="1"/>
  <c r="CT323" i="1"/>
  <c r="DL323" i="1"/>
  <c r="DP323" i="1"/>
  <c r="CL323" i="1"/>
  <c r="CK323" i="1"/>
  <c r="CX323" i="1"/>
  <c r="CY323" i="1"/>
  <c r="CW323" i="1"/>
  <c r="CZ323" i="1"/>
  <c r="DE323" i="1"/>
  <c r="CN323" i="1"/>
  <c r="CQ323" i="1"/>
  <c r="DN323" i="1"/>
  <c r="DJ323" i="1"/>
  <c r="CI323" i="1"/>
  <c r="CR323" i="1"/>
  <c r="DI323" i="1"/>
  <c r="CJ323" i="1"/>
  <c r="DQ323" i="1"/>
  <c r="DK323" i="1"/>
  <c r="CV323" i="1"/>
  <c r="DA323" i="1"/>
  <c r="CM323" i="1"/>
  <c r="CU323" i="1"/>
  <c r="CH323" i="1"/>
  <c r="DR323" i="1"/>
  <c r="R324" i="5"/>
  <c r="S324" i="5"/>
  <c r="T324" i="5" s="1"/>
  <c r="M324" i="5"/>
  <c r="J324" i="5"/>
  <c r="L324" i="5" s="1"/>
  <c r="O324" i="5"/>
  <c r="N293" i="5"/>
  <c r="P293" i="5" s="1"/>
  <c r="DM323" i="1" l="1"/>
  <c r="CO323" i="1"/>
  <c r="DC323" i="1"/>
  <c r="DD323" i="1"/>
  <c r="CS323" i="1"/>
  <c r="CP323" i="1"/>
  <c r="DB323" i="1"/>
  <c r="C324" i="1" s="1"/>
  <c r="DF323" i="1"/>
  <c r="DG323" i="1"/>
  <c r="DO323" i="1"/>
  <c r="DH323" i="1"/>
  <c r="CX324" i="1" l="1"/>
  <c r="DD324" i="1"/>
  <c r="DR324" i="1"/>
  <c r="CR324" i="1"/>
  <c r="DO324" i="1"/>
  <c r="DP324" i="1"/>
  <c r="DC324" i="1"/>
  <c r="DN324" i="1"/>
  <c r="CS324" i="1"/>
  <c r="DK324" i="1"/>
  <c r="CM324" i="1"/>
  <c r="CH324" i="1"/>
  <c r="DJ324" i="1"/>
  <c r="CJ324" i="1"/>
  <c r="CV324" i="1"/>
  <c r="DQ324" i="1"/>
  <c r="CN324" i="1"/>
  <c r="CQ324" i="1"/>
  <c r="DG324" i="1"/>
  <c r="G325" i="5"/>
  <c r="H325" i="5" s="1"/>
  <c r="M325" i="5" s="1"/>
  <c r="CT324" i="1"/>
  <c r="CK324" i="1"/>
  <c r="DL324" i="1"/>
  <c r="DI324" i="1"/>
  <c r="CO324" i="1"/>
  <c r="DA324" i="1"/>
  <c r="CW324" i="1"/>
  <c r="DF324" i="1"/>
  <c r="DE324" i="1"/>
  <c r="CI324" i="1"/>
  <c r="DM324" i="1"/>
  <c r="DH324" i="1"/>
  <c r="CZ324" i="1"/>
  <c r="DB324" i="1"/>
  <c r="CL324" i="1"/>
  <c r="CY324" i="1"/>
  <c r="CU324" i="1"/>
  <c r="CP324" i="1"/>
  <c r="N294" i="5"/>
  <c r="P294" i="5" s="1"/>
  <c r="R325" i="5" l="1"/>
  <c r="C325" i="1"/>
  <c r="O325" i="5"/>
  <c r="J325" i="5"/>
  <c r="L325" i="5" s="1"/>
  <c r="S325" i="5"/>
  <c r="T325" i="5" s="1"/>
  <c r="CO325" i="1"/>
  <c r="CU325" i="1"/>
  <c r="DN325" i="1"/>
  <c r="DQ325" i="1"/>
  <c r="DK325" i="1"/>
  <c r="CZ325" i="1"/>
  <c r="DF325" i="1"/>
  <c r="DO325" i="1"/>
  <c r="DJ325" i="1"/>
  <c r="CX325" i="1"/>
  <c r="DE325" i="1"/>
  <c r="DA325" i="1"/>
  <c r="CW325" i="1"/>
  <c r="DL325" i="1"/>
  <c r="CI325" i="1"/>
  <c r="CQ325" i="1"/>
  <c r="DM325" i="1"/>
  <c r="DB325" i="1"/>
  <c r="CR325" i="1"/>
  <c r="DI325" i="1"/>
  <c r="CM325" i="1"/>
  <c r="DD325" i="1"/>
  <c r="CS325" i="1"/>
  <c r="DG325" i="1"/>
  <c r="CJ325" i="1"/>
  <c r="CN325" i="1"/>
  <c r="CT325" i="1"/>
  <c r="CV325" i="1"/>
  <c r="CL325" i="1"/>
  <c r="CH325" i="1"/>
  <c r="CP325" i="1"/>
  <c r="DP325" i="1"/>
  <c r="DR325" i="1"/>
  <c r="CY325" i="1"/>
  <c r="CK325" i="1"/>
  <c r="DH325" i="1"/>
  <c r="DC325" i="1"/>
  <c r="G326" i="5"/>
  <c r="H326" i="5" s="1"/>
  <c r="S326" i="5" l="1"/>
  <c r="T326" i="5" s="1"/>
  <c r="R326" i="5"/>
  <c r="C326" i="1"/>
  <c r="CN326" i="1" s="1"/>
  <c r="N295" i="5"/>
  <c r="P295" i="5" s="1"/>
  <c r="DB326" i="1" l="1"/>
  <c r="G327" i="5"/>
  <c r="H327" i="5" s="1"/>
  <c r="R327" i="5" s="1"/>
  <c r="CQ326" i="1"/>
  <c r="CI326" i="1"/>
  <c r="CK326" i="1"/>
  <c r="DM326" i="1"/>
  <c r="DR326" i="1"/>
  <c r="CS326" i="1"/>
  <c r="CV326" i="1"/>
  <c r="DC326" i="1"/>
  <c r="CJ326" i="1"/>
  <c r="DD326" i="1"/>
  <c r="CU326" i="1"/>
  <c r="DA326" i="1"/>
  <c r="CW326" i="1"/>
  <c r="DQ326" i="1"/>
  <c r="DL326" i="1"/>
  <c r="DK326" i="1"/>
  <c r="CY326" i="1"/>
  <c r="CH326" i="1"/>
  <c r="CM326" i="1"/>
  <c r="DF326" i="1"/>
  <c r="CP326" i="1"/>
  <c r="CX326" i="1"/>
  <c r="DH326" i="1"/>
  <c r="DJ326" i="1"/>
  <c r="CL326" i="1"/>
  <c r="DE326" i="1"/>
  <c r="CR326" i="1"/>
  <c r="DP326" i="1"/>
  <c r="DI326" i="1"/>
  <c r="S327" i="5"/>
  <c r="T327" i="5" s="1"/>
  <c r="CZ326" i="1"/>
  <c r="DG326" i="1"/>
  <c r="DN326" i="1"/>
  <c r="DO326" i="1"/>
  <c r="CT326" i="1"/>
  <c r="CO326" i="1"/>
  <c r="M326" i="5"/>
  <c r="O326" i="5"/>
  <c r="J326" i="5"/>
  <c r="L326" i="5" s="1"/>
  <c r="C327" i="1" l="1"/>
  <c r="G328" i="5" s="1"/>
  <c r="H328" i="5" s="1"/>
  <c r="J327" i="5"/>
  <c r="L327" i="5" s="1"/>
  <c r="M327" i="5"/>
  <c r="O327" i="5"/>
  <c r="N296" i="5"/>
  <c r="P296" i="5" s="1"/>
  <c r="CT327" i="1" l="1"/>
  <c r="DN327" i="1"/>
  <c r="CO327" i="1"/>
  <c r="CJ327" i="1"/>
  <c r="DK327" i="1"/>
  <c r="CW327" i="1"/>
  <c r="CK327" i="1"/>
  <c r="CV327" i="1"/>
  <c r="CH327" i="1"/>
  <c r="CX327" i="1"/>
  <c r="DE327" i="1"/>
  <c r="DG327" i="1"/>
  <c r="DI327" i="1"/>
  <c r="DB327" i="1"/>
  <c r="CR327" i="1"/>
  <c r="DP327" i="1"/>
  <c r="CQ327" i="1"/>
  <c r="DF327" i="1"/>
  <c r="DO327" i="1"/>
  <c r="DJ327" i="1"/>
  <c r="CZ327" i="1"/>
  <c r="DR327" i="1"/>
  <c r="CS327" i="1"/>
  <c r="DD327" i="1"/>
  <c r="CL327" i="1"/>
  <c r="CU327" i="1"/>
  <c r="DL327" i="1"/>
  <c r="CP327" i="1"/>
  <c r="DH327" i="1"/>
  <c r="CY327" i="1"/>
  <c r="CN327" i="1"/>
  <c r="DA327" i="1"/>
  <c r="DQ327" i="1"/>
  <c r="CM327" i="1"/>
  <c r="CI327" i="1"/>
  <c r="DC327" i="1"/>
  <c r="DM327" i="1"/>
  <c r="S328" i="5"/>
  <c r="T328" i="5" s="1"/>
  <c r="R328" i="5"/>
  <c r="M328" i="5"/>
  <c r="O328" i="5"/>
  <c r="J328" i="5"/>
  <c r="L328" i="5" s="1"/>
  <c r="C328" i="1" l="1"/>
  <c r="G329" i="5" s="1"/>
  <c r="H329" i="5" s="1"/>
  <c r="R329" i="5" s="1"/>
  <c r="DQ328" i="1"/>
  <c r="DE328" i="1"/>
  <c r="CR328" i="1"/>
  <c r="CQ328" i="1"/>
  <c r="CV328" i="1"/>
  <c r="DI328" i="1"/>
  <c r="CI328" i="1"/>
  <c r="CO328" i="1"/>
  <c r="DN328" i="1"/>
  <c r="DH328" i="1"/>
  <c r="DR328" i="1"/>
  <c r="DA328" i="1"/>
  <c r="DL328" i="1"/>
  <c r="DO328" i="1"/>
  <c r="CS328" i="1"/>
  <c r="DD328" i="1"/>
  <c r="CJ328" i="1"/>
  <c r="CP328" i="1"/>
  <c r="CU328" i="1"/>
  <c r="CN328" i="1"/>
  <c r="DJ328" i="1"/>
  <c r="CW328" i="1"/>
  <c r="DB328" i="1"/>
  <c r="DC328" i="1"/>
  <c r="S329" i="5"/>
  <c r="T329" i="5" s="1"/>
  <c r="O329" i="5"/>
  <c r="N297" i="5"/>
  <c r="P297" i="5" s="1"/>
  <c r="M329" i="5"/>
  <c r="CX328" i="1" l="1"/>
  <c r="CY328" i="1"/>
  <c r="DG328" i="1"/>
  <c r="DP328" i="1"/>
  <c r="DF328" i="1"/>
  <c r="CM328" i="1"/>
  <c r="CZ328" i="1"/>
  <c r="DK328" i="1"/>
  <c r="C329" i="1" s="1"/>
  <c r="G330" i="5" s="1"/>
  <c r="H330" i="5" s="1"/>
  <c r="S330" i="5" s="1"/>
  <c r="T330" i="5" s="1"/>
  <c r="CK328" i="1"/>
  <c r="CL328" i="1"/>
  <c r="CH328" i="1"/>
  <c r="CT328" i="1"/>
  <c r="DM328" i="1"/>
  <c r="N298" i="5"/>
  <c r="P298" i="5" s="1"/>
  <c r="J329" i="5"/>
  <c r="L329" i="5" s="1"/>
  <c r="CO329" i="1" l="1"/>
  <c r="DH329" i="1"/>
  <c r="DP329" i="1"/>
  <c r="DL329" i="1"/>
  <c r="DG329" i="1"/>
  <c r="M330" i="5"/>
  <c r="CS329" i="1"/>
  <c r="CM329" i="1"/>
  <c r="DO329" i="1"/>
  <c r="DN329" i="1"/>
  <c r="DB329" i="1"/>
  <c r="DQ329" i="1"/>
  <c r="CQ329" i="1"/>
  <c r="CV329" i="1"/>
  <c r="CR329" i="1"/>
  <c r="DA329" i="1"/>
  <c r="CN329" i="1"/>
  <c r="CH329" i="1"/>
  <c r="CL329" i="1"/>
  <c r="CX329" i="1"/>
  <c r="CU329" i="1"/>
  <c r="CP329" i="1"/>
  <c r="DI329" i="1"/>
  <c r="DR329" i="1"/>
  <c r="DE329" i="1"/>
  <c r="DC329" i="1"/>
  <c r="CW329" i="1"/>
  <c r="CY329" i="1"/>
  <c r="DF329" i="1"/>
  <c r="CK329" i="1"/>
  <c r="DJ329" i="1"/>
  <c r="CJ329" i="1"/>
  <c r="DK329" i="1"/>
  <c r="CZ329" i="1"/>
  <c r="DM329" i="1"/>
  <c r="CT329" i="1"/>
  <c r="DD329" i="1"/>
  <c r="CI329" i="1"/>
  <c r="O330" i="5"/>
  <c r="R330" i="5"/>
  <c r="N299" i="5"/>
  <c r="P299" i="5" s="1"/>
  <c r="J330" i="5"/>
  <c r="L330" i="5" s="1"/>
  <c r="C330" i="1" l="1"/>
  <c r="G331" i="5" s="1"/>
  <c r="H331" i="5" s="1"/>
  <c r="R331" i="5" s="1"/>
  <c r="N300" i="5"/>
  <c r="P300" i="5" s="1"/>
  <c r="DC330" i="1"/>
  <c r="CQ330" i="1"/>
  <c r="DA330" i="1"/>
  <c r="DG330" i="1"/>
  <c r="CT330" i="1"/>
  <c r="CL330" i="1"/>
  <c r="DB330" i="1"/>
  <c r="CS330" i="1"/>
  <c r="CN330" i="1"/>
  <c r="DE330" i="1"/>
  <c r="DM330" i="1"/>
  <c r="DI330" i="1"/>
  <c r="CI330" i="1"/>
  <c r="CY330" i="1"/>
  <c r="DH330" i="1"/>
  <c r="DD330" i="1"/>
  <c r="DQ330" i="1"/>
  <c r="DN330" i="1"/>
  <c r="DK330" i="1"/>
  <c r="CH330" i="1"/>
  <c r="CW330" i="1"/>
  <c r="CX330" i="1"/>
  <c r="CU330" i="1"/>
  <c r="CZ330" i="1"/>
  <c r="DP330" i="1"/>
  <c r="DL330" i="1"/>
  <c r="CJ330" i="1"/>
  <c r="CO330" i="1"/>
  <c r="DR330" i="1"/>
  <c r="CR330" i="1"/>
  <c r="CP330" i="1"/>
  <c r="CV330" i="1"/>
  <c r="DF330" i="1"/>
  <c r="CM330" i="1"/>
  <c r="DJ330" i="1"/>
  <c r="DO330" i="1"/>
  <c r="CK330" i="1"/>
  <c r="O331" i="5" l="1"/>
  <c r="S331" i="5"/>
  <c r="T331" i="5" s="1"/>
  <c r="M331" i="5"/>
  <c r="J331" i="5"/>
  <c r="L331" i="5" s="1"/>
  <c r="N301" i="5"/>
  <c r="P301" i="5" s="1"/>
  <c r="C331" i="1"/>
  <c r="G332" i="5" s="1"/>
  <c r="H332" i="5" s="1"/>
  <c r="S332" i="5" l="1"/>
  <c r="T332" i="5" s="1"/>
  <c r="R332" i="5"/>
  <c r="O332" i="5"/>
  <c r="CN331" i="1"/>
  <c r="DK331" i="1"/>
  <c r="DA331" i="1"/>
  <c r="CU331" i="1"/>
  <c r="CL331" i="1"/>
  <c r="CH331" i="1"/>
  <c r="CQ331" i="1"/>
  <c r="DJ331" i="1"/>
  <c r="CS331" i="1"/>
  <c r="DC331" i="1"/>
  <c r="DD331" i="1"/>
  <c r="DP331" i="1"/>
  <c r="CR331" i="1"/>
  <c r="CJ331" i="1"/>
  <c r="DM331" i="1"/>
  <c r="CT331" i="1"/>
  <c r="CW331" i="1"/>
  <c r="DF331" i="1"/>
  <c r="CO331" i="1"/>
  <c r="CY331" i="1"/>
  <c r="DN331" i="1"/>
  <c r="CZ331" i="1"/>
  <c r="CP331" i="1"/>
  <c r="CX331" i="1"/>
  <c r="DB331" i="1"/>
  <c r="CV331" i="1"/>
  <c r="DG331" i="1"/>
  <c r="DO331" i="1"/>
  <c r="DR331" i="1"/>
  <c r="M332" i="5"/>
  <c r="DI331" i="1"/>
  <c r="DE331" i="1"/>
  <c r="CK331" i="1"/>
  <c r="CI331" i="1"/>
  <c r="DH331" i="1"/>
  <c r="DL331" i="1"/>
  <c r="DQ331" i="1"/>
  <c r="CM331" i="1"/>
  <c r="N302" i="5" l="1"/>
  <c r="P302" i="5" s="1"/>
  <c r="C332" i="1"/>
  <c r="G333" i="5" s="1"/>
  <c r="H333" i="5" s="1"/>
  <c r="J332" i="5"/>
  <c r="L332" i="5" s="1"/>
  <c r="R333" i="5" l="1"/>
  <c r="S333" i="5"/>
  <c r="T333" i="5" s="1"/>
  <c r="O333" i="5"/>
  <c r="CW332" i="1"/>
  <c r="CP332" i="1"/>
  <c r="DG332" i="1"/>
  <c r="CX332" i="1"/>
  <c r="DN332" i="1"/>
  <c r="CT332" i="1"/>
  <c r="CU332" i="1"/>
  <c r="DQ332" i="1"/>
  <c r="CR332" i="1"/>
  <c r="CN332" i="1"/>
  <c r="M333" i="5"/>
  <c r="DK332" i="1"/>
  <c r="CH332" i="1"/>
  <c r="DL332" i="1"/>
  <c r="CS332" i="1"/>
  <c r="CL332" i="1"/>
  <c r="CO332" i="1"/>
  <c r="CZ332" i="1"/>
  <c r="DC332" i="1"/>
  <c r="DB332" i="1"/>
  <c r="CJ332" i="1"/>
  <c r="DR332" i="1"/>
  <c r="DJ332" i="1"/>
  <c r="CQ332" i="1"/>
  <c r="DP332" i="1"/>
  <c r="DF332" i="1"/>
  <c r="DD332" i="1"/>
  <c r="DM332" i="1"/>
  <c r="CK332" i="1"/>
  <c r="CM332" i="1"/>
  <c r="CY332" i="1"/>
  <c r="CV332" i="1"/>
  <c r="DH332" i="1"/>
  <c r="DA332" i="1"/>
  <c r="CI332" i="1"/>
  <c r="DI332" i="1"/>
  <c r="DE332" i="1"/>
  <c r="DO332" i="1"/>
  <c r="C333" i="1" l="1"/>
  <c r="N303" i="5"/>
  <c r="P303" i="5" s="1"/>
  <c r="J333" i="5"/>
  <c r="L333" i="5" s="1"/>
  <c r="G334" i="5" l="1"/>
  <c r="H334" i="5" s="1"/>
  <c r="CO333" i="1"/>
  <c r="CT333" i="1"/>
  <c r="DK333" i="1"/>
  <c r="DD333" i="1"/>
  <c r="DB333" i="1"/>
  <c r="CI333" i="1"/>
  <c r="CR333" i="1"/>
  <c r="CX333" i="1"/>
  <c r="CK333" i="1"/>
  <c r="DM333" i="1"/>
  <c r="DQ333" i="1"/>
  <c r="CJ333" i="1"/>
  <c r="DH333" i="1"/>
  <c r="CM333" i="1"/>
  <c r="DF333" i="1"/>
  <c r="CQ333" i="1"/>
  <c r="DR333" i="1"/>
  <c r="DL333" i="1"/>
  <c r="DP333" i="1"/>
  <c r="DN333" i="1"/>
  <c r="DI333" i="1"/>
  <c r="CS333" i="1"/>
  <c r="DA333" i="1"/>
  <c r="DC333" i="1"/>
  <c r="DE333" i="1"/>
  <c r="CU333" i="1"/>
  <c r="CH333" i="1"/>
  <c r="DJ333" i="1"/>
  <c r="CN333" i="1"/>
  <c r="DG333" i="1"/>
  <c r="CY333" i="1"/>
  <c r="CZ333" i="1"/>
  <c r="CL333" i="1"/>
  <c r="CP333" i="1"/>
  <c r="CV333" i="1"/>
  <c r="CW333" i="1"/>
  <c r="DO333" i="1"/>
  <c r="S334" i="5" l="1"/>
  <c r="T334" i="5" s="1"/>
  <c r="R334" i="5"/>
  <c r="O334" i="5"/>
  <c r="M334" i="5"/>
  <c r="J334" i="5"/>
  <c r="L334" i="5" s="1"/>
  <c r="C334" i="1"/>
  <c r="N304" i="5"/>
  <c r="P304" i="5" s="1"/>
  <c r="G335" i="5" l="1"/>
  <c r="H335" i="5" s="1"/>
  <c r="CL334" i="1"/>
  <c r="DC334" i="1"/>
  <c r="DD334" i="1"/>
  <c r="CY334" i="1"/>
  <c r="CP334" i="1"/>
  <c r="CJ334" i="1"/>
  <c r="CI334" i="1"/>
  <c r="CT334" i="1"/>
  <c r="CO334" i="1"/>
  <c r="DN334" i="1"/>
  <c r="DG334" i="1"/>
  <c r="DK334" i="1"/>
  <c r="CN334" i="1"/>
  <c r="DJ334" i="1"/>
  <c r="CX334" i="1"/>
  <c r="DL334" i="1"/>
  <c r="CQ334" i="1"/>
  <c r="DP334" i="1"/>
  <c r="DR334" i="1"/>
  <c r="DE334" i="1"/>
  <c r="CV334" i="1"/>
  <c r="DF334" i="1"/>
  <c r="CR334" i="1"/>
  <c r="DB334" i="1"/>
  <c r="CK334" i="1"/>
  <c r="CU334" i="1"/>
  <c r="DA334" i="1"/>
  <c r="DI334" i="1"/>
  <c r="CH334" i="1"/>
  <c r="CS334" i="1"/>
  <c r="DO334" i="1"/>
  <c r="DM334" i="1"/>
  <c r="DH334" i="1"/>
  <c r="CW334" i="1"/>
  <c r="CZ334" i="1"/>
  <c r="CM334" i="1"/>
  <c r="DQ334" i="1"/>
  <c r="R335" i="5" l="1"/>
  <c r="S335" i="5"/>
  <c r="T335" i="5" s="1"/>
  <c r="O335" i="5"/>
  <c r="M335" i="5"/>
  <c r="C335" i="1"/>
  <c r="J335" i="5"/>
  <c r="L335" i="5" s="1"/>
  <c r="N305" i="5"/>
  <c r="P305" i="5" s="1"/>
  <c r="G336" i="5" l="1"/>
  <c r="H336" i="5" s="1"/>
  <c r="CL335" i="1"/>
  <c r="DC335" i="1"/>
  <c r="DD335" i="1"/>
  <c r="DM335" i="1"/>
  <c r="DF335" i="1"/>
  <c r="DP335" i="1"/>
  <c r="DN335" i="1"/>
  <c r="CX335" i="1"/>
  <c r="DH335" i="1"/>
  <c r="DO335" i="1"/>
  <c r="DA335" i="1"/>
  <c r="DQ335" i="1"/>
  <c r="CJ335" i="1"/>
  <c r="DG335" i="1"/>
  <c r="DI335" i="1"/>
  <c r="CI335" i="1"/>
  <c r="CT335" i="1"/>
  <c r="CH335" i="1"/>
  <c r="CU335" i="1"/>
  <c r="M336" i="5"/>
  <c r="DL335" i="1"/>
  <c r="CN335" i="1"/>
  <c r="CQ335" i="1"/>
  <c r="CM335" i="1"/>
  <c r="CW335" i="1"/>
  <c r="DK335" i="1"/>
  <c r="CZ335" i="1"/>
  <c r="DR335" i="1"/>
  <c r="CS335" i="1"/>
  <c r="CK335" i="1"/>
  <c r="DE335" i="1"/>
  <c r="CP335" i="1"/>
  <c r="CV335" i="1"/>
  <c r="DJ335" i="1"/>
  <c r="CY335" i="1"/>
  <c r="DB335" i="1"/>
  <c r="CR335" i="1"/>
  <c r="CO335" i="1"/>
  <c r="N306" i="5"/>
  <c r="P306" i="5" s="1"/>
  <c r="R336" i="5" l="1"/>
  <c r="S336" i="5"/>
  <c r="T336" i="5" s="1"/>
  <c r="O336" i="5"/>
  <c r="J336" i="5"/>
  <c r="L336" i="5" s="1"/>
  <c r="C336" i="1"/>
  <c r="CP336" i="1" s="1"/>
  <c r="N307" i="5"/>
  <c r="P307" i="5" s="1"/>
  <c r="DH336" i="1"/>
  <c r="CN336" i="1" l="1"/>
  <c r="CW336" i="1"/>
  <c r="CY336" i="1"/>
  <c r="CI336" i="1"/>
  <c r="CO336" i="1"/>
  <c r="CL336" i="1"/>
  <c r="DP336" i="1"/>
  <c r="DG336" i="1"/>
  <c r="DB336" i="1"/>
  <c r="DJ336" i="1"/>
  <c r="DE336" i="1"/>
  <c r="DA336" i="1"/>
  <c r="DC336" i="1"/>
  <c r="CV336" i="1"/>
  <c r="DM336" i="1"/>
  <c r="DR336" i="1"/>
  <c r="CU336" i="1"/>
  <c r="CK336" i="1"/>
  <c r="DN336" i="1"/>
  <c r="CS336" i="1"/>
  <c r="CT336" i="1"/>
  <c r="DO336" i="1"/>
  <c r="CQ336" i="1"/>
  <c r="CJ336" i="1"/>
  <c r="DF336" i="1"/>
  <c r="DL336" i="1"/>
  <c r="DI336" i="1"/>
  <c r="CZ336" i="1"/>
  <c r="DK336" i="1"/>
  <c r="CH336" i="1"/>
  <c r="DQ336" i="1"/>
  <c r="CX336" i="1"/>
  <c r="DD336" i="1"/>
  <c r="CR336" i="1"/>
  <c r="G337" i="5"/>
  <c r="H337" i="5" s="1"/>
  <c r="CM336" i="1"/>
  <c r="N308" i="5"/>
  <c r="P308" i="5" s="1"/>
  <c r="C337" i="1" l="1"/>
  <c r="CY337" i="1" s="1"/>
  <c r="S337" i="5"/>
  <c r="T337" i="5" s="1"/>
  <c r="R337" i="5"/>
  <c r="CJ337" i="1"/>
  <c r="CK337" i="1"/>
  <c r="CS337" i="1"/>
  <c r="DB337" i="1"/>
  <c r="DK337" i="1"/>
  <c r="CM337" i="1"/>
  <c r="DD337" i="1"/>
  <c r="CW337" i="1"/>
  <c r="DJ337" i="1"/>
  <c r="DP337" i="1"/>
  <c r="CO337" i="1"/>
  <c r="CU337" i="1"/>
  <c r="DG337" i="1"/>
  <c r="DH337" i="1"/>
  <c r="CQ337" i="1"/>
  <c r="CT337" i="1"/>
  <c r="DL337" i="1"/>
  <c r="CP337" i="1"/>
  <c r="CI337" i="1"/>
  <c r="DI337" i="1"/>
  <c r="DN337" i="1"/>
  <c r="DF337" i="1"/>
  <c r="CV337" i="1"/>
  <c r="DA337" i="1"/>
  <c r="DO337" i="1"/>
  <c r="CL337" i="1"/>
  <c r="CN337" i="1"/>
  <c r="DM337" i="1"/>
  <c r="DC337" i="1"/>
  <c r="CX337" i="1"/>
  <c r="DR337" i="1"/>
  <c r="DQ337" i="1"/>
  <c r="CH337" i="1"/>
  <c r="CR337" i="1"/>
  <c r="CZ337" i="1"/>
  <c r="DE337" i="1" l="1"/>
  <c r="G338" i="5"/>
  <c r="H338" i="5" s="1"/>
  <c r="S338" i="5" s="1"/>
  <c r="T338" i="5" s="1"/>
  <c r="O337" i="5"/>
  <c r="J337" i="5"/>
  <c r="L337" i="5" s="1"/>
  <c r="M337" i="5"/>
  <c r="C338" i="1"/>
  <c r="N309" i="5"/>
  <c r="P309" i="5" s="1"/>
  <c r="J338" i="5"/>
  <c r="L338" i="5" s="1"/>
  <c r="M338" i="5" l="1"/>
  <c r="R338" i="5"/>
  <c r="O338" i="5"/>
  <c r="G339" i="5"/>
  <c r="H339" i="5" s="1"/>
  <c r="CW338" i="1"/>
  <c r="DB338" i="1"/>
  <c r="CS338" i="1"/>
  <c r="CK338" i="1"/>
  <c r="DE338" i="1"/>
  <c r="DO338" i="1"/>
  <c r="DP338" i="1"/>
  <c r="CL338" i="1"/>
  <c r="CV338" i="1"/>
  <c r="CQ338" i="1"/>
  <c r="DA338" i="1"/>
  <c r="CR338" i="1"/>
  <c r="CO338" i="1"/>
  <c r="CP338" i="1"/>
  <c r="CI338" i="1"/>
  <c r="DL338" i="1"/>
  <c r="DH338" i="1"/>
  <c r="DR338" i="1"/>
  <c r="CX338" i="1"/>
  <c r="CT338" i="1"/>
  <c r="DF338" i="1"/>
  <c r="CJ338" i="1"/>
  <c r="DQ338" i="1"/>
  <c r="DG338" i="1"/>
  <c r="CU338" i="1"/>
  <c r="DK338" i="1"/>
  <c r="DN338" i="1"/>
  <c r="CN338" i="1"/>
  <c r="CH338" i="1"/>
  <c r="CZ338" i="1"/>
  <c r="CY338" i="1"/>
  <c r="DD338" i="1"/>
  <c r="DJ338" i="1"/>
  <c r="CM338" i="1"/>
  <c r="DM338" i="1"/>
  <c r="DI338" i="1"/>
  <c r="DC338" i="1"/>
  <c r="R339" i="5" l="1"/>
  <c r="S339" i="5"/>
  <c r="T339" i="5" s="1"/>
  <c r="M339" i="5"/>
  <c r="O339" i="5"/>
  <c r="C339" i="1"/>
  <c r="DJ339" i="1" s="1"/>
  <c r="N310" i="5"/>
  <c r="P310" i="5" s="1"/>
  <c r="J339" i="5"/>
  <c r="L339" i="5" s="1"/>
  <c r="DL339" i="1"/>
  <c r="CT339" i="1" l="1"/>
  <c r="CQ339" i="1"/>
  <c r="CI339" i="1"/>
  <c r="DN339" i="1"/>
  <c r="DB339" i="1"/>
  <c r="CX339" i="1"/>
  <c r="CO339" i="1"/>
  <c r="DQ339" i="1"/>
  <c r="CP339" i="1"/>
  <c r="DF339" i="1"/>
  <c r="CU339" i="1"/>
  <c r="CR339" i="1"/>
  <c r="DE339" i="1"/>
  <c r="CM339" i="1"/>
  <c r="CZ339" i="1"/>
  <c r="DD339" i="1"/>
  <c r="CW339" i="1"/>
  <c r="CV339" i="1"/>
  <c r="DA339" i="1"/>
  <c r="CL339" i="1"/>
  <c r="DH339" i="1"/>
  <c r="DM339" i="1"/>
  <c r="DC339" i="1"/>
  <c r="CK339" i="1"/>
  <c r="DO339" i="1"/>
  <c r="DP339" i="1"/>
  <c r="CJ339" i="1"/>
  <c r="CY339" i="1"/>
  <c r="CN339" i="1"/>
  <c r="DK339" i="1"/>
  <c r="DI339" i="1"/>
  <c r="DG339" i="1"/>
  <c r="CS339" i="1"/>
  <c r="DR339" i="1"/>
  <c r="CH339" i="1"/>
  <c r="G340" i="5"/>
  <c r="H340" i="5" s="1"/>
  <c r="S340" i="5" l="1"/>
  <c r="T340" i="5" s="1"/>
  <c r="R340" i="5"/>
  <c r="C340" i="1"/>
  <c r="M340" i="5"/>
  <c r="O340" i="5"/>
  <c r="N311" i="5"/>
  <c r="P311" i="5" s="1"/>
  <c r="J340" i="5"/>
  <c r="L340" i="5" s="1"/>
  <c r="DH340" i="1" l="1"/>
  <c r="CW340" i="1"/>
  <c r="CS340" i="1"/>
  <c r="CY340" i="1"/>
  <c r="DI340" i="1"/>
  <c r="CM340" i="1"/>
  <c r="DO340" i="1"/>
  <c r="CZ340" i="1"/>
  <c r="CV340" i="1"/>
  <c r="DC340" i="1"/>
  <c r="CX340" i="1"/>
  <c r="CR340" i="1"/>
  <c r="DB340" i="1"/>
  <c r="DD340" i="1"/>
  <c r="DF340" i="1"/>
  <c r="DN340" i="1"/>
  <c r="CL340" i="1"/>
  <c r="CQ340" i="1"/>
  <c r="DL340" i="1"/>
  <c r="CH340" i="1"/>
  <c r="DE340" i="1"/>
  <c r="DA340" i="1"/>
  <c r="CU340" i="1"/>
  <c r="CT340" i="1"/>
  <c r="DM340" i="1"/>
  <c r="CJ340" i="1"/>
  <c r="DR340" i="1"/>
  <c r="CO340" i="1"/>
  <c r="DQ340" i="1"/>
  <c r="DG340" i="1"/>
  <c r="DJ340" i="1"/>
  <c r="DP340" i="1"/>
  <c r="CN340" i="1"/>
  <c r="CK340" i="1"/>
  <c r="CI340" i="1"/>
  <c r="CP340" i="1"/>
  <c r="DK340" i="1"/>
  <c r="G341" i="5"/>
  <c r="H341" i="5" s="1"/>
  <c r="O341" i="5" s="1"/>
  <c r="N312" i="5"/>
  <c r="P312" i="5" s="1"/>
  <c r="C341" i="1" l="1"/>
  <c r="G342" i="5" s="1"/>
  <c r="H342" i="5" s="1"/>
  <c r="O342" i="5" s="1"/>
  <c r="M341" i="5"/>
  <c r="R341" i="5"/>
  <c r="S341" i="5"/>
  <c r="T341" i="5" s="1"/>
  <c r="CH341" i="1"/>
  <c r="N313" i="5"/>
  <c r="P313" i="5" s="1"/>
  <c r="J341" i="5"/>
  <c r="L341" i="5" s="1"/>
  <c r="CX341" i="1"/>
  <c r="DR341" i="1"/>
  <c r="CJ341" i="1"/>
  <c r="DD341" i="1"/>
  <c r="DI341" i="1"/>
  <c r="DL341" i="1"/>
  <c r="DO341" i="1"/>
  <c r="CW341" i="1"/>
  <c r="DQ341" i="1"/>
  <c r="DP341" i="1"/>
  <c r="DJ341" i="1"/>
  <c r="CV341" i="1"/>
  <c r="CR341" i="1"/>
  <c r="CZ341" i="1"/>
  <c r="DH341" i="1"/>
  <c r="CO341" i="1"/>
  <c r="DG341" i="1"/>
  <c r="DE341" i="1"/>
  <c r="DK341" i="1"/>
  <c r="CP341" i="1"/>
  <c r="DN341" i="1"/>
  <c r="CN341" i="1"/>
  <c r="CL341" i="1"/>
  <c r="CK341" i="1"/>
  <c r="DF341" i="1"/>
  <c r="CS341" i="1"/>
  <c r="DA341" i="1"/>
  <c r="DM341" i="1"/>
  <c r="CM341" i="1"/>
  <c r="DC341" i="1"/>
  <c r="CU341" i="1"/>
  <c r="CT341" i="1"/>
  <c r="CQ341" i="1"/>
  <c r="CI341" i="1"/>
  <c r="CY341" i="1"/>
  <c r="DB341" i="1"/>
  <c r="R342" i="5" l="1"/>
  <c r="S342" i="5"/>
  <c r="T342" i="5" s="1"/>
  <c r="N314" i="5"/>
  <c r="P314" i="5" s="1"/>
  <c r="M342" i="5"/>
  <c r="C342" i="1"/>
  <c r="G343" i="5" l="1"/>
  <c r="H343" i="5" s="1"/>
  <c r="N315" i="5"/>
  <c r="P315" i="5" s="1"/>
  <c r="J342" i="5"/>
  <c r="L342" i="5" s="1"/>
  <c r="DC342" i="1"/>
  <c r="DK342" i="1"/>
  <c r="CQ342" i="1"/>
  <c r="CU342" i="1"/>
  <c r="CK342" i="1"/>
  <c r="DG342" i="1"/>
  <c r="CY342" i="1"/>
  <c r="CT342" i="1"/>
  <c r="DA342" i="1"/>
  <c r="CP342" i="1"/>
  <c r="DH342" i="1"/>
  <c r="CO342" i="1"/>
  <c r="DB342" i="1"/>
  <c r="CI342" i="1"/>
  <c r="CX342" i="1"/>
  <c r="DD342" i="1"/>
  <c r="CZ342" i="1"/>
  <c r="DO342" i="1"/>
  <c r="DP342" i="1"/>
  <c r="DL342" i="1"/>
  <c r="CW342" i="1"/>
  <c r="CJ342" i="1"/>
  <c r="DR342" i="1"/>
  <c r="CR342" i="1"/>
  <c r="CV342" i="1"/>
  <c r="CH342" i="1"/>
  <c r="DI342" i="1"/>
  <c r="DJ342" i="1"/>
  <c r="DQ342" i="1"/>
  <c r="CN342" i="1"/>
  <c r="DF342" i="1"/>
  <c r="CL342" i="1"/>
  <c r="DN342" i="1"/>
  <c r="DM342" i="1"/>
  <c r="DE342" i="1"/>
  <c r="CS342" i="1"/>
  <c r="CM342" i="1"/>
  <c r="R343" i="5" l="1"/>
  <c r="S343" i="5"/>
  <c r="T343" i="5" s="1"/>
  <c r="O343" i="5"/>
  <c r="M343" i="5"/>
  <c r="C343" i="1"/>
  <c r="G344" i="5" l="1"/>
  <c r="H344" i="5" s="1"/>
  <c r="N316" i="5"/>
  <c r="P316" i="5" s="1"/>
  <c r="J343" i="5"/>
  <c r="L343" i="5" s="1"/>
  <c r="DJ343" i="1"/>
  <c r="DQ343" i="1"/>
  <c r="CL343" i="1"/>
  <c r="DR343" i="1"/>
  <c r="DP343" i="1"/>
  <c r="CH343" i="1"/>
  <c r="CZ343" i="1"/>
  <c r="DI343" i="1"/>
  <c r="CJ343" i="1"/>
  <c r="DC343" i="1"/>
  <c r="DH343" i="1"/>
  <c r="CK343" i="1"/>
  <c r="CP343" i="1"/>
  <c r="CQ343" i="1"/>
  <c r="DA343" i="1"/>
  <c r="CU343" i="1"/>
  <c r="DB343" i="1"/>
  <c r="CO343" i="1"/>
  <c r="CI343" i="1"/>
  <c r="CT343" i="1"/>
  <c r="DK343" i="1"/>
  <c r="DG343" i="1"/>
  <c r="CY343" i="1"/>
  <c r="CM343" i="1"/>
  <c r="CR343" i="1"/>
  <c r="CW343" i="1"/>
  <c r="CS343" i="1"/>
  <c r="DM343" i="1"/>
  <c r="CN343" i="1"/>
  <c r="DD343" i="1"/>
  <c r="DE343" i="1"/>
  <c r="CV343" i="1"/>
  <c r="CX343" i="1"/>
  <c r="DO343" i="1"/>
  <c r="DN343" i="1"/>
  <c r="DL343" i="1"/>
  <c r="DF343" i="1"/>
  <c r="R344" i="5" l="1"/>
  <c r="S344" i="5"/>
  <c r="T344" i="5" s="1"/>
  <c r="O344" i="5"/>
  <c r="M344" i="5"/>
  <c r="C344" i="1"/>
  <c r="G345" i="5" l="1"/>
  <c r="H345" i="5" s="1"/>
  <c r="N317" i="5"/>
  <c r="P317" i="5" s="1"/>
  <c r="J344" i="5"/>
  <c r="L344" i="5" s="1"/>
  <c r="CS344" i="1"/>
  <c r="DC344" i="1"/>
  <c r="DM344" i="1"/>
  <c r="DA344" i="1"/>
  <c r="DG344" i="1"/>
  <c r="DF344" i="1"/>
  <c r="DD344" i="1"/>
  <c r="CT344" i="1"/>
  <c r="CQ344" i="1"/>
  <c r="CV344" i="1"/>
  <c r="CU344" i="1"/>
  <c r="CY344" i="1"/>
  <c r="DB344" i="1"/>
  <c r="CJ344" i="1"/>
  <c r="CO344" i="1"/>
  <c r="DL344" i="1"/>
  <c r="CM344" i="1"/>
  <c r="CN344" i="1"/>
  <c r="DE344" i="1"/>
  <c r="CI344" i="1"/>
  <c r="CK344" i="1"/>
  <c r="CP344" i="1"/>
  <c r="DH344" i="1"/>
  <c r="DQ344" i="1"/>
  <c r="DI344" i="1"/>
  <c r="CZ344" i="1"/>
  <c r="CL344" i="1"/>
  <c r="CH344" i="1"/>
  <c r="DR344" i="1"/>
  <c r="DP344" i="1"/>
  <c r="DJ344" i="1"/>
  <c r="DK344" i="1"/>
  <c r="DN344" i="1"/>
  <c r="CX344" i="1"/>
  <c r="CW344" i="1"/>
  <c r="CR344" i="1"/>
  <c r="DO344" i="1"/>
  <c r="S345" i="5" l="1"/>
  <c r="T345" i="5" s="1"/>
  <c r="R345" i="5"/>
  <c r="O345" i="5"/>
  <c r="M345" i="5"/>
  <c r="C345" i="1"/>
  <c r="G346" i="5" s="1"/>
  <c r="H346" i="5" s="1"/>
  <c r="S346" i="5" l="1"/>
  <c r="T346" i="5" s="1"/>
  <c r="R346" i="5"/>
  <c r="O346" i="5"/>
  <c r="CX345" i="1"/>
  <c r="N318" i="5"/>
  <c r="P318" i="5" s="1"/>
  <c r="J345" i="5"/>
  <c r="L345" i="5" s="1"/>
  <c r="DG345" i="1"/>
  <c r="CP345" i="1"/>
  <c r="CM345" i="1"/>
  <c r="DE345" i="1"/>
  <c r="CK345" i="1"/>
  <c r="DP345" i="1"/>
  <c r="CV345" i="1"/>
  <c r="DJ345" i="1"/>
  <c r="DB345" i="1"/>
  <c r="DN345" i="1"/>
  <c r="CS345" i="1"/>
  <c r="DH345" i="1"/>
  <c r="DF345" i="1"/>
  <c r="CT345" i="1"/>
  <c r="DI345" i="1"/>
  <c r="CN345" i="1"/>
  <c r="CQ345" i="1"/>
  <c r="CZ345" i="1"/>
  <c r="CR345" i="1"/>
  <c r="CL345" i="1"/>
  <c r="CI345" i="1"/>
  <c r="DR345" i="1"/>
  <c r="CO345" i="1"/>
  <c r="CH345" i="1"/>
  <c r="DK345" i="1"/>
  <c r="DM345" i="1"/>
  <c r="DO345" i="1"/>
  <c r="DL345" i="1"/>
  <c r="CW345" i="1"/>
  <c r="DQ345" i="1"/>
  <c r="DC345" i="1"/>
  <c r="DA345" i="1"/>
  <c r="CJ345" i="1"/>
  <c r="DD345" i="1"/>
  <c r="CU345" i="1"/>
  <c r="CY345" i="1"/>
  <c r="C346" i="1" l="1"/>
  <c r="G347" i="5" s="1"/>
  <c r="H347" i="5" s="1"/>
  <c r="M346" i="5"/>
  <c r="R347" i="5" l="1"/>
  <c r="S347" i="5"/>
  <c r="T347" i="5" s="1"/>
  <c r="O347" i="5"/>
  <c r="M347" i="5"/>
  <c r="N319" i="5"/>
  <c r="P319" i="5" s="1"/>
  <c r="DF346" i="1"/>
  <c r="CU346" i="1"/>
  <c r="DQ346" i="1"/>
  <c r="CZ346" i="1"/>
  <c r="CT346" i="1"/>
  <c r="CX346" i="1"/>
  <c r="CM346" i="1"/>
  <c r="DG346" i="1"/>
  <c r="DH346" i="1"/>
  <c r="DD346" i="1"/>
  <c r="CJ346" i="1"/>
  <c r="CN346" i="1"/>
  <c r="CH346" i="1"/>
  <c r="CQ346" i="1"/>
  <c r="CO346" i="1"/>
  <c r="CS346" i="1"/>
  <c r="DO346" i="1"/>
  <c r="DA346" i="1"/>
  <c r="DE346" i="1"/>
  <c r="CL346" i="1"/>
  <c r="DJ346" i="1"/>
  <c r="DC346" i="1"/>
  <c r="CV346" i="1"/>
  <c r="DI346" i="1"/>
  <c r="J346" i="5"/>
  <c r="L346" i="5" s="1"/>
  <c r="DM346" i="1"/>
  <c r="CK346" i="1"/>
  <c r="CI346" i="1"/>
  <c r="DB346" i="1"/>
  <c r="CR346" i="1"/>
  <c r="CY346" i="1"/>
  <c r="DK346" i="1"/>
  <c r="CP346" i="1"/>
  <c r="DP346" i="1"/>
  <c r="DN346" i="1"/>
  <c r="CW346" i="1"/>
  <c r="DL346" i="1"/>
  <c r="DR346" i="1"/>
  <c r="J347" i="5" l="1"/>
  <c r="L347" i="5" s="1"/>
  <c r="C347" i="1"/>
  <c r="G348" i="5" s="1"/>
  <c r="H348" i="5" s="1"/>
  <c r="S348" i="5" l="1"/>
  <c r="T348" i="5" s="1"/>
  <c r="R348" i="5"/>
  <c r="O348" i="5"/>
  <c r="DA347" i="1"/>
  <c r="N320" i="5"/>
  <c r="P320" i="5" s="1"/>
  <c r="DD347" i="1"/>
  <c r="CS347" i="1"/>
  <c r="CL347" i="1"/>
  <c r="DM347" i="1"/>
  <c r="DL347" i="1"/>
  <c r="CK347" i="1"/>
  <c r="DJ347" i="1"/>
  <c r="DK347" i="1"/>
  <c r="DR347" i="1"/>
  <c r="CM347" i="1"/>
  <c r="CI347" i="1"/>
  <c r="CO347" i="1"/>
  <c r="CQ347" i="1"/>
  <c r="CJ347" i="1"/>
  <c r="CN347" i="1"/>
  <c r="DP347" i="1"/>
  <c r="CZ347" i="1"/>
  <c r="CT347" i="1"/>
  <c r="DH347" i="1"/>
  <c r="DO347" i="1"/>
  <c r="DC347" i="1"/>
  <c r="CY347" i="1"/>
  <c r="CH347" i="1"/>
  <c r="DB347" i="1"/>
  <c r="CR347" i="1"/>
  <c r="DI347" i="1"/>
  <c r="DQ347" i="1"/>
  <c r="DE347" i="1"/>
  <c r="M348" i="5"/>
  <c r="CU347" i="1"/>
  <c r="DF347" i="1"/>
  <c r="DN347" i="1"/>
  <c r="CW347" i="1"/>
  <c r="CP347" i="1"/>
  <c r="DG347" i="1"/>
  <c r="CX347" i="1"/>
  <c r="CV347" i="1"/>
  <c r="J348" i="5" l="1"/>
  <c r="L348" i="5" s="1"/>
  <c r="C348" i="1"/>
  <c r="G349" i="5" s="1"/>
  <c r="H349" i="5" s="1"/>
  <c r="R349" i="5" l="1"/>
  <c r="S349" i="5"/>
  <c r="T349" i="5" s="1"/>
  <c r="O349" i="5"/>
  <c r="CJ348" i="1"/>
  <c r="N321" i="5"/>
  <c r="P321" i="5" s="1"/>
  <c r="DG348" i="1"/>
  <c r="M349" i="5"/>
  <c r="DM348" i="1"/>
  <c r="DR348" i="1"/>
  <c r="DQ348" i="1"/>
  <c r="CW348" i="1"/>
  <c r="DF348" i="1"/>
  <c r="DH348" i="1"/>
  <c r="DE348" i="1"/>
  <c r="CU348" i="1"/>
  <c r="CT348" i="1"/>
  <c r="CQ348" i="1"/>
  <c r="DD348" i="1"/>
  <c r="DJ348" i="1"/>
  <c r="DN348" i="1"/>
  <c r="CR348" i="1"/>
  <c r="DA348" i="1"/>
  <c r="CV348" i="1"/>
  <c r="DI348" i="1"/>
  <c r="CS348" i="1"/>
  <c r="DO348" i="1"/>
  <c r="DP348" i="1"/>
  <c r="CP348" i="1"/>
  <c r="CY348" i="1"/>
  <c r="CZ348" i="1"/>
  <c r="DC348" i="1"/>
  <c r="CI348" i="1"/>
  <c r="CM348" i="1"/>
  <c r="DK348" i="1"/>
  <c r="CN348" i="1"/>
  <c r="CH348" i="1"/>
  <c r="CX348" i="1"/>
  <c r="DL348" i="1"/>
  <c r="DB348" i="1"/>
  <c r="CO348" i="1"/>
  <c r="CK348" i="1"/>
  <c r="CL348" i="1"/>
  <c r="N322" i="5" l="1"/>
  <c r="P322" i="5" s="1"/>
  <c r="C349" i="1"/>
  <c r="G350" i="5" s="1"/>
  <c r="H350" i="5" s="1"/>
  <c r="J349" i="5"/>
  <c r="L349" i="5" s="1"/>
  <c r="S350" i="5" l="1"/>
  <c r="T350" i="5" s="1"/>
  <c r="R350" i="5"/>
  <c r="O350" i="5"/>
  <c r="CX349" i="1"/>
  <c r="N323" i="5"/>
  <c r="P323" i="5" s="1"/>
  <c r="DD349" i="1"/>
  <c r="CN349" i="1"/>
  <c r="DI349" i="1"/>
  <c r="DQ349" i="1"/>
  <c r="CR349" i="1"/>
  <c r="DE349" i="1"/>
  <c r="DH349" i="1"/>
  <c r="CU349" i="1"/>
  <c r="DC349" i="1"/>
  <c r="DF349" i="1"/>
  <c r="DP349" i="1"/>
  <c r="CY349" i="1"/>
  <c r="CH349" i="1"/>
  <c r="CO349" i="1"/>
  <c r="CZ349" i="1"/>
  <c r="CL349" i="1"/>
  <c r="CP349" i="1"/>
  <c r="DG349" i="1"/>
  <c r="DO349" i="1"/>
  <c r="DL349" i="1"/>
  <c r="DJ349" i="1"/>
  <c r="CV349" i="1"/>
  <c r="M350" i="5"/>
  <c r="DM349" i="1"/>
  <c r="CK349" i="1"/>
  <c r="DB349" i="1"/>
  <c r="CW349" i="1"/>
  <c r="CJ349" i="1"/>
  <c r="CM349" i="1"/>
  <c r="CI349" i="1"/>
  <c r="CT349" i="1"/>
  <c r="DN349" i="1"/>
  <c r="DR349" i="1"/>
  <c r="DA349" i="1"/>
  <c r="DK349" i="1"/>
  <c r="CQ349" i="1"/>
  <c r="CS349" i="1"/>
  <c r="J350" i="5" l="1"/>
  <c r="L350" i="5" s="1"/>
  <c r="C350" i="1"/>
  <c r="G351" i="5" s="1"/>
  <c r="H351" i="5" s="1"/>
  <c r="R351" i="5" l="1"/>
  <c r="S351" i="5"/>
  <c r="T351" i="5" s="1"/>
  <c r="O351" i="5"/>
  <c r="DP350" i="1"/>
  <c r="N324" i="5"/>
  <c r="P324" i="5" s="1"/>
  <c r="DK350" i="1"/>
  <c r="DB350" i="1"/>
  <c r="CV350" i="1"/>
  <c r="DI350" i="1"/>
  <c r="DO350" i="1"/>
  <c r="CL350" i="1"/>
  <c r="CJ350" i="1"/>
  <c r="DN350" i="1"/>
  <c r="CM350" i="1"/>
  <c r="CI350" i="1"/>
  <c r="DE350" i="1"/>
  <c r="CS350" i="1"/>
  <c r="DD350" i="1"/>
  <c r="CO350" i="1"/>
  <c r="M351" i="5"/>
  <c r="DH350" i="1"/>
  <c r="DM350" i="1"/>
  <c r="CZ350" i="1"/>
  <c r="CU350" i="1"/>
  <c r="CH350" i="1"/>
  <c r="CK350" i="1"/>
  <c r="CR350" i="1"/>
  <c r="CW350" i="1"/>
  <c r="CY350" i="1"/>
  <c r="CX350" i="1"/>
  <c r="CT350" i="1"/>
  <c r="DF350" i="1"/>
  <c r="DL350" i="1"/>
  <c r="DC350" i="1"/>
  <c r="DG350" i="1"/>
  <c r="CQ350" i="1"/>
  <c r="CN350" i="1"/>
  <c r="CP350" i="1"/>
  <c r="DR350" i="1"/>
  <c r="DA350" i="1"/>
  <c r="DQ350" i="1"/>
  <c r="DJ350" i="1"/>
  <c r="C351" i="1" l="1"/>
  <c r="G352" i="5" s="1"/>
  <c r="H352" i="5" s="1"/>
  <c r="J351" i="5"/>
  <c r="L351" i="5" s="1"/>
  <c r="S352" i="5" l="1"/>
  <c r="T352" i="5" s="1"/>
  <c r="R352" i="5"/>
  <c r="O352" i="5"/>
  <c r="DI351" i="1"/>
  <c r="DE351" i="1"/>
  <c r="CW351" i="1"/>
  <c r="DQ351" i="1"/>
  <c r="DB351" i="1"/>
  <c r="DL351" i="1"/>
  <c r="DM351" i="1"/>
  <c r="CN351" i="1"/>
  <c r="DD351" i="1"/>
  <c r="CS351" i="1"/>
  <c r="CY351" i="1"/>
  <c r="CL351" i="1"/>
  <c r="DA351" i="1"/>
  <c r="CT351" i="1"/>
  <c r="CH351" i="1"/>
  <c r="CJ351" i="1"/>
  <c r="DO351" i="1"/>
  <c r="DF351" i="1"/>
  <c r="CK351" i="1"/>
  <c r="CQ351" i="1"/>
  <c r="DC351" i="1"/>
  <c r="CR351" i="1"/>
  <c r="CX351" i="1"/>
  <c r="CP351" i="1"/>
  <c r="DJ351" i="1"/>
  <c r="CM351" i="1"/>
  <c r="DP351" i="1"/>
  <c r="CU351" i="1"/>
  <c r="DK351" i="1"/>
  <c r="DG351" i="1"/>
  <c r="CV351" i="1"/>
  <c r="DH351" i="1"/>
  <c r="CI351" i="1"/>
  <c r="CZ351" i="1"/>
  <c r="DN351" i="1"/>
  <c r="DR351" i="1"/>
  <c r="CO351" i="1"/>
  <c r="N325" i="5"/>
  <c r="P325" i="5" s="1"/>
  <c r="M352" i="5" l="1"/>
  <c r="J352" i="5"/>
  <c r="L352" i="5" s="1"/>
  <c r="C352" i="1"/>
  <c r="N326" i="5"/>
  <c r="P326" i="5" s="1"/>
  <c r="DE352" i="1" l="1"/>
  <c r="G353" i="5"/>
  <c r="H353" i="5" s="1"/>
  <c r="DD352" i="1"/>
  <c r="CY352" i="1"/>
  <c r="DB352" i="1"/>
  <c r="CO352" i="1"/>
  <c r="CK352" i="1"/>
  <c r="CH352" i="1"/>
  <c r="DQ352" i="1"/>
  <c r="DN352" i="1"/>
  <c r="CZ352" i="1"/>
  <c r="DL352" i="1"/>
  <c r="CS352" i="1"/>
  <c r="DO352" i="1"/>
  <c r="CR352" i="1"/>
  <c r="CU352" i="1"/>
  <c r="CL352" i="1"/>
  <c r="CX352" i="1"/>
  <c r="CV352" i="1"/>
  <c r="CW352" i="1"/>
  <c r="CJ352" i="1"/>
  <c r="DA352" i="1"/>
  <c r="DH352" i="1"/>
  <c r="DC352" i="1"/>
  <c r="CN352" i="1"/>
  <c r="DK352" i="1"/>
  <c r="CM352" i="1"/>
  <c r="DI352" i="1"/>
  <c r="DJ352" i="1"/>
  <c r="DG352" i="1"/>
  <c r="DR352" i="1"/>
  <c r="CT352" i="1"/>
  <c r="DF352" i="1"/>
  <c r="CQ352" i="1"/>
  <c r="DM352" i="1"/>
  <c r="DP352" i="1"/>
  <c r="CI352" i="1"/>
  <c r="CP352" i="1"/>
  <c r="N327" i="5"/>
  <c r="P327" i="5" s="1"/>
  <c r="R353" i="5" l="1"/>
  <c r="S353" i="5"/>
  <c r="T353" i="5" s="1"/>
  <c r="O353" i="5"/>
  <c r="M353" i="5"/>
  <c r="C353" i="1"/>
  <c r="J353" i="5"/>
  <c r="L353" i="5" s="1"/>
  <c r="N328" i="5"/>
  <c r="P328" i="5" s="1"/>
  <c r="CJ353" i="1" l="1"/>
  <c r="G354" i="5"/>
  <c r="H354" i="5" s="1"/>
  <c r="CY353" i="1"/>
  <c r="DH353" i="1"/>
  <c r="CM353" i="1"/>
  <c r="DD353" i="1"/>
  <c r="DL353" i="1"/>
  <c r="CU353" i="1"/>
  <c r="DG353" i="1"/>
  <c r="DN353" i="1"/>
  <c r="CO353" i="1"/>
  <c r="DK353" i="1"/>
  <c r="CL353" i="1"/>
  <c r="CS353" i="1"/>
  <c r="DO353" i="1"/>
  <c r="CI353" i="1"/>
  <c r="DA353" i="1"/>
  <c r="CQ353" i="1"/>
  <c r="CZ353" i="1"/>
  <c r="CR353" i="1"/>
  <c r="DE353" i="1"/>
  <c r="DJ353" i="1"/>
  <c r="DM353" i="1"/>
  <c r="CW353" i="1"/>
  <c r="DP353" i="1"/>
  <c r="CV353" i="1"/>
  <c r="CH353" i="1"/>
  <c r="DR353" i="1"/>
  <c r="CT353" i="1"/>
  <c r="CK353" i="1"/>
  <c r="CX353" i="1"/>
  <c r="DB353" i="1"/>
  <c r="DF353" i="1"/>
  <c r="CN353" i="1"/>
  <c r="CP353" i="1"/>
  <c r="DI353" i="1"/>
  <c r="DQ353" i="1"/>
  <c r="DC353" i="1"/>
  <c r="S354" i="5" l="1"/>
  <c r="T354" i="5" s="1"/>
  <c r="R354" i="5"/>
  <c r="O354" i="5"/>
  <c r="M354" i="5"/>
  <c r="C354" i="1"/>
  <c r="J354" i="5"/>
  <c r="L354" i="5" s="1"/>
  <c r="N329" i="5"/>
  <c r="P329" i="5" s="1"/>
  <c r="DN354" i="1" l="1"/>
  <c r="G355" i="5"/>
  <c r="H355" i="5" s="1"/>
  <c r="CX354" i="1"/>
  <c r="CM354" i="1"/>
  <c r="CN354" i="1"/>
  <c r="DO354" i="1"/>
  <c r="DG354" i="1"/>
  <c r="CI354" i="1"/>
  <c r="CP354" i="1"/>
  <c r="CH354" i="1"/>
  <c r="CV354" i="1"/>
  <c r="DI354" i="1"/>
  <c r="DB354" i="1"/>
  <c r="CK354" i="1"/>
  <c r="DF354" i="1"/>
  <c r="DA354" i="1"/>
  <c r="CL354" i="1"/>
  <c r="DC354" i="1"/>
  <c r="CO354" i="1"/>
  <c r="DH354" i="1"/>
  <c r="CW354" i="1"/>
  <c r="CZ354" i="1"/>
  <c r="CU354" i="1"/>
  <c r="DL354" i="1"/>
  <c r="CJ354" i="1"/>
  <c r="CS354" i="1"/>
  <c r="DM354" i="1"/>
  <c r="CQ354" i="1"/>
  <c r="DQ354" i="1"/>
  <c r="DR354" i="1"/>
  <c r="DP354" i="1"/>
  <c r="CT354" i="1"/>
  <c r="DJ354" i="1"/>
  <c r="CR354" i="1"/>
  <c r="CY354" i="1"/>
  <c r="DE354" i="1"/>
  <c r="DD354" i="1"/>
  <c r="DK354" i="1"/>
  <c r="N330" i="5"/>
  <c r="P330" i="5" s="1"/>
  <c r="R355" i="5" l="1"/>
  <c r="S355" i="5"/>
  <c r="T355" i="5" s="1"/>
  <c r="O355" i="5"/>
  <c r="M355" i="5"/>
  <c r="J355" i="5"/>
  <c r="L355" i="5" s="1"/>
  <c r="C355" i="1"/>
  <c r="CO355" i="1" s="1"/>
  <c r="CJ355" i="1" l="1"/>
  <c r="DF355" i="1"/>
  <c r="DD355" i="1"/>
  <c r="DR355" i="1"/>
  <c r="CQ355" i="1"/>
  <c r="CH355" i="1"/>
  <c r="DG355" i="1"/>
  <c r="DJ355" i="1"/>
  <c r="DE355" i="1"/>
  <c r="CT355" i="1"/>
  <c r="CK355" i="1"/>
  <c r="CV355" i="1"/>
  <c r="CR355" i="1"/>
  <c r="DP355" i="1"/>
  <c r="CM355" i="1"/>
  <c r="CI355" i="1"/>
  <c r="DK355" i="1"/>
  <c r="CY355" i="1"/>
  <c r="DC355" i="1"/>
  <c r="CS355" i="1"/>
  <c r="CL355" i="1"/>
  <c r="CX355" i="1"/>
  <c r="DO355" i="1"/>
  <c r="DN355" i="1"/>
  <c r="DQ355" i="1"/>
  <c r="DH355" i="1"/>
  <c r="CN355" i="1"/>
  <c r="G356" i="5"/>
  <c r="H356" i="5" s="1"/>
  <c r="DI355" i="1"/>
  <c r="CP355" i="1"/>
  <c r="CU355" i="1"/>
  <c r="CZ355" i="1"/>
  <c r="DM355" i="1"/>
  <c r="DL355" i="1"/>
  <c r="DB355" i="1"/>
  <c r="DA355" i="1"/>
  <c r="CW355" i="1"/>
  <c r="C356" i="1" l="1"/>
  <c r="G357" i="5" s="1"/>
  <c r="H357" i="5" s="1"/>
  <c r="S356" i="5"/>
  <c r="T356" i="5" s="1"/>
  <c r="R356" i="5"/>
  <c r="M356" i="5"/>
  <c r="O356" i="5"/>
  <c r="J356" i="5"/>
  <c r="L356" i="5" s="1"/>
  <c r="CW356" i="1"/>
  <c r="CI356" i="1"/>
  <c r="DH356" i="1"/>
  <c r="CT356" i="1"/>
  <c r="DE356" i="1"/>
  <c r="DK356" i="1"/>
  <c r="CH356" i="1"/>
  <c r="CP356" i="1"/>
  <c r="DJ356" i="1"/>
  <c r="DC356" i="1"/>
  <c r="DN356" i="1"/>
  <c r="DL356" i="1"/>
  <c r="CU356" i="1"/>
  <c r="CN356" i="1"/>
  <c r="DD356" i="1"/>
  <c r="DG356" i="1"/>
  <c r="CO356" i="1"/>
  <c r="DI356" i="1"/>
  <c r="DA356" i="1"/>
  <c r="DB356" i="1"/>
  <c r="DF356" i="1"/>
  <c r="CQ356" i="1"/>
  <c r="DQ356" i="1"/>
  <c r="DM356" i="1"/>
  <c r="CL356" i="1"/>
  <c r="CM356" i="1"/>
  <c r="CS356" i="1"/>
  <c r="DP356" i="1"/>
  <c r="CR356" i="1"/>
  <c r="CZ356" i="1"/>
  <c r="DR356" i="1"/>
  <c r="DO356" i="1"/>
  <c r="CX356" i="1"/>
  <c r="CK356" i="1"/>
  <c r="CJ356" i="1"/>
  <c r="CY356" i="1"/>
  <c r="CV356" i="1"/>
  <c r="N331" i="5"/>
  <c r="P331" i="5" s="1"/>
  <c r="R357" i="5" l="1"/>
  <c r="S357" i="5"/>
  <c r="T357" i="5" s="1"/>
  <c r="O357" i="5"/>
  <c r="M357" i="5"/>
  <c r="C357" i="1"/>
  <c r="J357" i="5"/>
  <c r="L357" i="5" s="1"/>
  <c r="G358" i="5" l="1"/>
  <c r="H358" i="5" s="1"/>
  <c r="M358" i="5" s="1"/>
  <c r="CW357" i="1"/>
  <c r="CP357" i="1"/>
  <c r="CY357" i="1"/>
  <c r="DB357" i="1"/>
  <c r="DD357" i="1"/>
  <c r="CJ357" i="1"/>
  <c r="DM357" i="1"/>
  <c r="DG357" i="1"/>
  <c r="CO357" i="1"/>
  <c r="CN357" i="1"/>
  <c r="DH357" i="1"/>
  <c r="DL357" i="1"/>
  <c r="DJ357" i="1"/>
  <c r="DE357" i="1"/>
  <c r="CL357" i="1"/>
  <c r="DO357" i="1"/>
  <c r="CK357" i="1"/>
  <c r="DN357" i="1"/>
  <c r="CM357" i="1"/>
  <c r="DR357" i="1"/>
  <c r="CT357" i="1"/>
  <c r="CH357" i="1"/>
  <c r="DK357" i="1"/>
  <c r="CU357" i="1"/>
  <c r="DC357" i="1"/>
  <c r="DP357" i="1"/>
  <c r="DA357" i="1"/>
  <c r="CV357" i="1"/>
  <c r="CZ357" i="1"/>
  <c r="DQ357" i="1"/>
  <c r="CR357" i="1"/>
  <c r="CI357" i="1"/>
  <c r="DI357" i="1"/>
  <c r="CS357" i="1"/>
  <c r="CX357" i="1"/>
  <c r="CQ357" i="1"/>
  <c r="DF357" i="1"/>
  <c r="N332" i="5"/>
  <c r="P332" i="5" s="1"/>
  <c r="S358" i="5" l="1"/>
  <c r="T358" i="5" s="1"/>
  <c r="R358" i="5"/>
  <c r="O358" i="5"/>
  <c r="J358" i="5"/>
  <c r="L358" i="5" s="1"/>
  <c r="C358" i="1"/>
  <c r="N333" i="5"/>
  <c r="P333" i="5" s="1"/>
  <c r="CL358" i="1" l="1"/>
  <c r="G359" i="5"/>
  <c r="H359" i="5" s="1"/>
  <c r="DD358" i="1"/>
  <c r="DC358" i="1"/>
  <c r="CV358" i="1"/>
  <c r="CU358" i="1"/>
  <c r="CT358" i="1"/>
  <c r="CZ358" i="1"/>
  <c r="DJ358" i="1"/>
  <c r="DO358" i="1"/>
  <c r="CX358" i="1"/>
  <c r="CK358" i="1"/>
  <c r="CJ358" i="1"/>
  <c r="DM358" i="1"/>
  <c r="DI358" i="1"/>
  <c r="DF358" i="1"/>
  <c r="DP358" i="1"/>
  <c r="CW358" i="1"/>
  <c r="DH358" i="1"/>
  <c r="DG358" i="1"/>
  <c r="DQ358" i="1"/>
  <c r="CH358" i="1"/>
  <c r="DN358" i="1"/>
  <c r="CM358" i="1"/>
  <c r="DA358" i="1"/>
  <c r="DE358" i="1"/>
  <c r="CY358" i="1"/>
  <c r="CP358" i="1"/>
  <c r="CO358" i="1"/>
  <c r="CS358" i="1"/>
  <c r="CR358" i="1"/>
  <c r="CQ358" i="1"/>
  <c r="DR358" i="1"/>
  <c r="CN358" i="1"/>
  <c r="CI358" i="1"/>
  <c r="DL358" i="1"/>
  <c r="M359" i="5"/>
  <c r="DB358" i="1"/>
  <c r="DK358" i="1"/>
  <c r="N334" i="5"/>
  <c r="P334" i="5" s="1"/>
  <c r="R359" i="5" l="1"/>
  <c r="S359" i="5"/>
  <c r="T359" i="5" s="1"/>
  <c r="O359" i="5"/>
  <c r="C359" i="1"/>
  <c r="DF359" i="1" s="1"/>
  <c r="J359" i="5"/>
  <c r="L359" i="5" s="1"/>
  <c r="CT359" i="1" l="1"/>
  <c r="CL359" i="1"/>
  <c r="DL359" i="1"/>
  <c r="DM359" i="1"/>
  <c r="DC359" i="1"/>
  <c r="DA359" i="1"/>
  <c r="CN359" i="1"/>
  <c r="DO359" i="1"/>
  <c r="DR359" i="1"/>
  <c r="CV359" i="1"/>
  <c r="CR359" i="1"/>
  <c r="CP359" i="1"/>
  <c r="CZ359" i="1"/>
  <c r="DI359" i="1"/>
  <c r="DE359" i="1"/>
  <c r="DP359" i="1"/>
  <c r="CK359" i="1"/>
  <c r="DH359" i="1"/>
  <c r="CM359" i="1"/>
  <c r="DB359" i="1"/>
  <c r="DJ359" i="1"/>
  <c r="CW359" i="1"/>
  <c r="DN359" i="1"/>
  <c r="CX359" i="1"/>
  <c r="CU359" i="1"/>
  <c r="CY359" i="1"/>
  <c r="CS359" i="1"/>
  <c r="CO359" i="1"/>
  <c r="CH359" i="1"/>
  <c r="DG359" i="1"/>
  <c r="DK359" i="1"/>
  <c r="CJ359" i="1"/>
  <c r="DD359" i="1"/>
  <c r="G360" i="5"/>
  <c r="H360" i="5" s="1"/>
  <c r="DQ359" i="1"/>
  <c r="CQ359" i="1"/>
  <c r="CI359" i="1"/>
  <c r="N335" i="5"/>
  <c r="P335" i="5" s="1"/>
  <c r="R360" i="5" l="1"/>
  <c r="S360" i="5"/>
  <c r="T360" i="5" s="1"/>
  <c r="C360" i="1"/>
  <c r="N336" i="5"/>
  <c r="P336" i="5" s="1"/>
  <c r="CH360" i="1" l="1"/>
  <c r="DJ360" i="1"/>
  <c r="DE360" i="1"/>
  <c r="DG360" i="1"/>
  <c r="CV360" i="1"/>
  <c r="CQ360" i="1"/>
  <c r="DB360" i="1"/>
  <c r="CR360" i="1"/>
  <c r="CK360" i="1"/>
  <c r="CW360" i="1"/>
  <c r="DP360" i="1"/>
  <c r="CM360" i="1"/>
  <c r="CO360" i="1"/>
  <c r="G361" i="5"/>
  <c r="H361" i="5" s="1"/>
  <c r="R361" i="5" s="1"/>
  <c r="DN360" i="1"/>
  <c r="DK360" i="1"/>
  <c r="CI360" i="1"/>
  <c r="CU360" i="1"/>
  <c r="DO360" i="1"/>
  <c r="CJ360" i="1"/>
  <c r="CS360" i="1"/>
  <c r="DH360" i="1"/>
  <c r="DF360" i="1"/>
  <c r="DC360" i="1"/>
  <c r="DI360" i="1"/>
  <c r="DQ360" i="1"/>
  <c r="DD360" i="1"/>
  <c r="DR360" i="1"/>
  <c r="CP360" i="1"/>
  <c r="DA360" i="1"/>
  <c r="CL360" i="1"/>
  <c r="CY360" i="1"/>
  <c r="DL360" i="1"/>
  <c r="CT360" i="1"/>
  <c r="CZ360" i="1"/>
  <c r="CX360" i="1"/>
  <c r="CN360" i="1"/>
  <c r="DM360" i="1"/>
  <c r="O360" i="5"/>
  <c r="J360" i="5"/>
  <c r="L360" i="5" s="1"/>
  <c r="M360" i="5"/>
  <c r="N337" i="5"/>
  <c r="P337" i="5" s="1"/>
  <c r="C361" i="1" l="1"/>
  <c r="S361" i="5"/>
  <c r="T361" i="5" s="1"/>
  <c r="CQ361" i="1"/>
  <c r="CN361" i="1"/>
  <c r="CV361" i="1"/>
  <c r="CH361" i="1"/>
  <c r="DJ361" i="1"/>
  <c r="DH361" i="1"/>
  <c r="CK361" i="1"/>
  <c r="CW361" i="1"/>
  <c r="DE361" i="1"/>
  <c r="DB361" i="1"/>
  <c r="CS361" i="1"/>
  <c r="DG361" i="1"/>
  <c r="DF361" i="1"/>
  <c r="DR361" i="1"/>
  <c r="CZ361" i="1"/>
  <c r="CU361" i="1"/>
  <c r="DI361" i="1"/>
  <c r="DQ361" i="1"/>
  <c r="CY361" i="1"/>
  <c r="CI361" i="1"/>
  <c r="DC361" i="1"/>
  <c r="CX361" i="1"/>
  <c r="CT361" i="1"/>
  <c r="CM361" i="1"/>
  <c r="DL361" i="1"/>
  <c r="CO361" i="1"/>
  <c r="DO361" i="1"/>
  <c r="DP361" i="1"/>
  <c r="G362" i="5"/>
  <c r="J361" i="5"/>
  <c r="L361" i="5" s="1"/>
  <c r="CJ361" i="1"/>
  <c r="CL361" i="1"/>
  <c r="CP361" i="1"/>
  <c r="DD361" i="1"/>
  <c r="DA361" i="1"/>
  <c r="DM361" i="1"/>
  <c r="DN361" i="1"/>
  <c r="DK361" i="1"/>
  <c r="CR361" i="1"/>
  <c r="M361" i="5"/>
  <c r="O361" i="5"/>
  <c r="N338" i="5"/>
  <c r="P338" i="5" s="1"/>
  <c r="H362" i="5" l="1"/>
  <c r="C362" i="1"/>
  <c r="G363" i="5" s="1"/>
  <c r="O362" i="5"/>
  <c r="N339" i="5"/>
  <c r="P339" i="5" s="1"/>
  <c r="CR362" i="1"/>
  <c r="CL362" i="1"/>
  <c r="CV362" i="1"/>
  <c r="DR362" i="1"/>
  <c r="CY362" i="1"/>
  <c r="DP362" i="1"/>
  <c r="DK362" i="1"/>
  <c r="CM362" i="1"/>
  <c r="CT362" i="1"/>
  <c r="DM362" i="1"/>
  <c r="DQ362" i="1"/>
  <c r="CS362" i="1"/>
  <c r="DL362" i="1"/>
  <c r="CU362" i="1"/>
  <c r="DA362" i="1"/>
  <c r="CP362" i="1"/>
  <c r="CJ362" i="1"/>
  <c r="CN362" i="1"/>
  <c r="CW362" i="1"/>
  <c r="DC362" i="1"/>
  <c r="DE362" i="1"/>
  <c r="DD362" i="1"/>
  <c r="DO362" i="1"/>
  <c r="DB362" i="1"/>
  <c r="DI362" i="1"/>
  <c r="CK362" i="1"/>
  <c r="CX362" i="1"/>
  <c r="CZ362" i="1"/>
  <c r="DN362" i="1"/>
  <c r="CI362" i="1"/>
  <c r="DG362" i="1"/>
  <c r="CH362" i="1"/>
  <c r="DH362" i="1"/>
  <c r="DF362" i="1"/>
  <c r="CQ362" i="1"/>
  <c r="CO362" i="1" l="1"/>
  <c r="DJ362" i="1"/>
  <c r="H363" i="5"/>
  <c r="R363" i="5" s="1"/>
  <c r="S362" i="5"/>
  <c r="T362" i="5" s="1"/>
  <c r="R362" i="5"/>
  <c r="M362" i="5"/>
  <c r="J362" i="5"/>
  <c r="L362" i="5" s="1"/>
  <c r="N340" i="5"/>
  <c r="P340" i="5" s="1"/>
  <c r="C363" i="1"/>
  <c r="G364" i="5" s="1"/>
  <c r="H364" i="5" s="1"/>
  <c r="O363" i="5" l="1"/>
  <c r="J363" i="5"/>
  <c r="L363" i="5" s="1"/>
  <c r="M363" i="5"/>
  <c r="S363" i="5"/>
  <c r="T363" i="5" s="1"/>
  <c r="R364" i="5"/>
  <c r="O364" i="5"/>
  <c r="DC363" i="1"/>
  <c r="N341" i="5"/>
  <c r="P341" i="5" s="1"/>
  <c r="DG363" i="1"/>
  <c r="DF363" i="1"/>
  <c r="CO363" i="1"/>
  <c r="DH363" i="1"/>
  <c r="DM363" i="1"/>
  <c r="DE363" i="1"/>
  <c r="CV363" i="1"/>
  <c r="CS363" i="1"/>
  <c r="CY363" i="1"/>
  <c r="CX363" i="1"/>
  <c r="DQ363" i="1"/>
  <c r="CZ363" i="1"/>
  <c r="CJ363" i="1"/>
  <c r="CH363" i="1"/>
  <c r="DA363" i="1"/>
  <c r="CP363" i="1"/>
  <c r="DI363" i="1"/>
  <c r="DN363" i="1"/>
  <c r="CI363" i="1"/>
  <c r="DL363" i="1"/>
  <c r="DR363" i="1"/>
  <c r="CR363" i="1"/>
  <c r="CU363" i="1"/>
  <c r="DO363" i="1"/>
  <c r="DK363" i="1"/>
  <c r="DP363" i="1"/>
  <c r="DB363" i="1"/>
  <c r="CW363" i="1"/>
  <c r="CL363" i="1"/>
  <c r="CN363" i="1"/>
  <c r="CM363" i="1"/>
  <c r="DJ363" i="1"/>
  <c r="CQ363" i="1"/>
  <c r="DD363" i="1"/>
  <c r="CK363" i="1"/>
  <c r="CT363" i="1"/>
  <c r="S364" i="5" l="1"/>
  <c r="T364" i="5" s="1"/>
  <c r="M364" i="5"/>
  <c r="J364" i="5"/>
  <c r="L364" i="5" s="1"/>
  <c r="N342" i="5"/>
  <c r="P342" i="5" s="1"/>
  <c r="C364" i="1"/>
  <c r="DG364" i="1" l="1"/>
  <c r="G365" i="5"/>
  <c r="H365" i="5" s="1"/>
  <c r="CO364" i="1"/>
  <c r="DH364" i="1"/>
  <c r="DM364" i="1"/>
  <c r="CX364" i="1"/>
  <c r="CI364" i="1"/>
  <c r="CR364" i="1"/>
  <c r="CK364" i="1"/>
  <c r="CY364" i="1"/>
  <c r="CQ364" i="1"/>
  <c r="CZ364" i="1"/>
  <c r="DN364" i="1"/>
  <c r="DP364" i="1"/>
  <c r="CS364" i="1"/>
  <c r="DC364" i="1"/>
  <c r="CP364" i="1"/>
  <c r="CH364" i="1"/>
  <c r="DQ364" i="1"/>
  <c r="DF364" i="1"/>
  <c r="DO364" i="1"/>
  <c r="DJ364" i="1"/>
  <c r="CN364" i="1"/>
  <c r="CV364" i="1"/>
  <c r="DE364" i="1"/>
  <c r="CW364" i="1"/>
  <c r="CJ364" i="1"/>
  <c r="DR364" i="1"/>
  <c r="CM364" i="1"/>
  <c r="DD364" i="1"/>
  <c r="CT364" i="1"/>
  <c r="M365" i="5"/>
  <c r="DB364" i="1"/>
  <c r="DA364" i="1"/>
  <c r="DK364" i="1"/>
  <c r="DI364" i="1"/>
  <c r="DL364" i="1"/>
  <c r="CU364" i="1"/>
  <c r="CL364" i="1"/>
  <c r="N343" i="5"/>
  <c r="P343" i="5" s="1"/>
  <c r="R365" i="5" l="1"/>
  <c r="S365" i="5"/>
  <c r="T365" i="5" s="1"/>
  <c r="O365" i="5"/>
  <c r="C365" i="1"/>
  <c r="J365" i="5"/>
  <c r="L365" i="5" s="1"/>
  <c r="CX365" i="1" l="1"/>
  <c r="G366" i="5"/>
  <c r="H366" i="5" s="1"/>
  <c r="CH365" i="1"/>
  <c r="CZ365" i="1"/>
  <c r="CY365" i="1"/>
  <c r="CR365" i="1"/>
  <c r="CK365" i="1"/>
  <c r="DP365" i="1"/>
  <c r="DF365" i="1"/>
  <c r="CP365" i="1"/>
  <c r="CO365" i="1"/>
  <c r="DJ365" i="1"/>
  <c r="CT365" i="1"/>
  <c r="CN365" i="1"/>
  <c r="DI365" i="1"/>
  <c r="DQ365" i="1"/>
  <c r="DO365" i="1"/>
  <c r="DN365" i="1"/>
  <c r="DM365" i="1"/>
  <c r="DE365" i="1"/>
  <c r="CU365" i="1"/>
  <c r="DL365" i="1"/>
  <c r="CW365" i="1"/>
  <c r="DG365" i="1"/>
  <c r="DH365" i="1"/>
  <c r="CS365" i="1"/>
  <c r="DC365" i="1"/>
  <c r="DK365" i="1"/>
  <c r="DD365" i="1"/>
  <c r="CJ365" i="1"/>
  <c r="CI365" i="1"/>
  <c r="CV365" i="1"/>
  <c r="DB365" i="1"/>
  <c r="DA365" i="1"/>
  <c r="CL365" i="1"/>
  <c r="DR365" i="1"/>
  <c r="CM365" i="1"/>
  <c r="CQ365" i="1"/>
  <c r="N344" i="5"/>
  <c r="P344" i="5" s="1"/>
  <c r="S366" i="5" l="1"/>
  <c r="T366" i="5" s="1"/>
  <c r="R366" i="5"/>
  <c r="O366" i="5"/>
  <c r="J366" i="5"/>
  <c r="L366" i="5" s="1"/>
  <c r="M366" i="5"/>
  <c r="C366" i="1"/>
  <c r="CS366" i="1" l="1"/>
  <c r="G367" i="5"/>
  <c r="H367" i="5" s="1"/>
  <c r="DK366" i="1"/>
  <c r="CP366" i="1"/>
  <c r="DC366" i="1"/>
  <c r="DM366" i="1"/>
  <c r="DD366" i="1"/>
  <c r="CU366" i="1"/>
  <c r="DI366" i="1"/>
  <c r="DN366" i="1"/>
  <c r="CK366" i="1"/>
  <c r="CH366" i="1"/>
  <c r="CQ366" i="1"/>
  <c r="DF366" i="1"/>
  <c r="DH366" i="1"/>
  <c r="DQ366" i="1"/>
  <c r="CR366" i="1"/>
  <c r="CY366" i="1"/>
  <c r="DR366" i="1"/>
  <c r="DJ366" i="1"/>
  <c r="CO366" i="1"/>
  <c r="CJ366" i="1"/>
  <c r="CL366" i="1"/>
  <c r="DO366" i="1"/>
  <c r="DL366" i="1"/>
  <c r="DG366" i="1"/>
  <c r="CN366" i="1"/>
  <c r="CT366" i="1"/>
  <c r="DA366" i="1"/>
  <c r="CW366" i="1"/>
  <c r="M367" i="5"/>
  <c r="DE366" i="1"/>
  <c r="CZ366" i="1"/>
  <c r="CI366" i="1"/>
  <c r="DB366" i="1"/>
  <c r="CX366" i="1"/>
  <c r="CV366" i="1"/>
  <c r="DP366" i="1"/>
  <c r="CM366" i="1"/>
  <c r="N345" i="5"/>
  <c r="P345" i="5" s="1"/>
  <c r="R367" i="5" l="1"/>
  <c r="S367" i="5"/>
  <c r="T367" i="5" s="1"/>
  <c r="O367" i="5"/>
  <c r="C367" i="1"/>
  <c r="CQ367" i="1" s="1"/>
  <c r="J367" i="5"/>
  <c r="L367" i="5" s="1"/>
  <c r="N346" i="5"/>
  <c r="P346" i="5" s="1"/>
  <c r="CU367" i="1" l="1"/>
  <c r="DM367" i="1"/>
  <c r="DK367" i="1"/>
  <c r="DP367" i="1"/>
  <c r="CV367" i="1"/>
  <c r="CK367" i="1"/>
  <c r="DA367" i="1"/>
  <c r="CS367" i="1"/>
  <c r="DR367" i="1"/>
  <c r="DH367" i="1"/>
  <c r="DG367" i="1"/>
  <c r="CN367" i="1"/>
  <c r="DN367" i="1"/>
  <c r="DO367" i="1"/>
  <c r="CZ367" i="1"/>
  <c r="DI367" i="1"/>
  <c r="CI367" i="1"/>
  <c r="CT367" i="1"/>
  <c r="CL367" i="1"/>
  <c r="DJ367" i="1"/>
  <c r="DC367" i="1"/>
  <c r="CR367" i="1"/>
  <c r="DB367" i="1"/>
  <c r="CO367" i="1"/>
  <c r="DE367" i="1"/>
  <c r="CX367" i="1"/>
  <c r="CW367" i="1"/>
  <c r="DL367" i="1"/>
  <c r="CP367" i="1"/>
  <c r="DQ367" i="1"/>
  <c r="CY367" i="1"/>
  <c r="DD367" i="1"/>
  <c r="DF367" i="1"/>
  <c r="CM367" i="1"/>
  <c r="CH367" i="1"/>
  <c r="CJ367" i="1"/>
  <c r="G368" i="5"/>
  <c r="H368" i="5" s="1"/>
  <c r="N347" i="5"/>
  <c r="P347" i="5" s="1"/>
  <c r="C368" i="1" l="1"/>
  <c r="S368" i="5"/>
  <c r="T368" i="5" s="1"/>
  <c r="R368" i="5"/>
  <c r="DC368" i="1"/>
  <c r="G369" i="5"/>
  <c r="H369" i="5" s="1"/>
  <c r="DP368" i="1"/>
  <c r="CV368" i="1"/>
  <c r="CR368" i="1"/>
  <c r="CH368" i="1"/>
  <c r="DH368" i="1"/>
  <c r="CL368" i="1"/>
  <c r="DM368" i="1"/>
  <c r="CO368" i="1"/>
  <c r="CY368" i="1"/>
  <c r="DD368" i="1"/>
  <c r="CW368" i="1"/>
  <c r="CU368" i="1"/>
  <c r="DN368" i="1"/>
  <c r="CZ368" i="1"/>
  <c r="CS368" i="1"/>
  <c r="CQ368" i="1"/>
  <c r="DQ368" i="1"/>
  <c r="DJ368" i="1"/>
  <c r="DL368" i="1"/>
  <c r="CT368" i="1"/>
  <c r="CK368" i="1"/>
  <c r="CP368" i="1"/>
  <c r="DI368" i="1"/>
  <c r="CI368" i="1"/>
  <c r="DE368" i="1"/>
  <c r="DR368" i="1"/>
  <c r="DA368" i="1"/>
  <c r="CN368" i="1"/>
  <c r="DG368" i="1"/>
  <c r="DK368" i="1"/>
  <c r="DO368" i="1"/>
  <c r="CX368" i="1"/>
  <c r="DF368" i="1"/>
  <c r="CJ368" i="1"/>
  <c r="DB368" i="1"/>
  <c r="CM368" i="1"/>
  <c r="R369" i="5" l="1"/>
  <c r="S369" i="5"/>
  <c r="T369" i="5" s="1"/>
  <c r="M368" i="5"/>
  <c r="M369" i="5"/>
  <c r="O368" i="5"/>
  <c r="J368" i="5"/>
  <c r="L368" i="5" s="1"/>
  <c r="C369" i="1"/>
  <c r="J369" i="5"/>
  <c r="L369" i="5" s="1"/>
  <c r="N348" i="5"/>
  <c r="P348" i="5" s="1"/>
  <c r="O369" i="5" l="1"/>
  <c r="DI369" i="1"/>
  <c r="CY369" i="1"/>
  <c r="DQ369" i="1"/>
  <c r="DG369" i="1"/>
  <c r="CT369" i="1"/>
  <c r="CJ369" i="1"/>
  <c r="DK369" i="1"/>
  <c r="CQ369" i="1"/>
  <c r="CX369" i="1"/>
  <c r="CI369" i="1"/>
  <c r="CZ369" i="1"/>
  <c r="CL369" i="1"/>
  <c r="DO369" i="1"/>
  <c r="CP369" i="1"/>
  <c r="DH369" i="1"/>
  <c r="CU369" i="1"/>
  <c r="CW369" i="1"/>
  <c r="G370" i="5"/>
  <c r="H370" i="5" s="1"/>
  <c r="DJ369" i="1"/>
  <c r="CH369" i="1"/>
  <c r="DD369" i="1"/>
  <c r="DP369" i="1"/>
  <c r="DE369" i="1"/>
  <c r="CM369" i="1"/>
  <c r="DB369" i="1"/>
  <c r="DL369" i="1"/>
  <c r="DF369" i="1"/>
  <c r="CV369" i="1"/>
  <c r="DM369" i="1"/>
  <c r="DA369" i="1"/>
  <c r="CS369" i="1"/>
  <c r="DR369" i="1"/>
  <c r="CK369" i="1"/>
  <c r="DC369" i="1"/>
  <c r="CN369" i="1"/>
  <c r="CR369" i="1"/>
  <c r="CO369" i="1"/>
  <c r="DN369" i="1"/>
  <c r="N349" i="5"/>
  <c r="P349" i="5" s="1"/>
  <c r="S370" i="5" l="1"/>
  <c r="T370" i="5" s="1"/>
  <c r="R370" i="5"/>
  <c r="C370" i="1"/>
  <c r="G371" i="5" s="1"/>
  <c r="H371" i="5" s="1"/>
  <c r="DG370" i="1" l="1"/>
  <c r="DQ370" i="1"/>
  <c r="DH370" i="1"/>
  <c r="DM370" i="1"/>
  <c r="CN370" i="1"/>
  <c r="CS370" i="1"/>
  <c r="DR370" i="1"/>
  <c r="DA370" i="1"/>
  <c r="CU370" i="1"/>
  <c r="DF370" i="1"/>
  <c r="DC370" i="1"/>
  <c r="CV370" i="1"/>
  <c r="CI370" i="1"/>
  <c r="DE370" i="1"/>
  <c r="CY370" i="1"/>
  <c r="CZ370" i="1"/>
  <c r="CO370" i="1"/>
  <c r="CQ370" i="1"/>
  <c r="DD370" i="1"/>
  <c r="CT370" i="1"/>
  <c r="CM370" i="1"/>
  <c r="CJ370" i="1"/>
  <c r="DL370" i="1"/>
  <c r="CR370" i="1"/>
  <c r="DJ370" i="1"/>
  <c r="DB370" i="1"/>
  <c r="CX370" i="1"/>
  <c r="CW370" i="1"/>
  <c r="CH370" i="1"/>
  <c r="DN370" i="1"/>
  <c r="DP370" i="1"/>
  <c r="DO370" i="1"/>
  <c r="CL370" i="1"/>
  <c r="CP370" i="1"/>
  <c r="DI370" i="1"/>
  <c r="R371" i="5"/>
  <c r="S371" i="5"/>
  <c r="T371" i="5" s="1"/>
  <c r="DK370" i="1"/>
  <c r="CK370" i="1"/>
  <c r="O370" i="5"/>
  <c r="M371" i="5"/>
  <c r="J370" i="5"/>
  <c r="L370" i="5" s="1"/>
  <c r="M370" i="5"/>
  <c r="N350" i="5"/>
  <c r="P350" i="5" s="1"/>
  <c r="J371" i="5"/>
  <c r="L371" i="5" s="1"/>
  <c r="C371" i="1" l="1"/>
  <c r="G372" i="5" s="1"/>
  <c r="H372" i="5" s="1"/>
  <c r="S372" i="5" s="1"/>
  <c r="T372" i="5" s="1"/>
  <c r="O371" i="5"/>
  <c r="CS371" i="1"/>
  <c r="CO371" i="1"/>
  <c r="CN371" i="1"/>
  <c r="DC371" i="1"/>
  <c r="DI371" i="1"/>
  <c r="CR371" i="1"/>
  <c r="CZ371" i="1"/>
  <c r="CH371" i="1"/>
  <c r="DM371" i="1"/>
  <c r="DJ371" i="1"/>
  <c r="DF371" i="1"/>
  <c r="CW371" i="1"/>
  <c r="DK371" i="1"/>
  <c r="DP371" i="1"/>
  <c r="DD371" i="1"/>
  <c r="DG371" i="1"/>
  <c r="CM371" i="1"/>
  <c r="DN371" i="1"/>
  <c r="DA371" i="1"/>
  <c r="CI371" i="1"/>
  <c r="DO371" i="1"/>
  <c r="CK371" i="1"/>
  <c r="DH371" i="1"/>
  <c r="DL371" i="1"/>
  <c r="CY371" i="1"/>
  <c r="CP371" i="1"/>
  <c r="CQ371" i="1"/>
  <c r="CT371" i="1"/>
  <c r="DE371" i="1"/>
  <c r="CJ371" i="1"/>
  <c r="CX371" i="1"/>
  <c r="DR371" i="1"/>
  <c r="DB371" i="1"/>
  <c r="DQ371" i="1"/>
  <c r="CU371" i="1"/>
  <c r="CV371" i="1"/>
  <c r="M372" i="5" l="1"/>
  <c r="CL371" i="1"/>
  <c r="R372" i="5"/>
  <c r="O372" i="5"/>
  <c r="N351" i="5"/>
  <c r="P351" i="5" s="1"/>
  <c r="J372" i="5"/>
  <c r="L372" i="5" s="1"/>
  <c r="C372" i="1"/>
  <c r="G373" i="5" s="1"/>
  <c r="H373" i="5" s="1"/>
  <c r="R373" i="5" l="1"/>
  <c r="S373" i="5"/>
  <c r="T373" i="5" s="1"/>
  <c r="O373" i="5"/>
  <c r="CL372" i="1"/>
  <c r="N352" i="5"/>
  <c r="P352" i="5" s="1"/>
  <c r="DQ372" i="1"/>
  <c r="DH372" i="1"/>
  <c r="DJ372" i="1"/>
  <c r="CR372" i="1"/>
  <c r="CU372" i="1"/>
  <c r="CW372" i="1"/>
  <c r="DA372" i="1"/>
  <c r="M373" i="5"/>
  <c r="CP372" i="1"/>
  <c r="CM372" i="1"/>
  <c r="CH372" i="1"/>
  <c r="CO372" i="1"/>
  <c r="DL372" i="1"/>
  <c r="DE372" i="1"/>
  <c r="DN372" i="1"/>
  <c r="CT372" i="1"/>
  <c r="CQ372" i="1"/>
  <c r="DG372" i="1"/>
  <c r="DB372" i="1"/>
  <c r="DM372" i="1"/>
  <c r="CX372" i="1"/>
  <c r="DI372" i="1"/>
  <c r="CZ372" i="1"/>
  <c r="DR372" i="1"/>
  <c r="CS372" i="1"/>
  <c r="CY372" i="1"/>
  <c r="DC372" i="1"/>
  <c r="DO372" i="1"/>
  <c r="CN372" i="1"/>
  <c r="DK372" i="1"/>
  <c r="CK372" i="1"/>
  <c r="DD372" i="1"/>
  <c r="DP372" i="1"/>
  <c r="CJ372" i="1"/>
  <c r="CI372" i="1"/>
  <c r="CV372" i="1"/>
  <c r="DF372" i="1"/>
  <c r="C373" i="1" l="1"/>
  <c r="G374" i="5" s="1"/>
  <c r="H374" i="5" s="1"/>
  <c r="J373" i="5"/>
  <c r="L373" i="5" s="1"/>
  <c r="S374" i="5" l="1"/>
  <c r="T374" i="5" s="1"/>
  <c r="R374" i="5"/>
  <c r="O374" i="5"/>
  <c r="DN373" i="1"/>
  <c r="N353" i="5"/>
  <c r="P353" i="5" s="1"/>
  <c r="CQ373" i="1"/>
  <c r="DR373" i="1"/>
  <c r="DH373" i="1"/>
  <c r="DO373" i="1"/>
  <c r="CU373" i="1"/>
  <c r="CR373" i="1"/>
  <c r="DL373" i="1"/>
  <c r="DK373" i="1"/>
  <c r="CK373" i="1"/>
  <c r="CT373" i="1"/>
  <c r="DP373" i="1"/>
  <c r="CH373" i="1"/>
  <c r="DD373" i="1"/>
  <c r="DF373" i="1"/>
  <c r="CP373" i="1"/>
  <c r="CM373" i="1"/>
  <c r="CI373" i="1"/>
  <c r="CL373" i="1"/>
  <c r="DB373" i="1"/>
  <c r="DM373" i="1"/>
  <c r="DI373" i="1"/>
  <c r="CS373" i="1"/>
  <c r="CY373" i="1"/>
  <c r="CV373" i="1"/>
  <c r="CX373" i="1"/>
  <c r="DA373" i="1"/>
  <c r="DG373" i="1"/>
  <c r="CO373" i="1"/>
  <c r="DE373" i="1"/>
  <c r="CJ373" i="1"/>
  <c r="DC373" i="1"/>
  <c r="DQ373" i="1"/>
  <c r="DJ373" i="1"/>
  <c r="CZ373" i="1"/>
  <c r="CW373" i="1"/>
  <c r="CN373" i="1"/>
  <c r="M374" i="5" l="1"/>
  <c r="J374" i="5"/>
  <c r="L374" i="5" s="1"/>
  <c r="C374" i="1"/>
  <c r="G375" i="5" s="1"/>
  <c r="H375" i="5" s="1"/>
  <c r="R375" i="5" l="1"/>
  <c r="S375" i="5"/>
  <c r="T375" i="5" s="1"/>
  <c r="O375" i="5"/>
  <c r="M375" i="5"/>
  <c r="N354" i="5"/>
  <c r="P354" i="5" s="1"/>
  <c r="CN374" i="1"/>
  <c r="CM374" i="1"/>
  <c r="CI374" i="1"/>
  <c r="DB374" i="1"/>
  <c r="CW374" i="1"/>
  <c r="CT374" i="1"/>
  <c r="CR374" i="1"/>
  <c r="DH374" i="1"/>
  <c r="CO374" i="1"/>
  <c r="DP374" i="1"/>
  <c r="CS374" i="1"/>
  <c r="DQ374" i="1"/>
  <c r="DM374" i="1"/>
  <c r="DE374" i="1"/>
  <c r="DL374" i="1"/>
  <c r="CQ374" i="1"/>
  <c r="J375" i="5"/>
  <c r="L375" i="5" s="1"/>
  <c r="CP374" i="1"/>
  <c r="CL374" i="1"/>
  <c r="CY374" i="1"/>
  <c r="CX374" i="1"/>
  <c r="CH374" i="1"/>
  <c r="DI374" i="1"/>
  <c r="DG374" i="1"/>
  <c r="DJ374" i="1"/>
  <c r="DR374" i="1"/>
  <c r="DK374" i="1"/>
  <c r="CZ374" i="1"/>
  <c r="DN374" i="1"/>
  <c r="CK374" i="1"/>
  <c r="CU374" i="1"/>
  <c r="DF374" i="1"/>
  <c r="DD374" i="1"/>
  <c r="CJ374" i="1"/>
  <c r="DC374" i="1"/>
  <c r="DO374" i="1"/>
  <c r="CV374" i="1"/>
  <c r="DA374" i="1"/>
  <c r="C375" i="1" l="1"/>
  <c r="G376" i="5" s="1"/>
  <c r="H376" i="5" s="1"/>
  <c r="S376" i="5" l="1"/>
  <c r="T376" i="5" s="1"/>
  <c r="R376" i="5"/>
  <c r="O376" i="5"/>
  <c r="CZ375" i="1"/>
  <c r="CN375" i="1"/>
  <c r="CU375" i="1"/>
  <c r="DB375" i="1"/>
  <c r="CP375" i="1"/>
  <c r="CK375" i="1"/>
  <c r="CO375" i="1"/>
  <c r="CJ375" i="1"/>
  <c r="CY375" i="1"/>
  <c r="DQ375" i="1"/>
  <c r="CM375" i="1"/>
  <c r="DK375" i="1"/>
  <c r="DG375" i="1"/>
  <c r="DL375" i="1"/>
  <c r="CV375" i="1"/>
  <c r="DI375" i="1"/>
  <c r="DN375" i="1"/>
  <c r="DR375" i="1"/>
  <c r="DC375" i="1"/>
  <c r="CX375" i="1"/>
  <c r="DM375" i="1"/>
  <c r="CL375" i="1"/>
  <c r="DH375" i="1"/>
  <c r="DJ375" i="1"/>
  <c r="CT375" i="1"/>
  <c r="CI375" i="1"/>
  <c r="CS375" i="1"/>
  <c r="CR375" i="1"/>
  <c r="DO375" i="1"/>
  <c r="CH375" i="1"/>
  <c r="DD375" i="1"/>
  <c r="CQ375" i="1"/>
  <c r="DE375" i="1"/>
  <c r="DF375" i="1"/>
  <c r="N355" i="5"/>
  <c r="P355" i="5" s="1"/>
  <c r="DA375" i="1"/>
  <c r="DP375" i="1"/>
  <c r="CW375" i="1"/>
  <c r="M376" i="5" l="1"/>
  <c r="J376" i="5"/>
  <c r="L376" i="5" s="1"/>
  <c r="C376" i="1"/>
  <c r="DI376" i="1" l="1"/>
  <c r="G377" i="5"/>
  <c r="H377" i="5" s="1"/>
  <c r="CW376" i="1"/>
  <c r="DD376" i="1"/>
  <c r="CL376" i="1"/>
  <c r="DK376" i="1"/>
  <c r="DF376" i="1"/>
  <c r="DH376" i="1"/>
  <c r="CY376" i="1"/>
  <c r="DL376" i="1"/>
  <c r="CH376" i="1"/>
  <c r="CJ376" i="1"/>
  <c r="DQ376" i="1"/>
  <c r="CT376" i="1"/>
  <c r="DB376" i="1"/>
  <c r="DG376" i="1"/>
  <c r="CX376" i="1"/>
  <c r="DR376" i="1"/>
  <c r="CM376" i="1"/>
  <c r="DE376" i="1"/>
  <c r="CI376" i="1"/>
  <c r="CN376" i="1"/>
  <c r="CU376" i="1"/>
  <c r="DC376" i="1"/>
  <c r="CV376" i="1"/>
  <c r="CR376" i="1"/>
  <c r="DO376" i="1"/>
  <c r="DJ376" i="1"/>
  <c r="CS376" i="1"/>
  <c r="DP376" i="1"/>
  <c r="DN376" i="1"/>
  <c r="DA376" i="1"/>
  <c r="CQ376" i="1"/>
  <c r="CK376" i="1"/>
  <c r="CP376" i="1"/>
  <c r="DM376" i="1"/>
  <c r="CO376" i="1"/>
  <c r="CZ376" i="1"/>
  <c r="N356" i="5"/>
  <c r="P356" i="5" s="1"/>
  <c r="R377" i="5" l="1"/>
  <c r="S377" i="5"/>
  <c r="T377" i="5" s="1"/>
  <c r="O377" i="5"/>
  <c r="M377" i="5"/>
  <c r="C377" i="1"/>
  <c r="J377" i="5"/>
  <c r="L377" i="5" s="1"/>
  <c r="N357" i="5"/>
  <c r="P357" i="5" s="1"/>
  <c r="G378" i="5" l="1"/>
  <c r="H378" i="5" s="1"/>
  <c r="DA377" i="1"/>
  <c r="CZ377" i="1"/>
  <c r="CU377" i="1"/>
  <c r="DG377" i="1"/>
  <c r="CO377" i="1"/>
  <c r="CJ377" i="1"/>
  <c r="CN377" i="1"/>
  <c r="DQ377" i="1"/>
  <c r="DM377" i="1"/>
  <c r="DI377" i="1"/>
  <c r="CH377" i="1"/>
  <c r="DR377" i="1"/>
  <c r="CP377" i="1"/>
  <c r="CR377" i="1"/>
  <c r="DL377" i="1"/>
  <c r="CL377" i="1"/>
  <c r="CX377" i="1"/>
  <c r="DF377" i="1"/>
  <c r="CK377" i="1"/>
  <c r="DE377" i="1"/>
  <c r="CQ377" i="1"/>
  <c r="DP377" i="1"/>
  <c r="CS377" i="1"/>
  <c r="DC377" i="1"/>
  <c r="DD377" i="1"/>
  <c r="CV377" i="1"/>
  <c r="DO377" i="1"/>
  <c r="CY377" i="1"/>
  <c r="DJ377" i="1"/>
  <c r="DH377" i="1"/>
  <c r="CM377" i="1"/>
  <c r="DB377" i="1"/>
  <c r="CT377" i="1"/>
  <c r="CI377" i="1"/>
  <c r="DN377" i="1"/>
  <c r="DK377" i="1"/>
  <c r="CW377" i="1"/>
  <c r="S378" i="5" l="1"/>
  <c r="T378" i="5" s="1"/>
  <c r="R378" i="5"/>
  <c r="O378" i="5"/>
  <c r="M378" i="5"/>
  <c r="J378" i="5"/>
  <c r="L378" i="5" s="1"/>
  <c r="C378" i="1"/>
  <c r="CV378" i="1" s="1"/>
  <c r="N358" i="5"/>
  <c r="P358" i="5" s="1"/>
  <c r="CQ378" i="1" l="1"/>
  <c r="CO378" i="1"/>
  <c r="DP378" i="1"/>
  <c r="DA378" i="1"/>
  <c r="CK378" i="1"/>
  <c r="CX378" i="1"/>
  <c r="DG378" i="1"/>
  <c r="CZ378" i="1"/>
  <c r="CU378" i="1"/>
  <c r="DC378" i="1"/>
  <c r="CM378" i="1"/>
  <c r="CS378" i="1"/>
  <c r="DL378" i="1"/>
  <c r="DK378" i="1"/>
  <c r="CR378" i="1"/>
  <c r="DH378" i="1"/>
  <c r="CN378" i="1"/>
  <c r="CT378" i="1"/>
  <c r="G379" i="5"/>
  <c r="H379" i="5" s="1"/>
  <c r="DB378" i="1"/>
  <c r="CH378" i="1"/>
  <c r="DD378" i="1"/>
  <c r="CL378" i="1"/>
  <c r="DO378" i="1"/>
  <c r="DJ378" i="1"/>
  <c r="DI378" i="1"/>
  <c r="DQ378" i="1"/>
  <c r="CW378" i="1"/>
  <c r="CY378" i="1"/>
  <c r="DM378" i="1"/>
  <c r="CJ378" i="1"/>
  <c r="CI378" i="1"/>
  <c r="DN378" i="1"/>
  <c r="DR378" i="1"/>
  <c r="DE378" i="1"/>
  <c r="DF378" i="1"/>
  <c r="CP378" i="1"/>
  <c r="R379" i="5" l="1"/>
  <c r="S379" i="5"/>
  <c r="T379" i="5" s="1"/>
  <c r="M379" i="5"/>
  <c r="O379" i="5"/>
  <c r="J379" i="5"/>
  <c r="L379" i="5" s="1"/>
  <c r="C379" i="1"/>
  <c r="DG379" i="1" s="1"/>
  <c r="N359" i="5"/>
  <c r="P359" i="5" s="1"/>
  <c r="CX379" i="1" l="1"/>
  <c r="CY379" i="1"/>
  <c r="DO379" i="1"/>
  <c r="CR379" i="1"/>
  <c r="DR379" i="1"/>
  <c r="CH379" i="1"/>
  <c r="DN379" i="1"/>
  <c r="CU379" i="1"/>
  <c r="DQ379" i="1"/>
  <c r="DD379" i="1"/>
  <c r="CV379" i="1"/>
  <c r="DM379" i="1"/>
  <c r="CM379" i="1"/>
  <c r="DP379" i="1"/>
  <c r="DA379" i="1"/>
  <c r="DH379" i="1"/>
  <c r="DI379" i="1"/>
  <c r="CN379" i="1"/>
  <c r="DL379" i="1"/>
  <c r="CL379" i="1"/>
  <c r="DJ379" i="1"/>
  <c r="CZ379" i="1"/>
  <c r="CT379" i="1"/>
  <c r="DK379" i="1"/>
  <c r="CI379" i="1"/>
  <c r="DC379" i="1"/>
  <c r="DB379" i="1"/>
  <c r="CW379" i="1"/>
  <c r="CK379" i="1"/>
  <c r="DE379" i="1"/>
  <c r="DF379" i="1"/>
  <c r="G380" i="5"/>
  <c r="H380" i="5" s="1"/>
  <c r="CO379" i="1"/>
  <c r="CS379" i="1"/>
  <c r="CP379" i="1"/>
  <c r="CJ379" i="1"/>
  <c r="CQ379" i="1"/>
  <c r="S380" i="5" l="1"/>
  <c r="T380" i="5" s="1"/>
  <c r="R380" i="5"/>
  <c r="O380" i="5"/>
  <c r="C380" i="1"/>
  <c r="CS380" i="1" s="1"/>
  <c r="M380" i="5"/>
  <c r="J380" i="5"/>
  <c r="L380" i="5" s="1"/>
  <c r="N360" i="5"/>
  <c r="P360" i="5" s="1"/>
  <c r="CL380" i="1" l="1"/>
  <c r="G381" i="5"/>
  <c r="H381" i="5" s="1"/>
  <c r="J381" i="5" s="1"/>
  <c r="L381" i="5" s="1"/>
  <c r="CY380" i="1"/>
  <c r="CR380" i="1"/>
  <c r="DB380" i="1"/>
  <c r="CU380" i="1"/>
  <c r="DJ380" i="1"/>
  <c r="DQ380" i="1"/>
  <c r="CQ380" i="1"/>
  <c r="DN380" i="1"/>
  <c r="DO380" i="1"/>
  <c r="DG380" i="1"/>
  <c r="DF380" i="1"/>
  <c r="DM380" i="1"/>
  <c r="CV380" i="1"/>
  <c r="DP380" i="1"/>
  <c r="CH380" i="1"/>
  <c r="CP380" i="1"/>
  <c r="CI380" i="1"/>
  <c r="DA380" i="1"/>
  <c r="CM380" i="1"/>
  <c r="DK380" i="1"/>
  <c r="CJ380" i="1"/>
  <c r="CK380" i="1"/>
  <c r="DD380" i="1"/>
  <c r="DR380" i="1"/>
  <c r="CN380" i="1"/>
  <c r="CZ380" i="1"/>
  <c r="CW380" i="1"/>
  <c r="CO380" i="1"/>
  <c r="DE380" i="1"/>
  <c r="DI380" i="1"/>
  <c r="CX380" i="1"/>
  <c r="DC380" i="1"/>
  <c r="DL380" i="1"/>
  <c r="CT380" i="1"/>
  <c r="DH380" i="1"/>
  <c r="O381" i="5"/>
  <c r="N361" i="5"/>
  <c r="P361" i="5" s="1"/>
  <c r="M381" i="5" l="1"/>
  <c r="R381" i="5"/>
  <c r="S381" i="5"/>
  <c r="T381" i="5" s="1"/>
  <c r="C381" i="1"/>
  <c r="DL381" i="1" s="1"/>
  <c r="DH381" i="1" l="1"/>
  <c r="CR381" i="1"/>
  <c r="DM381" i="1"/>
  <c r="CN381" i="1"/>
  <c r="CX381" i="1"/>
  <c r="CL381" i="1"/>
  <c r="DP381" i="1"/>
  <c r="CU381" i="1"/>
  <c r="DD381" i="1"/>
  <c r="DR381" i="1"/>
  <c r="CV381" i="1"/>
  <c r="DI381" i="1"/>
  <c r="CQ381" i="1"/>
  <c r="CS381" i="1"/>
  <c r="DN381" i="1"/>
  <c r="CO381" i="1"/>
  <c r="DQ381" i="1"/>
  <c r="DJ381" i="1"/>
  <c r="DO381" i="1"/>
  <c r="CP381" i="1"/>
  <c r="DG381" i="1"/>
  <c r="CT381" i="1"/>
  <c r="DE381" i="1"/>
  <c r="CJ381" i="1"/>
  <c r="CH381" i="1"/>
  <c r="DK381" i="1"/>
  <c r="CK381" i="1"/>
  <c r="CM381" i="1"/>
  <c r="CY381" i="1"/>
  <c r="DA381" i="1"/>
  <c r="DC381" i="1"/>
  <c r="CZ381" i="1"/>
  <c r="DF381" i="1"/>
  <c r="CW381" i="1"/>
  <c r="G382" i="5"/>
  <c r="H382" i="5" s="1"/>
  <c r="CI381" i="1"/>
  <c r="DB381" i="1"/>
  <c r="C382" i="1" l="1"/>
  <c r="S382" i="5"/>
  <c r="T382" i="5" s="1"/>
  <c r="R382" i="5"/>
  <c r="DC382" i="1"/>
  <c r="CR382" i="1"/>
  <c r="DR382" i="1"/>
  <c r="DH382" i="1"/>
  <c r="CY382" i="1"/>
  <c r="DB382" i="1"/>
  <c r="DF382" i="1"/>
  <c r="CI382" i="1"/>
  <c r="CW382" i="1"/>
  <c r="M382" i="5"/>
  <c r="J382" i="5"/>
  <c r="L382" i="5" s="1"/>
  <c r="O382" i="5"/>
  <c r="N362" i="5"/>
  <c r="P362" i="5" s="1"/>
  <c r="CZ382" i="1" l="1"/>
  <c r="DJ382" i="1"/>
  <c r="CX382" i="1"/>
  <c r="CM382" i="1"/>
  <c r="DD382" i="1"/>
  <c r="CO382" i="1"/>
  <c r="DI382" i="1"/>
  <c r="DE382" i="1"/>
  <c r="CU382" i="1"/>
  <c r="DM382" i="1"/>
  <c r="DN382" i="1"/>
  <c r="DO382" i="1"/>
  <c r="G383" i="5"/>
  <c r="H383" i="5" s="1"/>
  <c r="R383" i="5" s="1"/>
  <c r="CK382" i="1"/>
  <c r="CP382" i="1"/>
  <c r="DP382" i="1"/>
  <c r="DG382" i="1"/>
  <c r="CQ382" i="1"/>
  <c r="CH382" i="1"/>
  <c r="CJ382" i="1"/>
  <c r="DQ382" i="1"/>
  <c r="CV382" i="1"/>
  <c r="CS382" i="1"/>
  <c r="CL382" i="1"/>
  <c r="DK382" i="1"/>
  <c r="DL382" i="1"/>
  <c r="CT382" i="1"/>
  <c r="DA382" i="1"/>
  <c r="CN382" i="1"/>
  <c r="N363" i="5"/>
  <c r="P363" i="5" s="1"/>
  <c r="M383" i="5" l="1"/>
  <c r="S383" i="5"/>
  <c r="T383" i="5" s="1"/>
  <c r="J383" i="5"/>
  <c r="L383" i="5" s="1"/>
  <c r="C383" i="1"/>
  <c r="DN383" i="1" s="1"/>
  <c r="O383" i="5"/>
  <c r="CR383" i="1" l="1"/>
  <c r="CK383" i="1"/>
  <c r="DM383" i="1"/>
  <c r="DL383" i="1"/>
  <c r="DB383" i="1"/>
  <c r="CS383" i="1"/>
  <c r="CP383" i="1"/>
  <c r="DH383" i="1"/>
  <c r="CZ383" i="1"/>
  <c r="CW383" i="1"/>
  <c r="DJ383" i="1"/>
  <c r="CX383" i="1"/>
  <c r="DE383" i="1"/>
  <c r="DR383" i="1"/>
  <c r="CL383" i="1"/>
  <c r="DO383" i="1"/>
  <c r="DA383" i="1"/>
  <c r="DI383" i="1"/>
  <c r="DC383" i="1"/>
  <c r="CU383" i="1"/>
  <c r="G384" i="5"/>
  <c r="H384" i="5" s="1"/>
  <c r="M384" i="5" s="1"/>
  <c r="CV383" i="1"/>
  <c r="DP383" i="1"/>
  <c r="DD383" i="1"/>
  <c r="CO383" i="1"/>
  <c r="DF383" i="1"/>
  <c r="CM383" i="1"/>
  <c r="DQ383" i="1"/>
  <c r="CT383" i="1"/>
  <c r="DG383" i="1"/>
  <c r="DK383" i="1"/>
  <c r="CI383" i="1"/>
  <c r="S384" i="5"/>
  <c r="T384" i="5" s="1"/>
  <c r="CQ383" i="1"/>
  <c r="CY383" i="1"/>
  <c r="CH383" i="1"/>
  <c r="CJ383" i="1"/>
  <c r="CN383" i="1"/>
  <c r="R384" i="5"/>
  <c r="J384" i="5"/>
  <c r="L384" i="5" s="1"/>
  <c r="O384" i="5" l="1"/>
  <c r="C384" i="1"/>
  <c r="DF384" i="1" s="1"/>
  <c r="CP384" i="1"/>
  <c r="DP384" i="1"/>
  <c r="DH384" i="1"/>
  <c r="DK384" i="1"/>
  <c r="CR384" i="1"/>
  <c r="CW384" i="1"/>
  <c r="CI384" i="1"/>
  <c r="G385" i="5"/>
  <c r="H385" i="5" s="1"/>
  <c r="R385" i="5" s="1"/>
  <c r="DO384" i="1"/>
  <c r="CY384" i="1"/>
  <c r="DG384" i="1"/>
  <c r="CX384" i="1"/>
  <c r="DN384" i="1"/>
  <c r="DR384" i="1"/>
  <c r="DL384" i="1"/>
  <c r="DE384" i="1"/>
  <c r="DQ384" i="1"/>
  <c r="CV384" i="1"/>
  <c r="CO384" i="1"/>
  <c r="CL384" i="1"/>
  <c r="CU384" i="1"/>
  <c r="CK384" i="1"/>
  <c r="CT384" i="1"/>
  <c r="DA384" i="1"/>
  <c r="CN384" i="1"/>
  <c r="N364" i="5"/>
  <c r="P364" i="5" s="1"/>
  <c r="DJ384" i="1" l="1"/>
  <c r="O385" i="5"/>
  <c r="CS384" i="1"/>
  <c r="DB384" i="1"/>
  <c r="DC384" i="1"/>
  <c r="CZ384" i="1"/>
  <c r="CQ384" i="1"/>
  <c r="CJ384" i="1"/>
  <c r="DM384" i="1"/>
  <c r="CH384" i="1"/>
  <c r="DD384" i="1"/>
  <c r="CM384" i="1"/>
  <c r="DI384" i="1"/>
  <c r="C385" i="1"/>
  <c r="CW385" i="1" s="1"/>
  <c r="J385" i="5"/>
  <c r="L385" i="5" s="1"/>
  <c r="S385" i="5"/>
  <c r="T385" i="5" s="1"/>
  <c r="M385" i="5"/>
  <c r="CT385" i="1"/>
  <c r="CH385" i="1"/>
  <c r="CR385" i="1"/>
  <c r="N365" i="5"/>
  <c r="P365" i="5" s="1"/>
  <c r="G386" i="5" l="1"/>
  <c r="H386" i="5" s="1"/>
  <c r="DC385" i="1"/>
  <c r="DN385" i="1"/>
  <c r="CL385" i="1"/>
  <c r="CK385" i="1"/>
  <c r="CJ385" i="1"/>
  <c r="CQ385" i="1"/>
  <c r="DA385" i="1"/>
  <c r="DK385" i="1"/>
  <c r="DM385" i="1"/>
  <c r="CS385" i="1"/>
  <c r="CZ385" i="1"/>
  <c r="DO385" i="1"/>
  <c r="DH385" i="1"/>
  <c r="CY385" i="1"/>
  <c r="DE385" i="1"/>
  <c r="CP385" i="1"/>
  <c r="DP385" i="1"/>
  <c r="CN385" i="1"/>
  <c r="DL385" i="1"/>
  <c r="CX385" i="1"/>
  <c r="DG385" i="1"/>
  <c r="DB385" i="1"/>
  <c r="DD385" i="1"/>
  <c r="DF385" i="1"/>
  <c r="CM385" i="1"/>
  <c r="DI385" i="1"/>
  <c r="CO385" i="1"/>
  <c r="C386" i="1" s="1"/>
  <c r="DJ385" i="1"/>
  <c r="CV385" i="1"/>
  <c r="CU385" i="1"/>
  <c r="DQ385" i="1"/>
  <c r="DR385" i="1"/>
  <c r="CI385" i="1"/>
  <c r="S386" i="5"/>
  <c r="T386" i="5" s="1"/>
  <c r="R386" i="5"/>
  <c r="M386" i="5"/>
  <c r="N366" i="5"/>
  <c r="P366" i="5" s="1"/>
  <c r="CN386" i="1" l="1"/>
  <c r="DB386" i="1"/>
  <c r="CY386" i="1"/>
  <c r="CT386" i="1"/>
  <c r="CH386" i="1"/>
  <c r="G387" i="5"/>
  <c r="H387" i="5" s="1"/>
  <c r="CR386" i="1"/>
  <c r="DN386" i="1"/>
  <c r="CO386" i="1"/>
  <c r="CQ386" i="1"/>
  <c r="DD386" i="1"/>
  <c r="DC386" i="1"/>
  <c r="CK386" i="1"/>
  <c r="CZ386" i="1"/>
  <c r="DQ386" i="1"/>
  <c r="DE386" i="1"/>
  <c r="CL386" i="1"/>
  <c r="CU386" i="1"/>
  <c r="CS386" i="1"/>
  <c r="DI386" i="1"/>
  <c r="CW386" i="1"/>
  <c r="CV386" i="1"/>
  <c r="CJ386" i="1"/>
  <c r="DR386" i="1"/>
  <c r="DA386" i="1"/>
  <c r="DL386" i="1"/>
  <c r="CM386" i="1"/>
  <c r="CI386" i="1"/>
  <c r="DG386" i="1"/>
  <c r="DP386" i="1"/>
  <c r="CX386" i="1"/>
  <c r="DH386" i="1"/>
  <c r="DM386" i="1"/>
  <c r="DJ386" i="1"/>
  <c r="CP386" i="1"/>
  <c r="DO386" i="1"/>
  <c r="DK386" i="1"/>
  <c r="DF386" i="1"/>
  <c r="R387" i="5"/>
  <c r="S387" i="5"/>
  <c r="T387" i="5" s="1"/>
  <c r="M387" i="5"/>
  <c r="O386" i="5"/>
  <c r="J386" i="5"/>
  <c r="L386" i="5" s="1"/>
  <c r="N367" i="5"/>
  <c r="P367" i="5" s="1"/>
  <c r="J387" i="5"/>
  <c r="L387" i="5" s="1"/>
  <c r="C387" i="1" l="1"/>
  <c r="G388" i="5" s="1"/>
  <c r="H388" i="5" s="1"/>
  <c r="S388" i="5" s="1"/>
  <c r="T388" i="5" s="1"/>
  <c r="DO387" i="1"/>
  <c r="CJ387" i="1"/>
  <c r="CW387" i="1"/>
  <c r="CI387" i="1"/>
  <c r="O387" i="5"/>
  <c r="CQ387" i="1"/>
  <c r="CS387" i="1"/>
  <c r="DM387" i="1"/>
  <c r="DR387" i="1"/>
  <c r="DK387" i="1"/>
  <c r="DC387" i="1"/>
  <c r="DQ387" i="1"/>
  <c r="CO387" i="1"/>
  <c r="CL387" i="1"/>
  <c r="DI387" i="1"/>
  <c r="CP387" i="1"/>
  <c r="DA387" i="1"/>
  <c r="DF387" i="1"/>
  <c r="CX387" i="1"/>
  <c r="DG387" i="1"/>
  <c r="DL387" i="1"/>
  <c r="DP387" i="1"/>
  <c r="DJ387" i="1"/>
  <c r="DB387" i="1"/>
  <c r="CV387" i="1"/>
  <c r="CH387" i="1"/>
  <c r="CY387" i="1"/>
  <c r="DN387" i="1"/>
  <c r="CR387" i="1"/>
  <c r="CK387" i="1"/>
  <c r="CZ387" i="1"/>
  <c r="DE387" i="1"/>
  <c r="CU387" i="1"/>
  <c r="N368" i="5"/>
  <c r="P368" i="5" s="1"/>
  <c r="M388" i="5"/>
  <c r="CN387" i="1" l="1"/>
  <c r="DD387" i="1"/>
  <c r="CT387" i="1"/>
  <c r="R388" i="5"/>
  <c r="CM387" i="1"/>
  <c r="DH387" i="1"/>
  <c r="C388" i="1"/>
  <c r="G389" i="5" s="1"/>
  <c r="H389" i="5" s="1"/>
  <c r="R389" i="5" s="1"/>
  <c r="O388" i="5"/>
  <c r="J388" i="5"/>
  <c r="L388" i="5" s="1"/>
  <c r="CS388" i="1"/>
  <c r="CU388" i="1" l="1"/>
  <c r="DF388" i="1"/>
  <c r="DO388" i="1"/>
  <c r="CW388" i="1"/>
  <c r="DG388" i="1"/>
  <c r="CV388" i="1"/>
  <c r="DK388" i="1"/>
  <c r="CZ388" i="1"/>
  <c r="CJ388" i="1"/>
  <c r="DC388" i="1"/>
  <c r="CO388" i="1"/>
  <c r="CR388" i="1"/>
  <c r="DI388" i="1"/>
  <c r="CK388" i="1"/>
  <c r="CT388" i="1"/>
  <c r="DA388" i="1"/>
  <c r="CX388" i="1"/>
  <c r="DR388" i="1"/>
  <c r="CH388" i="1"/>
  <c r="CI388" i="1"/>
  <c r="DB388" i="1"/>
  <c r="CL388" i="1"/>
  <c r="DL388" i="1"/>
  <c r="DP388" i="1"/>
  <c r="DD388" i="1"/>
  <c r="CY388" i="1"/>
  <c r="CM388" i="1"/>
  <c r="CQ388" i="1"/>
  <c r="DM388" i="1"/>
  <c r="DN388" i="1"/>
  <c r="DJ388" i="1"/>
  <c r="DH388" i="1"/>
  <c r="CP388" i="1"/>
  <c r="DQ388" i="1"/>
  <c r="DE388" i="1"/>
  <c r="CN388" i="1"/>
  <c r="S389" i="5"/>
  <c r="T389" i="5" s="1"/>
  <c r="O389" i="5"/>
  <c r="N369" i="5"/>
  <c r="P369" i="5" s="1"/>
  <c r="M389" i="5"/>
  <c r="C389" i="1" l="1"/>
  <c r="G390" i="5" s="1"/>
  <c r="H390" i="5" s="1"/>
  <c r="S390" i="5" s="1"/>
  <c r="T390" i="5" s="1"/>
  <c r="J389" i="5"/>
  <c r="L389" i="5" s="1"/>
  <c r="CK389" i="1"/>
  <c r="CR389" i="1"/>
  <c r="CT389" i="1"/>
  <c r="CI389" i="1"/>
  <c r="DI389" i="1"/>
  <c r="CJ389" i="1"/>
  <c r="DO389" i="1"/>
  <c r="CL389" i="1"/>
  <c r="DG389" i="1"/>
  <c r="CO389" i="1"/>
  <c r="DQ389" i="1"/>
  <c r="CH389" i="1"/>
  <c r="DE389" i="1"/>
  <c r="DB389" i="1"/>
  <c r="CZ389" i="1"/>
  <c r="DC389" i="1"/>
  <c r="DK389" i="1"/>
  <c r="DJ389" i="1"/>
  <c r="DP389" i="1"/>
  <c r="DL389" i="1"/>
  <c r="CN389" i="1"/>
  <c r="CM389" i="1"/>
  <c r="CY389" i="1"/>
  <c r="DR389" i="1"/>
  <c r="CX389" i="1"/>
  <c r="DA389" i="1"/>
  <c r="DF389" i="1"/>
  <c r="DN389" i="1"/>
  <c r="CU389" i="1"/>
  <c r="CS389" i="1"/>
  <c r="CP389" i="1"/>
  <c r="DM389" i="1"/>
  <c r="CW389" i="1"/>
  <c r="DD389" i="1"/>
  <c r="DH389" i="1"/>
  <c r="CQ389" i="1"/>
  <c r="CV389" i="1" l="1"/>
  <c r="O390" i="5"/>
  <c r="R390" i="5"/>
  <c r="N370" i="5"/>
  <c r="P370" i="5" s="1"/>
  <c r="C390" i="1"/>
  <c r="G391" i="5" s="1"/>
  <c r="H391" i="5" s="1"/>
  <c r="M390" i="5"/>
  <c r="R391" i="5" l="1"/>
  <c r="S391" i="5"/>
  <c r="T391" i="5" s="1"/>
  <c r="O391" i="5"/>
  <c r="M391" i="5"/>
  <c r="J390" i="5"/>
  <c r="L390" i="5" s="1"/>
  <c r="CM390" i="1"/>
  <c r="DL390" i="1"/>
  <c r="DH390" i="1"/>
  <c r="CZ390" i="1"/>
  <c r="CY390" i="1"/>
  <c r="DP390" i="1"/>
  <c r="CI390" i="1"/>
  <c r="DD390" i="1"/>
  <c r="CU390" i="1"/>
  <c r="CV390" i="1"/>
  <c r="DA390" i="1"/>
  <c r="DR390" i="1"/>
  <c r="CQ390" i="1"/>
  <c r="CK390" i="1"/>
  <c r="CS390" i="1"/>
  <c r="DF390" i="1"/>
  <c r="DN390" i="1"/>
  <c r="CN390" i="1"/>
  <c r="DJ390" i="1"/>
  <c r="DQ390" i="1"/>
  <c r="DI390" i="1"/>
  <c r="CW390" i="1"/>
  <c r="CP390" i="1"/>
  <c r="DM390" i="1"/>
  <c r="CX390" i="1"/>
  <c r="DB390" i="1"/>
  <c r="CO390" i="1"/>
  <c r="DE390" i="1"/>
  <c r="CR390" i="1"/>
  <c r="CH390" i="1"/>
  <c r="DK390" i="1"/>
  <c r="DC390" i="1"/>
  <c r="CJ390" i="1"/>
  <c r="CT390" i="1"/>
  <c r="DG390" i="1"/>
  <c r="DO390" i="1"/>
  <c r="CL390" i="1"/>
  <c r="N371" i="5" l="1"/>
  <c r="P371" i="5" s="1"/>
  <c r="J391" i="5"/>
  <c r="L391" i="5" s="1"/>
  <c r="C391" i="1"/>
  <c r="G392" i="5" s="1"/>
  <c r="H392" i="5" s="1"/>
  <c r="S392" i="5" l="1"/>
  <c r="T392" i="5" s="1"/>
  <c r="R392" i="5"/>
  <c r="O392" i="5"/>
  <c r="M392" i="5"/>
  <c r="DI391" i="1"/>
  <c r="CI391" i="1"/>
  <c r="CS391" i="1"/>
  <c r="CK391" i="1"/>
  <c r="DC391" i="1"/>
  <c r="DP391" i="1"/>
  <c r="DD391" i="1"/>
  <c r="DQ391" i="1"/>
  <c r="CP391" i="1"/>
  <c r="CU391" i="1"/>
  <c r="CW391" i="1"/>
  <c r="DK391" i="1"/>
  <c r="DN391" i="1"/>
  <c r="CR391" i="1"/>
  <c r="CJ391" i="1"/>
  <c r="CQ391" i="1"/>
  <c r="DL391" i="1"/>
  <c r="CL391" i="1"/>
  <c r="DR391" i="1"/>
  <c r="CY391" i="1"/>
  <c r="CT391" i="1"/>
  <c r="CZ391" i="1"/>
  <c r="CV391" i="1"/>
  <c r="CO391" i="1"/>
  <c r="DG391" i="1"/>
  <c r="DO391" i="1"/>
  <c r="DF391" i="1"/>
  <c r="DH391" i="1"/>
  <c r="CM391" i="1"/>
  <c r="DM391" i="1"/>
  <c r="CX391" i="1"/>
  <c r="DB391" i="1"/>
  <c r="DJ391" i="1"/>
  <c r="CN391" i="1"/>
  <c r="CH391" i="1"/>
  <c r="DE391" i="1"/>
  <c r="DA391" i="1"/>
  <c r="N372" i="5" l="1"/>
  <c r="P372" i="5" s="1"/>
  <c r="J392" i="5"/>
  <c r="L392" i="5" s="1"/>
  <c r="C392" i="1"/>
  <c r="G393" i="5" s="1"/>
  <c r="H393" i="5" s="1"/>
  <c r="S393" i="5" l="1"/>
  <c r="T393" i="5" s="1"/>
  <c r="R393" i="5"/>
  <c r="O393" i="5"/>
  <c r="CS392" i="1"/>
  <c r="CK392" i="1"/>
  <c r="CX392" i="1"/>
  <c r="DI392" i="1"/>
  <c r="CP392" i="1"/>
  <c r="DO392" i="1"/>
  <c r="CM392" i="1"/>
  <c r="CH392" i="1"/>
  <c r="DP392" i="1"/>
  <c r="DM392" i="1"/>
  <c r="CO392" i="1"/>
  <c r="DA392" i="1"/>
  <c r="CY392" i="1"/>
  <c r="DJ392" i="1"/>
  <c r="CU392" i="1"/>
  <c r="CV392" i="1"/>
  <c r="CJ392" i="1"/>
  <c r="CW392" i="1"/>
  <c r="CZ392" i="1"/>
  <c r="CT392" i="1"/>
  <c r="CR392" i="1"/>
  <c r="M393" i="5"/>
  <c r="DH392" i="1"/>
  <c r="CQ392" i="1"/>
  <c r="CL392" i="1"/>
  <c r="CN392" i="1"/>
  <c r="DL392" i="1"/>
  <c r="DR392" i="1"/>
  <c r="DD392" i="1"/>
  <c r="DC392" i="1"/>
  <c r="CI392" i="1"/>
  <c r="DN392" i="1"/>
  <c r="DE392" i="1"/>
  <c r="DB392" i="1"/>
  <c r="DK392" i="1"/>
  <c r="DF392" i="1"/>
  <c r="DQ392" i="1"/>
  <c r="DG392" i="1"/>
  <c r="N373" i="5" l="1"/>
  <c r="P373" i="5" s="1"/>
  <c r="C393" i="1"/>
  <c r="G394" i="5" s="1"/>
  <c r="H394" i="5" s="1"/>
  <c r="J393" i="5"/>
  <c r="L393" i="5" s="1"/>
  <c r="S394" i="5" l="1"/>
  <c r="T394" i="5" s="1"/>
  <c r="R394" i="5"/>
  <c r="O394" i="5"/>
  <c r="CK393" i="1"/>
  <c r="CX393" i="1"/>
  <c r="CP393" i="1"/>
  <c r="DN393" i="1"/>
  <c r="DQ393" i="1"/>
  <c r="CT393" i="1"/>
  <c r="CJ393" i="1"/>
  <c r="DH393" i="1"/>
  <c r="DL393" i="1"/>
  <c r="CS393" i="1"/>
  <c r="CY393" i="1"/>
  <c r="DM393" i="1"/>
  <c r="DB393" i="1"/>
  <c r="CQ393" i="1"/>
  <c r="CU393" i="1"/>
  <c r="CM393" i="1"/>
  <c r="DJ393" i="1"/>
  <c r="DK393" i="1"/>
  <c r="CL393" i="1"/>
  <c r="DF393" i="1"/>
  <c r="M394" i="5"/>
  <c r="CH393" i="1"/>
  <c r="CW393" i="1"/>
  <c r="DO393" i="1"/>
  <c r="CI393" i="1"/>
  <c r="DE393" i="1"/>
  <c r="CZ393" i="1"/>
  <c r="DD393" i="1"/>
  <c r="DR393" i="1"/>
  <c r="DP393" i="1"/>
  <c r="CR393" i="1"/>
  <c r="CO393" i="1"/>
  <c r="DA393" i="1"/>
  <c r="DI393" i="1"/>
  <c r="CV393" i="1"/>
  <c r="DG393" i="1"/>
  <c r="CN393" i="1"/>
  <c r="DC393" i="1"/>
  <c r="N374" i="5" l="1"/>
  <c r="P374" i="5" s="1"/>
  <c r="C394" i="1"/>
  <c r="G395" i="5" s="1"/>
  <c r="H395" i="5" s="1"/>
  <c r="J394" i="5"/>
  <c r="L394" i="5" s="1"/>
  <c r="R395" i="5" l="1"/>
  <c r="S395" i="5"/>
  <c r="T395" i="5" s="1"/>
  <c r="O395" i="5"/>
  <c r="DC394" i="1"/>
  <c r="N375" i="5"/>
  <c r="P375" i="5" s="1"/>
  <c r="CO394" i="1"/>
  <c r="DN394" i="1"/>
  <c r="DA394" i="1"/>
  <c r="CM394" i="1"/>
  <c r="DO394" i="1"/>
  <c r="CW394" i="1"/>
  <c r="DI394" i="1"/>
  <c r="CH394" i="1"/>
  <c r="DQ394" i="1"/>
  <c r="CI394" i="1"/>
  <c r="CY394" i="1"/>
  <c r="DB394" i="1"/>
  <c r="CT394" i="1"/>
  <c r="CN394" i="1"/>
  <c r="DE394" i="1"/>
  <c r="DL394" i="1"/>
  <c r="CP394" i="1"/>
  <c r="DR394" i="1"/>
  <c r="DH394" i="1"/>
  <c r="CU394" i="1"/>
  <c r="CX394" i="1"/>
  <c r="CL394" i="1"/>
  <c r="CK394" i="1"/>
  <c r="DF394" i="1"/>
  <c r="DP394" i="1"/>
  <c r="CR394" i="1"/>
  <c r="CQ394" i="1"/>
  <c r="DM394" i="1"/>
  <c r="CS394" i="1"/>
  <c r="CZ394" i="1"/>
  <c r="DJ394" i="1"/>
  <c r="DG394" i="1"/>
  <c r="DK394" i="1"/>
  <c r="CJ394" i="1"/>
  <c r="DD394" i="1"/>
  <c r="CV394" i="1"/>
  <c r="M395" i="5" l="1"/>
  <c r="J395" i="5"/>
  <c r="L395" i="5" s="1"/>
  <c r="C395" i="1"/>
  <c r="G396" i="5" l="1"/>
  <c r="H396" i="5" s="1"/>
  <c r="N376" i="5"/>
  <c r="P376" i="5" s="1"/>
  <c r="CK395" i="1"/>
  <c r="DC395" i="1"/>
  <c r="CU395" i="1"/>
  <c r="CM395" i="1"/>
  <c r="DD395" i="1"/>
  <c r="DQ395" i="1"/>
  <c r="CX395" i="1"/>
  <c r="CV395" i="1"/>
  <c r="DR395" i="1"/>
  <c r="CQ395" i="1"/>
  <c r="DM395" i="1"/>
  <c r="CZ395" i="1"/>
  <c r="CT395" i="1"/>
  <c r="DF395" i="1"/>
  <c r="CN395" i="1"/>
  <c r="CY395" i="1"/>
  <c r="CH395" i="1"/>
  <c r="CW395" i="1"/>
  <c r="DE395" i="1"/>
  <c r="DB395" i="1"/>
  <c r="CS395" i="1"/>
  <c r="DL395" i="1"/>
  <c r="CL395" i="1"/>
  <c r="DH395" i="1"/>
  <c r="DA395" i="1"/>
  <c r="DP395" i="1"/>
  <c r="CJ395" i="1"/>
  <c r="CO395" i="1"/>
  <c r="CR395" i="1"/>
  <c r="DK395" i="1"/>
  <c r="DJ395" i="1"/>
  <c r="DN395" i="1"/>
  <c r="CP395" i="1"/>
  <c r="DO395" i="1"/>
  <c r="DI395" i="1"/>
  <c r="CI395" i="1"/>
  <c r="DG395" i="1"/>
  <c r="S396" i="5" l="1"/>
  <c r="T396" i="5" s="1"/>
  <c r="R396" i="5"/>
  <c r="O396" i="5"/>
  <c r="M396" i="5"/>
  <c r="J396" i="5"/>
  <c r="L396" i="5" s="1"/>
  <c r="C396" i="1"/>
  <c r="G397" i="5" s="1"/>
  <c r="H397" i="5" s="1"/>
  <c r="S397" i="5" l="1"/>
  <c r="T397" i="5" s="1"/>
  <c r="R397" i="5"/>
  <c r="O397" i="5"/>
  <c r="CJ396" i="1"/>
  <c r="DR396" i="1"/>
  <c r="CZ396" i="1"/>
  <c r="CK396" i="1"/>
  <c r="CM396" i="1"/>
  <c r="DA396" i="1"/>
  <c r="CT396" i="1"/>
  <c r="DF396" i="1"/>
  <c r="DG396" i="1"/>
  <c r="CN396" i="1"/>
  <c r="DK396" i="1"/>
  <c r="DI396" i="1"/>
  <c r="DC396" i="1"/>
  <c r="DQ396" i="1"/>
  <c r="DL396" i="1"/>
  <c r="DO396" i="1"/>
  <c r="DN396" i="1"/>
  <c r="DJ396" i="1"/>
  <c r="DD396" i="1"/>
  <c r="DM396" i="1"/>
  <c r="CV396" i="1"/>
  <c r="CX396" i="1"/>
  <c r="CH396" i="1"/>
  <c r="CP396" i="1"/>
  <c r="CL396" i="1"/>
  <c r="CW396" i="1"/>
  <c r="DH396" i="1"/>
  <c r="CS396" i="1"/>
  <c r="CO396" i="1"/>
  <c r="DE396" i="1"/>
  <c r="CQ396" i="1"/>
  <c r="CY396" i="1"/>
  <c r="CR396" i="1"/>
  <c r="DB396" i="1"/>
  <c r="DP396" i="1"/>
  <c r="CI396" i="1"/>
  <c r="CU396" i="1"/>
  <c r="N377" i="5"/>
  <c r="P377" i="5" s="1"/>
  <c r="M397" i="5" l="1"/>
  <c r="J397" i="5"/>
  <c r="L397" i="5" s="1"/>
  <c r="C397" i="1"/>
  <c r="N378" i="5"/>
  <c r="P378" i="5" s="1"/>
  <c r="CI397" i="1" l="1"/>
  <c r="G398" i="5"/>
  <c r="H398" i="5" s="1"/>
  <c r="DA397" i="1"/>
  <c r="CT397" i="1"/>
  <c r="DD397" i="1"/>
  <c r="DC397" i="1"/>
  <c r="CN397" i="1"/>
  <c r="CM397" i="1"/>
  <c r="DJ397" i="1"/>
  <c r="DR397" i="1"/>
  <c r="CX397" i="1"/>
  <c r="DP397" i="1"/>
  <c r="CW397" i="1"/>
  <c r="CZ397" i="1"/>
  <c r="DN397" i="1"/>
  <c r="CP397" i="1"/>
  <c r="CJ397" i="1"/>
  <c r="CO397" i="1"/>
  <c r="DQ397" i="1"/>
  <c r="DM397" i="1"/>
  <c r="DB397" i="1"/>
  <c r="CQ397" i="1"/>
  <c r="CY397" i="1"/>
  <c r="DO397" i="1"/>
  <c r="DL397" i="1"/>
  <c r="CV397" i="1"/>
  <c r="DF397" i="1"/>
  <c r="CR397" i="1"/>
  <c r="DI397" i="1"/>
  <c r="CH397" i="1"/>
  <c r="CK397" i="1"/>
  <c r="DH397" i="1"/>
  <c r="CL397" i="1"/>
  <c r="CS397" i="1"/>
  <c r="DK397" i="1"/>
  <c r="CU397" i="1"/>
  <c r="DE397" i="1"/>
  <c r="DG397" i="1"/>
  <c r="S398" i="5" l="1"/>
  <c r="T398" i="5" s="1"/>
  <c r="R398" i="5"/>
  <c r="O398" i="5"/>
  <c r="M398" i="5"/>
  <c r="J398" i="5"/>
  <c r="L398" i="5" s="1"/>
  <c r="C398" i="1"/>
  <c r="N379" i="5"/>
  <c r="P379" i="5" s="1"/>
  <c r="G399" i="5" l="1"/>
  <c r="H399" i="5" s="1"/>
  <c r="DO398" i="1"/>
  <c r="DD398" i="1"/>
  <c r="DM398" i="1"/>
  <c r="DH398" i="1"/>
  <c r="DQ398" i="1"/>
  <c r="DK398" i="1"/>
  <c r="DA398" i="1"/>
  <c r="CM398" i="1"/>
  <c r="DN398" i="1"/>
  <c r="CJ398" i="1"/>
  <c r="DC398" i="1"/>
  <c r="CV398" i="1"/>
  <c r="CX398" i="1"/>
  <c r="DB398" i="1"/>
  <c r="DF398" i="1"/>
  <c r="CL398" i="1"/>
  <c r="CW398" i="1"/>
  <c r="CP398" i="1"/>
  <c r="CK398" i="1"/>
  <c r="CU398" i="1"/>
  <c r="DI398" i="1"/>
  <c r="DR398" i="1"/>
  <c r="CN398" i="1"/>
  <c r="CR398" i="1"/>
  <c r="CZ398" i="1"/>
  <c r="CH398" i="1"/>
  <c r="CY398" i="1"/>
  <c r="CS398" i="1"/>
  <c r="CQ398" i="1"/>
  <c r="DP398" i="1"/>
  <c r="DJ398" i="1"/>
  <c r="CO398" i="1"/>
  <c r="DL398" i="1"/>
  <c r="CI398" i="1"/>
  <c r="DE398" i="1"/>
  <c r="CT398" i="1"/>
  <c r="DG398" i="1"/>
  <c r="N380" i="5"/>
  <c r="P380" i="5" s="1"/>
  <c r="R399" i="5" l="1"/>
  <c r="S399" i="5"/>
  <c r="T399" i="5" s="1"/>
  <c r="O399" i="5"/>
  <c r="M399" i="5"/>
  <c r="C399" i="1"/>
  <c r="J399" i="5"/>
  <c r="L399" i="5" s="1"/>
  <c r="N381" i="5"/>
  <c r="P381" i="5" s="1"/>
  <c r="DO399" i="1" l="1"/>
  <c r="G400" i="5"/>
  <c r="H400" i="5" s="1"/>
  <c r="M400" i="5" s="1"/>
  <c r="DH399" i="1"/>
  <c r="DB399" i="1"/>
  <c r="CU399" i="1"/>
  <c r="CV399" i="1"/>
  <c r="DR399" i="1"/>
  <c r="DJ399" i="1"/>
  <c r="CM399" i="1"/>
  <c r="DC399" i="1"/>
  <c r="DL399" i="1"/>
  <c r="CI399" i="1"/>
  <c r="CK399" i="1"/>
  <c r="DQ399" i="1"/>
  <c r="CY399" i="1"/>
  <c r="DF399" i="1"/>
  <c r="DE399" i="1"/>
  <c r="DA399" i="1"/>
  <c r="CP399" i="1"/>
  <c r="CH399" i="1"/>
  <c r="CR399" i="1"/>
  <c r="DI399" i="1"/>
  <c r="CQ399" i="1"/>
  <c r="CJ399" i="1"/>
  <c r="CX399" i="1"/>
  <c r="DM399" i="1"/>
  <c r="CO399" i="1"/>
  <c r="CN399" i="1"/>
  <c r="CS399" i="1"/>
  <c r="CZ399" i="1"/>
  <c r="DK399" i="1"/>
  <c r="DP399" i="1"/>
  <c r="CW399" i="1"/>
  <c r="CL399" i="1"/>
  <c r="DD399" i="1"/>
  <c r="CT399" i="1"/>
  <c r="DG399" i="1"/>
  <c r="DN399" i="1"/>
  <c r="N382" i="5"/>
  <c r="P382" i="5" s="1"/>
  <c r="R400" i="5" l="1"/>
  <c r="S400" i="5"/>
  <c r="T400" i="5" s="1"/>
  <c r="O400" i="5"/>
  <c r="C400" i="1"/>
  <c r="CM400" i="1" s="1"/>
  <c r="J400" i="5"/>
  <c r="L400" i="5" s="1"/>
  <c r="N383" i="5"/>
  <c r="P383" i="5" s="1"/>
  <c r="DF400" i="1" l="1"/>
  <c r="CP400" i="1"/>
  <c r="DM400" i="1"/>
  <c r="CQ400" i="1"/>
  <c r="CI400" i="1"/>
  <c r="DC400" i="1"/>
  <c r="DH400" i="1"/>
  <c r="CO400" i="1"/>
  <c r="DI400" i="1"/>
  <c r="CT400" i="1"/>
  <c r="DE400" i="1"/>
  <c r="CU400" i="1"/>
  <c r="DK400" i="1"/>
  <c r="CV400" i="1"/>
  <c r="CR400" i="1"/>
  <c r="CK400" i="1"/>
  <c r="CS400" i="1"/>
  <c r="CY400" i="1"/>
  <c r="DD400" i="1"/>
  <c r="DN400" i="1"/>
  <c r="DJ400" i="1"/>
  <c r="DO400" i="1"/>
  <c r="CX400" i="1"/>
  <c r="DQ400" i="1"/>
  <c r="DB400" i="1"/>
  <c r="DP400" i="1"/>
  <c r="CL400" i="1"/>
  <c r="DA400" i="1"/>
  <c r="CJ400" i="1"/>
  <c r="CW400" i="1"/>
  <c r="CH400" i="1"/>
  <c r="DR400" i="1"/>
  <c r="CN400" i="1"/>
  <c r="CZ400" i="1"/>
  <c r="DL400" i="1"/>
  <c r="DG400" i="1"/>
  <c r="G401" i="5"/>
  <c r="H401" i="5" s="1"/>
  <c r="R401" i="5" l="1"/>
  <c r="S401" i="5"/>
  <c r="T401" i="5" s="1"/>
  <c r="C401" i="1"/>
  <c r="G402" i="5" s="1"/>
  <c r="H402" i="5" s="1"/>
  <c r="M401" i="5"/>
  <c r="N384" i="5"/>
  <c r="P384" i="5" s="1"/>
  <c r="CS401" i="1" l="1"/>
  <c r="CX401" i="1"/>
  <c r="DE401" i="1"/>
  <c r="DC401" i="1"/>
  <c r="DD401" i="1"/>
  <c r="DM401" i="1"/>
  <c r="DQ401" i="1"/>
  <c r="DA401" i="1"/>
  <c r="DB401" i="1"/>
  <c r="CM401" i="1"/>
  <c r="CI401" i="1"/>
  <c r="DG401" i="1"/>
  <c r="DN401" i="1"/>
  <c r="CK401" i="1"/>
  <c r="CT401" i="1"/>
  <c r="DL401" i="1"/>
  <c r="CL401" i="1"/>
  <c r="CV401" i="1"/>
  <c r="CW401" i="1"/>
  <c r="DH401" i="1"/>
  <c r="DF401" i="1"/>
  <c r="DK401" i="1"/>
  <c r="CU401" i="1"/>
  <c r="DR401" i="1"/>
  <c r="CH401" i="1"/>
  <c r="CR401" i="1"/>
  <c r="DJ401" i="1"/>
  <c r="CZ401" i="1"/>
  <c r="CN401" i="1"/>
  <c r="CP401" i="1"/>
  <c r="CJ401" i="1"/>
  <c r="CO401" i="1"/>
  <c r="DO401" i="1"/>
  <c r="DP401" i="1"/>
  <c r="CQ401" i="1"/>
  <c r="DI401" i="1"/>
  <c r="S402" i="5"/>
  <c r="T402" i="5" s="1"/>
  <c r="R402" i="5"/>
  <c r="CY401" i="1"/>
  <c r="J401" i="5"/>
  <c r="L401" i="5" s="1"/>
  <c r="O401" i="5"/>
  <c r="M402" i="5"/>
  <c r="J402" i="5"/>
  <c r="L402" i="5" s="1"/>
  <c r="C402" i="1" l="1"/>
  <c r="O402" i="5"/>
  <c r="CI402" i="1"/>
  <c r="G403" i="5"/>
  <c r="H403" i="5" s="1"/>
  <c r="DC402" i="1"/>
  <c r="DB402" i="1"/>
  <c r="DN402" i="1"/>
  <c r="CY402" i="1"/>
  <c r="CT402" i="1"/>
  <c r="CU402" i="1"/>
  <c r="DA402" i="1"/>
  <c r="CO402" i="1"/>
  <c r="DO402" i="1"/>
  <c r="DQ402" i="1"/>
  <c r="CM402" i="1"/>
  <c r="CV402" i="1"/>
  <c r="CL402" i="1"/>
  <c r="CJ402" i="1"/>
  <c r="DM402" i="1"/>
  <c r="CS402" i="1"/>
  <c r="CR402" i="1"/>
  <c r="CX402" i="1"/>
  <c r="CW402" i="1"/>
  <c r="CZ402" i="1"/>
  <c r="DP402" i="1"/>
  <c r="DR402" i="1"/>
  <c r="CP402" i="1"/>
  <c r="CH402" i="1"/>
  <c r="DK402" i="1"/>
  <c r="DG402" i="1"/>
  <c r="DF402" i="1"/>
  <c r="CK402" i="1"/>
  <c r="DL402" i="1"/>
  <c r="DJ402" i="1"/>
  <c r="DH402" i="1"/>
  <c r="DI402" i="1"/>
  <c r="DD402" i="1"/>
  <c r="CQ402" i="1"/>
  <c r="CN402" i="1"/>
  <c r="DE402" i="1"/>
  <c r="N385" i="5"/>
  <c r="P385" i="5" s="1"/>
  <c r="R403" i="5" l="1"/>
  <c r="S403" i="5"/>
  <c r="T403" i="5" s="1"/>
  <c r="O403" i="5"/>
  <c r="M403" i="5"/>
  <c r="C403" i="1"/>
  <c r="J403" i="5"/>
  <c r="L403" i="5" s="1"/>
  <c r="DQ403" i="1" l="1"/>
  <c r="G404" i="5"/>
  <c r="H404" i="5" s="1"/>
  <c r="DM403" i="1"/>
  <c r="DL403" i="1"/>
  <c r="CV403" i="1"/>
  <c r="M404" i="5"/>
  <c r="DD403" i="1"/>
  <c r="DG403" i="1"/>
  <c r="CQ403" i="1"/>
  <c r="CK403" i="1"/>
  <c r="DA403" i="1"/>
  <c r="CI403" i="1"/>
  <c r="DH403" i="1"/>
  <c r="CY403" i="1"/>
  <c r="DK403" i="1"/>
  <c r="CH403" i="1"/>
  <c r="DJ403" i="1"/>
  <c r="CX403" i="1"/>
  <c r="DE403" i="1"/>
  <c r="DO403" i="1"/>
  <c r="CP403" i="1"/>
  <c r="CJ403" i="1"/>
  <c r="DI403" i="1"/>
  <c r="CR403" i="1"/>
  <c r="DP403" i="1"/>
  <c r="CO403" i="1"/>
  <c r="CZ403" i="1"/>
  <c r="DR403" i="1"/>
  <c r="DN403" i="1"/>
  <c r="CL403" i="1"/>
  <c r="CT403" i="1"/>
  <c r="CM403" i="1"/>
  <c r="DC403" i="1"/>
  <c r="CS403" i="1"/>
  <c r="DB403" i="1"/>
  <c r="CW403" i="1"/>
  <c r="DF403" i="1"/>
  <c r="CU403" i="1"/>
  <c r="CN403" i="1"/>
  <c r="N386" i="5"/>
  <c r="P386" i="5" s="1"/>
  <c r="S404" i="5" l="1"/>
  <c r="T404" i="5" s="1"/>
  <c r="R404" i="5"/>
  <c r="O404" i="5"/>
  <c r="J404" i="5"/>
  <c r="L404" i="5" s="1"/>
  <c r="C404" i="1"/>
  <c r="G405" i="5" l="1"/>
  <c r="H405" i="5" s="1"/>
  <c r="DO404" i="1"/>
  <c r="CK404" i="1"/>
  <c r="CL404" i="1"/>
  <c r="CM404" i="1"/>
  <c r="CN404" i="1"/>
  <c r="DI404" i="1"/>
  <c r="CY404" i="1"/>
  <c r="DH404" i="1"/>
  <c r="DE404" i="1"/>
  <c r="CH404" i="1"/>
  <c r="CU404" i="1"/>
  <c r="CT404" i="1"/>
  <c r="DB404" i="1"/>
  <c r="CR404" i="1"/>
  <c r="DA404" i="1"/>
  <c r="DD404" i="1"/>
  <c r="CQ404" i="1"/>
  <c r="CX404" i="1"/>
  <c r="CZ404" i="1"/>
  <c r="DR404" i="1"/>
  <c r="CV404" i="1"/>
  <c r="J405" i="5"/>
  <c r="L405" i="5" s="1"/>
  <c r="DC404" i="1"/>
  <c r="DQ404" i="1"/>
  <c r="DK404" i="1"/>
  <c r="DP404" i="1"/>
  <c r="DM404" i="1"/>
  <c r="CO404" i="1"/>
  <c r="CI404" i="1"/>
  <c r="CP404" i="1"/>
  <c r="DL404" i="1"/>
  <c r="DN404" i="1"/>
  <c r="CW404" i="1"/>
  <c r="CJ404" i="1"/>
  <c r="DJ404" i="1"/>
  <c r="DF404" i="1"/>
  <c r="CS404" i="1"/>
  <c r="DG404" i="1"/>
  <c r="N387" i="5"/>
  <c r="P387" i="5" s="1"/>
  <c r="S405" i="5" l="1"/>
  <c r="T405" i="5" s="1"/>
  <c r="R405" i="5"/>
  <c r="O405" i="5"/>
  <c r="C405" i="1"/>
  <c r="DJ405" i="1" s="1"/>
  <c r="M405" i="5"/>
  <c r="CI405" i="1" l="1"/>
  <c r="DO405" i="1"/>
  <c r="CT405" i="1"/>
  <c r="CL405" i="1"/>
  <c r="DI405" i="1"/>
  <c r="DA405" i="1"/>
  <c r="CW405" i="1"/>
  <c r="CN405" i="1"/>
  <c r="DH405" i="1"/>
  <c r="CP405" i="1"/>
  <c r="DF405" i="1"/>
  <c r="CU405" i="1"/>
  <c r="CJ405" i="1"/>
  <c r="DN405" i="1"/>
  <c r="DQ405" i="1"/>
  <c r="CY405" i="1"/>
  <c r="DG405" i="1"/>
  <c r="CO405" i="1"/>
  <c r="CR405" i="1"/>
  <c r="CK405" i="1"/>
  <c r="CZ405" i="1"/>
  <c r="CQ405" i="1"/>
  <c r="CV405" i="1"/>
  <c r="DM405" i="1"/>
  <c r="DP405" i="1"/>
  <c r="DC405" i="1"/>
  <c r="DB405" i="1"/>
  <c r="CH405" i="1"/>
  <c r="DE405" i="1"/>
  <c r="DD405" i="1"/>
  <c r="CX405" i="1"/>
  <c r="DL405" i="1"/>
  <c r="DK405" i="1"/>
  <c r="CM405" i="1"/>
  <c r="DR405" i="1"/>
  <c r="G406" i="5"/>
  <c r="H406" i="5" s="1"/>
  <c r="CS405" i="1"/>
  <c r="N388" i="5"/>
  <c r="P388" i="5" s="1"/>
  <c r="C406" i="1" l="1"/>
  <c r="CS406" i="1" s="1"/>
  <c r="S406" i="5"/>
  <c r="T406" i="5" s="1"/>
  <c r="R406" i="5"/>
  <c r="G407" i="5"/>
  <c r="H407" i="5" s="1"/>
  <c r="DN406" i="1"/>
  <c r="CW406" i="1"/>
  <c r="CO406" i="1"/>
  <c r="DO406" i="1"/>
  <c r="CZ406" i="1"/>
  <c r="CM406" i="1"/>
  <c r="DD406" i="1"/>
  <c r="CH406" i="1"/>
  <c r="DM406" i="1"/>
  <c r="CI406" i="1"/>
  <c r="CU406" i="1"/>
  <c r="DH406" i="1"/>
  <c r="DG406" i="1"/>
  <c r="DR406" i="1"/>
  <c r="CY406" i="1"/>
  <c r="CR406" i="1"/>
  <c r="CP406" i="1"/>
  <c r="DK406" i="1"/>
  <c r="CX406" i="1"/>
  <c r="DF406" i="1"/>
  <c r="DL406" i="1"/>
  <c r="DB406" i="1"/>
  <c r="DP406" i="1"/>
  <c r="CV406" i="1"/>
  <c r="DI406" i="1"/>
  <c r="CL406" i="1"/>
  <c r="CJ406" i="1"/>
  <c r="CQ406" i="1"/>
  <c r="CK406" i="1"/>
  <c r="DQ406" i="1"/>
  <c r="DJ406" i="1"/>
  <c r="CN406" i="1"/>
  <c r="DA406" i="1"/>
  <c r="DE406" i="1"/>
  <c r="DC406" i="1"/>
  <c r="CT406" i="1"/>
  <c r="R407" i="5" l="1"/>
  <c r="S407" i="5"/>
  <c r="T407" i="5" s="1"/>
  <c r="J407" i="5"/>
  <c r="L407" i="5" s="1"/>
  <c r="O406" i="5"/>
  <c r="J406" i="5"/>
  <c r="L406" i="5" s="1"/>
  <c r="M406" i="5"/>
  <c r="M407" i="5"/>
  <c r="C407" i="1"/>
  <c r="N389" i="5"/>
  <c r="P389" i="5" s="1"/>
  <c r="O407" i="5" l="1"/>
  <c r="CV407" i="1"/>
  <c r="G408" i="5"/>
  <c r="H408" i="5" s="1"/>
  <c r="CP407" i="1"/>
  <c r="DF407" i="1"/>
  <c r="CU407" i="1"/>
  <c r="DQ407" i="1"/>
  <c r="CW407" i="1"/>
  <c r="CY407" i="1"/>
  <c r="CZ407" i="1"/>
  <c r="CM407" i="1"/>
  <c r="CX407" i="1"/>
  <c r="DJ407" i="1"/>
  <c r="CK407" i="1"/>
  <c r="CI407" i="1"/>
  <c r="DC407" i="1"/>
  <c r="CH407" i="1"/>
  <c r="CT407" i="1"/>
  <c r="DM407" i="1"/>
  <c r="DK407" i="1"/>
  <c r="DP407" i="1"/>
  <c r="DG407" i="1"/>
  <c r="DN407" i="1"/>
  <c r="CJ407" i="1"/>
  <c r="DR407" i="1"/>
  <c r="CO407" i="1"/>
  <c r="CL407" i="1"/>
  <c r="DA407" i="1"/>
  <c r="DD407" i="1"/>
  <c r="CR407" i="1"/>
  <c r="DH407" i="1"/>
  <c r="DE407" i="1"/>
  <c r="CS407" i="1"/>
  <c r="DO407" i="1"/>
  <c r="DB407" i="1"/>
  <c r="DL407" i="1"/>
  <c r="CQ407" i="1"/>
  <c r="DI407" i="1"/>
  <c r="CN407" i="1"/>
  <c r="N390" i="5"/>
  <c r="P390" i="5" s="1"/>
  <c r="R408" i="5" l="1"/>
  <c r="S408" i="5"/>
  <c r="T408" i="5" s="1"/>
  <c r="O408" i="5"/>
  <c r="C408" i="1"/>
  <c r="G409" i="5" s="1"/>
  <c r="H409" i="5" s="1"/>
  <c r="M408" i="5"/>
  <c r="J408" i="5"/>
  <c r="L408" i="5" s="1"/>
  <c r="N391" i="5"/>
  <c r="P391" i="5" s="1"/>
  <c r="S409" i="5" l="1"/>
  <c r="T409" i="5" s="1"/>
  <c r="R409" i="5"/>
  <c r="CR408" i="1"/>
  <c r="DO408" i="1"/>
  <c r="DK408" i="1"/>
  <c r="CV408" i="1"/>
  <c r="DP408" i="1"/>
  <c r="DF408" i="1"/>
  <c r="DG408" i="1"/>
  <c r="DM408" i="1"/>
  <c r="CJ408" i="1"/>
  <c r="CY408" i="1"/>
  <c r="DD408" i="1"/>
  <c r="CS408" i="1"/>
  <c r="CN408" i="1"/>
  <c r="CH408" i="1"/>
  <c r="DN408" i="1"/>
  <c r="CQ408" i="1"/>
  <c r="CK408" i="1"/>
  <c r="DC408" i="1"/>
  <c r="CU408" i="1"/>
  <c r="DB408" i="1"/>
  <c r="CL408" i="1"/>
  <c r="CM408" i="1"/>
  <c r="CZ408" i="1"/>
  <c r="O409" i="5"/>
  <c r="DQ408" i="1"/>
  <c r="CX408" i="1"/>
  <c r="CO408" i="1"/>
  <c r="DA408" i="1"/>
  <c r="DI408" i="1"/>
  <c r="DL408" i="1"/>
  <c r="DH408" i="1"/>
  <c r="CW408" i="1"/>
  <c r="DE408" i="1"/>
  <c r="J409" i="5"/>
  <c r="L409" i="5" s="1"/>
  <c r="CI408" i="1"/>
  <c r="DJ408" i="1"/>
  <c r="CT408" i="1"/>
  <c r="CP408" i="1"/>
  <c r="DR408" i="1"/>
  <c r="M409" i="5"/>
  <c r="C409" i="1" l="1"/>
  <c r="CN409" i="1" s="1"/>
  <c r="N392" i="5"/>
  <c r="P392" i="5" s="1"/>
  <c r="DA409" i="1" l="1"/>
  <c r="CV409" i="1"/>
  <c r="CX409" i="1"/>
  <c r="CO409" i="1"/>
  <c r="DE409" i="1"/>
  <c r="CS409" i="1"/>
  <c r="DG409" i="1"/>
  <c r="CI409" i="1"/>
  <c r="CY409" i="1"/>
  <c r="DN409" i="1"/>
  <c r="CM409" i="1"/>
  <c r="CW409" i="1"/>
  <c r="CU409" i="1"/>
  <c r="CQ409" i="1"/>
  <c r="DP409" i="1"/>
  <c r="CT409" i="1"/>
  <c r="CK409" i="1"/>
  <c r="DQ409" i="1"/>
  <c r="DI409" i="1"/>
  <c r="DB409" i="1"/>
  <c r="DR409" i="1"/>
  <c r="DL409" i="1"/>
  <c r="DM409" i="1"/>
  <c r="CH409" i="1"/>
  <c r="CR409" i="1"/>
  <c r="DK409" i="1"/>
  <c r="DO409" i="1"/>
  <c r="DD409" i="1"/>
  <c r="CL409" i="1"/>
  <c r="CJ409" i="1"/>
  <c r="DH409" i="1"/>
  <c r="DC409" i="1"/>
  <c r="G410" i="5"/>
  <c r="H410" i="5" s="1"/>
  <c r="M410" i="5" s="1"/>
  <c r="CP409" i="1"/>
  <c r="DJ409" i="1"/>
  <c r="CZ409" i="1"/>
  <c r="DF409" i="1"/>
  <c r="C410" i="1" l="1"/>
  <c r="O410" i="5"/>
  <c r="J410" i="5"/>
  <c r="L410" i="5" s="1"/>
  <c r="S410" i="5"/>
  <c r="T410" i="5" s="1"/>
  <c r="R410" i="5"/>
  <c r="DJ410" i="1"/>
  <c r="CJ410" i="1"/>
  <c r="CH410" i="1"/>
  <c r="CM410" i="1"/>
  <c r="CY410" i="1"/>
  <c r="DH410" i="1"/>
  <c r="CR410" i="1"/>
  <c r="DB410" i="1"/>
  <c r="CT410" i="1"/>
  <c r="CQ410" i="1"/>
  <c r="DO410" i="1"/>
  <c r="CX410" i="1"/>
  <c r="DI410" i="1"/>
  <c r="DD410" i="1"/>
  <c r="CU410" i="1"/>
  <c r="CZ410" i="1"/>
  <c r="DC410" i="1"/>
  <c r="DE410" i="1"/>
  <c r="CP410" i="1"/>
  <c r="DQ410" i="1"/>
  <c r="DG410" i="1"/>
  <c r="CI410" i="1"/>
  <c r="DF410" i="1"/>
  <c r="DR410" i="1"/>
  <c r="CN410" i="1"/>
  <c r="DN410" i="1"/>
  <c r="DK410" i="1"/>
  <c r="CS410" i="1"/>
  <c r="DA410" i="1"/>
  <c r="CL410" i="1"/>
  <c r="DM410" i="1"/>
  <c r="DP410" i="1"/>
  <c r="CO410" i="1"/>
  <c r="CK410" i="1"/>
  <c r="CW410" i="1"/>
  <c r="DL410" i="1"/>
  <c r="G411" i="5"/>
  <c r="H411" i="5" s="1"/>
  <c r="N393" i="5"/>
  <c r="P393" i="5" s="1"/>
  <c r="CV410" i="1" l="1"/>
  <c r="C411" i="1"/>
  <c r="R411" i="5"/>
  <c r="S411" i="5"/>
  <c r="T411" i="5" s="1"/>
  <c r="O411" i="5"/>
  <c r="J411" i="5"/>
  <c r="L411" i="5" s="1"/>
  <c r="M411" i="5"/>
  <c r="G412" i="5"/>
  <c r="H412" i="5" s="1"/>
  <c r="DF411" i="1"/>
  <c r="CK411" i="1"/>
  <c r="DD411" i="1"/>
  <c r="CW411" i="1"/>
  <c r="CV411" i="1"/>
  <c r="DJ411" i="1"/>
  <c r="CJ411" i="1"/>
  <c r="CH411" i="1"/>
  <c r="DG411" i="1"/>
  <c r="DR411" i="1"/>
  <c r="CI411" i="1"/>
  <c r="DC411" i="1"/>
  <c r="DI411" i="1"/>
  <c r="CM411" i="1"/>
  <c r="CS411" i="1"/>
  <c r="CZ411" i="1"/>
  <c r="CR411" i="1"/>
  <c r="DH411" i="1"/>
  <c r="CX411" i="1"/>
  <c r="DB411" i="1"/>
  <c r="CL411" i="1"/>
  <c r="CN411" i="1"/>
  <c r="DK411" i="1"/>
  <c r="DO411" i="1"/>
  <c r="DM411" i="1"/>
  <c r="DN411" i="1"/>
  <c r="DL411" i="1"/>
  <c r="CQ411" i="1"/>
  <c r="CP411" i="1"/>
  <c r="DA411" i="1"/>
  <c r="DE411" i="1"/>
  <c r="CT411" i="1"/>
  <c r="CU411" i="1"/>
  <c r="CO411" i="1"/>
  <c r="DP411" i="1"/>
  <c r="CY411" i="1"/>
  <c r="DQ411" i="1"/>
  <c r="S412" i="5" l="1"/>
  <c r="T412" i="5" s="1"/>
  <c r="R412" i="5"/>
  <c r="O412" i="5"/>
  <c r="J412" i="5"/>
  <c r="L412" i="5" s="1"/>
  <c r="M412" i="5"/>
  <c r="C412" i="1"/>
  <c r="CO412" i="1" s="1"/>
  <c r="N394" i="5"/>
  <c r="P394" i="5" s="1"/>
  <c r="DJ412" i="1" l="1"/>
  <c r="DB412" i="1"/>
  <c r="DF412" i="1"/>
  <c r="CT412" i="1"/>
  <c r="G413" i="5"/>
  <c r="H413" i="5" s="1"/>
  <c r="CW412" i="1"/>
  <c r="DH412" i="1"/>
  <c r="DI412" i="1"/>
  <c r="CQ412" i="1"/>
  <c r="CU412" i="1"/>
  <c r="CR412" i="1"/>
  <c r="DP412" i="1"/>
  <c r="CV412" i="1"/>
  <c r="DE412" i="1"/>
  <c r="CM412" i="1"/>
  <c r="DK412" i="1"/>
  <c r="DN412" i="1"/>
  <c r="CK412" i="1"/>
  <c r="CN412" i="1"/>
  <c r="DL412" i="1"/>
  <c r="DQ412" i="1"/>
  <c r="CH412" i="1"/>
  <c r="DA412" i="1"/>
  <c r="DC412" i="1"/>
  <c r="CL412" i="1"/>
  <c r="CS412" i="1"/>
  <c r="DM412" i="1"/>
  <c r="DG412" i="1"/>
  <c r="CP412" i="1"/>
  <c r="CX412" i="1"/>
  <c r="CY412" i="1"/>
  <c r="CZ412" i="1"/>
  <c r="CI412" i="1"/>
  <c r="DD412" i="1"/>
  <c r="DR412" i="1"/>
  <c r="CJ412" i="1"/>
  <c r="DO412" i="1"/>
  <c r="R413" i="5" l="1"/>
  <c r="S413" i="5"/>
  <c r="T413" i="5" s="1"/>
  <c r="O413" i="5"/>
  <c r="C413" i="1"/>
  <c r="CL413" i="1" s="1"/>
  <c r="J413" i="5"/>
  <c r="L413" i="5" s="1"/>
  <c r="M413" i="5"/>
  <c r="N395" i="5"/>
  <c r="P395" i="5" s="1"/>
  <c r="CV413" i="1" l="1"/>
  <c r="DR413" i="1"/>
  <c r="CQ413" i="1"/>
  <c r="DO413" i="1"/>
  <c r="DM413" i="1"/>
  <c r="DA413" i="1"/>
  <c r="DQ413" i="1"/>
  <c r="CN413" i="1"/>
  <c r="DK413" i="1"/>
  <c r="CS413" i="1"/>
  <c r="CW413" i="1"/>
  <c r="DP413" i="1"/>
  <c r="CH413" i="1"/>
  <c r="DH413" i="1"/>
  <c r="CK413" i="1"/>
  <c r="DD413" i="1"/>
  <c r="DL413" i="1"/>
  <c r="DI413" i="1"/>
  <c r="DC413" i="1"/>
  <c r="CU413" i="1"/>
  <c r="CR413" i="1"/>
  <c r="DE413" i="1"/>
  <c r="CM413" i="1"/>
  <c r="DJ413" i="1"/>
  <c r="DF413" i="1"/>
  <c r="CI413" i="1"/>
  <c r="CP413" i="1"/>
  <c r="DB413" i="1"/>
  <c r="CO413" i="1"/>
  <c r="CY413" i="1"/>
  <c r="CT413" i="1"/>
  <c r="CZ413" i="1"/>
  <c r="CX413" i="1"/>
  <c r="DG413" i="1"/>
  <c r="DN413" i="1"/>
  <c r="CJ413" i="1"/>
  <c r="G414" i="5"/>
  <c r="H414" i="5" s="1"/>
  <c r="N396" i="5"/>
  <c r="P396" i="5" s="1"/>
  <c r="C414" i="1" l="1"/>
  <c r="DO414" i="1" s="1"/>
  <c r="S414" i="5"/>
  <c r="T414" i="5" s="1"/>
  <c r="R414" i="5"/>
  <c r="CX414" i="1"/>
  <c r="CZ414" i="1"/>
  <c r="DC414" i="1"/>
  <c r="CV414" i="1"/>
  <c r="DQ414" i="1"/>
  <c r="DK414" i="1"/>
  <c r="CW414" i="1"/>
  <c r="CJ414" i="1"/>
  <c r="DP414" i="1"/>
  <c r="CO414" i="1"/>
  <c r="G415" i="5"/>
  <c r="H415" i="5" s="1"/>
  <c r="CH414" i="1"/>
  <c r="CU414" i="1"/>
  <c r="DL414" i="1"/>
  <c r="CT414" i="1"/>
  <c r="DN414" i="1"/>
  <c r="CI414" i="1"/>
  <c r="DH414" i="1"/>
  <c r="CN414" i="1"/>
  <c r="DI414" i="1"/>
  <c r="DA414" i="1"/>
  <c r="CM414" i="1"/>
  <c r="CL414" i="1"/>
  <c r="CP414" i="1"/>
  <c r="CK414" i="1"/>
  <c r="DR414" i="1"/>
  <c r="DG414" i="1"/>
  <c r="DE414" i="1"/>
  <c r="CS414" i="1"/>
  <c r="DD414" i="1"/>
  <c r="CY414" i="1"/>
  <c r="DB414" i="1"/>
  <c r="DJ414" i="1"/>
  <c r="CR414" i="1"/>
  <c r="CQ414" i="1"/>
  <c r="DF414" i="1"/>
  <c r="DM414" i="1"/>
  <c r="N397" i="5"/>
  <c r="P397" i="5" s="1"/>
  <c r="R415" i="5" l="1"/>
  <c r="S415" i="5"/>
  <c r="T415" i="5" s="1"/>
  <c r="O414" i="5"/>
  <c r="C415" i="1"/>
  <c r="G416" i="5" s="1"/>
  <c r="H416" i="5" s="1"/>
  <c r="J414" i="5"/>
  <c r="L414" i="5" s="1"/>
  <c r="M414" i="5"/>
  <c r="J415" i="5"/>
  <c r="L415" i="5" s="1"/>
  <c r="M415" i="5"/>
  <c r="S416" i="5" l="1"/>
  <c r="T416" i="5" s="1"/>
  <c r="R416" i="5"/>
  <c r="CX415" i="1"/>
  <c r="CI415" i="1"/>
  <c r="CR415" i="1"/>
  <c r="DE415" i="1"/>
  <c r="DC415" i="1"/>
  <c r="CP415" i="1"/>
  <c r="CH415" i="1"/>
  <c r="DH415" i="1"/>
  <c r="DA415" i="1"/>
  <c r="CS415" i="1"/>
  <c r="CN415" i="1"/>
  <c r="DK415" i="1"/>
  <c r="CM415" i="1"/>
  <c r="CZ415" i="1"/>
  <c r="DO415" i="1"/>
  <c r="DF415" i="1"/>
  <c r="CK415" i="1"/>
  <c r="DP415" i="1"/>
  <c r="DB415" i="1"/>
  <c r="DD415" i="1"/>
  <c r="CU415" i="1"/>
  <c r="DN415" i="1"/>
  <c r="DR415" i="1"/>
  <c r="CV415" i="1"/>
  <c r="DM415" i="1"/>
  <c r="CY415" i="1"/>
  <c r="CW415" i="1"/>
  <c r="CT415" i="1"/>
  <c r="CJ415" i="1"/>
  <c r="DG415" i="1"/>
  <c r="DI415" i="1"/>
  <c r="CQ415" i="1"/>
  <c r="DJ415" i="1"/>
  <c r="DL415" i="1"/>
  <c r="CL415" i="1"/>
  <c r="CO415" i="1"/>
  <c r="DQ415" i="1"/>
  <c r="O415" i="5"/>
  <c r="M416" i="5"/>
  <c r="N398" i="5"/>
  <c r="P398" i="5" s="1"/>
  <c r="J416" i="5"/>
  <c r="L416" i="5" s="1"/>
  <c r="C416" i="1" l="1"/>
  <c r="CK416" i="1" s="1"/>
  <c r="O416" i="5"/>
  <c r="CO416" i="1"/>
  <c r="CV416" i="1"/>
  <c r="CS416" i="1"/>
  <c r="CY416" i="1"/>
  <c r="CX416" i="1"/>
  <c r="DQ416" i="1"/>
  <c r="DG416" i="1"/>
  <c r="DH416" i="1"/>
  <c r="CH416" i="1"/>
  <c r="DF416" i="1"/>
  <c r="DA416" i="1"/>
  <c r="DI416" i="1"/>
  <c r="CT416" i="1"/>
  <c r="DO416" i="1"/>
  <c r="DE416" i="1"/>
  <c r="CI416" i="1"/>
  <c r="CU416" i="1"/>
  <c r="DK416" i="1"/>
  <c r="DJ416" i="1"/>
  <c r="CM416" i="1"/>
  <c r="DM416" i="1"/>
  <c r="CR416" i="1"/>
  <c r="CW416" i="1"/>
  <c r="DB416" i="1"/>
  <c r="DR416" i="1"/>
  <c r="CN416" i="1"/>
  <c r="CP416" i="1"/>
  <c r="CL416" i="1"/>
  <c r="DC416" i="1"/>
  <c r="CQ416" i="1"/>
  <c r="DL416" i="1"/>
  <c r="DN416" i="1"/>
  <c r="DD416" i="1"/>
  <c r="DP416" i="1"/>
  <c r="CZ416" i="1"/>
  <c r="CJ416" i="1"/>
  <c r="G417" i="5"/>
  <c r="H417" i="5" s="1"/>
  <c r="S417" i="5" l="1"/>
  <c r="T417" i="5" s="1"/>
  <c r="R417" i="5"/>
  <c r="C417" i="1"/>
  <c r="G418" i="5" s="1"/>
  <c r="H418" i="5" s="1"/>
  <c r="N399" i="5"/>
  <c r="P399" i="5" s="1"/>
  <c r="CP417" i="1" l="1"/>
  <c r="DH417" i="1"/>
  <c r="CQ417" i="1"/>
  <c r="CK417" i="1"/>
  <c r="DN417" i="1"/>
  <c r="DG417" i="1"/>
  <c r="CH417" i="1"/>
  <c r="CN417" i="1"/>
  <c r="DL417" i="1"/>
  <c r="DR417" i="1"/>
  <c r="DF417" i="1"/>
  <c r="DA417" i="1"/>
  <c r="DQ417" i="1"/>
  <c r="CX417" i="1"/>
  <c r="CJ417" i="1"/>
  <c r="CS417" i="1"/>
  <c r="CY417" i="1"/>
  <c r="DP417" i="1"/>
  <c r="CO417" i="1"/>
  <c r="CV417" i="1"/>
  <c r="DJ417" i="1"/>
  <c r="CR417" i="1"/>
  <c r="DM417" i="1"/>
  <c r="CI417" i="1"/>
  <c r="DD417" i="1"/>
  <c r="CU417" i="1"/>
  <c r="DB417" i="1"/>
  <c r="DI417" i="1"/>
  <c r="DK417" i="1"/>
  <c r="DC417" i="1"/>
  <c r="CW417" i="1"/>
  <c r="CT417" i="1"/>
  <c r="CZ417" i="1"/>
  <c r="DO417" i="1"/>
  <c r="DE417" i="1"/>
  <c r="CL417" i="1"/>
  <c r="CM417" i="1"/>
  <c r="S418" i="5"/>
  <c r="T418" i="5" s="1"/>
  <c r="R418" i="5"/>
  <c r="J417" i="5"/>
  <c r="L417" i="5" s="1"/>
  <c r="O417" i="5"/>
  <c r="M417" i="5"/>
  <c r="C418" i="1" l="1"/>
  <c r="G419" i="5" s="1"/>
  <c r="H419" i="5" s="1"/>
  <c r="S419" i="5" s="1"/>
  <c r="T419" i="5" s="1"/>
  <c r="J418" i="5"/>
  <c r="L418" i="5" s="1"/>
  <c r="M418" i="5"/>
  <c r="O418" i="5"/>
  <c r="DG418" i="1"/>
  <c r="N400" i="5"/>
  <c r="P400" i="5" s="1"/>
  <c r="DF418" i="1"/>
  <c r="DD418" i="1"/>
  <c r="M419" i="5"/>
  <c r="CV418" i="1"/>
  <c r="CJ418" i="1"/>
  <c r="DA418" i="1"/>
  <c r="CX418" i="1"/>
  <c r="DH418" i="1"/>
  <c r="CI418" i="1"/>
  <c r="DM418" i="1"/>
  <c r="CT418" i="1"/>
  <c r="CY418" i="1"/>
  <c r="DO418" i="1"/>
  <c r="DN418" i="1"/>
  <c r="DK418" i="1"/>
  <c r="CO418" i="1"/>
  <c r="CM418" i="1"/>
  <c r="DE418" i="1"/>
  <c r="DI418" i="1"/>
  <c r="DQ418" i="1"/>
  <c r="CP418" i="1"/>
  <c r="CQ418" i="1"/>
  <c r="DC418" i="1"/>
  <c r="CN418" i="1"/>
  <c r="DR418" i="1"/>
  <c r="DL418" i="1"/>
  <c r="CL418" i="1"/>
  <c r="CW418" i="1"/>
  <c r="CU418" i="1"/>
  <c r="DJ418" i="1"/>
  <c r="CH418" i="1"/>
  <c r="CR418" i="1"/>
  <c r="DB418" i="1"/>
  <c r="CS418" i="1"/>
  <c r="CZ418" i="1"/>
  <c r="DP418" i="1"/>
  <c r="CK418" i="1"/>
  <c r="R419" i="5" l="1"/>
  <c r="O419" i="5"/>
  <c r="J419" i="5"/>
  <c r="L419" i="5" s="1"/>
  <c r="C419" i="1"/>
  <c r="G420" i="5" s="1"/>
  <c r="H420" i="5" s="1"/>
  <c r="R420" i="5" l="1"/>
  <c r="S420" i="5"/>
  <c r="T420" i="5" s="1"/>
  <c r="O420" i="5"/>
  <c r="DA419" i="1"/>
  <c r="N401" i="5"/>
  <c r="P401" i="5" s="1"/>
  <c r="CL419" i="1"/>
  <c r="DI419" i="1"/>
  <c r="DN419" i="1"/>
  <c r="CR419" i="1"/>
  <c r="CQ419" i="1"/>
  <c r="DG419" i="1"/>
  <c r="DK419" i="1"/>
  <c r="CP419" i="1"/>
  <c r="DR419" i="1"/>
  <c r="DP419" i="1"/>
  <c r="DO419" i="1"/>
  <c r="DC419" i="1"/>
  <c r="CK419" i="1"/>
  <c r="CZ419" i="1"/>
  <c r="CX419" i="1"/>
  <c r="CM419" i="1"/>
  <c r="DE419" i="1"/>
  <c r="DL419" i="1"/>
  <c r="M420" i="5"/>
  <c r="CJ419" i="1"/>
  <c r="DB419" i="1"/>
  <c r="CI419" i="1"/>
  <c r="CY419" i="1"/>
  <c r="CS419" i="1"/>
  <c r="CU419" i="1"/>
  <c r="DF419" i="1"/>
  <c r="CH419" i="1"/>
  <c r="CW419" i="1"/>
  <c r="CO419" i="1"/>
  <c r="DJ419" i="1"/>
  <c r="DD419" i="1"/>
  <c r="DM419" i="1"/>
  <c r="DQ419" i="1"/>
  <c r="DH419" i="1"/>
  <c r="CT419" i="1"/>
  <c r="CN419" i="1"/>
  <c r="CV419" i="1"/>
  <c r="N402" i="5" l="1"/>
  <c r="P402" i="5" s="1"/>
  <c r="J420" i="5"/>
  <c r="L420" i="5" s="1"/>
  <c r="C420" i="1"/>
  <c r="G421" i="5" s="1"/>
  <c r="H421" i="5" s="1"/>
  <c r="R421" i="5" l="1"/>
  <c r="S421" i="5"/>
  <c r="T421" i="5" s="1"/>
  <c r="O421" i="5"/>
  <c r="CQ420" i="1"/>
  <c r="DG420" i="1"/>
  <c r="CW420" i="1"/>
  <c r="CT420" i="1"/>
  <c r="DA420" i="1"/>
  <c r="CN420" i="1"/>
  <c r="CR420" i="1"/>
  <c r="DH420" i="1"/>
  <c r="CL420" i="1"/>
  <c r="CH420" i="1"/>
  <c r="CV420" i="1"/>
  <c r="DJ420" i="1"/>
  <c r="DC420" i="1"/>
  <c r="CY420" i="1"/>
  <c r="DQ420" i="1"/>
  <c r="DD420" i="1"/>
  <c r="DM420" i="1"/>
  <c r="CS420" i="1"/>
  <c r="CI420" i="1"/>
  <c r="CJ420" i="1"/>
  <c r="CU420" i="1"/>
  <c r="CO420" i="1"/>
  <c r="DF420" i="1"/>
  <c r="CK420" i="1"/>
  <c r="DP420" i="1"/>
  <c r="DR420" i="1"/>
  <c r="DN420" i="1"/>
  <c r="DE420" i="1"/>
  <c r="CX420" i="1"/>
  <c r="CZ420" i="1"/>
  <c r="CP420" i="1"/>
  <c r="DL420" i="1"/>
  <c r="DI420" i="1"/>
  <c r="CM420" i="1"/>
  <c r="DK420" i="1"/>
  <c r="DB420" i="1"/>
  <c r="DO420" i="1"/>
  <c r="M421" i="5"/>
  <c r="N403" i="5" l="1"/>
  <c r="P403" i="5" s="1"/>
  <c r="C421" i="1"/>
  <c r="G422" i="5" s="1"/>
  <c r="H422" i="5" s="1"/>
  <c r="J421" i="5"/>
  <c r="L421" i="5" s="1"/>
  <c r="S422" i="5" l="1"/>
  <c r="T422" i="5" s="1"/>
  <c r="R422" i="5"/>
  <c r="O422" i="5"/>
  <c r="DR421" i="1"/>
  <c r="N404" i="5"/>
  <c r="P404" i="5" s="1"/>
  <c r="CH421" i="1"/>
  <c r="CR421" i="1"/>
  <c r="DA421" i="1"/>
  <c r="CP421" i="1"/>
  <c r="CT421" i="1"/>
  <c r="CO421" i="1"/>
  <c r="DF421" i="1"/>
  <c r="CL421" i="1"/>
  <c r="DJ421" i="1"/>
  <c r="DK421" i="1"/>
  <c r="CN421" i="1"/>
  <c r="CZ421" i="1"/>
  <c r="CV421" i="1"/>
  <c r="DP421" i="1"/>
  <c r="CU421" i="1"/>
  <c r="CQ421" i="1"/>
  <c r="DQ421" i="1"/>
  <c r="DD421" i="1"/>
  <c r="DN421" i="1"/>
  <c r="DI421" i="1"/>
  <c r="CJ421" i="1"/>
  <c r="DO421" i="1"/>
  <c r="CW421" i="1"/>
  <c r="CS421" i="1"/>
  <c r="CX421" i="1"/>
  <c r="CK421" i="1"/>
  <c r="DC421" i="1"/>
  <c r="DE421" i="1"/>
  <c r="DG421" i="1"/>
  <c r="CI421" i="1"/>
  <c r="CY421" i="1"/>
  <c r="DL421" i="1"/>
  <c r="CM421" i="1"/>
  <c r="DM421" i="1"/>
  <c r="DH421" i="1"/>
  <c r="DB421" i="1"/>
  <c r="M422" i="5" l="1"/>
  <c r="N405" i="5"/>
  <c r="P405" i="5" s="1"/>
  <c r="J422" i="5"/>
  <c r="L422" i="5" s="1"/>
  <c r="C422" i="1"/>
  <c r="G423" i="5" s="1"/>
  <c r="H423" i="5" s="1"/>
  <c r="S423" i="5" l="1"/>
  <c r="T423" i="5" s="1"/>
  <c r="R423" i="5"/>
  <c r="O423" i="5"/>
  <c r="CO422" i="1"/>
  <c r="CU422" i="1"/>
  <c r="DG422" i="1"/>
  <c r="CY422" i="1"/>
  <c r="DC422" i="1"/>
  <c r="CN422" i="1"/>
  <c r="DQ422" i="1"/>
  <c r="DM422" i="1"/>
  <c r="DR422" i="1"/>
  <c r="CK422" i="1"/>
  <c r="CV422" i="1"/>
  <c r="DD422" i="1"/>
  <c r="DJ422" i="1"/>
  <c r="DE422" i="1"/>
  <c r="DK422" i="1"/>
  <c r="DP422" i="1"/>
  <c r="DI422" i="1"/>
  <c r="CI422" i="1"/>
  <c r="DB422" i="1"/>
  <c r="CX422" i="1"/>
  <c r="CM422" i="1"/>
  <c r="CL422" i="1"/>
  <c r="DF422" i="1"/>
  <c r="DL422" i="1"/>
  <c r="CH422" i="1"/>
  <c r="DH422" i="1"/>
  <c r="CJ422" i="1"/>
  <c r="CT422" i="1"/>
  <c r="CQ422" i="1"/>
  <c r="DO422" i="1"/>
  <c r="CZ422" i="1"/>
  <c r="CW422" i="1"/>
  <c r="CS422" i="1"/>
  <c r="CP422" i="1"/>
  <c r="DA422" i="1"/>
  <c r="DN422" i="1"/>
  <c r="CR422" i="1"/>
  <c r="M423" i="5" l="1"/>
  <c r="N406" i="5"/>
  <c r="P406" i="5" s="1"/>
  <c r="J423" i="5"/>
  <c r="L423" i="5" s="1"/>
  <c r="C423" i="1"/>
  <c r="G424" i="5" s="1"/>
  <c r="H424" i="5" s="1"/>
  <c r="S424" i="5" l="1"/>
  <c r="T424" i="5" s="1"/>
  <c r="R424" i="5"/>
  <c r="O424" i="5"/>
  <c r="DG423" i="1"/>
  <c r="DN423" i="1"/>
  <c r="DR423" i="1"/>
  <c r="CP423" i="1"/>
  <c r="CK423" i="1"/>
  <c r="CX423" i="1"/>
  <c r="CM423" i="1"/>
  <c r="DD423" i="1"/>
  <c r="DP423" i="1"/>
  <c r="CN423" i="1"/>
  <c r="CO423" i="1"/>
  <c r="DI423" i="1"/>
  <c r="CY423" i="1"/>
  <c r="CH423" i="1"/>
  <c r="DJ423" i="1"/>
  <c r="CT423" i="1"/>
  <c r="DL423" i="1"/>
  <c r="CW423" i="1"/>
  <c r="CS423" i="1"/>
  <c r="DB423" i="1"/>
  <c r="CJ423" i="1"/>
  <c r="DO423" i="1"/>
  <c r="CR423" i="1"/>
  <c r="DH423" i="1"/>
  <c r="CU423" i="1"/>
  <c r="CL423" i="1"/>
  <c r="DA423" i="1"/>
  <c r="DK423" i="1"/>
  <c r="DE423" i="1"/>
  <c r="CQ423" i="1"/>
  <c r="DF423" i="1"/>
  <c r="DC423" i="1"/>
  <c r="DQ423" i="1"/>
  <c r="CZ423" i="1"/>
  <c r="CI423" i="1"/>
  <c r="CV423" i="1"/>
  <c r="DM423" i="1"/>
  <c r="M424" i="5" l="1"/>
  <c r="N407" i="5"/>
  <c r="P407" i="5" s="1"/>
  <c r="C424" i="1"/>
  <c r="G425" i="5" s="1"/>
  <c r="H425" i="5" s="1"/>
  <c r="J424" i="5"/>
  <c r="L424" i="5" s="1"/>
  <c r="S425" i="5" l="1"/>
  <c r="T425" i="5" s="1"/>
  <c r="R425" i="5"/>
  <c r="O425" i="5"/>
  <c r="DJ424" i="1"/>
  <c r="DP424" i="1"/>
  <c r="CL424" i="1"/>
  <c r="CM424" i="1"/>
  <c r="CX424" i="1"/>
  <c r="DM424" i="1"/>
  <c r="DQ424" i="1"/>
  <c r="DB424" i="1"/>
  <c r="DR424" i="1"/>
  <c r="CS424" i="1"/>
  <c r="CO424" i="1"/>
  <c r="CW424" i="1"/>
  <c r="DE424" i="1"/>
  <c r="CT424" i="1"/>
  <c r="CQ424" i="1"/>
  <c r="DL424" i="1"/>
  <c r="CK424" i="1"/>
  <c r="DA424" i="1"/>
  <c r="DG424" i="1"/>
  <c r="DN424" i="1"/>
  <c r="CN424" i="1"/>
  <c r="DD424" i="1"/>
  <c r="CY424" i="1"/>
  <c r="DK424" i="1"/>
  <c r="DO424" i="1"/>
  <c r="CP424" i="1"/>
  <c r="CI424" i="1"/>
  <c r="CH424" i="1"/>
  <c r="CU424" i="1"/>
  <c r="M425" i="5"/>
  <c r="DC424" i="1"/>
  <c r="CJ424" i="1"/>
  <c r="DI424" i="1"/>
  <c r="DH424" i="1"/>
  <c r="CV424" i="1"/>
  <c r="CZ424" i="1"/>
  <c r="DF424" i="1"/>
  <c r="CR424" i="1"/>
  <c r="N408" i="5"/>
  <c r="P408" i="5" s="1"/>
  <c r="C425" i="1" l="1"/>
  <c r="J425" i="5"/>
  <c r="L425" i="5" s="1"/>
  <c r="DG425" i="1" l="1"/>
  <c r="G426" i="5"/>
  <c r="H426" i="5" s="1"/>
  <c r="DA425" i="1"/>
  <c r="CK425" i="1"/>
  <c r="DL425" i="1"/>
  <c r="CJ425" i="1"/>
  <c r="DD425" i="1"/>
  <c r="DR425" i="1"/>
  <c r="DJ425" i="1"/>
  <c r="CN425" i="1"/>
  <c r="DQ425" i="1"/>
  <c r="CR425" i="1"/>
  <c r="DB425" i="1"/>
  <c r="DP425" i="1"/>
  <c r="CP425" i="1"/>
  <c r="CU425" i="1"/>
  <c r="DO425" i="1"/>
  <c r="CX425" i="1"/>
  <c r="CY425" i="1"/>
  <c r="DI425" i="1"/>
  <c r="DK425" i="1"/>
  <c r="DF425" i="1"/>
  <c r="CM425" i="1"/>
  <c r="CL425" i="1"/>
  <c r="DN425" i="1"/>
  <c r="CT425" i="1"/>
  <c r="DH425" i="1"/>
  <c r="DM425" i="1"/>
  <c r="DE425" i="1"/>
  <c r="CO425" i="1"/>
  <c r="CZ425" i="1"/>
  <c r="CV425" i="1"/>
  <c r="CH425" i="1"/>
  <c r="DC425" i="1"/>
  <c r="CS425" i="1"/>
  <c r="CW425" i="1"/>
  <c r="CI425" i="1"/>
  <c r="CQ425" i="1"/>
  <c r="N409" i="5"/>
  <c r="P409" i="5" s="1"/>
  <c r="S426" i="5" l="1"/>
  <c r="T426" i="5" s="1"/>
  <c r="R426" i="5"/>
  <c r="O426" i="5"/>
  <c r="M426" i="5"/>
  <c r="J426" i="5"/>
  <c r="L426" i="5" s="1"/>
  <c r="C426" i="1"/>
  <c r="N410" i="5"/>
  <c r="P410" i="5" s="1"/>
  <c r="DB426" i="1" l="1"/>
  <c r="G427" i="5"/>
  <c r="H427" i="5" s="1"/>
  <c r="DP426" i="1"/>
  <c r="CK426" i="1"/>
  <c r="DR426" i="1"/>
  <c r="DM426" i="1"/>
  <c r="CI426" i="1"/>
  <c r="CM426" i="1"/>
  <c r="CN426" i="1"/>
  <c r="M427" i="5"/>
  <c r="DK426" i="1"/>
  <c r="CZ426" i="1"/>
  <c r="DL426" i="1"/>
  <c r="CX426" i="1"/>
  <c r="CW426" i="1"/>
  <c r="CS426" i="1"/>
  <c r="CY426" i="1"/>
  <c r="CT426" i="1"/>
  <c r="CU426" i="1"/>
  <c r="DE426" i="1"/>
  <c r="DA426" i="1"/>
  <c r="DG426" i="1"/>
  <c r="CP426" i="1"/>
  <c r="CL426" i="1"/>
  <c r="DQ426" i="1"/>
  <c r="DC426" i="1"/>
  <c r="CV426" i="1"/>
  <c r="CO426" i="1"/>
  <c r="CR426" i="1"/>
  <c r="DF426" i="1"/>
  <c r="DH426" i="1"/>
  <c r="CQ426" i="1"/>
  <c r="DD426" i="1"/>
  <c r="CH426" i="1"/>
  <c r="DN426" i="1"/>
  <c r="DI426" i="1"/>
  <c r="CJ426" i="1"/>
  <c r="DJ426" i="1"/>
  <c r="DO426" i="1"/>
  <c r="N411" i="5"/>
  <c r="P411" i="5" s="1"/>
  <c r="S427" i="5" l="1"/>
  <c r="T427" i="5" s="1"/>
  <c r="R427" i="5"/>
  <c r="O427" i="5"/>
  <c r="C427" i="1"/>
  <c r="CT427" i="1" s="1"/>
  <c r="N412" i="5"/>
  <c r="P412" i="5" s="1"/>
  <c r="J427" i="5"/>
  <c r="L427" i="5" s="1"/>
  <c r="DE427" i="1" l="1"/>
  <c r="CP427" i="1"/>
  <c r="CI427" i="1"/>
  <c r="CW427" i="1"/>
  <c r="DJ427" i="1"/>
  <c r="DL427" i="1"/>
  <c r="DP427" i="1"/>
  <c r="CJ427" i="1"/>
  <c r="G428" i="5"/>
  <c r="H428" i="5" s="1"/>
  <c r="DK427" i="1"/>
  <c r="CH427" i="1"/>
  <c r="CV427" i="1"/>
  <c r="CK427" i="1"/>
  <c r="CS427" i="1"/>
  <c r="CM427" i="1"/>
  <c r="DI427" i="1"/>
  <c r="DR427" i="1"/>
  <c r="CO427" i="1"/>
  <c r="DQ427" i="1"/>
  <c r="DA427" i="1"/>
  <c r="DG427" i="1"/>
  <c r="DB427" i="1"/>
  <c r="DH427" i="1"/>
  <c r="CZ427" i="1"/>
  <c r="CY427" i="1"/>
  <c r="DF427" i="1"/>
  <c r="CQ427" i="1"/>
  <c r="CR427" i="1"/>
  <c r="DM427" i="1"/>
  <c r="DD427" i="1"/>
  <c r="CN427" i="1"/>
  <c r="CL427" i="1"/>
  <c r="DN427" i="1"/>
  <c r="CU427" i="1"/>
  <c r="DO427" i="1"/>
  <c r="CX427" i="1"/>
  <c r="DC427" i="1"/>
  <c r="N413" i="5"/>
  <c r="P413" i="5" s="1"/>
  <c r="S428" i="5" l="1"/>
  <c r="T428" i="5" s="1"/>
  <c r="R428" i="5"/>
  <c r="M428" i="5"/>
  <c r="O428" i="5"/>
  <c r="C428" i="1"/>
  <c r="G429" i="5" s="1"/>
  <c r="H429" i="5" s="1"/>
  <c r="J428" i="5"/>
  <c r="L428" i="5" s="1"/>
  <c r="N414" i="5"/>
  <c r="P414" i="5" s="1"/>
  <c r="DE428" i="1"/>
  <c r="R429" i="5" l="1"/>
  <c r="S429" i="5"/>
  <c r="T429" i="5" s="1"/>
  <c r="DH428" i="1"/>
  <c r="CU428" i="1"/>
  <c r="CH428" i="1"/>
  <c r="DR428" i="1"/>
  <c r="CK428" i="1"/>
  <c r="DL428" i="1"/>
  <c r="CV428" i="1"/>
  <c r="DI428" i="1"/>
  <c r="CI428" i="1"/>
  <c r="O429" i="5"/>
  <c r="DF428" i="1"/>
  <c r="CS428" i="1"/>
  <c r="CO428" i="1"/>
  <c r="DQ428" i="1"/>
  <c r="CP428" i="1"/>
  <c r="CN428" i="1"/>
  <c r="CL428" i="1"/>
  <c r="DG428" i="1"/>
  <c r="DC428" i="1"/>
  <c r="DA428" i="1"/>
  <c r="CQ428" i="1"/>
  <c r="M429" i="5"/>
  <c r="DB428" i="1"/>
  <c r="CY428" i="1"/>
  <c r="CZ428" i="1"/>
  <c r="DP428" i="1"/>
  <c r="CW428" i="1"/>
  <c r="DM428" i="1"/>
  <c r="DJ428" i="1"/>
  <c r="CR428" i="1"/>
  <c r="DN428" i="1"/>
  <c r="DK428" i="1"/>
  <c r="CM428" i="1"/>
  <c r="CX428" i="1"/>
  <c r="CT428" i="1"/>
  <c r="CJ428" i="1"/>
  <c r="DO428" i="1"/>
  <c r="DD428" i="1"/>
  <c r="N415" i="5"/>
  <c r="P415" i="5" s="1"/>
  <c r="J429" i="5"/>
  <c r="L429" i="5" s="1"/>
  <c r="C429" i="1" l="1"/>
  <c r="G430" i="5" s="1"/>
  <c r="H430" i="5" s="1"/>
  <c r="DP429" i="1"/>
  <c r="CL429" i="1"/>
  <c r="DO429" i="1"/>
  <c r="CY429" i="1"/>
  <c r="DE429" i="1"/>
  <c r="DA429" i="1"/>
  <c r="DH429" i="1"/>
  <c r="DK429" i="1"/>
  <c r="CP429" i="1"/>
  <c r="CI429" i="1"/>
  <c r="DJ429" i="1"/>
  <c r="CR429" i="1"/>
  <c r="DN429" i="1"/>
  <c r="DB429" i="1"/>
  <c r="DL429" i="1"/>
  <c r="DR429" i="1"/>
  <c r="CS429" i="1"/>
  <c r="CQ429" i="1"/>
  <c r="CM429" i="1"/>
  <c r="CN429" i="1"/>
  <c r="CO429" i="1"/>
  <c r="CU429" i="1"/>
  <c r="M430" i="5"/>
  <c r="CH429" i="1"/>
  <c r="CT429" i="1"/>
  <c r="DM429" i="1"/>
  <c r="CK429" i="1"/>
  <c r="CJ429" i="1"/>
  <c r="DD429" i="1"/>
  <c r="DQ429" i="1"/>
  <c r="DG429" i="1"/>
  <c r="CX429" i="1"/>
  <c r="CW429" i="1"/>
  <c r="DI429" i="1"/>
  <c r="DC429" i="1"/>
  <c r="CV429" i="1"/>
  <c r="CZ429" i="1"/>
  <c r="DF429" i="1"/>
  <c r="S430" i="5" l="1"/>
  <c r="T430" i="5" s="1"/>
  <c r="R430" i="5"/>
  <c r="O430" i="5"/>
  <c r="N416" i="5"/>
  <c r="P416" i="5" s="1"/>
  <c r="J430" i="5"/>
  <c r="L430" i="5" s="1"/>
  <c r="C430" i="1"/>
  <c r="G431" i="5" s="1"/>
  <c r="H431" i="5" s="1"/>
  <c r="S431" i="5" l="1"/>
  <c r="T431" i="5" s="1"/>
  <c r="R431" i="5"/>
  <c r="O431" i="5"/>
  <c r="CH430" i="1"/>
  <c r="N417" i="5"/>
  <c r="P417" i="5" s="1"/>
  <c r="CT430" i="1"/>
  <c r="CI430" i="1"/>
  <c r="CL430" i="1"/>
  <c r="DL430" i="1"/>
  <c r="DN430" i="1"/>
  <c r="CK430" i="1"/>
  <c r="M431" i="5"/>
  <c r="CP430" i="1"/>
  <c r="CZ430" i="1"/>
  <c r="DE430" i="1"/>
  <c r="CR430" i="1"/>
  <c r="DO430" i="1"/>
  <c r="DB430" i="1"/>
  <c r="DJ430" i="1"/>
  <c r="DI430" i="1"/>
  <c r="CU430" i="1"/>
  <c r="CO430" i="1"/>
  <c r="DD430" i="1"/>
  <c r="CV430" i="1"/>
  <c r="CX430" i="1"/>
  <c r="DQ430" i="1"/>
  <c r="CJ430" i="1"/>
  <c r="CM430" i="1"/>
  <c r="CQ430" i="1"/>
  <c r="DF430" i="1"/>
  <c r="CN430" i="1"/>
  <c r="CY430" i="1"/>
  <c r="DH430" i="1"/>
  <c r="CS430" i="1"/>
  <c r="DC430" i="1"/>
  <c r="DG430" i="1"/>
  <c r="DM430" i="1"/>
  <c r="DR430" i="1"/>
  <c r="DP430" i="1"/>
  <c r="DK430" i="1"/>
  <c r="CW430" i="1"/>
  <c r="DA430" i="1"/>
  <c r="J431" i="5" l="1"/>
  <c r="L431" i="5" s="1"/>
  <c r="C431" i="1"/>
  <c r="G432" i="5" s="1"/>
  <c r="H432" i="5" s="1"/>
  <c r="R432" i="5" l="1"/>
  <c r="S432" i="5"/>
  <c r="T432" i="5" s="1"/>
  <c r="O432" i="5"/>
  <c r="CJ431" i="1"/>
  <c r="N418" i="5"/>
  <c r="P418" i="5" s="1"/>
  <c r="DI431" i="1"/>
  <c r="DP431" i="1"/>
  <c r="DH431" i="1"/>
  <c r="CV431" i="1"/>
  <c r="CR431" i="1"/>
  <c r="DJ431" i="1"/>
  <c r="DL431" i="1"/>
  <c r="CY431" i="1"/>
  <c r="DK431" i="1"/>
  <c r="CM431" i="1"/>
  <c r="CP431" i="1"/>
  <c r="DC431" i="1"/>
  <c r="DG431" i="1"/>
  <c r="CN431" i="1"/>
  <c r="DA431" i="1"/>
  <c r="CQ431" i="1"/>
  <c r="CH431" i="1"/>
  <c r="CL431" i="1"/>
  <c r="DO431" i="1"/>
  <c r="DD431" i="1"/>
  <c r="CK431" i="1"/>
  <c r="CI431" i="1"/>
  <c r="CZ431" i="1"/>
  <c r="CU431" i="1"/>
  <c r="DN431" i="1"/>
  <c r="CO431" i="1"/>
  <c r="DE431" i="1"/>
  <c r="DB431" i="1"/>
  <c r="CT431" i="1"/>
  <c r="M432" i="5"/>
  <c r="DF431" i="1"/>
  <c r="DQ431" i="1"/>
  <c r="CS431" i="1"/>
  <c r="DM431" i="1"/>
  <c r="CW431" i="1"/>
  <c r="CX431" i="1"/>
  <c r="DR431" i="1"/>
  <c r="J432" i="5" l="1"/>
  <c r="L432" i="5" s="1"/>
  <c r="C432" i="1"/>
  <c r="G433" i="5" s="1"/>
  <c r="H433" i="5" s="1"/>
  <c r="R433" i="5" l="1"/>
  <c r="S433" i="5"/>
  <c r="T433" i="5" s="1"/>
  <c r="O433" i="5"/>
  <c r="CN432" i="1"/>
  <c r="N419" i="5"/>
  <c r="P419" i="5" s="1"/>
  <c r="DH432" i="1"/>
  <c r="DR432" i="1"/>
  <c r="DJ432" i="1"/>
  <c r="CU432" i="1"/>
  <c r="DD432" i="1"/>
  <c r="CX432" i="1"/>
  <c r="DF432" i="1"/>
  <c r="DE432" i="1"/>
  <c r="CJ432" i="1"/>
  <c r="CQ432" i="1"/>
  <c r="CM432" i="1"/>
  <c r="DO432" i="1"/>
  <c r="CY432" i="1"/>
  <c r="DP432" i="1"/>
  <c r="M433" i="5"/>
  <c r="CI432" i="1"/>
  <c r="DL432" i="1"/>
  <c r="DM432" i="1"/>
  <c r="DQ432" i="1"/>
  <c r="CR432" i="1"/>
  <c r="DB432" i="1"/>
  <c r="DI432" i="1"/>
  <c r="CT432" i="1"/>
  <c r="CV432" i="1"/>
  <c r="CZ432" i="1"/>
  <c r="DA432" i="1"/>
  <c r="DG432" i="1"/>
  <c r="CO432" i="1"/>
  <c r="CW432" i="1"/>
  <c r="DN432" i="1"/>
  <c r="CK432" i="1"/>
  <c r="CL432" i="1"/>
  <c r="DC432" i="1"/>
  <c r="DK432" i="1"/>
  <c r="CH432" i="1"/>
  <c r="CS432" i="1"/>
  <c r="CP432" i="1"/>
  <c r="C433" i="1" l="1"/>
  <c r="G434" i="5" s="1"/>
  <c r="H434" i="5" s="1"/>
  <c r="J433" i="5"/>
  <c r="L433" i="5" s="1"/>
  <c r="S434" i="5" l="1"/>
  <c r="T434" i="5" s="1"/>
  <c r="R434" i="5"/>
  <c r="O434" i="5"/>
  <c r="DG433" i="1"/>
  <c r="N420" i="5"/>
  <c r="P420" i="5" s="1"/>
  <c r="DI433" i="1"/>
  <c r="DH433" i="1"/>
  <c r="CJ433" i="1"/>
  <c r="CQ433" i="1"/>
  <c r="DF433" i="1"/>
  <c r="DJ433" i="1"/>
  <c r="CK433" i="1"/>
  <c r="CH433" i="1"/>
  <c r="DQ433" i="1"/>
  <c r="DP433" i="1"/>
  <c r="CV433" i="1"/>
  <c r="CT433" i="1"/>
  <c r="CP433" i="1"/>
  <c r="DB433" i="1"/>
  <c r="DD433" i="1"/>
  <c r="DK433" i="1"/>
  <c r="DC433" i="1"/>
  <c r="CI433" i="1"/>
  <c r="DA433" i="1"/>
  <c r="CU433" i="1"/>
  <c r="CM433" i="1"/>
  <c r="CL433" i="1"/>
  <c r="CR433" i="1"/>
  <c r="CX433" i="1"/>
  <c r="CN433" i="1"/>
  <c r="DL433" i="1"/>
  <c r="DN433" i="1"/>
  <c r="CZ433" i="1"/>
  <c r="CY433" i="1"/>
  <c r="CS433" i="1"/>
  <c r="CW433" i="1"/>
  <c r="CO433" i="1"/>
  <c r="DR433" i="1"/>
  <c r="DE433" i="1"/>
  <c r="DO433" i="1"/>
  <c r="DM433" i="1"/>
  <c r="M434" i="5" l="1"/>
  <c r="J434" i="5"/>
  <c r="L434" i="5" s="1"/>
  <c r="C434" i="1"/>
  <c r="N421" i="5"/>
  <c r="P421" i="5" s="1"/>
  <c r="G435" i="5" l="1"/>
  <c r="H435" i="5" s="1"/>
  <c r="CW434" i="1"/>
  <c r="CN434" i="1"/>
  <c r="DC434" i="1"/>
  <c r="CH434" i="1"/>
  <c r="DQ434" i="1"/>
  <c r="CM434" i="1"/>
  <c r="CY434" i="1"/>
  <c r="DI434" i="1"/>
  <c r="DH434" i="1"/>
  <c r="CP434" i="1"/>
  <c r="CI434" i="1"/>
  <c r="CX434" i="1"/>
  <c r="DL434" i="1"/>
  <c r="CQ434" i="1"/>
  <c r="CK434" i="1"/>
  <c r="CO434" i="1"/>
  <c r="DB434" i="1"/>
  <c r="DD434" i="1"/>
  <c r="DG434" i="1"/>
  <c r="DP434" i="1"/>
  <c r="DA434" i="1"/>
  <c r="CJ434" i="1"/>
  <c r="CU434" i="1"/>
  <c r="CS434" i="1"/>
  <c r="CV434" i="1"/>
  <c r="CL434" i="1"/>
  <c r="DO434" i="1"/>
  <c r="CR434" i="1"/>
  <c r="DM434" i="1"/>
  <c r="DK434" i="1"/>
  <c r="CZ434" i="1"/>
  <c r="DJ434" i="1"/>
  <c r="DN434" i="1"/>
  <c r="DF434" i="1"/>
  <c r="DE434" i="1"/>
  <c r="DR434" i="1"/>
  <c r="CT434" i="1"/>
  <c r="R435" i="5" l="1"/>
  <c r="S435" i="5"/>
  <c r="T435" i="5" s="1"/>
  <c r="O435" i="5"/>
  <c r="M435" i="5"/>
  <c r="C435" i="1"/>
  <c r="J435" i="5"/>
  <c r="L435" i="5" s="1"/>
  <c r="N422" i="5"/>
  <c r="P422" i="5" s="1"/>
  <c r="CR435" i="1" l="1"/>
  <c r="G436" i="5"/>
  <c r="H436" i="5" s="1"/>
  <c r="CS435" i="1"/>
  <c r="DQ435" i="1"/>
  <c r="CZ435" i="1"/>
  <c r="DH435" i="1"/>
  <c r="CL435" i="1"/>
  <c r="CM435" i="1"/>
  <c r="DO435" i="1"/>
  <c r="CO435" i="1"/>
  <c r="DP435" i="1"/>
  <c r="CT435" i="1"/>
  <c r="DE435" i="1"/>
  <c r="CU435" i="1"/>
  <c r="DR435" i="1"/>
  <c r="DL435" i="1"/>
  <c r="DI435" i="1"/>
  <c r="CN435" i="1"/>
  <c r="CP435" i="1"/>
  <c r="DG435" i="1"/>
  <c r="DM435" i="1"/>
  <c r="DD435" i="1"/>
  <c r="CK435" i="1"/>
  <c r="DF435" i="1"/>
  <c r="CJ435" i="1"/>
  <c r="CQ435" i="1"/>
  <c r="CX435" i="1"/>
  <c r="DC435" i="1"/>
  <c r="DA435" i="1"/>
  <c r="CH435" i="1"/>
  <c r="CI435" i="1"/>
  <c r="DK435" i="1"/>
  <c r="DN435" i="1"/>
  <c r="CY435" i="1"/>
  <c r="CV435" i="1"/>
  <c r="DJ435" i="1"/>
  <c r="DB435" i="1"/>
  <c r="CW435" i="1"/>
  <c r="S436" i="5" l="1"/>
  <c r="T436" i="5" s="1"/>
  <c r="R436" i="5"/>
  <c r="O436" i="5"/>
  <c r="M436" i="5"/>
  <c r="C436" i="1"/>
  <c r="DQ436" i="1" s="1"/>
  <c r="J436" i="5"/>
  <c r="L436" i="5" s="1"/>
  <c r="N423" i="5"/>
  <c r="P423" i="5" s="1"/>
  <c r="G437" i="5" l="1"/>
  <c r="H437" i="5" s="1"/>
  <c r="DG436" i="1"/>
  <c r="DF436" i="1"/>
  <c r="CM436" i="1"/>
  <c r="CK436" i="1"/>
  <c r="DO436" i="1"/>
  <c r="CR436" i="1"/>
  <c r="CX436" i="1"/>
  <c r="CT436" i="1"/>
  <c r="DK436" i="1"/>
  <c r="DA436" i="1"/>
  <c r="DN436" i="1"/>
  <c r="CZ436" i="1"/>
  <c r="DI436" i="1"/>
  <c r="CP436" i="1"/>
  <c r="DP436" i="1"/>
  <c r="DJ436" i="1"/>
  <c r="CN436" i="1"/>
  <c r="CU436" i="1"/>
  <c r="CQ436" i="1"/>
  <c r="CS436" i="1"/>
  <c r="DL436" i="1"/>
  <c r="DC436" i="1"/>
  <c r="CJ436" i="1"/>
  <c r="DD436" i="1"/>
  <c r="CL436" i="1"/>
  <c r="CW436" i="1"/>
  <c r="DR436" i="1"/>
  <c r="DE436" i="1"/>
  <c r="CI436" i="1"/>
  <c r="DB436" i="1"/>
  <c r="CY436" i="1"/>
  <c r="CV436" i="1"/>
  <c r="CH436" i="1"/>
  <c r="DM436" i="1"/>
  <c r="DH436" i="1"/>
  <c r="CO436" i="1"/>
  <c r="R437" i="5" l="1"/>
  <c r="S437" i="5"/>
  <c r="T437" i="5" s="1"/>
  <c r="M437" i="5"/>
  <c r="O437" i="5"/>
  <c r="C437" i="1"/>
  <c r="DE437" i="1" s="1"/>
  <c r="J437" i="5"/>
  <c r="L437" i="5" s="1"/>
  <c r="N424" i="5"/>
  <c r="P424" i="5" s="1"/>
  <c r="CW437" i="1" l="1"/>
  <c r="DQ437" i="1"/>
  <c r="CU437" i="1"/>
  <c r="DN437" i="1"/>
  <c r="CY437" i="1"/>
  <c r="DI437" i="1"/>
  <c r="CR437" i="1"/>
  <c r="DJ437" i="1"/>
  <c r="DR437" i="1"/>
  <c r="DM437" i="1"/>
  <c r="DD437" i="1"/>
  <c r="DG437" i="1"/>
  <c r="CI437" i="1"/>
  <c r="DB437" i="1"/>
  <c r="CQ437" i="1"/>
  <c r="CO437" i="1"/>
  <c r="CV437" i="1"/>
  <c r="CH437" i="1"/>
  <c r="CL437" i="1"/>
  <c r="DP437" i="1"/>
  <c r="DO437" i="1"/>
  <c r="CM437" i="1"/>
  <c r="DK437" i="1"/>
  <c r="CX437" i="1"/>
  <c r="CN437" i="1"/>
  <c r="DA437" i="1"/>
  <c r="CT437" i="1"/>
  <c r="DH437" i="1"/>
  <c r="DC437" i="1"/>
  <c r="CZ437" i="1"/>
  <c r="CK437" i="1"/>
  <c r="DL437" i="1"/>
  <c r="DF437" i="1"/>
  <c r="CS437" i="1"/>
  <c r="CJ437" i="1"/>
  <c r="CP437" i="1"/>
  <c r="G438" i="5"/>
  <c r="H438" i="5" s="1"/>
  <c r="N425" i="5"/>
  <c r="P425" i="5" s="1"/>
  <c r="S438" i="5" l="1"/>
  <c r="T438" i="5" s="1"/>
  <c r="R438" i="5"/>
  <c r="C438" i="1"/>
  <c r="G439" i="5" s="1"/>
  <c r="H439" i="5" s="1"/>
  <c r="CU438" i="1" l="1"/>
  <c r="CW438" i="1"/>
  <c r="CX438" i="1"/>
  <c r="CY438" i="1"/>
  <c r="DK438" i="1"/>
  <c r="DO438" i="1"/>
  <c r="CP438" i="1"/>
  <c r="CT438" i="1"/>
  <c r="CZ438" i="1"/>
  <c r="DL438" i="1"/>
  <c r="DD438" i="1"/>
  <c r="CO438" i="1"/>
  <c r="DB438" i="1"/>
  <c r="CJ438" i="1"/>
  <c r="CK438" i="1"/>
  <c r="CQ438" i="1"/>
  <c r="DH438" i="1"/>
  <c r="DI438" i="1"/>
  <c r="DG438" i="1"/>
  <c r="DP438" i="1"/>
  <c r="DF438" i="1"/>
  <c r="DN438" i="1"/>
  <c r="CL438" i="1"/>
  <c r="CI438" i="1"/>
  <c r="CV438" i="1"/>
  <c r="DE438" i="1"/>
  <c r="DJ438" i="1"/>
  <c r="CS438" i="1"/>
  <c r="DA438" i="1"/>
  <c r="CM438" i="1"/>
  <c r="DR438" i="1"/>
  <c r="DQ438" i="1"/>
  <c r="DC438" i="1"/>
  <c r="CR438" i="1"/>
  <c r="DM438" i="1"/>
  <c r="CN438" i="1"/>
  <c r="S439" i="5"/>
  <c r="T439" i="5" s="1"/>
  <c r="R439" i="5"/>
  <c r="CH438" i="1"/>
  <c r="J439" i="5"/>
  <c r="L439" i="5" s="1"/>
  <c r="O438" i="5"/>
  <c r="J438" i="5"/>
  <c r="L438" i="5" s="1"/>
  <c r="M438" i="5"/>
  <c r="N426" i="5"/>
  <c r="P426" i="5" s="1"/>
  <c r="C439" i="1" l="1"/>
  <c r="M439" i="5"/>
  <c r="O439" i="5"/>
  <c r="DJ439" i="1"/>
  <c r="G440" i="5"/>
  <c r="H440" i="5" s="1"/>
  <c r="DO439" i="1"/>
  <c r="CI439" i="1"/>
  <c r="CH439" i="1"/>
  <c r="CM439" i="1"/>
  <c r="CP439" i="1"/>
  <c r="CQ439" i="1"/>
  <c r="CK439" i="1"/>
  <c r="CV439" i="1"/>
  <c r="DA439" i="1"/>
  <c r="DI439" i="1"/>
  <c r="DD439" i="1"/>
  <c r="DB439" i="1"/>
  <c r="DF439" i="1"/>
  <c r="CJ439" i="1"/>
  <c r="DP439" i="1"/>
  <c r="CL439" i="1"/>
  <c r="DL439" i="1"/>
  <c r="CY439" i="1"/>
  <c r="CZ439" i="1"/>
  <c r="CR439" i="1"/>
  <c r="CT439" i="1"/>
  <c r="DK439" i="1"/>
  <c r="CS439" i="1"/>
  <c r="DG439" i="1"/>
  <c r="DE439" i="1"/>
  <c r="DH439" i="1"/>
  <c r="DM439" i="1"/>
  <c r="DN439" i="1"/>
  <c r="CU439" i="1"/>
  <c r="CX439" i="1"/>
  <c r="DR439" i="1"/>
  <c r="CW439" i="1"/>
  <c r="CN439" i="1"/>
  <c r="DC439" i="1"/>
  <c r="CO439" i="1"/>
  <c r="DQ439" i="1"/>
  <c r="S440" i="5" l="1"/>
  <c r="T440" i="5" s="1"/>
  <c r="R440" i="5"/>
  <c r="O440" i="5"/>
  <c r="M440" i="5"/>
  <c r="C440" i="1"/>
  <c r="J440" i="5"/>
  <c r="L440" i="5" s="1"/>
  <c r="N427" i="5"/>
  <c r="P427" i="5" s="1"/>
  <c r="CU440" i="1" l="1"/>
  <c r="G441" i="5"/>
  <c r="H441" i="5" s="1"/>
  <c r="DD440" i="1"/>
  <c r="CW440" i="1"/>
  <c r="DH440" i="1"/>
  <c r="DC440" i="1"/>
  <c r="CN440" i="1"/>
  <c r="DP440" i="1"/>
  <c r="DE440" i="1"/>
  <c r="CX440" i="1"/>
  <c r="DB440" i="1"/>
  <c r="CL440" i="1"/>
  <c r="DR440" i="1"/>
  <c r="CV440" i="1"/>
  <c r="DL440" i="1"/>
  <c r="CS440" i="1"/>
  <c r="CZ440" i="1"/>
  <c r="DK440" i="1"/>
  <c r="DF440" i="1"/>
  <c r="CP440" i="1"/>
  <c r="DI440" i="1"/>
  <c r="CK440" i="1"/>
  <c r="DN440" i="1"/>
  <c r="CR440" i="1"/>
  <c r="DA440" i="1"/>
  <c r="DJ440" i="1"/>
  <c r="DO440" i="1"/>
  <c r="DG440" i="1"/>
  <c r="CQ440" i="1"/>
  <c r="CY440" i="1"/>
  <c r="DM440" i="1"/>
  <c r="CO440" i="1"/>
  <c r="CI440" i="1"/>
  <c r="DQ440" i="1"/>
  <c r="CT440" i="1"/>
  <c r="CJ440" i="1"/>
  <c r="CM440" i="1"/>
  <c r="CH440" i="1"/>
  <c r="S441" i="5" l="1"/>
  <c r="T441" i="5" s="1"/>
  <c r="R441" i="5"/>
  <c r="M441" i="5"/>
  <c r="O441" i="5"/>
  <c r="C441" i="1"/>
  <c r="G442" i="5" s="1"/>
  <c r="H442" i="5" s="1"/>
  <c r="J441" i="5"/>
  <c r="L441" i="5" s="1"/>
  <c r="N428" i="5"/>
  <c r="P428" i="5" s="1"/>
  <c r="S442" i="5" l="1"/>
  <c r="T442" i="5" s="1"/>
  <c r="R442" i="5"/>
  <c r="CJ441" i="1"/>
  <c r="CW441" i="1"/>
  <c r="CZ441" i="1"/>
  <c r="DB441" i="1"/>
  <c r="DG441" i="1"/>
  <c r="M442" i="5"/>
  <c r="CU441" i="1"/>
  <c r="DK441" i="1"/>
  <c r="DR441" i="1"/>
  <c r="O442" i="5"/>
  <c r="CL441" i="1"/>
  <c r="DN441" i="1"/>
  <c r="DC441" i="1"/>
  <c r="DM441" i="1"/>
  <c r="DO441" i="1"/>
  <c r="DD441" i="1"/>
  <c r="CK441" i="1"/>
  <c r="CY441" i="1"/>
  <c r="CR441" i="1"/>
  <c r="CS441" i="1"/>
  <c r="CV441" i="1"/>
  <c r="DF441" i="1"/>
  <c r="DE441" i="1"/>
  <c r="DQ441" i="1"/>
  <c r="CO441" i="1"/>
  <c r="CH441" i="1"/>
  <c r="CX441" i="1"/>
  <c r="CT441" i="1"/>
  <c r="CI441" i="1"/>
  <c r="DJ441" i="1"/>
  <c r="CM441" i="1"/>
  <c r="CP441" i="1"/>
  <c r="CQ441" i="1"/>
  <c r="DH441" i="1"/>
  <c r="DI441" i="1"/>
  <c r="DP441" i="1"/>
  <c r="DA441" i="1"/>
  <c r="DL441" i="1"/>
  <c r="CN441" i="1"/>
  <c r="J442" i="5"/>
  <c r="L442" i="5" s="1"/>
  <c r="C442" i="1" l="1"/>
  <c r="G443" i="5" s="1"/>
  <c r="H443" i="5" s="1"/>
  <c r="R443" i="5" s="1"/>
  <c r="CZ442" i="1"/>
  <c r="CY442" i="1"/>
  <c r="DH442" i="1"/>
  <c r="CO442" i="1"/>
  <c r="DD442" i="1"/>
  <c r="DN442" i="1"/>
  <c r="CU442" i="1"/>
  <c r="DO442" i="1"/>
  <c r="CH442" i="1"/>
  <c r="DC442" i="1"/>
  <c r="CR442" i="1"/>
  <c r="DG442" i="1"/>
  <c r="CQ442" i="1"/>
  <c r="CX442" i="1"/>
  <c r="CM442" i="1"/>
  <c r="CV442" i="1"/>
  <c r="DR442" i="1"/>
  <c r="DA442" i="1"/>
  <c r="CP442" i="1"/>
  <c r="CW442" i="1"/>
  <c r="M443" i="5"/>
  <c r="CN442" i="1"/>
  <c r="CI442" i="1"/>
  <c r="DK442" i="1"/>
  <c r="CS442" i="1"/>
  <c r="DJ442" i="1"/>
  <c r="DB442" i="1"/>
  <c r="DF442" i="1"/>
  <c r="DP442" i="1"/>
  <c r="DE442" i="1"/>
  <c r="DQ442" i="1"/>
  <c r="CT442" i="1"/>
  <c r="DL442" i="1"/>
  <c r="DM442" i="1"/>
  <c r="CL442" i="1"/>
  <c r="CJ442" i="1"/>
  <c r="CK442" i="1" l="1"/>
  <c r="DI442" i="1"/>
  <c r="O443" i="5"/>
  <c r="S443" i="5"/>
  <c r="T443" i="5" s="1"/>
  <c r="N429" i="5"/>
  <c r="P429" i="5" s="1"/>
  <c r="J443" i="5"/>
  <c r="L443" i="5" s="1"/>
  <c r="C443" i="1"/>
  <c r="G444" i="5" s="1"/>
  <c r="H444" i="5" s="1"/>
  <c r="R444" i="5" l="1"/>
  <c r="S444" i="5"/>
  <c r="T444" i="5" s="1"/>
  <c r="O444" i="5"/>
  <c r="CS443" i="1"/>
  <c r="DN443" i="1"/>
  <c r="DO443" i="1"/>
  <c r="CQ443" i="1"/>
  <c r="CN443" i="1"/>
  <c r="DM443" i="1"/>
  <c r="DJ443" i="1"/>
  <c r="DA443" i="1"/>
  <c r="CH443" i="1"/>
  <c r="CO443" i="1"/>
  <c r="CM443" i="1"/>
  <c r="DE443" i="1"/>
  <c r="CX443" i="1"/>
  <c r="CP443" i="1"/>
  <c r="CV443" i="1"/>
  <c r="CI443" i="1"/>
  <c r="DQ443" i="1"/>
  <c r="CL443" i="1"/>
  <c r="DB443" i="1"/>
  <c r="DC443" i="1"/>
  <c r="CT443" i="1"/>
  <c r="DR443" i="1"/>
  <c r="CW443" i="1"/>
  <c r="CJ443" i="1"/>
  <c r="CZ443" i="1"/>
  <c r="DD443" i="1"/>
  <c r="DH443" i="1"/>
  <c r="CK443" i="1"/>
  <c r="DI443" i="1"/>
  <c r="M444" i="5"/>
  <c r="CY443" i="1"/>
  <c r="DK443" i="1"/>
  <c r="CR443" i="1"/>
  <c r="DP443" i="1"/>
  <c r="CU443" i="1"/>
  <c r="DF443" i="1"/>
  <c r="DG443" i="1"/>
  <c r="DL443" i="1"/>
  <c r="N430" i="5" l="1"/>
  <c r="P430" i="5" s="1"/>
  <c r="J444" i="5"/>
  <c r="L444" i="5" s="1"/>
  <c r="C444" i="1"/>
  <c r="G445" i="5" s="1"/>
  <c r="H445" i="5" s="1"/>
  <c r="R445" i="5" l="1"/>
  <c r="S445" i="5"/>
  <c r="T445" i="5" s="1"/>
  <c r="O445" i="5"/>
  <c r="DO444" i="1"/>
  <c r="CV444" i="1"/>
  <c r="CO444" i="1"/>
  <c r="DM444" i="1"/>
  <c r="CS444" i="1"/>
  <c r="M445" i="5"/>
  <c r="DE444" i="1"/>
  <c r="DJ444" i="1"/>
  <c r="CY444" i="1"/>
  <c r="CM444" i="1"/>
  <c r="CI444" i="1"/>
  <c r="DN444" i="1"/>
  <c r="CL444" i="1"/>
  <c r="CK444" i="1"/>
  <c r="DI444" i="1"/>
  <c r="DC444" i="1"/>
  <c r="CH444" i="1"/>
  <c r="CN444" i="1"/>
  <c r="DB444" i="1"/>
  <c r="CT444" i="1"/>
  <c r="DR444" i="1"/>
  <c r="CJ444" i="1"/>
  <c r="DA444" i="1"/>
  <c r="CQ444" i="1"/>
  <c r="CX444" i="1"/>
  <c r="CP444" i="1"/>
  <c r="CZ444" i="1"/>
  <c r="DD444" i="1"/>
  <c r="DQ444" i="1"/>
  <c r="CW444" i="1"/>
  <c r="CR444" i="1"/>
  <c r="DF444" i="1"/>
  <c r="DP444" i="1"/>
  <c r="DH444" i="1"/>
  <c r="DK444" i="1"/>
  <c r="DG444" i="1"/>
  <c r="CU444" i="1"/>
  <c r="DL444" i="1"/>
  <c r="N431" i="5" l="1"/>
  <c r="P431" i="5" s="1"/>
  <c r="J445" i="5"/>
  <c r="L445" i="5" s="1"/>
  <c r="C445" i="1"/>
  <c r="G446" i="5" s="1"/>
  <c r="H446" i="5" s="1"/>
  <c r="S446" i="5" l="1"/>
  <c r="T446" i="5" s="1"/>
  <c r="R446" i="5"/>
  <c r="O446" i="5"/>
  <c r="DH445" i="1"/>
  <c r="DQ445" i="1"/>
  <c r="DD445" i="1"/>
  <c r="DO445" i="1"/>
  <c r="CM445" i="1"/>
  <c r="DA445" i="1"/>
  <c r="CH445" i="1"/>
  <c r="DC445" i="1"/>
  <c r="CQ445" i="1"/>
  <c r="DR445" i="1"/>
  <c r="CJ445" i="1"/>
  <c r="CO445" i="1"/>
  <c r="CY445" i="1"/>
  <c r="CX445" i="1"/>
  <c r="CV445" i="1"/>
  <c r="DE445" i="1"/>
  <c r="CR445" i="1"/>
  <c r="DM445" i="1"/>
  <c r="CS445" i="1"/>
  <c r="DL445" i="1"/>
  <c r="CN445" i="1"/>
  <c r="DJ445" i="1"/>
  <c r="DG445" i="1"/>
  <c r="CP445" i="1"/>
  <c r="CW445" i="1"/>
  <c r="DB445" i="1"/>
  <c r="CI445" i="1"/>
  <c r="DF445" i="1"/>
  <c r="DP445" i="1"/>
  <c r="CZ445" i="1"/>
  <c r="DN445" i="1"/>
  <c r="DK445" i="1"/>
  <c r="CL445" i="1"/>
  <c r="CK445" i="1"/>
  <c r="CU445" i="1"/>
  <c r="CT445" i="1"/>
  <c r="DI445" i="1"/>
  <c r="M446" i="5" l="1"/>
  <c r="J446" i="5"/>
  <c r="L446" i="5" s="1"/>
  <c r="C446" i="1"/>
  <c r="N432" i="5"/>
  <c r="P432" i="5" s="1"/>
  <c r="G447" i="5" l="1"/>
  <c r="H447" i="5" s="1"/>
  <c r="CQ446" i="1"/>
  <c r="CH446" i="1"/>
  <c r="CU446" i="1"/>
  <c r="DG446" i="1"/>
  <c r="DE446" i="1"/>
  <c r="DM446" i="1"/>
  <c r="DQ446" i="1"/>
  <c r="CM446" i="1"/>
  <c r="CS446" i="1"/>
  <c r="CL446" i="1"/>
  <c r="DL446" i="1"/>
  <c r="DA446" i="1"/>
  <c r="CZ446" i="1"/>
  <c r="DF446" i="1"/>
  <c r="CJ446" i="1"/>
  <c r="CK446" i="1"/>
  <c r="DH446" i="1"/>
  <c r="CN446" i="1"/>
  <c r="DC446" i="1"/>
  <c r="CX446" i="1"/>
  <c r="CW446" i="1"/>
  <c r="CR446" i="1"/>
  <c r="DN446" i="1"/>
  <c r="CV446" i="1"/>
  <c r="DO446" i="1"/>
  <c r="CI446" i="1"/>
  <c r="DK446" i="1"/>
  <c r="DB446" i="1"/>
  <c r="DR446" i="1"/>
  <c r="CY446" i="1"/>
  <c r="DJ446" i="1"/>
  <c r="DP446" i="1"/>
  <c r="CP446" i="1"/>
  <c r="DI446" i="1"/>
  <c r="DD446" i="1"/>
  <c r="CT446" i="1"/>
  <c r="CO446" i="1"/>
  <c r="S447" i="5" l="1"/>
  <c r="T447" i="5" s="1"/>
  <c r="R447" i="5"/>
  <c r="O447" i="5"/>
  <c r="M447" i="5"/>
  <c r="C447" i="1"/>
  <c r="J447" i="5"/>
  <c r="L447" i="5" s="1"/>
  <c r="N433" i="5"/>
  <c r="P433" i="5" s="1"/>
  <c r="G448" i="5" l="1"/>
  <c r="H448" i="5" s="1"/>
  <c r="CL447" i="1"/>
  <c r="CY447" i="1"/>
  <c r="CH447" i="1"/>
  <c r="DH447" i="1"/>
  <c r="DQ447" i="1"/>
  <c r="CK447" i="1"/>
  <c r="DB447" i="1"/>
  <c r="CN447" i="1"/>
  <c r="DI447" i="1"/>
  <c r="DG447" i="1"/>
  <c r="DN447" i="1"/>
  <c r="CI447" i="1"/>
  <c r="CJ447" i="1"/>
  <c r="DR447" i="1"/>
  <c r="CM447" i="1"/>
  <c r="CQ447" i="1"/>
  <c r="DC447" i="1"/>
  <c r="DM447" i="1"/>
  <c r="DJ447" i="1"/>
  <c r="DE447" i="1"/>
  <c r="CO447" i="1"/>
  <c r="DL447" i="1"/>
  <c r="CZ447" i="1"/>
  <c r="CT447" i="1"/>
  <c r="DF447" i="1"/>
  <c r="CS447" i="1"/>
  <c r="DK447" i="1"/>
  <c r="DD447" i="1"/>
  <c r="CX447" i="1"/>
  <c r="CP447" i="1"/>
  <c r="CW447" i="1"/>
  <c r="CU447" i="1"/>
  <c r="DP447" i="1"/>
  <c r="DO447" i="1"/>
  <c r="CV447" i="1"/>
  <c r="DA447" i="1"/>
  <c r="CR447" i="1"/>
  <c r="S448" i="5" l="1"/>
  <c r="T448" i="5" s="1"/>
  <c r="R448" i="5"/>
  <c r="J448" i="5"/>
  <c r="L448" i="5" s="1"/>
  <c r="O448" i="5"/>
  <c r="M448" i="5"/>
  <c r="C448" i="1"/>
  <c r="N434" i="5"/>
  <c r="P434" i="5" s="1"/>
  <c r="CM448" i="1" l="1"/>
  <c r="G449" i="5"/>
  <c r="H449" i="5" s="1"/>
  <c r="CV448" i="1"/>
  <c r="CT448" i="1"/>
  <c r="DI448" i="1"/>
  <c r="CX448" i="1"/>
  <c r="CW448" i="1"/>
  <c r="DB448" i="1"/>
  <c r="DQ448" i="1"/>
  <c r="CP448" i="1"/>
  <c r="DG448" i="1"/>
  <c r="DC448" i="1"/>
  <c r="DF448" i="1"/>
  <c r="CS448" i="1"/>
  <c r="DR448" i="1"/>
  <c r="DK448" i="1"/>
  <c r="DL448" i="1"/>
  <c r="DO448" i="1"/>
  <c r="DD448" i="1"/>
  <c r="DH448" i="1"/>
  <c r="DA448" i="1"/>
  <c r="CU448" i="1"/>
  <c r="DJ448" i="1"/>
  <c r="CO448" i="1"/>
  <c r="DN448" i="1"/>
  <c r="DP448" i="1"/>
  <c r="CH448" i="1"/>
  <c r="CK448" i="1"/>
  <c r="DE448" i="1"/>
  <c r="CQ448" i="1"/>
  <c r="CL448" i="1"/>
  <c r="J449" i="5"/>
  <c r="L449" i="5" s="1"/>
  <c r="CN448" i="1"/>
  <c r="CY448" i="1"/>
  <c r="CI448" i="1"/>
  <c r="CZ448" i="1"/>
  <c r="DM448" i="1"/>
  <c r="CR448" i="1"/>
  <c r="CJ448" i="1"/>
  <c r="S449" i="5" l="1"/>
  <c r="T449" i="5" s="1"/>
  <c r="R449" i="5"/>
  <c r="O449" i="5"/>
  <c r="C449" i="1"/>
  <c r="DQ449" i="1" s="1"/>
  <c r="M449" i="5"/>
  <c r="CJ449" i="1" l="1"/>
  <c r="DH449" i="1"/>
  <c r="CT449" i="1"/>
  <c r="CZ449" i="1"/>
  <c r="DP449" i="1"/>
  <c r="CX449" i="1"/>
  <c r="DF449" i="1"/>
  <c r="DI449" i="1"/>
  <c r="G450" i="5"/>
  <c r="H450" i="5" s="1"/>
  <c r="CN449" i="1"/>
  <c r="DD449" i="1"/>
  <c r="CI449" i="1"/>
  <c r="DO449" i="1"/>
  <c r="CH449" i="1"/>
  <c r="CU449" i="1"/>
  <c r="CP449" i="1"/>
  <c r="CO449" i="1"/>
  <c r="DL449" i="1"/>
  <c r="DK449" i="1"/>
  <c r="CY449" i="1"/>
  <c r="DB449" i="1"/>
  <c r="CS449" i="1"/>
  <c r="CR449" i="1"/>
  <c r="DN449" i="1"/>
  <c r="CK449" i="1"/>
  <c r="DJ449" i="1"/>
  <c r="DM449" i="1"/>
  <c r="DC449" i="1"/>
  <c r="CV449" i="1"/>
  <c r="CQ449" i="1"/>
  <c r="CM449" i="1"/>
  <c r="DA449" i="1"/>
  <c r="CW449" i="1"/>
  <c r="DR449" i="1"/>
  <c r="DG449" i="1"/>
  <c r="CL449" i="1"/>
  <c r="DE449" i="1"/>
  <c r="N435" i="5"/>
  <c r="P435" i="5" s="1"/>
  <c r="S450" i="5" l="1"/>
  <c r="T450" i="5" s="1"/>
  <c r="R450" i="5"/>
  <c r="O450" i="5"/>
  <c r="J450" i="5"/>
  <c r="L450" i="5" s="1"/>
  <c r="M450" i="5"/>
  <c r="C450" i="1"/>
  <c r="G451" i="5" s="1"/>
  <c r="H451" i="5" s="1"/>
  <c r="DQ450" i="1" l="1"/>
  <c r="DN450" i="1"/>
  <c r="DH450" i="1"/>
  <c r="DR450" i="1"/>
  <c r="DJ450" i="1"/>
  <c r="DK450" i="1"/>
  <c r="CP450" i="1"/>
  <c r="CH450" i="1"/>
  <c r="DA450" i="1"/>
  <c r="CT450" i="1"/>
  <c r="S451" i="5"/>
  <c r="T451" i="5" s="1"/>
  <c r="R451" i="5"/>
  <c r="DL450" i="1"/>
  <c r="DC450" i="1"/>
  <c r="CK450" i="1"/>
  <c r="CV450" i="1"/>
  <c r="CS450" i="1"/>
  <c r="DP450" i="1"/>
  <c r="DB450" i="1"/>
  <c r="CU450" i="1"/>
  <c r="CJ450" i="1"/>
  <c r="CZ450" i="1"/>
  <c r="DG450" i="1"/>
  <c r="CR450" i="1"/>
  <c r="DO450" i="1"/>
  <c r="DI450" i="1"/>
  <c r="CQ450" i="1"/>
  <c r="CO450" i="1"/>
  <c r="CI450" i="1"/>
  <c r="CY450" i="1"/>
  <c r="CN450" i="1"/>
  <c r="CW450" i="1"/>
  <c r="DF450" i="1"/>
  <c r="DE450" i="1"/>
  <c r="DD450" i="1"/>
  <c r="O451" i="5"/>
  <c r="CM450" i="1"/>
  <c r="CX450" i="1"/>
  <c r="DM450" i="1"/>
  <c r="M451" i="5"/>
  <c r="CL450" i="1"/>
  <c r="J451" i="5"/>
  <c r="L451" i="5" s="1"/>
  <c r="N436" i="5"/>
  <c r="P436" i="5" s="1"/>
  <c r="C451" i="1" l="1"/>
  <c r="CT451" i="1" s="1"/>
  <c r="CP451" i="1" l="1"/>
  <c r="DF451" i="1"/>
  <c r="DO451" i="1"/>
  <c r="CJ451" i="1"/>
  <c r="CR451" i="1"/>
  <c r="DE451" i="1"/>
  <c r="CZ451" i="1"/>
  <c r="CQ451" i="1"/>
  <c r="DG451" i="1"/>
  <c r="CS451" i="1"/>
  <c r="CV451" i="1"/>
  <c r="DL451" i="1"/>
  <c r="CL451" i="1"/>
  <c r="CH451" i="1"/>
  <c r="DI451" i="1"/>
  <c r="DP451" i="1"/>
  <c r="DQ451" i="1"/>
  <c r="CX451" i="1"/>
  <c r="DJ451" i="1"/>
  <c r="DH451" i="1"/>
  <c r="CO451" i="1"/>
  <c r="DM451" i="1"/>
  <c r="DC451" i="1"/>
  <c r="CW451" i="1"/>
  <c r="CM451" i="1"/>
  <c r="DB451" i="1"/>
  <c r="CN451" i="1"/>
  <c r="DN451" i="1"/>
  <c r="DR451" i="1"/>
  <c r="CK451" i="1"/>
  <c r="DD451" i="1"/>
  <c r="CY451" i="1"/>
  <c r="CI451" i="1"/>
  <c r="CU451" i="1"/>
  <c r="DK451" i="1"/>
  <c r="DA451" i="1"/>
  <c r="G452" i="5"/>
  <c r="H452" i="5" s="1"/>
  <c r="R452" i="5" s="1"/>
  <c r="N437" i="5"/>
  <c r="P437" i="5" s="1"/>
  <c r="C452" i="1" l="1"/>
  <c r="CY452" i="1" s="1"/>
  <c r="M452" i="5"/>
  <c r="J452" i="5"/>
  <c r="L452" i="5" s="1"/>
  <c r="O452" i="5"/>
  <c r="S452" i="5"/>
  <c r="T452" i="5" s="1"/>
  <c r="CK452" i="1"/>
  <c r="DE452" i="1"/>
  <c r="CX452" i="1"/>
  <c r="CM452" i="1"/>
  <c r="CH452" i="1"/>
  <c r="DH452" i="1"/>
  <c r="CL452" i="1"/>
  <c r="CQ452" i="1"/>
  <c r="G453" i="5"/>
  <c r="H453" i="5" s="1"/>
  <c r="DN452" i="1"/>
  <c r="DR452" i="1"/>
  <c r="DO452" i="1"/>
  <c r="CU452" i="1"/>
  <c r="CV452" i="1"/>
  <c r="DK452" i="1"/>
  <c r="CI452" i="1"/>
  <c r="CP452" i="1"/>
  <c r="CJ452" i="1"/>
  <c r="DI452" i="1"/>
  <c r="CW452" i="1"/>
  <c r="DQ452" i="1"/>
  <c r="CS452" i="1"/>
  <c r="DM452" i="1"/>
  <c r="CO452" i="1"/>
  <c r="DD452" i="1"/>
  <c r="CN452" i="1"/>
  <c r="DC452" i="1"/>
  <c r="DB452" i="1"/>
  <c r="DF452" i="1"/>
  <c r="DL452" i="1"/>
  <c r="CR452" i="1"/>
  <c r="DJ452" i="1"/>
  <c r="CZ452" i="1"/>
  <c r="DP452" i="1"/>
  <c r="DA452" i="1"/>
  <c r="CT452" i="1"/>
  <c r="DG452" i="1"/>
  <c r="S453" i="5" l="1"/>
  <c r="T453" i="5" s="1"/>
  <c r="R453" i="5"/>
  <c r="O453" i="5"/>
  <c r="C453" i="1"/>
  <c r="G454" i="5" s="1"/>
  <c r="H454" i="5" s="1"/>
  <c r="M453" i="5"/>
  <c r="J453" i="5"/>
  <c r="L453" i="5" s="1"/>
  <c r="N438" i="5"/>
  <c r="P438" i="5" s="1"/>
  <c r="S454" i="5" l="1"/>
  <c r="T454" i="5" s="1"/>
  <c r="R454" i="5"/>
  <c r="CT453" i="1"/>
  <c r="CV453" i="1"/>
  <c r="CI453" i="1"/>
  <c r="CN453" i="1"/>
  <c r="CH453" i="1"/>
  <c r="M454" i="5"/>
  <c r="DG453" i="1"/>
  <c r="CK453" i="1"/>
  <c r="DP453" i="1"/>
  <c r="CP453" i="1"/>
  <c r="DD453" i="1"/>
  <c r="CJ453" i="1"/>
  <c r="CY453" i="1"/>
  <c r="DO453" i="1"/>
  <c r="DJ453" i="1"/>
  <c r="O454" i="5"/>
  <c r="DH453" i="1"/>
  <c r="CX453" i="1"/>
  <c r="DR453" i="1"/>
  <c r="DK453" i="1"/>
  <c r="DA453" i="1"/>
  <c r="CQ453" i="1"/>
  <c r="DL453" i="1"/>
  <c r="CR453" i="1"/>
  <c r="CO453" i="1"/>
  <c r="CU453" i="1"/>
  <c r="DE453" i="1"/>
  <c r="CW453" i="1"/>
  <c r="DI453" i="1"/>
  <c r="DM453" i="1"/>
  <c r="DB453" i="1"/>
  <c r="CS453" i="1"/>
  <c r="CL453" i="1"/>
  <c r="DN453" i="1"/>
  <c r="CM453" i="1"/>
  <c r="DQ453" i="1"/>
  <c r="DF453" i="1"/>
  <c r="CZ453" i="1"/>
  <c r="DC453" i="1"/>
  <c r="J454" i="5"/>
  <c r="L454" i="5" s="1"/>
  <c r="C454" i="1" l="1"/>
  <c r="DL454" i="1" s="1"/>
  <c r="N439" i="5"/>
  <c r="P439" i="5" s="1"/>
  <c r="CY454" i="1" l="1"/>
  <c r="DR454" i="1"/>
  <c r="DC454" i="1"/>
  <c r="DQ454" i="1"/>
  <c r="DJ454" i="1"/>
  <c r="DG454" i="1"/>
  <c r="CH454" i="1"/>
  <c r="CX454" i="1"/>
  <c r="CL454" i="1"/>
  <c r="CQ454" i="1"/>
  <c r="DO454" i="1"/>
  <c r="DH454" i="1"/>
  <c r="DM454" i="1"/>
  <c r="CV454" i="1"/>
  <c r="DF454" i="1"/>
  <c r="DI454" i="1"/>
  <c r="CT454" i="1"/>
  <c r="CW454" i="1"/>
  <c r="CN454" i="1"/>
  <c r="CI454" i="1"/>
  <c r="CZ454" i="1"/>
  <c r="CR454" i="1"/>
  <c r="DP454" i="1"/>
  <c r="DD454" i="1"/>
  <c r="CU454" i="1"/>
  <c r="CP454" i="1"/>
  <c r="CO454" i="1"/>
  <c r="DA454" i="1"/>
  <c r="G455" i="5"/>
  <c r="H455" i="5" s="1"/>
  <c r="S455" i="5" s="1"/>
  <c r="T455" i="5" s="1"/>
  <c r="DE454" i="1"/>
  <c r="CK454" i="1"/>
  <c r="CM454" i="1"/>
  <c r="DK454" i="1"/>
  <c r="DN454" i="1"/>
  <c r="CS454" i="1"/>
  <c r="DB454" i="1"/>
  <c r="CJ454" i="1"/>
  <c r="C455" i="1" l="1"/>
  <c r="G456" i="5" s="1"/>
  <c r="H456" i="5" s="1"/>
  <c r="O455" i="5"/>
  <c r="M455" i="5"/>
  <c r="J455" i="5"/>
  <c r="L455" i="5" s="1"/>
  <c r="R455" i="5"/>
  <c r="CX455" i="1"/>
  <c r="CV455" i="1"/>
  <c r="CN455" i="1"/>
  <c r="DJ455" i="1"/>
  <c r="DR455" i="1"/>
  <c r="DG455" i="1"/>
  <c r="DM455" i="1"/>
  <c r="DH455" i="1"/>
  <c r="CL455" i="1"/>
  <c r="CW455" i="1"/>
  <c r="DN455" i="1"/>
  <c r="CS455" i="1"/>
  <c r="CQ455" i="1"/>
  <c r="CR455" i="1"/>
  <c r="CH455" i="1"/>
  <c r="CU455" i="1"/>
  <c r="DP455" i="1"/>
  <c r="DQ455" i="1"/>
  <c r="CZ455" i="1"/>
  <c r="DA455" i="1"/>
  <c r="CK455" i="1"/>
  <c r="DI455" i="1"/>
  <c r="CO455" i="1"/>
  <c r="DB455" i="1"/>
  <c r="DF455" i="1"/>
  <c r="DO455" i="1"/>
  <c r="CJ455" i="1"/>
  <c r="DK455" i="1"/>
  <c r="CI455" i="1"/>
  <c r="DL455" i="1"/>
  <c r="CT455" i="1"/>
  <c r="DC455" i="1"/>
  <c r="DE455" i="1"/>
  <c r="DD455" i="1"/>
  <c r="CY455" i="1"/>
  <c r="CM455" i="1"/>
  <c r="CP455" i="1"/>
  <c r="N440" i="5"/>
  <c r="P440" i="5" s="1"/>
  <c r="O456" i="5" l="1"/>
  <c r="J456" i="5"/>
  <c r="L456" i="5" s="1"/>
  <c r="S456" i="5"/>
  <c r="T456" i="5" s="1"/>
  <c r="M456" i="5"/>
  <c r="R456" i="5"/>
  <c r="C456" i="1"/>
  <c r="DL456" i="1" s="1"/>
  <c r="CZ456" i="1" l="1"/>
  <c r="CQ456" i="1"/>
  <c r="DN456" i="1"/>
  <c r="CX456" i="1"/>
  <c r="G457" i="5"/>
  <c r="H457" i="5" s="1"/>
  <c r="S457" i="5" s="1"/>
  <c r="T457" i="5" s="1"/>
  <c r="DD456" i="1"/>
  <c r="CI456" i="1"/>
  <c r="DF456" i="1"/>
  <c r="CY456" i="1"/>
  <c r="DE456" i="1"/>
  <c r="CK456" i="1"/>
  <c r="CN456" i="1"/>
  <c r="DB456" i="1"/>
  <c r="CJ456" i="1"/>
  <c r="DG456" i="1"/>
  <c r="CS456" i="1"/>
  <c r="DH456" i="1"/>
  <c r="CP456" i="1"/>
  <c r="CM456" i="1"/>
  <c r="DA456" i="1"/>
  <c r="DM456" i="1"/>
  <c r="DC456" i="1"/>
  <c r="CU456" i="1"/>
  <c r="CH456" i="1"/>
  <c r="CT456" i="1"/>
  <c r="CV456" i="1"/>
  <c r="DK456" i="1"/>
  <c r="CW456" i="1"/>
  <c r="CO456" i="1"/>
  <c r="DJ456" i="1"/>
  <c r="CL456" i="1"/>
  <c r="DR456" i="1"/>
  <c r="DP456" i="1"/>
  <c r="DQ456" i="1"/>
  <c r="DO456" i="1"/>
  <c r="DI456" i="1"/>
  <c r="CR456" i="1"/>
  <c r="N441" i="5"/>
  <c r="P441" i="5" s="1"/>
  <c r="R457" i="5" l="1"/>
  <c r="C457" i="1"/>
  <c r="DO457" i="1" s="1"/>
  <c r="DN457" i="1"/>
  <c r="CO457" i="1"/>
  <c r="CY457" i="1"/>
  <c r="CJ457" i="1"/>
  <c r="DR457" i="1"/>
  <c r="G458" i="5"/>
  <c r="H458" i="5" s="1"/>
  <c r="S458" i="5" s="1"/>
  <c r="T458" i="5" s="1"/>
  <c r="DJ457" i="1"/>
  <c r="CZ457" i="1"/>
  <c r="CX457" i="1"/>
  <c r="CU457" i="1"/>
  <c r="DG457" i="1"/>
  <c r="DL457" i="1"/>
  <c r="DE457" i="1"/>
  <c r="CW457" i="1"/>
  <c r="CK457" i="1"/>
  <c r="DC457" i="1"/>
  <c r="DA457" i="1"/>
  <c r="CQ457" i="1"/>
  <c r="DM457" i="1"/>
  <c r="CM457" i="1"/>
  <c r="O457" i="5"/>
  <c r="M457" i="5"/>
  <c r="J457" i="5"/>
  <c r="L457" i="5" s="1"/>
  <c r="CV457" i="1" l="1"/>
  <c r="DH457" i="1"/>
  <c r="DF457" i="1"/>
  <c r="DD457" i="1"/>
  <c r="DI457" i="1"/>
  <c r="CT457" i="1"/>
  <c r="CH457" i="1"/>
  <c r="DP457" i="1"/>
  <c r="CS457" i="1"/>
  <c r="CP457" i="1"/>
  <c r="CL457" i="1"/>
  <c r="CI457" i="1"/>
  <c r="DK457" i="1"/>
  <c r="DQ457" i="1"/>
  <c r="CR457" i="1"/>
  <c r="DB457" i="1"/>
  <c r="CN457" i="1"/>
  <c r="R458" i="5"/>
  <c r="J458" i="5"/>
  <c r="L458" i="5" s="1"/>
  <c r="M458" i="5"/>
  <c r="C458" i="1"/>
  <c r="CY458" i="1" s="1"/>
  <c r="O458" i="5"/>
  <c r="N442" i="5"/>
  <c r="P442" i="5" s="1"/>
  <c r="CW458" i="1" l="1"/>
  <c r="DC458" i="1"/>
  <c r="CL458" i="1"/>
  <c r="DQ458" i="1"/>
  <c r="DL458" i="1"/>
  <c r="CK458" i="1"/>
  <c r="DH458" i="1"/>
  <c r="DO458" i="1"/>
  <c r="CO458" i="1"/>
  <c r="DA458" i="1"/>
  <c r="DJ458" i="1"/>
  <c r="CP458" i="1"/>
  <c r="DF458" i="1"/>
  <c r="CQ458" i="1"/>
  <c r="CT458" i="1"/>
  <c r="CS458" i="1"/>
  <c r="CJ458" i="1"/>
  <c r="CI458" i="1"/>
  <c r="CZ458" i="1"/>
  <c r="DE458" i="1"/>
  <c r="CH458" i="1"/>
  <c r="DN458" i="1"/>
  <c r="DM458" i="1"/>
  <c r="DD458" i="1"/>
  <c r="DG458" i="1"/>
  <c r="DR458" i="1"/>
  <c r="CU458" i="1"/>
  <c r="DB458" i="1"/>
  <c r="DI458" i="1"/>
  <c r="CV458" i="1"/>
  <c r="CR458" i="1"/>
  <c r="DK458" i="1"/>
  <c r="DP458" i="1"/>
  <c r="CN458" i="1"/>
  <c r="CM458" i="1"/>
  <c r="CX458" i="1"/>
  <c r="G459" i="5"/>
  <c r="H459" i="5" s="1"/>
  <c r="S459" i="5" s="1"/>
  <c r="T459" i="5" s="1"/>
  <c r="C459" i="1" l="1"/>
  <c r="CT459" i="1" s="1"/>
  <c r="J459" i="5"/>
  <c r="L459" i="5" s="1"/>
  <c r="R459" i="5"/>
  <c r="M459" i="5"/>
  <c r="O459" i="5"/>
  <c r="CK459" i="1"/>
  <c r="DB459" i="1"/>
  <c r="DF459" i="1"/>
  <c r="DR459" i="1"/>
  <c r="CV459" i="1"/>
  <c r="DP459" i="1"/>
  <c r="CO459" i="1"/>
  <c r="CJ459" i="1"/>
  <c r="CR459" i="1"/>
  <c r="DC459" i="1"/>
  <c r="DE459" i="1"/>
  <c r="CI459" i="1"/>
  <c r="CP459" i="1"/>
  <c r="CX459" i="1"/>
  <c r="CU459" i="1"/>
  <c r="DL459" i="1"/>
  <c r="DH459" i="1"/>
  <c r="CH459" i="1"/>
  <c r="N443" i="5"/>
  <c r="P443" i="5" s="1"/>
  <c r="DD459" i="1" l="1"/>
  <c r="DI459" i="1"/>
  <c r="CQ459" i="1"/>
  <c r="DO459" i="1"/>
  <c r="CL459" i="1"/>
  <c r="DA459" i="1"/>
  <c r="DQ459" i="1"/>
  <c r="DK459" i="1"/>
  <c r="CS459" i="1"/>
  <c r="DG459" i="1"/>
  <c r="CY459" i="1"/>
  <c r="DN459" i="1"/>
  <c r="CZ459" i="1"/>
  <c r="DM459" i="1"/>
  <c r="CW459" i="1"/>
  <c r="G460" i="5"/>
  <c r="H460" i="5" s="1"/>
  <c r="R460" i="5" s="1"/>
  <c r="DJ459" i="1"/>
  <c r="CM459" i="1"/>
  <c r="CN459" i="1"/>
  <c r="N444" i="5"/>
  <c r="P444" i="5" s="1"/>
  <c r="C460" i="1" l="1"/>
  <c r="CW460" i="1" s="1"/>
  <c r="S460" i="5"/>
  <c r="T460" i="5" s="1"/>
  <c r="M460" i="5"/>
  <c r="O460" i="5"/>
  <c r="J460" i="5"/>
  <c r="L460" i="5" s="1"/>
  <c r="CI460" i="1"/>
  <c r="DG460" i="1"/>
  <c r="CM460" i="1"/>
  <c r="DK460" i="1"/>
  <c r="G461" i="5"/>
  <c r="H461" i="5" s="1"/>
  <c r="DF460" i="1"/>
  <c r="DQ460" i="1"/>
  <c r="CR460" i="1"/>
  <c r="CX460" i="1"/>
  <c r="CP460" i="1"/>
  <c r="DL460" i="1"/>
  <c r="CS460" i="1"/>
  <c r="DH460" i="1"/>
  <c r="CJ460" i="1"/>
  <c r="CT460" i="1"/>
  <c r="DR460" i="1"/>
  <c r="CL460" i="1"/>
  <c r="DM460" i="1"/>
  <c r="CY460" i="1"/>
  <c r="CZ460" i="1"/>
  <c r="DB460" i="1"/>
  <c r="CO460" i="1"/>
  <c r="CV460" i="1"/>
  <c r="CU460" i="1"/>
  <c r="DN460" i="1"/>
  <c r="DP460" i="1"/>
  <c r="DC460" i="1"/>
  <c r="CH460" i="1"/>
  <c r="DI460" i="1"/>
  <c r="DD460" i="1"/>
  <c r="CN460" i="1"/>
  <c r="DE460" i="1"/>
  <c r="CK460" i="1"/>
  <c r="DJ460" i="1"/>
  <c r="DA460" i="1"/>
  <c r="DO460" i="1"/>
  <c r="CQ460" i="1"/>
  <c r="N445" i="5"/>
  <c r="P445" i="5" s="1"/>
  <c r="S461" i="5" l="1"/>
  <c r="T461" i="5" s="1"/>
  <c r="R461" i="5"/>
  <c r="C461" i="1"/>
  <c r="CV461" i="1" s="1"/>
  <c r="M461" i="5"/>
  <c r="O461" i="5"/>
  <c r="J461" i="5"/>
  <c r="L461" i="5" s="1"/>
  <c r="DN461" i="1" l="1"/>
  <c r="CP461" i="1"/>
  <c r="CW461" i="1"/>
  <c r="DG461" i="1"/>
  <c r="DC461" i="1"/>
  <c r="CI461" i="1"/>
  <c r="CS461" i="1"/>
  <c r="CH461" i="1"/>
  <c r="DQ461" i="1"/>
  <c r="CO461" i="1"/>
  <c r="CR461" i="1"/>
  <c r="DK461" i="1"/>
  <c r="CZ461" i="1"/>
  <c r="DB461" i="1"/>
  <c r="DP461" i="1"/>
  <c r="DR461" i="1"/>
  <c r="DD461" i="1"/>
  <c r="CX461" i="1"/>
  <c r="CU461" i="1"/>
  <c r="DM461" i="1"/>
  <c r="DI461" i="1"/>
  <c r="CL461" i="1"/>
  <c r="DH461" i="1"/>
  <c r="DA461" i="1"/>
  <c r="CN461" i="1"/>
  <c r="CM461" i="1"/>
  <c r="DO461" i="1"/>
  <c r="DJ461" i="1"/>
  <c r="CJ461" i="1"/>
  <c r="G462" i="5"/>
  <c r="H462" i="5" s="1"/>
  <c r="S462" i="5" s="1"/>
  <c r="T462" i="5" s="1"/>
  <c r="CT461" i="1"/>
  <c r="CK461" i="1"/>
  <c r="CY461" i="1"/>
  <c r="DF461" i="1"/>
  <c r="CQ461" i="1"/>
  <c r="DL461" i="1"/>
  <c r="DE461" i="1"/>
  <c r="N446" i="5"/>
  <c r="P446" i="5" s="1"/>
  <c r="O462" i="5" l="1"/>
  <c r="M462" i="5"/>
  <c r="C462" i="1"/>
  <c r="DA462" i="1" s="1"/>
  <c r="R462" i="5"/>
  <c r="J462" i="5"/>
  <c r="L462" i="5" s="1"/>
  <c r="CR462" i="1" l="1"/>
  <c r="DQ462" i="1"/>
  <c r="DR462" i="1"/>
  <c r="CV462" i="1"/>
  <c r="CN462" i="1"/>
  <c r="CH462" i="1"/>
  <c r="CY462" i="1"/>
  <c r="CJ462" i="1"/>
  <c r="DJ462" i="1"/>
  <c r="CM462" i="1"/>
  <c r="CT462" i="1"/>
  <c r="CS462" i="1"/>
  <c r="DP462" i="1"/>
  <c r="CZ462" i="1"/>
  <c r="CO462" i="1"/>
  <c r="DK462" i="1"/>
  <c r="DN462" i="1"/>
  <c r="DI462" i="1"/>
  <c r="CX462" i="1"/>
  <c r="CW462" i="1"/>
  <c r="CU462" i="1"/>
  <c r="DO462" i="1"/>
  <c r="DL462" i="1"/>
  <c r="DB462" i="1"/>
  <c r="G463" i="5"/>
  <c r="H463" i="5" s="1"/>
  <c r="R463" i="5" s="1"/>
  <c r="CL462" i="1"/>
  <c r="DC462" i="1"/>
  <c r="DF462" i="1"/>
  <c r="CP462" i="1"/>
  <c r="DG462" i="1"/>
  <c r="CQ462" i="1"/>
  <c r="DM462" i="1"/>
  <c r="DD462" i="1"/>
  <c r="CI462" i="1"/>
  <c r="DE462" i="1"/>
  <c r="DH462" i="1"/>
  <c r="CK462" i="1"/>
  <c r="N447" i="5"/>
  <c r="P447" i="5" s="1"/>
  <c r="C463" i="1" l="1"/>
  <c r="G464" i="5" s="1"/>
  <c r="H464" i="5" s="1"/>
  <c r="R464" i="5" s="1"/>
  <c r="S463" i="5"/>
  <c r="T463" i="5" s="1"/>
  <c r="CQ463" i="1"/>
  <c r="DC463" i="1"/>
  <c r="DL463" i="1"/>
  <c r="CY463" i="1"/>
  <c r="DF463" i="1"/>
  <c r="DA463" i="1"/>
  <c r="CW463" i="1"/>
  <c r="CJ463" i="1"/>
  <c r="CH463" i="1"/>
  <c r="CV463" i="1"/>
  <c r="CN463" i="1"/>
  <c r="DM463" i="1"/>
  <c r="DK463" i="1"/>
  <c r="CM463" i="1"/>
  <c r="CU463" i="1"/>
  <c r="CL463" i="1"/>
  <c r="CT463" i="1"/>
  <c r="CK463" i="1"/>
  <c r="CS463" i="1"/>
  <c r="DI463" i="1"/>
  <c r="DP463" i="1"/>
  <c r="DN463" i="1"/>
  <c r="DG463" i="1"/>
  <c r="DD463" i="1"/>
  <c r="CR463" i="1"/>
  <c r="DH463" i="1"/>
  <c r="DE463" i="1"/>
  <c r="DR463" i="1"/>
  <c r="O463" i="5"/>
  <c r="M463" i="5"/>
  <c r="J463" i="5"/>
  <c r="L463" i="5" s="1"/>
  <c r="N448" i="5"/>
  <c r="P448" i="5" s="1"/>
  <c r="CO463" i="1" l="1"/>
  <c r="DQ463" i="1"/>
  <c r="DB463" i="1"/>
  <c r="DO463" i="1"/>
  <c r="CI463" i="1"/>
  <c r="CX463" i="1"/>
  <c r="CP463" i="1"/>
  <c r="CZ463" i="1"/>
  <c r="DJ463" i="1"/>
  <c r="S464" i="5"/>
  <c r="T464" i="5" s="1"/>
  <c r="C464" i="1"/>
  <c r="DF464" i="1" s="1"/>
  <c r="J464" i="5"/>
  <c r="L464" i="5" s="1"/>
  <c r="M464" i="5"/>
  <c r="O464" i="5"/>
  <c r="DE464" i="1" l="1"/>
  <c r="DP464" i="1"/>
  <c r="CP464" i="1"/>
  <c r="CS464" i="1"/>
  <c r="DN464" i="1"/>
  <c r="CQ464" i="1"/>
  <c r="DH464" i="1"/>
  <c r="CM464" i="1"/>
  <c r="DA464" i="1"/>
  <c r="DR464" i="1"/>
  <c r="CT464" i="1"/>
  <c r="CU464" i="1"/>
  <c r="DC464" i="1"/>
  <c r="DQ464" i="1"/>
  <c r="CL464" i="1"/>
  <c r="DO464" i="1"/>
  <c r="CR464" i="1"/>
  <c r="DD464" i="1"/>
  <c r="CO464" i="1"/>
  <c r="DL464" i="1"/>
  <c r="DI464" i="1"/>
  <c r="DM464" i="1"/>
  <c r="CH464" i="1"/>
  <c r="CN464" i="1"/>
  <c r="CX464" i="1"/>
  <c r="CJ464" i="1"/>
  <c r="DJ464" i="1"/>
  <c r="G465" i="5"/>
  <c r="H465" i="5" s="1"/>
  <c r="M465" i="5" s="1"/>
  <c r="DG464" i="1"/>
  <c r="CV464" i="1"/>
  <c r="DK464" i="1"/>
  <c r="CI464" i="1"/>
  <c r="CZ464" i="1"/>
  <c r="CY464" i="1"/>
  <c r="DB464" i="1"/>
  <c r="CK464" i="1"/>
  <c r="CW464" i="1"/>
  <c r="N449" i="5"/>
  <c r="P449" i="5" s="1"/>
  <c r="O465" i="5" l="1"/>
  <c r="S465" i="5"/>
  <c r="T465" i="5" s="1"/>
  <c r="R465" i="5"/>
  <c r="J465" i="5"/>
  <c r="L465" i="5" s="1"/>
  <c r="C465" i="1"/>
  <c r="CW465" i="1" s="1"/>
  <c r="DL465" i="1"/>
  <c r="DC465" i="1"/>
  <c r="CS465" i="1"/>
  <c r="DQ465" i="1"/>
  <c r="DH465" i="1"/>
  <c r="DI465" i="1"/>
  <c r="DO465" i="1"/>
  <c r="CQ465" i="1"/>
  <c r="DB465" i="1"/>
  <c r="CH465" i="1"/>
  <c r="CJ465" i="1"/>
  <c r="DF465" i="1"/>
  <c r="CK465" i="1"/>
  <c r="DK465" i="1"/>
  <c r="CP465" i="1"/>
  <c r="CU465" i="1"/>
  <c r="DJ465" i="1"/>
  <c r="CV465" i="1"/>
  <c r="CN465" i="1"/>
  <c r="CR465" i="1"/>
  <c r="G466" i="5"/>
  <c r="H466" i="5" s="1"/>
  <c r="DE465" i="1"/>
  <c r="CL465" i="1"/>
  <c r="CM465" i="1"/>
  <c r="DG465" i="1"/>
  <c r="CY465" i="1"/>
  <c r="CX465" i="1"/>
  <c r="CT465" i="1"/>
  <c r="DM465" i="1"/>
  <c r="CI465" i="1"/>
  <c r="DA465" i="1"/>
  <c r="CZ465" i="1"/>
  <c r="DN465" i="1"/>
  <c r="DR465" i="1"/>
  <c r="CO465" i="1"/>
  <c r="DP465" i="1" l="1"/>
  <c r="DD465" i="1"/>
  <c r="S466" i="5"/>
  <c r="T466" i="5" s="1"/>
  <c r="R466" i="5"/>
  <c r="C466" i="1"/>
  <c r="DH466" i="1" s="1"/>
  <c r="N450" i="5"/>
  <c r="P450" i="5" s="1"/>
  <c r="DA466" i="1" l="1"/>
  <c r="DD466" i="1"/>
  <c r="CL466" i="1"/>
  <c r="CY466" i="1"/>
  <c r="CM466" i="1"/>
  <c r="G467" i="5"/>
  <c r="H467" i="5" s="1"/>
  <c r="R467" i="5" s="1"/>
  <c r="CK466" i="1"/>
  <c r="DK466" i="1"/>
  <c r="CZ466" i="1"/>
  <c r="DG466" i="1"/>
  <c r="CJ466" i="1"/>
  <c r="DN466" i="1"/>
  <c r="CT466" i="1"/>
  <c r="DE466" i="1"/>
  <c r="CO466" i="1"/>
  <c r="DJ466" i="1"/>
  <c r="CR466" i="1"/>
  <c r="DM466" i="1"/>
  <c r="CI466" i="1"/>
  <c r="CX466" i="1"/>
  <c r="CP466" i="1"/>
  <c r="DQ466" i="1"/>
  <c r="DR466" i="1"/>
  <c r="DO466" i="1"/>
  <c r="DC466" i="1"/>
  <c r="CS466" i="1"/>
  <c r="DI466" i="1"/>
  <c r="DB466" i="1"/>
  <c r="CW466" i="1"/>
  <c r="CU466" i="1"/>
  <c r="DF466" i="1"/>
  <c r="CV466" i="1"/>
  <c r="CQ466" i="1"/>
  <c r="S467" i="5"/>
  <c r="T467" i="5" s="1"/>
  <c r="DP466" i="1"/>
  <c r="CH466" i="1"/>
  <c r="CN466" i="1"/>
  <c r="DL466" i="1"/>
  <c r="O466" i="5"/>
  <c r="J466" i="5"/>
  <c r="L466" i="5" s="1"/>
  <c r="M466" i="5"/>
  <c r="N451" i="5"/>
  <c r="P451" i="5" s="1"/>
  <c r="J467" i="5" l="1"/>
  <c r="L467" i="5" s="1"/>
  <c r="M467" i="5"/>
  <c r="C467" i="1"/>
  <c r="DL467" i="1" s="1"/>
  <c r="O467" i="5"/>
  <c r="N452" i="5"/>
  <c r="P452" i="5" s="1"/>
  <c r="CH467" i="1" l="1"/>
  <c r="DR467" i="1"/>
  <c r="DQ467" i="1"/>
  <c r="CJ467" i="1"/>
  <c r="CT467" i="1"/>
  <c r="DF467" i="1"/>
  <c r="CS467" i="1"/>
  <c r="CN467" i="1"/>
  <c r="DJ467" i="1"/>
  <c r="DO467" i="1"/>
  <c r="DB467" i="1"/>
  <c r="CY467" i="1"/>
  <c r="DE467" i="1"/>
  <c r="DH467" i="1"/>
  <c r="CZ467" i="1"/>
  <c r="DC467" i="1"/>
  <c r="CI467" i="1"/>
  <c r="CK467" i="1"/>
  <c r="DM467" i="1"/>
  <c r="DI467" i="1"/>
  <c r="CP467" i="1"/>
  <c r="CL467" i="1"/>
  <c r="DN467" i="1"/>
  <c r="CX467" i="1"/>
  <c r="CV467" i="1"/>
  <c r="CR467" i="1"/>
  <c r="CM467" i="1"/>
  <c r="CO467" i="1"/>
  <c r="DA467" i="1"/>
  <c r="DD467" i="1"/>
  <c r="DG467" i="1"/>
  <c r="CU467" i="1"/>
  <c r="CQ467" i="1"/>
  <c r="CW467" i="1"/>
  <c r="G468" i="5"/>
  <c r="H468" i="5" s="1"/>
  <c r="DK467" i="1"/>
  <c r="DP467" i="1"/>
  <c r="N453" i="5"/>
  <c r="P453" i="5" s="1"/>
  <c r="C468" i="1" l="1"/>
  <c r="G469" i="5" s="1"/>
  <c r="H469" i="5" s="1"/>
  <c r="CW468" i="1"/>
  <c r="CU468" i="1"/>
  <c r="DK468" i="1"/>
  <c r="DP468" i="1"/>
  <c r="DC468" i="1"/>
  <c r="DB468" i="1"/>
  <c r="DA468" i="1"/>
  <c r="CT468" i="1"/>
  <c r="CZ468" i="1"/>
  <c r="DI468" i="1"/>
  <c r="CS468" i="1"/>
  <c r="CJ468" i="1"/>
  <c r="CY468" i="1"/>
  <c r="CO468" i="1"/>
  <c r="DQ468" i="1"/>
  <c r="DH468" i="1"/>
  <c r="CK468" i="1"/>
  <c r="DN468" i="1"/>
  <c r="DD468" i="1"/>
  <c r="CM468" i="1"/>
  <c r="CH468" i="1"/>
  <c r="DF468" i="1"/>
  <c r="DE468" i="1"/>
  <c r="S468" i="5"/>
  <c r="T468" i="5" s="1"/>
  <c r="M468" i="5"/>
  <c r="R468" i="5"/>
  <c r="J468" i="5"/>
  <c r="L468" i="5" s="1"/>
  <c r="O468" i="5"/>
  <c r="N454" i="5"/>
  <c r="P454" i="5" s="1"/>
  <c r="CV468" i="1" l="1"/>
  <c r="CI468" i="1"/>
  <c r="DO468" i="1"/>
  <c r="CQ468" i="1"/>
  <c r="DM468" i="1"/>
  <c r="DJ468" i="1"/>
  <c r="CR468" i="1"/>
  <c r="DG468" i="1"/>
  <c r="CN468" i="1"/>
  <c r="CP468" i="1"/>
  <c r="CL468" i="1"/>
  <c r="DL468" i="1"/>
  <c r="C469" i="1" s="1"/>
  <c r="G470" i="5" s="1"/>
  <c r="H470" i="5" s="1"/>
  <c r="R470" i="5" s="1"/>
  <c r="CX468" i="1"/>
  <c r="DR468" i="1"/>
  <c r="M469" i="5"/>
  <c r="J469" i="5"/>
  <c r="L469" i="5" s="1"/>
  <c r="R469" i="5"/>
  <c r="S469" i="5"/>
  <c r="T469" i="5" s="1"/>
  <c r="O469" i="5"/>
  <c r="N455" i="5"/>
  <c r="P455" i="5" s="1"/>
  <c r="DC469" i="1" l="1"/>
  <c r="DM469" i="1"/>
  <c r="CW469" i="1"/>
  <c r="CR469" i="1"/>
  <c r="CN469" i="1"/>
  <c r="CL469" i="1"/>
  <c r="CX469" i="1"/>
  <c r="CV469" i="1"/>
  <c r="CO469" i="1"/>
  <c r="DH469" i="1"/>
  <c r="CT469" i="1"/>
  <c r="CH469" i="1"/>
  <c r="CI469" i="1"/>
  <c r="CZ469" i="1"/>
  <c r="DQ469" i="1"/>
  <c r="CU469" i="1"/>
  <c r="DA469" i="1"/>
  <c r="DE469" i="1"/>
  <c r="CQ469" i="1"/>
  <c r="DG469" i="1"/>
  <c r="DL469" i="1"/>
  <c r="CY469" i="1"/>
  <c r="CK469" i="1"/>
  <c r="DO469" i="1"/>
  <c r="DR469" i="1"/>
  <c r="CP469" i="1"/>
  <c r="CJ469" i="1"/>
  <c r="CM469" i="1"/>
  <c r="DP469" i="1"/>
  <c r="DF469" i="1"/>
  <c r="DI469" i="1"/>
  <c r="CS469" i="1"/>
  <c r="DN469" i="1"/>
  <c r="DB469" i="1"/>
  <c r="DD469" i="1"/>
  <c r="DK469" i="1"/>
  <c r="DJ469" i="1"/>
  <c r="O470" i="5"/>
  <c r="S470" i="5"/>
  <c r="T470" i="5" s="1"/>
  <c r="M470" i="5"/>
  <c r="J470" i="5"/>
  <c r="L470" i="5" s="1"/>
  <c r="C470" i="1" l="1"/>
  <c r="DH470" i="1" s="1"/>
  <c r="CV470" i="1"/>
  <c r="CZ470" i="1"/>
  <c r="CP470" i="1"/>
  <c r="DK470" i="1"/>
  <c r="DR470" i="1"/>
  <c r="DJ470" i="1"/>
  <c r="DN470" i="1"/>
  <c r="CU470" i="1"/>
  <c r="DB470" i="1"/>
  <c r="CY470" i="1"/>
  <c r="DC470" i="1"/>
  <c r="CI470" i="1"/>
  <c r="DE470" i="1"/>
  <c r="CO470" i="1"/>
  <c r="CQ470" i="1"/>
  <c r="DD470" i="1"/>
  <c r="CK470" i="1"/>
  <c r="DO470" i="1"/>
  <c r="N456" i="5"/>
  <c r="P456" i="5" s="1"/>
  <c r="CT470" i="1" l="1"/>
  <c r="CR470" i="1"/>
  <c r="DQ470" i="1"/>
  <c r="CS470" i="1"/>
  <c r="CN470" i="1"/>
  <c r="DM470" i="1"/>
  <c r="CX470" i="1"/>
  <c r="CM470" i="1"/>
  <c r="DG470" i="1"/>
  <c r="CW470" i="1"/>
  <c r="CH470" i="1"/>
  <c r="DA470" i="1"/>
  <c r="DI470" i="1"/>
  <c r="DP470" i="1"/>
  <c r="CL470" i="1"/>
  <c r="DF470" i="1"/>
  <c r="DL470" i="1"/>
  <c r="G471" i="5"/>
  <c r="H471" i="5" s="1"/>
  <c r="S471" i="5" s="1"/>
  <c r="T471" i="5" s="1"/>
  <c r="CJ470" i="1"/>
  <c r="C471" i="1" l="1"/>
  <c r="CI471" i="1" s="1"/>
  <c r="J471" i="5"/>
  <c r="L471" i="5" s="1"/>
  <c r="M471" i="5"/>
  <c r="R471" i="5"/>
  <c r="O471" i="5"/>
  <c r="DM471" i="1"/>
  <c r="CY471" i="1"/>
  <c r="DA471" i="1"/>
  <c r="DH471" i="1"/>
  <c r="CJ471" i="1"/>
  <c r="CK471" i="1"/>
  <c r="DI471" i="1"/>
  <c r="CH471" i="1"/>
  <c r="CN471" i="1"/>
  <c r="DR471" i="1"/>
  <c r="G472" i="5"/>
  <c r="H472" i="5" s="1"/>
  <c r="DG471" i="1"/>
  <c r="CP471" i="1"/>
  <c r="DB471" i="1"/>
  <c r="CQ471" i="1"/>
  <c r="CX471" i="1"/>
  <c r="DO471" i="1"/>
  <c r="DE471" i="1"/>
  <c r="CO471" i="1"/>
  <c r="DP471" i="1"/>
  <c r="DL471" i="1"/>
  <c r="DK471" i="1"/>
  <c r="CM471" i="1"/>
  <c r="CZ471" i="1"/>
  <c r="DC471" i="1"/>
  <c r="DD471" i="1"/>
  <c r="DJ471" i="1"/>
  <c r="CR471" i="1"/>
  <c r="DF471" i="1"/>
  <c r="DN471" i="1"/>
  <c r="CV471" i="1"/>
  <c r="DQ471" i="1"/>
  <c r="CT471" i="1"/>
  <c r="CL471" i="1"/>
  <c r="CW471" i="1"/>
  <c r="CU471" i="1"/>
  <c r="CS471" i="1"/>
  <c r="N457" i="5"/>
  <c r="P457" i="5" s="1"/>
  <c r="S472" i="5" l="1"/>
  <c r="T472" i="5" s="1"/>
  <c r="R472" i="5"/>
  <c r="M472" i="5"/>
  <c r="C472" i="1"/>
  <c r="G473" i="5" s="1"/>
  <c r="H473" i="5" s="1"/>
  <c r="N458" i="5"/>
  <c r="P458" i="5" s="1"/>
  <c r="CZ472" i="1" l="1"/>
  <c r="CI472" i="1"/>
  <c r="DL472" i="1"/>
  <c r="CV472" i="1"/>
  <c r="CL472" i="1"/>
  <c r="DA472" i="1"/>
  <c r="CK472" i="1"/>
  <c r="S473" i="5"/>
  <c r="T473" i="5" s="1"/>
  <c r="R473" i="5"/>
  <c r="CO472" i="1"/>
  <c r="CW472" i="1"/>
  <c r="O472" i="5"/>
  <c r="DN472" i="1"/>
  <c r="CM472" i="1"/>
  <c r="CJ472" i="1"/>
  <c r="DG472" i="1"/>
  <c r="DD472" i="1"/>
  <c r="DR472" i="1"/>
  <c r="CY472" i="1"/>
  <c r="DI472" i="1"/>
  <c r="DQ472" i="1"/>
  <c r="CH472" i="1"/>
  <c r="CT472" i="1"/>
  <c r="CS472" i="1"/>
  <c r="DE472" i="1"/>
  <c r="CR472" i="1"/>
  <c r="DP472" i="1"/>
  <c r="CX472" i="1"/>
  <c r="CQ472" i="1"/>
  <c r="DO472" i="1"/>
  <c r="CU472" i="1"/>
  <c r="DJ472" i="1"/>
  <c r="CP472" i="1"/>
  <c r="DM472" i="1"/>
  <c r="DB472" i="1"/>
  <c r="DF472" i="1"/>
  <c r="DC472" i="1"/>
  <c r="DH472" i="1"/>
  <c r="DK472" i="1"/>
  <c r="CN472" i="1"/>
  <c r="J472" i="5"/>
  <c r="L472" i="5" s="1"/>
  <c r="M473" i="5"/>
  <c r="J473" i="5"/>
  <c r="L473" i="5" s="1"/>
  <c r="N459" i="5"/>
  <c r="P459" i="5" s="1"/>
  <c r="O473" i="5" l="1"/>
  <c r="C473" i="1"/>
  <c r="DJ473" i="1" l="1"/>
  <c r="CT473" i="1"/>
  <c r="DO473" i="1"/>
  <c r="DD473" i="1"/>
  <c r="CJ473" i="1"/>
  <c r="CS473" i="1"/>
  <c r="DC473" i="1"/>
  <c r="DG473" i="1"/>
  <c r="CH473" i="1"/>
  <c r="CY473" i="1"/>
  <c r="DQ473" i="1"/>
  <c r="DK473" i="1"/>
  <c r="DP473" i="1"/>
  <c r="CZ473" i="1"/>
  <c r="CK473" i="1"/>
  <c r="DF473" i="1"/>
  <c r="CM473" i="1"/>
  <c r="CR473" i="1"/>
  <c r="DR473" i="1"/>
  <c r="CL473" i="1"/>
  <c r="DI473" i="1"/>
  <c r="DA473" i="1"/>
  <c r="DH473" i="1"/>
  <c r="CP473" i="1"/>
  <c r="CI473" i="1"/>
  <c r="DL473" i="1"/>
  <c r="DM473" i="1"/>
  <c r="CU473" i="1"/>
  <c r="CO473" i="1"/>
  <c r="CQ473" i="1"/>
  <c r="CV473" i="1"/>
  <c r="DE473" i="1"/>
  <c r="CW473" i="1"/>
  <c r="DN473" i="1"/>
  <c r="CX473" i="1"/>
  <c r="DB473" i="1"/>
  <c r="CN473" i="1"/>
  <c r="G474" i="5"/>
  <c r="H474" i="5" s="1"/>
  <c r="N460" i="5"/>
  <c r="P460" i="5" s="1"/>
  <c r="S474" i="5" l="1"/>
  <c r="T474" i="5" s="1"/>
  <c r="R474" i="5"/>
  <c r="C474" i="1"/>
  <c r="CH474" i="1" s="1"/>
  <c r="O474" i="5"/>
  <c r="J474" i="5"/>
  <c r="L474" i="5" s="1"/>
  <c r="M474" i="5"/>
  <c r="DA474" i="1" l="1"/>
  <c r="CX474" i="1"/>
  <c r="CP474" i="1"/>
  <c r="DC474" i="1"/>
  <c r="DO474" i="1"/>
  <c r="CZ474" i="1"/>
  <c r="DB474" i="1"/>
  <c r="CM474" i="1"/>
  <c r="DG474" i="1"/>
  <c r="CU474" i="1"/>
  <c r="DN474" i="1"/>
  <c r="CY474" i="1"/>
  <c r="DP474" i="1"/>
  <c r="DD474" i="1"/>
  <c r="CL474" i="1"/>
  <c r="DI474" i="1"/>
  <c r="DE474" i="1"/>
  <c r="DQ474" i="1"/>
  <c r="CI474" i="1"/>
  <c r="CR474" i="1"/>
  <c r="DR474" i="1"/>
  <c r="G475" i="5"/>
  <c r="H475" i="5" s="1"/>
  <c r="O475" i="5" s="1"/>
  <c r="CO474" i="1"/>
  <c r="CT474" i="1"/>
  <c r="DJ474" i="1"/>
  <c r="CN474" i="1"/>
  <c r="CQ474" i="1"/>
  <c r="DM474" i="1"/>
  <c r="DK474" i="1"/>
  <c r="CV474" i="1"/>
  <c r="DL474" i="1"/>
  <c r="CK474" i="1"/>
  <c r="DH474" i="1"/>
  <c r="CS474" i="1"/>
  <c r="DF474" i="1"/>
  <c r="CJ474" i="1"/>
  <c r="CW474" i="1"/>
  <c r="N461" i="5"/>
  <c r="P461" i="5" s="1"/>
  <c r="C475" i="1" l="1"/>
  <c r="CN475" i="1" s="1"/>
  <c r="R475" i="5"/>
  <c r="J475" i="5"/>
  <c r="L475" i="5" s="1"/>
  <c r="S475" i="5"/>
  <c r="T475" i="5" s="1"/>
  <c r="M475" i="5"/>
  <c r="DD475" i="1"/>
  <c r="CJ475" i="1"/>
  <c r="CZ475" i="1"/>
  <c r="DO475" i="1"/>
  <c r="DB475" i="1"/>
  <c r="CW475" i="1"/>
  <c r="DG475" i="1"/>
  <c r="CU475" i="1"/>
  <c r="CH475" i="1"/>
  <c r="DH475" i="1"/>
  <c r="CK475" i="1"/>
  <c r="CS475" i="1"/>
  <c r="DA475" i="1"/>
  <c r="CO475" i="1"/>
  <c r="DP475" i="1"/>
  <c r="DC475" i="1"/>
  <c r="DE475" i="1"/>
  <c r="CP475" i="1"/>
  <c r="DL475" i="1"/>
  <c r="DN475" i="1"/>
  <c r="CL475" i="1"/>
  <c r="DK475" i="1"/>
  <c r="CV475" i="1"/>
  <c r="CQ475" i="1"/>
  <c r="CY475" i="1"/>
  <c r="DQ475" i="1"/>
  <c r="DF475" i="1"/>
  <c r="CX475" i="1"/>
  <c r="CT475" i="1"/>
  <c r="DR475" i="1"/>
  <c r="DI475" i="1"/>
  <c r="CR475" i="1"/>
  <c r="DM475" i="1"/>
  <c r="G476" i="5"/>
  <c r="H476" i="5" s="1"/>
  <c r="CM475" i="1"/>
  <c r="DJ475" i="1"/>
  <c r="CI475" i="1" l="1"/>
  <c r="R476" i="5"/>
  <c r="S476" i="5"/>
  <c r="T476" i="5" s="1"/>
  <c r="C476" i="1"/>
  <c r="CL476" i="1" s="1"/>
  <c r="J476" i="5"/>
  <c r="L476" i="5" s="1"/>
  <c r="O476" i="5"/>
  <c r="M476" i="5"/>
  <c r="N462" i="5"/>
  <c r="P462" i="5" s="1"/>
  <c r="CX476" i="1" l="1"/>
  <c r="DD476" i="1"/>
  <c r="CY476" i="1"/>
  <c r="CW476" i="1"/>
  <c r="DQ476" i="1"/>
  <c r="DC476" i="1"/>
  <c r="CO476" i="1"/>
  <c r="CI476" i="1"/>
  <c r="DB476" i="1"/>
  <c r="DN476" i="1"/>
  <c r="DR476" i="1"/>
  <c r="CV476" i="1"/>
  <c r="CS476" i="1"/>
  <c r="DL476" i="1"/>
  <c r="DF476" i="1"/>
  <c r="CZ476" i="1"/>
  <c r="CU476" i="1"/>
  <c r="CR476" i="1"/>
  <c r="G477" i="5"/>
  <c r="H477" i="5" s="1"/>
  <c r="O477" i="5" s="1"/>
  <c r="DG476" i="1"/>
  <c r="CM476" i="1"/>
  <c r="DJ476" i="1"/>
  <c r="DP476" i="1"/>
  <c r="CH476" i="1"/>
  <c r="DA476" i="1"/>
  <c r="CP476" i="1"/>
  <c r="DK476" i="1"/>
  <c r="DE476" i="1"/>
  <c r="DH476" i="1"/>
  <c r="DI476" i="1"/>
  <c r="CT476" i="1"/>
  <c r="CQ476" i="1"/>
  <c r="CN476" i="1"/>
  <c r="DO476" i="1"/>
  <c r="CJ476" i="1"/>
  <c r="DM476" i="1"/>
  <c r="CK476" i="1"/>
  <c r="S477" i="5" l="1"/>
  <c r="T477" i="5" s="1"/>
  <c r="J477" i="5"/>
  <c r="L477" i="5" s="1"/>
  <c r="M477" i="5"/>
  <c r="R477" i="5"/>
  <c r="C477" i="1"/>
  <c r="CK477" i="1" s="1"/>
  <c r="N463" i="5"/>
  <c r="P463" i="5" s="1"/>
  <c r="CR477" i="1" l="1"/>
  <c r="DM477" i="1"/>
  <c r="DR477" i="1"/>
  <c r="DB477" i="1"/>
  <c r="DL477" i="1"/>
  <c r="DG477" i="1"/>
  <c r="CQ477" i="1"/>
  <c r="DH477" i="1"/>
  <c r="DF477" i="1"/>
  <c r="CT477" i="1"/>
  <c r="DD477" i="1"/>
  <c r="CS477" i="1"/>
  <c r="CP477" i="1"/>
  <c r="CI477" i="1"/>
  <c r="DQ477" i="1"/>
  <c r="CY477" i="1"/>
  <c r="DP477" i="1"/>
  <c r="DN477" i="1"/>
  <c r="CL477" i="1"/>
  <c r="CX477" i="1"/>
  <c r="CV477" i="1"/>
  <c r="CN477" i="1"/>
  <c r="DC477" i="1"/>
  <c r="G478" i="5"/>
  <c r="H478" i="5" s="1"/>
  <c r="M478" i="5" s="1"/>
  <c r="CZ477" i="1"/>
  <c r="DJ477" i="1"/>
  <c r="CW477" i="1"/>
  <c r="DO477" i="1"/>
  <c r="DA477" i="1"/>
  <c r="CU477" i="1"/>
  <c r="DI477" i="1"/>
  <c r="DK477" i="1"/>
  <c r="CO477" i="1"/>
  <c r="CJ477" i="1"/>
  <c r="CH477" i="1"/>
  <c r="DE477" i="1"/>
  <c r="CM477" i="1"/>
  <c r="O478" i="5"/>
  <c r="C478" i="1" l="1"/>
  <c r="DO478" i="1" s="1"/>
  <c r="S478" i="5"/>
  <c r="T478" i="5" s="1"/>
  <c r="J478" i="5"/>
  <c r="L478" i="5" s="1"/>
  <c r="R478" i="5"/>
  <c r="G479" i="5"/>
  <c r="H479" i="5" s="1"/>
  <c r="M479" i="5" s="1"/>
  <c r="DJ478" i="1"/>
  <c r="CJ478" i="1"/>
  <c r="CQ478" i="1"/>
  <c r="CU478" i="1"/>
  <c r="DK478" i="1"/>
  <c r="DC478" i="1"/>
  <c r="DI478" i="1"/>
  <c r="CX478" i="1"/>
  <c r="DB478" i="1"/>
  <c r="DD478" i="1"/>
  <c r="DR478" i="1"/>
  <c r="CZ478" i="1"/>
  <c r="DH478" i="1"/>
  <c r="CH478" i="1"/>
  <c r="CW478" i="1"/>
  <c r="DE478" i="1"/>
  <c r="DG478" i="1"/>
  <c r="CR478" i="1"/>
  <c r="DA478" i="1"/>
  <c r="CL478" i="1"/>
  <c r="DM478" i="1"/>
  <c r="CP478" i="1"/>
  <c r="DQ478" i="1"/>
  <c r="DF478" i="1"/>
  <c r="CO478" i="1"/>
  <c r="CS478" i="1"/>
  <c r="CK478" i="1"/>
  <c r="DL478" i="1"/>
  <c r="CI478" i="1"/>
  <c r="CT478" i="1"/>
  <c r="DP478" i="1"/>
  <c r="CY478" i="1"/>
  <c r="CN478" i="1"/>
  <c r="DN478" i="1"/>
  <c r="CM478" i="1"/>
  <c r="CV478" i="1"/>
  <c r="N464" i="5"/>
  <c r="P464" i="5" s="1"/>
  <c r="J479" i="5"/>
  <c r="L479" i="5" s="1"/>
  <c r="S479" i="5" l="1"/>
  <c r="T479" i="5" s="1"/>
  <c r="R479" i="5"/>
  <c r="O479" i="5"/>
  <c r="C479" i="1"/>
  <c r="DA479" i="1" s="1"/>
  <c r="DJ479" i="1" l="1"/>
  <c r="DH479" i="1"/>
  <c r="CJ479" i="1"/>
  <c r="CL479" i="1"/>
  <c r="CN479" i="1"/>
  <c r="CO479" i="1"/>
  <c r="DB479" i="1"/>
  <c r="CQ479" i="1"/>
  <c r="DR479" i="1"/>
  <c r="CH479" i="1"/>
  <c r="CM479" i="1"/>
  <c r="CK479" i="1"/>
  <c r="DN479" i="1"/>
  <c r="CS479" i="1"/>
  <c r="DC479" i="1"/>
  <c r="DP479" i="1"/>
  <c r="CT479" i="1"/>
  <c r="CR479" i="1"/>
  <c r="CX479" i="1"/>
  <c r="DG479" i="1"/>
  <c r="DD479" i="1"/>
  <c r="CZ479" i="1"/>
  <c r="DK479" i="1"/>
  <c r="CI479" i="1"/>
  <c r="DF479" i="1"/>
  <c r="DM479" i="1"/>
  <c r="CU479" i="1"/>
  <c r="CP479" i="1"/>
  <c r="CV479" i="1"/>
  <c r="CW479" i="1"/>
  <c r="DL479" i="1"/>
  <c r="DI479" i="1"/>
  <c r="DO479" i="1"/>
  <c r="DE479" i="1"/>
  <c r="CY479" i="1"/>
  <c r="DQ479" i="1"/>
  <c r="G480" i="5"/>
  <c r="H480" i="5" s="1"/>
  <c r="N465" i="5"/>
  <c r="P465" i="5" s="1"/>
  <c r="C480" i="1" l="1"/>
  <c r="DC480" i="1" s="1"/>
  <c r="S480" i="5"/>
  <c r="T480" i="5" s="1"/>
  <c r="R480" i="5"/>
  <c r="CO480" i="1"/>
  <c r="CI480" i="1"/>
  <c r="DD480" i="1"/>
  <c r="CQ480" i="1"/>
  <c r="CP480" i="1"/>
  <c r="CH480" i="1"/>
  <c r="CM480" i="1"/>
  <c r="DG480" i="1"/>
  <c r="CW480" i="1"/>
  <c r="DI480" i="1"/>
  <c r="CZ480" i="1"/>
  <c r="DO480" i="1"/>
  <c r="CV480" i="1"/>
  <c r="DF480" i="1"/>
  <c r="DN480" i="1"/>
  <c r="CS480" i="1"/>
  <c r="DE480" i="1"/>
  <c r="CL480" i="1"/>
  <c r="DH480" i="1"/>
  <c r="CR480" i="1"/>
  <c r="DA480" i="1"/>
  <c r="CU480" i="1"/>
  <c r="CT480" i="1"/>
  <c r="DJ480" i="1"/>
  <c r="DL480" i="1"/>
  <c r="DK480" i="1"/>
  <c r="DR480" i="1"/>
  <c r="CN480" i="1"/>
  <c r="CY480" i="1"/>
  <c r="CX480" i="1"/>
  <c r="DQ480" i="1"/>
  <c r="DP480" i="1"/>
  <c r="CK480" i="1"/>
  <c r="CJ480" i="1"/>
  <c r="DM480" i="1"/>
  <c r="DB480" i="1"/>
  <c r="G481" i="5" l="1"/>
  <c r="H481" i="5" s="1"/>
  <c r="S481" i="5" s="1"/>
  <c r="T481" i="5" s="1"/>
  <c r="J480" i="5"/>
  <c r="L480" i="5" s="1"/>
  <c r="O480" i="5"/>
  <c r="M480" i="5"/>
  <c r="J481" i="5"/>
  <c r="L481" i="5" s="1"/>
  <c r="C481" i="1"/>
  <c r="N466" i="5"/>
  <c r="P466" i="5" s="1"/>
  <c r="M481" i="5" l="1"/>
  <c r="R481" i="5"/>
  <c r="O481" i="5"/>
  <c r="G482" i="5"/>
  <c r="H482" i="5" s="1"/>
  <c r="DE481" i="1"/>
  <c r="DB481" i="1"/>
  <c r="CL481" i="1"/>
  <c r="CH481" i="1"/>
  <c r="CY481" i="1"/>
  <c r="DM481" i="1"/>
  <c r="CX481" i="1"/>
  <c r="CM481" i="1"/>
  <c r="CV481" i="1"/>
  <c r="CZ481" i="1"/>
  <c r="CU481" i="1"/>
  <c r="CI481" i="1"/>
  <c r="DH481" i="1"/>
  <c r="CR481" i="1"/>
  <c r="DK481" i="1"/>
  <c r="DO481" i="1"/>
  <c r="CT481" i="1"/>
  <c r="CN481" i="1"/>
  <c r="CJ481" i="1"/>
  <c r="DN481" i="1"/>
  <c r="DL481" i="1"/>
  <c r="DQ481" i="1"/>
  <c r="DF481" i="1"/>
  <c r="DD481" i="1"/>
  <c r="CQ481" i="1"/>
  <c r="DA481" i="1"/>
  <c r="CW481" i="1"/>
  <c r="CO481" i="1"/>
  <c r="DR481" i="1"/>
  <c r="DI481" i="1"/>
  <c r="DG481" i="1"/>
  <c r="CK481" i="1"/>
  <c r="DP481" i="1"/>
  <c r="CP481" i="1"/>
  <c r="DC481" i="1"/>
  <c r="DJ481" i="1"/>
  <c r="CS481" i="1"/>
  <c r="S482" i="5" l="1"/>
  <c r="T482" i="5" s="1"/>
  <c r="R482" i="5"/>
  <c r="O482" i="5"/>
  <c r="M482" i="5"/>
  <c r="J482" i="5"/>
  <c r="L482" i="5" s="1"/>
  <c r="C482" i="1"/>
  <c r="N467" i="5"/>
  <c r="P467" i="5" s="1"/>
  <c r="G483" i="5" l="1"/>
  <c r="H483" i="5" s="1"/>
  <c r="CW482" i="1"/>
  <c r="CV482" i="1"/>
  <c r="DF482" i="1"/>
  <c r="CJ482" i="1"/>
  <c r="CL482" i="1"/>
  <c r="CH482" i="1"/>
  <c r="DL482" i="1"/>
  <c r="CY482" i="1"/>
  <c r="CU482" i="1"/>
  <c r="CP482" i="1"/>
  <c r="DI482" i="1"/>
  <c r="DO482" i="1"/>
  <c r="DN482" i="1"/>
  <c r="CX482" i="1"/>
  <c r="DJ482" i="1"/>
  <c r="CN482" i="1"/>
  <c r="CQ482" i="1"/>
  <c r="CK482" i="1"/>
  <c r="DE482" i="1"/>
  <c r="DC482" i="1"/>
  <c r="DA482" i="1"/>
  <c r="DP482" i="1"/>
  <c r="CI482" i="1"/>
  <c r="DB482" i="1"/>
  <c r="DD482" i="1"/>
  <c r="CO482" i="1"/>
  <c r="DQ482" i="1"/>
  <c r="DG482" i="1"/>
  <c r="CZ482" i="1"/>
  <c r="DH482" i="1"/>
  <c r="CS482" i="1"/>
  <c r="DK482" i="1"/>
  <c r="CT482" i="1"/>
  <c r="CR482" i="1"/>
  <c r="DR482" i="1"/>
  <c r="CM482" i="1"/>
  <c r="DM482" i="1"/>
  <c r="S483" i="5" l="1"/>
  <c r="T483" i="5" s="1"/>
  <c r="R483" i="5"/>
  <c r="O483" i="5"/>
  <c r="M483" i="5"/>
  <c r="C483" i="1"/>
  <c r="J483" i="5"/>
  <c r="L483" i="5" s="1"/>
  <c r="N468" i="5"/>
  <c r="P468" i="5" s="1"/>
  <c r="DN483" i="1" l="1"/>
  <c r="G484" i="5"/>
  <c r="H484" i="5" s="1"/>
  <c r="DR483" i="1"/>
  <c r="CK483" i="1"/>
  <c r="CZ483" i="1"/>
  <c r="CW483" i="1"/>
  <c r="CU483" i="1"/>
  <c r="CN483" i="1"/>
  <c r="CL483" i="1"/>
  <c r="DJ483" i="1"/>
  <c r="CS483" i="1"/>
  <c r="DD483" i="1"/>
  <c r="DM483" i="1"/>
  <c r="DP483" i="1"/>
  <c r="CY483" i="1"/>
  <c r="DI483" i="1"/>
  <c r="DF483" i="1"/>
  <c r="CJ483" i="1"/>
  <c r="DC483" i="1"/>
  <c r="CV483" i="1"/>
  <c r="CO483" i="1"/>
  <c r="DL483" i="1"/>
  <c r="DK483" i="1"/>
  <c r="CH483" i="1"/>
  <c r="DQ483" i="1"/>
  <c r="CM483" i="1"/>
  <c r="CT483" i="1"/>
  <c r="CQ483" i="1"/>
  <c r="CP483" i="1"/>
  <c r="DE483" i="1"/>
  <c r="CX483" i="1"/>
  <c r="CI483" i="1"/>
  <c r="CR483" i="1"/>
  <c r="DG483" i="1"/>
  <c r="DO483" i="1"/>
  <c r="DB483" i="1"/>
  <c r="DH483" i="1"/>
  <c r="DA483" i="1"/>
  <c r="R484" i="5" l="1"/>
  <c r="S484" i="5"/>
  <c r="T484" i="5" s="1"/>
  <c r="M484" i="5"/>
  <c r="O484" i="5"/>
  <c r="J484" i="5"/>
  <c r="L484" i="5" s="1"/>
  <c r="C484" i="1"/>
  <c r="N469" i="5"/>
  <c r="P469" i="5" s="1"/>
  <c r="CW484" i="1" l="1"/>
  <c r="G485" i="5"/>
  <c r="H485" i="5" s="1"/>
  <c r="DE484" i="1"/>
  <c r="CI484" i="1"/>
  <c r="DI484" i="1"/>
  <c r="CO484" i="1"/>
  <c r="DR484" i="1"/>
  <c r="CZ484" i="1"/>
  <c r="CQ484" i="1"/>
  <c r="CN484" i="1"/>
  <c r="DM484" i="1"/>
  <c r="DO484" i="1"/>
  <c r="DL484" i="1"/>
  <c r="CX484" i="1"/>
  <c r="CU484" i="1"/>
  <c r="CR484" i="1"/>
  <c r="CY484" i="1"/>
  <c r="DD484" i="1"/>
  <c r="DP484" i="1"/>
  <c r="DN484" i="1"/>
  <c r="DA484" i="1"/>
  <c r="DF484" i="1"/>
  <c r="CP484" i="1"/>
  <c r="CV484" i="1"/>
  <c r="CK484" i="1"/>
  <c r="DC484" i="1"/>
  <c r="DB484" i="1"/>
  <c r="CJ484" i="1"/>
  <c r="CM484" i="1"/>
  <c r="DK484" i="1"/>
  <c r="CH484" i="1"/>
  <c r="CL484" i="1"/>
  <c r="DH484" i="1"/>
  <c r="DG484" i="1"/>
  <c r="DQ484" i="1"/>
  <c r="CS484" i="1"/>
  <c r="DJ484" i="1"/>
  <c r="CT484" i="1"/>
  <c r="S485" i="5" l="1"/>
  <c r="T485" i="5" s="1"/>
  <c r="R485" i="5"/>
  <c r="O485" i="5"/>
  <c r="M485" i="5"/>
  <c r="C485" i="1"/>
  <c r="CT485" i="1" s="1"/>
  <c r="J485" i="5"/>
  <c r="L485" i="5" s="1"/>
  <c r="N470" i="5"/>
  <c r="P470" i="5" s="1"/>
  <c r="CL485" i="1" l="1"/>
  <c r="DP485" i="1"/>
  <c r="CK485" i="1"/>
  <c r="DF485" i="1"/>
  <c r="DM485" i="1"/>
  <c r="DI485" i="1"/>
  <c r="DQ485" i="1"/>
  <c r="DJ485" i="1"/>
  <c r="DB485" i="1"/>
  <c r="DR485" i="1"/>
  <c r="CO485" i="1"/>
  <c r="DE485" i="1"/>
  <c r="CM485" i="1"/>
  <c r="CN485" i="1"/>
  <c r="CW485" i="1"/>
  <c r="DN485" i="1"/>
  <c r="DK485" i="1"/>
  <c r="CP485" i="1"/>
  <c r="CX485" i="1"/>
  <c r="CZ485" i="1"/>
  <c r="CR485" i="1"/>
  <c r="DO485" i="1"/>
  <c r="CY485" i="1"/>
  <c r="DD485" i="1"/>
  <c r="DC485" i="1"/>
  <c r="CU485" i="1"/>
  <c r="DH485" i="1"/>
  <c r="CI485" i="1"/>
  <c r="CS485" i="1"/>
  <c r="CH485" i="1"/>
  <c r="CQ485" i="1"/>
  <c r="CJ485" i="1"/>
  <c r="DG485" i="1"/>
  <c r="DL485" i="1"/>
  <c r="DA485" i="1"/>
  <c r="G486" i="5"/>
  <c r="H486" i="5" s="1"/>
  <c r="CV485" i="1"/>
  <c r="N471" i="5"/>
  <c r="P471" i="5" s="1"/>
  <c r="C486" i="1" l="1"/>
  <c r="DP486" i="1" s="1"/>
  <c r="S486" i="5"/>
  <c r="T486" i="5" s="1"/>
  <c r="R486" i="5"/>
  <c r="DN486" i="1"/>
  <c r="DK486" i="1"/>
  <c r="CQ486" i="1"/>
  <c r="CS486" i="1"/>
  <c r="DQ486" i="1"/>
  <c r="G487" i="5"/>
  <c r="H487" i="5" s="1"/>
  <c r="CX486" i="1"/>
  <c r="DJ486" i="1"/>
  <c r="DM486" i="1"/>
  <c r="CR486" i="1"/>
  <c r="CP486" i="1"/>
  <c r="CU486" i="1"/>
  <c r="CZ486" i="1"/>
  <c r="CV486" i="1"/>
  <c r="CY486" i="1"/>
  <c r="DF486" i="1"/>
  <c r="CN486" i="1"/>
  <c r="CT486" i="1"/>
  <c r="CK486" i="1"/>
  <c r="DH486" i="1"/>
  <c r="DI486" i="1"/>
  <c r="CL486" i="1"/>
  <c r="DR486" i="1"/>
  <c r="DE486" i="1"/>
  <c r="DL486" i="1"/>
  <c r="DG486" i="1"/>
  <c r="CM486" i="1"/>
  <c r="DB486" i="1"/>
  <c r="CJ486" i="1"/>
  <c r="DA486" i="1"/>
  <c r="DO486" i="1"/>
  <c r="CO486" i="1"/>
  <c r="CH486" i="1"/>
  <c r="DD486" i="1"/>
  <c r="CI486" i="1"/>
  <c r="CW486" i="1"/>
  <c r="N472" i="5"/>
  <c r="P472" i="5" s="1"/>
  <c r="DC486" i="1" l="1"/>
  <c r="S487" i="5"/>
  <c r="T487" i="5" s="1"/>
  <c r="R487" i="5"/>
  <c r="C487" i="1"/>
  <c r="G488" i="5" s="1"/>
  <c r="H488" i="5" s="1"/>
  <c r="J486" i="5"/>
  <c r="L486" i="5" s="1"/>
  <c r="O486" i="5"/>
  <c r="M486" i="5"/>
  <c r="N473" i="5"/>
  <c r="P473" i="5" s="1"/>
  <c r="CY487" i="1" l="1"/>
  <c r="S488" i="5"/>
  <c r="T488" i="5" s="1"/>
  <c r="R488" i="5"/>
  <c r="DM487" i="1"/>
  <c r="CW487" i="1"/>
  <c r="DB487" i="1"/>
  <c r="CV487" i="1"/>
  <c r="DK487" i="1"/>
  <c r="DI487" i="1"/>
  <c r="CQ487" i="1"/>
  <c r="DR487" i="1"/>
  <c r="DJ487" i="1"/>
  <c r="DD487" i="1"/>
  <c r="DH487" i="1"/>
  <c r="CX487" i="1"/>
  <c r="CZ487" i="1"/>
  <c r="DO487" i="1"/>
  <c r="CP487" i="1"/>
  <c r="DP487" i="1"/>
  <c r="CS487" i="1"/>
  <c r="DF487" i="1"/>
  <c r="CN487" i="1"/>
  <c r="CO487" i="1"/>
  <c r="DG487" i="1"/>
  <c r="CI487" i="1"/>
  <c r="DL487" i="1"/>
  <c r="CH487" i="1"/>
  <c r="CK487" i="1"/>
  <c r="DQ487" i="1"/>
  <c r="J487" i="5"/>
  <c r="L487" i="5" s="1"/>
  <c r="DC487" i="1"/>
  <c r="DE487" i="1"/>
  <c r="CT487" i="1"/>
  <c r="CU487" i="1"/>
  <c r="DN487" i="1"/>
  <c r="CR487" i="1"/>
  <c r="CM487" i="1"/>
  <c r="DA487" i="1"/>
  <c r="CJ487" i="1"/>
  <c r="CL487" i="1"/>
  <c r="M487" i="5"/>
  <c r="O487" i="5"/>
  <c r="N474" i="5"/>
  <c r="P474" i="5" s="1"/>
  <c r="J488" i="5" l="1"/>
  <c r="L488" i="5" s="1"/>
  <c r="M488" i="5"/>
  <c r="C488" i="1"/>
  <c r="O488" i="5"/>
  <c r="N475" i="5"/>
  <c r="P475" i="5" s="1"/>
  <c r="CR488" i="1" l="1"/>
  <c r="DD488" i="1"/>
  <c r="DQ488" i="1"/>
  <c r="CL488" i="1"/>
  <c r="CP488" i="1"/>
  <c r="DJ488" i="1"/>
  <c r="CX488" i="1"/>
  <c r="DO488" i="1"/>
  <c r="CW488" i="1"/>
  <c r="DK488" i="1"/>
  <c r="DC488" i="1"/>
  <c r="CQ488" i="1"/>
  <c r="DE488" i="1"/>
  <c r="DI488" i="1"/>
  <c r="CT488" i="1"/>
  <c r="CY488" i="1"/>
  <c r="CZ488" i="1"/>
  <c r="DG488" i="1"/>
  <c r="DP488" i="1"/>
  <c r="DF488" i="1"/>
  <c r="CH488" i="1"/>
  <c r="DR488" i="1"/>
  <c r="DH488" i="1"/>
  <c r="CN488" i="1"/>
  <c r="CV488" i="1"/>
  <c r="CO488" i="1"/>
  <c r="DM488" i="1"/>
  <c r="G489" i="5"/>
  <c r="H489" i="5" s="1"/>
  <c r="O489" i="5" s="1"/>
  <c r="DB488" i="1"/>
  <c r="CK488" i="1"/>
  <c r="CJ488" i="1"/>
  <c r="DN488" i="1"/>
  <c r="CS488" i="1"/>
  <c r="CM488" i="1"/>
  <c r="CU488" i="1"/>
  <c r="CI488" i="1"/>
  <c r="DL488" i="1"/>
  <c r="DA488" i="1"/>
  <c r="R489" i="5" l="1"/>
  <c r="S489" i="5"/>
  <c r="T489" i="5" s="1"/>
  <c r="J489" i="5"/>
  <c r="L489" i="5" s="1"/>
  <c r="M489" i="5"/>
  <c r="C489" i="1"/>
  <c r="G490" i="5" s="1"/>
  <c r="H490" i="5" s="1"/>
  <c r="CP489" i="1"/>
  <c r="CI489" i="1"/>
  <c r="DK489" i="1"/>
  <c r="CJ489" i="1"/>
  <c r="CT489" i="1"/>
  <c r="DB489" i="1"/>
  <c r="CQ489" i="1"/>
  <c r="CO489" i="1"/>
  <c r="DI489" i="1"/>
  <c r="DF489" i="1"/>
  <c r="DM489" i="1"/>
  <c r="DQ489" i="1"/>
  <c r="DN489" i="1"/>
  <c r="DO489" i="1"/>
  <c r="CX489" i="1"/>
  <c r="CH489" i="1"/>
  <c r="DL489" i="1"/>
  <c r="CR489" i="1"/>
  <c r="CL489" i="1"/>
  <c r="CV489" i="1"/>
  <c r="CN489" i="1"/>
  <c r="DH489" i="1"/>
  <c r="CU489" i="1"/>
  <c r="DR489" i="1"/>
  <c r="DE489" i="1"/>
  <c r="N476" i="5"/>
  <c r="P476" i="5" s="1"/>
  <c r="DD489" i="1" l="1"/>
  <c r="DC489" i="1"/>
  <c r="DJ489" i="1"/>
  <c r="CS489" i="1"/>
  <c r="CY489" i="1"/>
  <c r="DA489" i="1"/>
  <c r="CW489" i="1"/>
  <c r="CK489" i="1"/>
  <c r="DG489" i="1"/>
  <c r="DP489" i="1"/>
  <c r="CZ489" i="1"/>
  <c r="CM489" i="1"/>
  <c r="S490" i="5"/>
  <c r="T490" i="5" s="1"/>
  <c r="R490" i="5"/>
  <c r="M490" i="5"/>
  <c r="O490" i="5"/>
  <c r="J490" i="5"/>
  <c r="L490" i="5" s="1"/>
  <c r="C490" i="1" l="1"/>
  <c r="G491" i="5" s="1"/>
  <c r="H491" i="5" s="1"/>
  <c r="CY490" i="1"/>
  <c r="DI490" i="1"/>
  <c r="CK490" i="1"/>
  <c r="DE490" i="1"/>
  <c r="CU490" i="1"/>
  <c r="CX490" i="1"/>
  <c r="DG490" i="1"/>
  <c r="CL490" i="1"/>
  <c r="DA490" i="1"/>
  <c r="DP490" i="1"/>
  <c r="CO490" i="1"/>
  <c r="DK490" i="1"/>
  <c r="CP490" i="1"/>
  <c r="DM490" i="1"/>
  <c r="CW490" i="1"/>
  <c r="CQ490" i="1"/>
  <c r="CH490" i="1"/>
  <c r="CJ490" i="1"/>
  <c r="CS490" i="1" l="1"/>
  <c r="DN490" i="1"/>
  <c r="CI490" i="1"/>
  <c r="CZ490" i="1"/>
  <c r="CN490" i="1"/>
  <c r="CV490" i="1"/>
  <c r="DD490" i="1"/>
  <c r="DR490" i="1"/>
  <c r="CT490" i="1"/>
  <c r="DQ490" i="1"/>
  <c r="DH490" i="1"/>
  <c r="DC490" i="1"/>
  <c r="DF490" i="1"/>
  <c r="DO490" i="1"/>
  <c r="DB490" i="1"/>
  <c r="CM490" i="1"/>
  <c r="DL490" i="1"/>
  <c r="CR490" i="1"/>
  <c r="DJ490" i="1"/>
  <c r="R491" i="5"/>
  <c r="O491" i="5"/>
  <c r="S491" i="5"/>
  <c r="T491" i="5" s="1"/>
  <c r="M491" i="5"/>
  <c r="J491" i="5"/>
  <c r="L491" i="5" s="1"/>
  <c r="N477" i="5"/>
  <c r="P477" i="5" s="1"/>
  <c r="C491" i="1" l="1"/>
  <c r="G492" i="5" s="1"/>
  <c r="H492" i="5" s="1"/>
  <c r="CI491" i="1"/>
  <c r="CL491" i="1"/>
  <c r="CT491" i="1"/>
  <c r="CM491" i="1"/>
  <c r="DL491" i="1"/>
  <c r="DF491" i="1"/>
  <c r="CU491" i="1"/>
  <c r="DQ491" i="1"/>
  <c r="CV491" i="1"/>
  <c r="CO491" i="1"/>
  <c r="CJ491" i="1"/>
  <c r="CS491" i="1"/>
  <c r="CW491" i="1"/>
  <c r="DJ491" i="1"/>
  <c r="CX491" i="1"/>
  <c r="DA491" i="1"/>
  <c r="DI491" i="1"/>
  <c r="DR491" i="1"/>
  <c r="CK491" i="1"/>
  <c r="DK491" i="1"/>
  <c r="DG491" i="1"/>
  <c r="DM491" i="1"/>
  <c r="DO491" i="1"/>
  <c r="DD491" i="1"/>
  <c r="DB491" i="1"/>
  <c r="CP491" i="1"/>
  <c r="DP491" i="1"/>
  <c r="DH491" i="1"/>
  <c r="DC491" i="1"/>
  <c r="DE491" i="1"/>
  <c r="CN491" i="1"/>
  <c r="CR491" i="1"/>
  <c r="DN491" i="1" l="1"/>
  <c r="CY491" i="1"/>
  <c r="CZ491" i="1"/>
  <c r="CQ491" i="1"/>
  <c r="CH491" i="1"/>
  <c r="S492" i="5"/>
  <c r="T492" i="5" s="1"/>
  <c r="J492" i="5"/>
  <c r="L492" i="5" s="1"/>
  <c r="R492" i="5"/>
  <c r="O492" i="5"/>
  <c r="M492" i="5"/>
  <c r="C492" i="1"/>
  <c r="DA492" i="1" s="1"/>
  <c r="N478" i="5"/>
  <c r="P478" i="5" s="1"/>
  <c r="DJ492" i="1" l="1"/>
  <c r="DM492" i="1"/>
  <c r="CK492" i="1"/>
  <c r="DL492" i="1"/>
  <c r="DB492" i="1"/>
  <c r="CO492" i="1"/>
  <c r="DH492" i="1"/>
  <c r="CS492" i="1"/>
  <c r="DR492" i="1"/>
  <c r="CP492" i="1"/>
  <c r="DF492" i="1"/>
  <c r="DQ492" i="1"/>
  <c r="CI492" i="1"/>
  <c r="CW492" i="1"/>
  <c r="DI492" i="1"/>
  <c r="CL492" i="1"/>
  <c r="DG492" i="1"/>
  <c r="CV492" i="1"/>
  <c r="DP492" i="1"/>
  <c r="CZ492" i="1"/>
  <c r="DC492" i="1"/>
  <c r="CM492" i="1"/>
  <c r="DN492" i="1"/>
  <c r="CJ492" i="1"/>
  <c r="CU492" i="1"/>
  <c r="DD492" i="1"/>
  <c r="CN492" i="1"/>
  <c r="CX492" i="1"/>
  <c r="DE492" i="1"/>
  <c r="DK492" i="1"/>
  <c r="DO492" i="1"/>
  <c r="CT492" i="1"/>
  <c r="CR492" i="1"/>
  <c r="CY492" i="1"/>
  <c r="CQ492" i="1"/>
  <c r="CH492" i="1"/>
  <c r="G493" i="5"/>
  <c r="H493" i="5" s="1"/>
  <c r="R493" i="5" s="1"/>
  <c r="C493" i="1" l="1"/>
  <c r="CR493" i="1" s="1"/>
  <c r="M493" i="5"/>
  <c r="O493" i="5"/>
  <c r="J493" i="5"/>
  <c r="L493" i="5" s="1"/>
  <c r="S493" i="5"/>
  <c r="T493" i="5" s="1"/>
  <c r="G494" i="5"/>
  <c r="H494" i="5" s="1"/>
  <c r="CH493" i="1"/>
  <c r="DQ493" i="1"/>
  <c r="DB493" i="1"/>
  <c r="DR493" i="1"/>
  <c r="DL493" i="1"/>
  <c r="DP493" i="1"/>
  <c r="CM493" i="1"/>
  <c r="J494" i="5"/>
  <c r="L494" i="5" s="1"/>
  <c r="CJ493" i="1"/>
  <c r="DN493" i="1"/>
  <c r="DC493" i="1"/>
  <c r="CO493" i="1"/>
  <c r="DA493" i="1"/>
  <c r="DE493" i="1"/>
  <c r="DI493" i="1"/>
  <c r="CV493" i="1"/>
  <c r="CI493" i="1"/>
  <c r="CN493" i="1"/>
  <c r="CS493" i="1"/>
  <c r="DM493" i="1"/>
  <c r="DG493" i="1"/>
  <c r="CP493" i="1"/>
  <c r="CQ493" i="1"/>
  <c r="CK493" i="1"/>
  <c r="DD493" i="1"/>
  <c r="CY493" i="1"/>
  <c r="CL493" i="1"/>
  <c r="CT493" i="1"/>
  <c r="DK493" i="1"/>
  <c r="DJ493" i="1"/>
  <c r="CX493" i="1"/>
  <c r="DF493" i="1"/>
  <c r="CU493" i="1"/>
  <c r="DO493" i="1"/>
  <c r="CW493" i="1"/>
  <c r="CZ493" i="1"/>
  <c r="DH493" i="1"/>
  <c r="N479" i="5"/>
  <c r="P479" i="5" s="1"/>
  <c r="S494" i="5" l="1"/>
  <c r="T494" i="5" s="1"/>
  <c r="R494" i="5"/>
  <c r="O494" i="5"/>
  <c r="C494" i="1"/>
  <c r="DE494" i="1" s="1"/>
  <c r="M494" i="5"/>
  <c r="DL494" i="1" l="1"/>
  <c r="DQ494" i="1"/>
  <c r="CV494" i="1"/>
  <c r="CJ494" i="1"/>
  <c r="DP494" i="1"/>
  <c r="CL494" i="1"/>
  <c r="CW494" i="1"/>
  <c r="CP494" i="1"/>
  <c r="DF494" i="1"/>
  <c r="DN494" i="1"/>
  <c r="DO494" i="1"/>
  <c r="CY494" i="1"/>
  <c r="CK494" i="1"/>
  <c r="DK494" i="1"/>
  <c r="G495" i="5"/>
  <c r="H495" i="5" s="1"/>
  <c r="CZ494" i="1"/>
  <c r="DA494" i="1"/>
  <c r="CQ494" i="1"/>
  <c r="DB494" i="1"/>
  <c r="DI494" i="1"/>
  <c r="CR494" i="1"/>
  <c r="DG494" i="1"/>
  <c r="DD494" i="1"/>
  <c r="CI494" i="1"/>
  <c r="CO494" i="1"/>
  <c r="CM494" i="1"/>
  <c r="CH494" i="1"/>
  <c r="DH494" i="1"/>
  <c r="DR494" i="1"/>
  <c r="CX494" i="1"/>
  <c r="CU494" i="1"/>
  <c r="CT494" i="1"/>
  <c r="DC494" i="1"/>
  <c r="CS494" i="1"/>
  <c r="CN494" i="1"/>
  <c r="DJ494" i="1"/>
  <c r="DM494" i="1"/>
  <c r="N480" i="5"/>
  <c r="P480" i="5" s="1"/>
  <c r="S495" i="5" l="1"/>
  <c r="T495" i="5" s="1"/>
  <c r="R495" i="5"/>
  <c r="J495" i="5"/>
  <c r="L495" i="5" s="1"/>
  <c r="O495" i="5"/>
  <c r="M495" i="5"/>
  <c r="C495" i="1"/>
  <c r="DP495" i="1" s="1"/>
  <c r="DI495" i="1" l="1"/>
  <c r="DA495" i="1"/>
  <c r="CM495" i="1"/>
  <c r="DJ495" i="1"/>
  <c r="CX495" i="1"/>
  <c r="DO495" i="1"/>
  <c r="DH495" i="1"/>
  <c r="CJ495" i="1"/>
  <c r="CP495" i="1"/>
  <c r="DR495" i="1"/>
  <c r="CI495" i="1"/>
  <c r="DK495" i="1"/>
  <c r="CQ495" i="1"/>
  <c r="DD495" i="1"/>
  <c r="DG495" i="1"/>
  <c r="DM495" i="1"/>
  <c r="DF495" i="1"/>
  <c r="CO495" i="1"/>
  <c r="CS495" i="1"/>
  <c r="DB495" i="1"/>
  <c r="DL495" i="1"/>
  <c r="DC495" i="1"/>
  <c r="CT495" i="1"/>
  <c r="CW495" i="1"/>
  <c r="CK495" i="1"/>
  <c r="DN495" i="1"/>
  <c r="DE495" i="1"/>
  <c r="DQ495" i="1"/>
  <c r="CN495" i="1"/>
  <c r="CU495" i="1"/>
  <c r="CL495" i="1"/>
  <c r="CV495" i="1"/>
  <c r="CY495" i="1"/>
  <c r="CH495" i="1"/>
  <c r="CZ495" i="1"/>
  <c r="CR495" i="1"/>
  <c r="G496" i="5"/>
  <c r="H496" i="5" s="1"/>
  <c r="N481" i="5"/>
  <c r="P481" i="5" s="1"/>
  <c r="C496" i="1" l="1"/>
  <c r="CH496" i="1" s="1"/>
  <c r="R496" i="5"/>
  <c r="S496" i="5"/>
  <c r="T496" i="5" s="1"/>
  <c r="CJ496" i="1"/>
  <c r="DD496" i="1"/>
  <c r="DP496" i="1"/>
  <c r="CT496" i="1"/>
  <c r="DO496" i="1"/>
  <c r="CN496" i="1"/>
  <c r="CS496" i="1"/>
  <c r="CZ496" i="1"/>
  <c r="DL496" i="1"/>
  <c r="DI496" i="1"/>
  <c r="DM496" i="1"/>
  <c r="CM496" i="1"/>
  <c r="CP496" i="1"/>
  <c r="DH496" i="1"/>
  <c r="CI496" i="1"/>
  <c r="DR496" i="1"/>
  <c r="DQ496" i="1"/>
  <c r="CW496" i="1" l="1"/>
  <c r="G497" i="5"/>
  <c r="H497" i="5" s="1"/>
  <c r="CX496" i="1"/>
  <c r="DB496" i="1"/>
  <c r="DK496" i="1"/>
  <c r="DN496" i="1"/>
  <c r="DC496" i="1"/>
  <c r="DF496" i="1"/>
  <c r="CU496" i="1"/>
  <c r="CY496" i="1"/>
  <c r="CQ496" i="1"/>
  <c r="CL496" i="1"/>
  <c r="DJ496" i="1"/>
  <c r="DG496" i="1"/>
  <c r="CO496" i="1"/>
  <c r="DA496" i="1"/>
  <c r="CK496" i="1"/>
  <c r="DE496" i="1"/>
  <c r="CV496" i="1"/>
  <c r="CR496" i="1"/>
  <c r="S497" i="5"/>
  <c r="T497" i="5" s="1"/>
  <c r="R497" i="5"/>
  <c r="J496" i="5"/>
  <c r="L496" i="5" s="1"/>
  <c r="C497" i="1"/>
  <c r="M497" i="5"/>
  <c r="O496" i="5"/>
  <c r="M496" i="5"/>
  <c r="N482" i="5"/>
  <c r="P482" i="5" s="1"/>
  <c r="DB497" i="1" l="1"/>
  <c r="DM497" i="1"/>
  <c r="CJ497" i="1"/>
  <c r="DA497" i="1"/>
  <c r="CX497" i="1"/>
  <c r="DJ497" i="1"/>
  <c r="CK497" i="1"/>
  <c r="CO497" i="1"/>
  <c r="CM497" i="1"/>
  <c r="CL497" i="1"/>
  <c r="CS497" i="1"/>
  <c r="DG497" i="1"/>
  <c r="CU497" i="1"/>
  <c r="CR497" i="1"/>
  <c r="CW497" i="1"/>
  <c r="CT497" i="1"/>
  <c r="DK497" i="1"/>
  <c r="DI497" i="1"/>
  <c r="DN497" i="1"/>
  <c r="DO497" i="1"/>
  <c r="CY497" i="1"/>
  <c r="DP497" i="1"/>
  <c r="DH497" i="1"/>
  <c r="DC497" i="1"/>
  <c r="CV497" i="1"/>
  <c r="CN497" i="1"/>
  <c r="DQ497" i="1"/>
  <c r="DE497" i="1"/>
  <c r="G498" i="5"/>
  <c r="H498" i="5" s="1"/>
  <c r="CP497" i="1"/>
  <c r="DR497" i="1"/>
  <c r="CZ497" i="1"/>
  <c r="DF497" i="1"/>
  <c r="DL497" i="1"/>
  <c r="CH497" i="1"/>
  <c r="CI497" i="1"/>
  <c r="DD497" i="1"/>
  <c r="CQ497" i="1"/>
  <c r="O497" i="5"/>
  <c r="J497" i="5"/>
  <c r="L497" i="5" s="1"/>
  <c r="N483" i="5"/>
  <c r="P483" i="5" s="1"/>
  <c r="S498" i="5" l="1"/>
  <c r="T498" i="5" s="1"/>
  <c r="R498" i="5"/>
  <c r="C498" i="1"/>
  <c r="CU498" i="1" s="1"/>
  <c r="J498" i="5"/>
  <c r="L498" i="5" s="1"/>
  <c r="M498" i="5"/>
  <c r="O498" i="5"/>
  <c r="DL498" i="1" l="1"/>
  <c r="CP498" i="1"/>
  <c r="CH498" i="1"/>
  <c r="CM498" i="1"/>
  <c r="DG498" i="1"/>
  <c r="DA498" i="1"/>
  <c r="CZ498" i="1"/>
  <c r="CX498" i="1"/>
  <c r="CR498" i="1"/>
  <c r="CN498" i="1"/>
  <c r="DK498" i="1"/>
  <c r="DP498" i="1"/>
  <c r="DC498" i="1"/>
  <c r="CL498" i="1"/>
  <c r="CJ498" i="1"/>
  <c r="DO498" i="1"/>
  <c r="CK498" i="1"/>
  <c r="CI498" i="1"/>
  <c r="CW498" i="1"/>
  <c r="CO498" i="1"/>
  <c r="DM498" i="1"/>
  <c r="DB498" i="1"/>
  <c r="DI498" i="1"/>
  <c r="CY498" i="1"/>
  <c r="CT498" i="1"/>
  <c r="DD498" i="1"/>
  <c r="CV498" i="1"/>
  <c r="CS498" i="1"/>
  <c r="G499" i="5"/>
  <c r="H499" i="5" s="1"/>
  <c r="DH498" i="1"/>
  <c r="DN498" i="1"/>
  <c r="DR498" i="1"/>
  <c r="DE498" i="1"/>
  <c r="DQ498" i="1"/>
  <c r="DJ498" i="1"/>
  <c r="CQ498" i="1"/>
  <c r="DF498" i="1"/>
  <c r="N484" i="5"/>
  <c r="P484" i="5" s="1"/>
  <c r="C499" i="1" l="1"/>
  <c r="CI499" i="1" s="1"/>
  <c r="S499" i="5"/>
  <c r="T499" i="5" s="1"/>
  <c r="R499" i="5"/>
  <c r="O499" i="5"/>
  <c r="M499" i="5"/>
  <c r="J499" i="5"/>
  <c r="L499" i="5" s="1"/>
  <c r="DR499" i="1"/>
  <c r="G500" i="5"/>
  <c r="H500" i="5" s="1"/>
  <c r="M500" i="5" s="1"/>
  <c r="CX499" i="1"/>
  <c r="CM499" i="1"/>
  <c r="DI499" i="1"/>
  <c r="DF499" i="1"/>
  <c r="DB499" i="1"/>
  <c r="CT499" i="1"/>
  <c r="CL499" i="1"/>
  <c r="CK499" i="1"/>
  <c r="DL499" i="1"/>
  <c r="CR499" i="1"/>
  <c r="DE499" i="1"/>
  <c r="CY499" i="1"/>
  <c r="CH499" i="1"/>
  <c r="DC499" i="1"/>
  <c r="DA499" i="1"/>
  <c r="DP499" i="1"/>
  <c r="CQ499" i="1"/>
  <c r="CO499" i="1"/>
  <c r="DG499" i="1"/>
  <c r="CN499" i="1"/>
  <c r="CV499" i="1"/>
  <c r="DK499" i="1"/>
  <c r="DD499" i="1"/>
  <c r="CS499" i="1"/>
  <c r="DJ499" i="1"/>
  <c r="DH499" i="1"/>
  <c r="CJ499" i="1"/>
  <c r="CZ499" i="1"/>
  <c r="CU499" i="1"/>
  <c r="CW499" i="1"/>
  <c r="DM499" i="1"/>
  <c r="DO499" i="1"/>
  <c r="CP499" i="1"/>
  <c r="DN499" i="1"/>
  <c r="DQ499" i="1"/>
  <c r="S500" i="5" l="1"/>
  <c r="T500" i="5" s="1"/>
  <c r="R500" i="5"/>
  <c r="O500" i="5"/>
  <c r="C500" i="1"/>
  <c r="G501" i="5" s="1"/>
  <c r="H501" i="5" s="1"/>
  <c r="J500" i="5"/>
  <c r="L500" i="5" s="1"/>
  <c r="N485" i="5"/>
  <c r="P485" i="5" s="1"/>
  <c r="CQ500" i="1" l="1"/>
  <c r="S501" i="5"/>
  <c r="T501" i="5" s="1"/>
  <c r="R501" i="5"/>
  <c r="CV500" i="1"/>
  <c r="DH500" i="1"/>
  <c r="DO500" i="1"/>
  <c r="DC500" i="1"/>
  <c r="DA500" i="1"/>
  <c r="CY500" i="1"/>
  <c r="DL500" i="1"/>
  <c r="CU500" i="1"/>
  <c r="DR500" i="1"/>
  <c r="CS500" i="1"/>
  <c r="DJ500" i="1"/>
  <c r="DM500" i="1"/>
  <c r="CT500" i="1"/>
  <c r="CI500" i="1"/>
  <c r="DQ500" i="1"/>
  <c r="DK500" i="1"/>
  <c r="CR500" i="1"/>
  <c r="CZ500" i="1"/>
  <c r="DF500" i="1"/>
  <c r="CX500" i="1"/>
  <c r="DE500" i="1"/>
  <c r="DG500" i="1"/>
  <c r="DB500" i="1"/>
  <c r="CL500" i="1"/>
  <c r="CH500" i="1"/>
  <c r="CO500" i="1"/>
  <c r="CM500" i="1"/>
  <c r="CJ500" i="1"/>
  <c r="CK500" i="1"/>
  <c r="CW500" i="1"/>
  <c r="DN500" i="1"/>
  <c r="DD500" i="1"/>
  <c r="CN500" i="1"/>
  <c r="CP500" i="1"/>
  <c r="DI500" i="1"/>
  <c r="DP500" i="1"/>
  <c r="O501" i="5"/>
  <c r="M501" i="5"/>
  <c r="J501" i="5"/>
  <c r="L501" i="5" s="1"/>
  <c r="N486" i="5"/>
  <c r="P486" i="5" s="1"/>
  <c r="C501" i="1" l="1"/>
  <c r="G502" i="5" s="1"/>
  <c r="H502" i="5" s="1"/>
  <c r="O502" i="5" s="1"/>
  <c r="DG501" i="1"/>
  <c r="CY501" i="1"/>
  <c r="DK501" i="1"/>
  <c r="DM501" i="1"/>
  <c r="DQ501" i="1"/>
  <c r="CT501" i="1"/>
  <c r="DP501" i="1"/>
  <c r="CR501" i="1"/>
  <c r="CI501" i="1"/>
  <c r="CZ501" i="1"/>
  <c r="DJ501" i="1"/>
  <c r="CM501" i="1"/>
  <c r="DN501" i="1"/>
  <c r="DD501" i="1"/>
  <c r="CV501" i="1"/>
  <c r="M502" i="5"/>
  <c r="DL501" i="1"/>
  <c r="DH501" i="1"/>
  <c r="CW501" i="1"/>
  <c r="DA501" i="1"/>
  <c r="CO501" i="1"/>
  <c r="DO501" i="1"/>
  <c r="CH501" i="1"/>
  <c r="CP501" i="1"/>
  <c r="DE501" i="1"/>
  <c r="CJ501" i="1"/>
  <c r="CS501" i="1"/>
  <c r="DB501" i="1"/>
  <c r="CX501" i="1"/>
  <c r="CQ501" i="1"/>
  <c r="DF501" i="1"/>
  <c r="CK501" i="1"/>
  <c r="DC501" i="1" l="1"/>
  <c r="CU501" i="1"/>
  <c r="CL501" i="1"/>
  <c r="DI501" i="1"/>
  <c r="CN501" i="1"/>
  <c r="DR501" i="1"/>
  <c r="S502" i="5"/>
  <c r="T502" i="5" s="1"/>
  <c r="R502" i="5"/>
  <c r="H503" i="5"/>
  <c r="O503" i="5" s="1"/>
  <c r="N487" i="5"/>
  <c r="P487" i="5" s="1"/>
  <c r="J502" i="5"/>
  <c r="L502" i="5" s="1"/>
  <c r="S503" i="5" l="1"/>
  <c r="T503" i="5" s="1"/>
  <c r="R503" i="5"/>
  <c r="H504" i="5"/>
  <c r="O504" i="5" s="1"/>
  <c r="M503" i="5"/>
  <c r="J503" i="5"/>
  <c r="L503" i="5" s="1"/>
  <c r="S504" i="5" l="1"/>
  <c r="T504" i="5" s="1"/>
  <c r="R504" i="5"/>
  <c r="H505" i="5"/>
  <c r="O505" i="5" s="1"/>
  <c r="J504" i="5"/>
  <c r="L504" i="5" s="1"/>
  <c r="M504" i="5"/>
  <c r="N488" i="5"/>
  <c r="P488" i="5" s="1"/>
  <c r="S505" i="5" l="1"/>
  <c r="T505" i="5" s="1"/>
  <c r="R505" i="5"/>
  <c r="H506" i="5"/>
  <c r="O506" i="5" s="1"/>
  <c r="J505" i="5"/>
  <c r="L505" i="5" s="1"/>
  <c r="M505" i="5"/>
  <c r="S506" i="5" l="1"/>
  <c r="T506" i="5" s="1"/>
  <c r="R506" i="5"/>
  <c r="H507" i="5"/>
  <c r="O507" i="5" s="1"/>
  <c r="M506" i="5"/>
  <c r="J506" i="5"/>
  <c r="L506" i="5" s="1"/>
  <c r="N489" i="5"/>
  <c r="P489" i="5" s="1"/>
  <c r="R507" i="5" l="1"/>
  <c r="S507" i="5"/>
  <c r="T507" i="5" s="1"/>
  <c r="H508" i="5"/>
  <c r="J508" i="5" s="1"/>
  <c r="L508" i="5" s="1"/>
  <c r="M507" i="5"/>
  <c r="J507" i="5"/>
  <c r="L507" i="5" s="1"/>
  <c r="O508" i="5" l="1"/>
  <c r="R508" i="5"/>
  <c r="S508" i="5"/>
  <c r="T508" i="5" s="1"/>
  <c r="H509" i="5"/>
  <c r="M509" i="5" s="1"/>
  <c r="M508" i="5"/>
  <c r="N490" i="5"/>
  <c r="P490" i="5" s="1"/>
  <c r="J509" i="5" l="1"/>
  <c r="L509" i="5" s="1"/>
  <c r="S509" i="5"/>
  <c r="T509" i="5" s="1"/>
  <c r="R509" i="5"/>
  <c r="H510" i="5"/>
  <c r="J510" i="5" s="1"/>
  <c r="L510" i="5" s="1"/>
  <c r="O509" i="5"/>
  <c r="N491" i="5"/>
  <c r="P491" i="5" s="1"/>
  <c r="S510" i="5" l="1"/>
  <c r="T510" i="5" s="1"/>
  <c r="R510" i="5"/>
  <c r="H511" i="5"/>
  <c r="M510" i="5"/>
  <c r="O510" i="5"/>
  <c r="O511" i="5" l="1"/>
  <c r="J511" i="5"/>
  <c r="L511" i="5" s="1"/>
  <c r="M511" i="5"/>
  <c r="S511" i="5"/>
  <c r="T511" i="5" s="1"/>
  <c r="R511" i="5"/>
  <c r="H512" i="5"/>
  <c r="J512" i="5" s="1"/>
  <c r="L512" i="5" s="1"/>
  <c r="N492" i="5"/>
  <c r="P492" i="5" s="1"/>
  <c r="O512" i="5" l="1"/>
  <c r="S512" i="5"/>
  <c r="T512" i="5" s="1"/>
  <c r="R512" i="5"/>
  <c r="M512" i="5"/>
  <c r="N493" i="5"/>
  <c r="P493" i="5" s="1"/>
  <c r="N494" i="5" l="1"/>
  <c r="P494" i="5" s="1"/>
  <c r="N495" i="5" l="1"/>
  <c r="P495" i="5" s="1"/>
  <c r="N496" i="5" l="1"/>
  <c r="P496" i="5" s="1"/>
  <c r="N497" i="5" l="1"/>
  <c r="P497" i="5" s="1"/>
  <c r="N498" i="5" l="1"/>
  <c r="P498" i="5" s="1"/>
  <c r="N499" i="5" l="1"/>
  <c r="P499" i="5" s="1"/>
  <c r="N500" i="5" l="1"/>
  <c r="P500" i="5" s="1"/>
  <c r="N501" i="5" l="1"/>
  <c r="P501" i="5" s="1"/>
  <c r="N502" i="5" l="1"/>
  <c r="P502" i="5" s="1"/>
  <c r="N503" i="5" l="1"/>
  <c r="P503" i="5" s="1"/>
  <c r="N504" i="5" l="1"/>
  <c r="P504" i="5" s="1"/>
  <c r="N505" i="5" l="1"/>
  <c r="P505" i="5" s="1"/>
  <c r="N506" i="5" l="1"/>
  <c r="P506" i="5" s="1"/>
  <c r="N507" i="5" l="1"/>
  <c r="P507" i="5" s="1"/>
  <c r="N508" i="5" l="1"/>
  <c r="P508" i="5" s="1"/>
  <c r="N509" i="5" l="1"/>
  <c r="P509" i="5" s="1"/>
  <c r="N510" i="5" l="1"/>
  <c r="P510" i="5" s="1"/>
  <c r="N511" i="5" l="1"/>
  <c r="P511" i="5" s="1"/>
  <c r="N512" i="5" l="1"/>
  <c r="P512" i="5" s="1"/>
</calcChain>
</file>

<file path=xl/sharedStrings.xml><?xml version="1.0" encoding="utf-8"?>
<sst xmlns="http://schemas.openxmlformats.org/spreadsheetml/2006/main" count="49" uniqueCount="40">
  <si>
    <t>spin</t>
  </si>
  <si>
    <t>Gap</t>
  </si>
  <si>
    <t>Rank</t>
  </si>
  <si>
    <t>Spin</t>
  </si>
  <si>
    <t>Nr</t>
  </si>
  <si>
    <t>Rnk</t>
  </si>
  <si>
    <t>Nrs</t>
  </si>
  <si>
    <t>WL</t>
  </si>
  <si>
    <t>Net</t>
  </si>
  <si>
    <t>Max</t>
  </si>
  <si>
    <t>Tot flat</t>
  </si>
  <si>
    <t>Units</t>
  </si>
  <si>
    <t>U/spin</t>
  </si>
  <si>
    <t>Unit total</t>
  </si>
  <si>
    <t>On a win</t>
  </si>
  <si>
    <t>Odds W</t>
  </si>
  <si>
    <t>Left</t>
  </si>
  <si>
    <t>% 1st win</t>
  </si>
  <si>
    <t>Total</t>
  </si>
  <si>
    <t>Hits to win</t>
  </si>
  <si>
    <t>Start spin</t>
  </si>
  <si>
    <t>Start with nrs</t>
  </si>
  <si>
    <t>Go-spin</t>
  </si>
  <si>
    <t>Go nrs</t>
  </si>
  <si>
    <t>Wait for x reps</t>
  </si>
  <si>
    <t>Go reps</t>
  </si>
  <si>
    <t>Prd Go</t>
  </si>
  <si>
    <t>Prog type</t>
  </si>
  <si>
    <t xml:space="preserve">Prog </t>
  </si>
  <si>
    <t>Yes</t>
  </si>
  <si>
    <t>No</t>
  </si>
  <si>
    <t>Positive</t>
  </si>
  <si>
    <t>Negative</t>
  </si>
  <si>
    <t>Nprog</t>
  </si>
  <si>
    <t>Pprog</t>
  </si>
  <si>
    <t>Negative Prog</t>
  </si>
  <si>
    <t>Max nprog</t>
  </si>
  <si>
    <t>Max prog at nrs</t>
  </si>
  <si>
    <t>Reset prog new high?</t>
  </si>
  <si>
    <t>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</si>
</sst>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6" xfId="0" applyFill="1" applyBorder="1"/>
    <xf numFmtId="0" fontId="0" fillId="2" borderId="4" xfId="0" applyFill="1" applyBorder="1"/>
    <xf numFmtId="0" fontId="0" fillId="2" borderId="0" xfId="0" applyFill="1"/>
    <xf numFmtId="0" fontId="0" fillId="0" borderId="0" xfId="0" applyFill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Drogan!$S$2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val>
            <c:numRef>
              <c:f>Drogan!$S$3:$S$152</c:f>
              <c:numCache>
                <c:formatCode>General</c:formatCode>
                <c:ptCount val="150"/>
                <c:pt idx="1">
                  <c:v>-2</c:v>
                </c:pt>
                <c:pt idx="2">
                  <c:v>-5</c:v>
                </c:pt>
                <c:pt idx="3">
                  <c:v>-9</c:v>
                </c:pt>
                <c:pt idx="4">
                  <c:v>23</c:v>
                </c:pt>
                <c:pt idx="5">
                  <c:v>18</c:v>
                </c:pt>
                <c:pt idx="6">
                  <c:v>12</c:v>
                </c:pt>
                <c:pt idx="7">
                  <c:v>5</c:v>
                </c:pt>
                <c:pt idx="8">
                  <c:v>-3</c:v>
                </c:pt>
                <c:pt idx="9">
                  <c:v>25</c:v>
                </c:pt>
                <c:pt idx="10">
                  <c:v>16</c:v>
                </c:pt>
                <c:pt idx="11">
                  <c:v>6</c:v>
                </c:pt>
                <c:pt idx="12">
                  <c:v>-5</c:v>
                </c:pt>
                <c:pt idx="13">
                  <c:v>-17</c:v>
                </c:pt>
                <c:pt idx="14">
                  <c:v>-30</c:v>
                </c:pt>
                <c:pt idx="15">
                  <c:v>-44</c:v>
                </c:pt>
                <c:pt idx="16">
                  <c:v>-22</c:v>
                </c:pt>
                <c:pt idx="17">
                  <c:v>-52</c:v>
                </c:pt>
                <c:pt idx="18">
                  <c:v>-68</c:v>
                </c:pt>
                <c:pt idx="19">
                  <c:v>-85</c:v>
                </c:pt>
                <c:pt idx="20">
                  <c:v>-66</c:v>
                </c:pt>
                <c:pt idx="21">
                  <c:v>-102</c:v>
                </c:pt>
                <c:pt idx="22">
                  <c:v>-121</c:v>
                </c:pt>
                <c:pt idx="23">
                  <c:v>-104</c:v>
                </c:pt>
                <c:pt idx="24">
                  <c:v>-144</c:v>
                </c:pt>
                <c:pt idx="25">
                  <c:v>-165</c:v>
                </c:pt>
                <c:pt idx="26">
                  <c:v>-150</c:v>
                </c:pt>
                <c:pt idx="27">
                  <c:v>-120</c:v>
                </c:pt>
                <c:pt idx="28">
                  <c:v>-75</c:v>
                </c:pt>
                <c:pt idx="29">
                  <c:v>-163</c:v>
                </c:pt>
                <c:pt idx="30">
                  <c:v>-121</c:v>
                </c:pt>
                <c:pt idx="31">
                  <c:v>-65</c:v>
                </c:pt>
                <c:pt idx="32">
                  <c:v>5</c:v>
                </c:pt>
                <c:pt idx="33">
                  <c:v>89</c:v>
                </c:pt>
                <c:pt idx="34">
                  <c:v>103</c:v>
                </c:pt>
                <c:pt idx="35">
                  <c:v>117</c:v>
                </c:pt>
                <c:pt idx="36">
                  <c:v>131</c:v>
                </c:pt>
                <c:pt idx="37">
                  <c:v>108</c:v>
                </c:pt>
                <c:pt idx="38">
                  <c:v>121</c:v>
                </c:pt>
                <c:pt idx="39">
                  <c:v>73</c:v>
                </c:pt>
                <c:pt idx="40">
                  <c:v>85</c:v>
                </c:pt>
                <c:pt idx="41">
                  <c:v>109</c:v>
                </c:pt>
                <c:pt idx="42">
                  <c:v>34</c:v>
                </c:pt>
                <c:pt idx="43">
                  <c:v>56</c:v>
                </c:pt>
                <c:pt idx="44">
                  <c:v>89</c:v>
                </c:pt>
                <c:pt idx="45">
                  <c:v>133</c:v>
                </c:pt>
                <c:pt idx="46">
                  <c:v>144</c:v>
                </c:pt>
                <c:pt idx="47">
                  <c:v>155</c:v>
                </c:pt>
                <c:pt idx="48">
                  <c:v>166</c:v>
                </c:pt>
                <c:pt idx="49">
                  <c:v>177</c:v>
                </c:pt>
                <c:pt idx="50">
                  <c:v>151</c:v>
                </c:pt>
                <c:pt idx="51">
                  <c:v>161</c:v>
                </c:pt>
                <c:pt idx="52">
                  <c:v>181</c:v>
                </c:pt>
                <c:pt idx="53">
                  <c:v>191</c:v>
                </c:pt>
                <c:pt idx="54">
                  <c:v>201</c:v>
                </c:pt>
                <c:pt idx="55">
                  <c:v>211</c:v>
                </c:pt>
                <c:pt idx="56">
                  <c:v>221</c:v>
                </c:pt>
                <c:pt idx="57">
                  <c:v>194</c:v>
                </c:pt>
                <c:pt idx="58">
                  <c:v>203</c:v>
                </c:pt>
                <c:pt idx="59">
                  <c:v>221</c:v>
                </c:pt>
                <c:pt idx="60">
                  <c:v>137</c:v>
                </c:pt>
                <c:pt idx="61">
                  <c:v>153</c:v>
                </c:pt>
                <c:pt idx="62">
                  <c:v>66</c:v>
                </c:pt>
                <c:pt idx="63">
                  <c:v>80</c:v>
                </c:pt>
                <c:pt idx="64">
                  <c:v>101</c:v>
                </c:pt>
                <c:pt idx="65">
                  <c:v>129</c:v>
                </c:pt>
                <c:pt idx="66">
                  <c:v>164</c:v>
                </c:pt>
                <c:pt idx="67">
                  <c:v>206</c:v>
                </c:pt>
                <c:pt idx="68">
                  <c:v>255</c:v>
                </c:pt>
                <c:pt idx="69">
                  <c:v>262</c:v>
                </c:pt>
                <c:pt idx="70">
                  <c:v>269</c:v>
                </c:pt>
                <c:pt idx="71">
                  <c:v>276</c:v>
                </c:pt>
                <c:pt idx="72">
                  <c:v>283</c:v>
                </c:pt>
                <c:pt idx="73">
                  <c:v>290</c:v>
                </c:pt>
                <c:pt idx="74">
                  <c:v>297</c:v>
                </c:pt>
                <c:pt idx="75">
                  <c:v>304</c:v>
                </c:pt>
                <c:pt idx="76">
                  <c:v>311</c:v>
                </c:pt>
                <c:pt idx="77">
                  <c:v>318</c:v>
                </c:pt>
                <c:pt idx="78">
                  <c:v>325</c:v>
                </c:pt>
                <c:pt idx="79">
                  <c:v>295</c:v>
                </c:pt>
                <c:pt idx="80">
                  <c:v>301</c:v>
                </c:pt>
                <c:pt idx="81">
                  <c:v>239</c:v>
                </c:pt>
                <c:pt idx="82">
                  <c:v>244</c:v>
                </c:pt>
                <c:pt idx="83">
                  <c:v>254</c:v>
                </c:pt>
                <c:pt idx="84">
                  <c:v>269</c:v>
                </c:pt>
                <c:pt idx="85">
                  <c:v>289</c:v>
                </c:pt>
                <c:pt idx="86">
                  <c:v>314</c:v>
                </c:pt>
                <c:pt idx="87">
                  <c:v>344</c:v>
                </c:pt>
                <c:pt idx="88">
                  <c:v>349</c:v>
                </c:pt>
                <c:pt idx="89">
                  <c:v>354</c:v>
                </c:pt>
                <c:pt idx="90">
                  <c:v>322</c:v>
                </c:pt>
                <c:pt idx="91">
                  <c:v>326</c:v>
                </c:pt>
                <c:pt idx="92">
                  <c:v>334</c:v>
                </c:pt>
                <c:pt idx="93">
                  <c:v>346</c:v>
                </c:pt>
                <c:pt idx="94">
                  <c:v>362</c:v>
                </c:pt>
                <c:pt idx="95">
                  <c:v>329</c:v>
                </c:pt>
                <c:pt idx="96">
                  <c:v>295</c:v>
                </c:pt>
                <c:pt idx="97">
                  <c:v>297</c:v>
                </c:pt>
                <c:pt idx="98">
                  <c:v>301</c:v>
                </c:pt>
                <c:pt idx="99">
                  <c:v>307</c:v>
                </c:pt>
                <c:pt idx="100">
                  <c:v>315</c:v>
                </c:pt>
                <c:pt idx="101">
                  <c:v>325</c:v>
                </c:pt>
                <c:pt idx="102">
                  <c:v>337</c:v>
                </c:pt>
                <c:pt idx="103">
                  <c:v>351</c:v>
                </c:pt>
                <c:pt idx="104">
                  <c:v>367</c:v>
                </c:pt>
                <c:pt idx="105">
                  <c:v>369</c:v>
                </c:pt>
                <c:pt idx="106">
                  <c:v>371</c:v>
                </c:pt>
                <c:pt idx="107">
                  <c:v>373</c:v>
                </c:pt>
                <c:pt idx="108">
                  <c:v>375</c:v>
                </c:pt>
                <c:pt idx="109">
                  <c:v>340</c:v>
                </c:pt>
                <c:pt idx="110">
                  <c:v>341</c:v>
                </c:pt>
                <c:pt idx="111">
                  <c:v>343</c:v>
                </c:pt>
                <c:pt idx="112">
                  <c:v>346</c:v>
                </c:pt>
                <c:pt idx="113">
                  <c:v>346</c:v>
                </c:pt>
                <c:pt idx="114">
                  <c:v>346</c:v>
                </c:pt>
                <c:pt idx="115">
                  <c:v>346</c:v>
                </c:pt>
                <c:pt idx="116">
                  <c:v>346</c:v>
                </c:pt>
                <c:pt idx="117">
                  <c:v>346</c:v>
                </c:pt>
                <c:pt idx="118">
                  <c:v>346</c:v>
                </c:pt>
                <c:pt idx="119">
                  <c:v>346</c:v>
                </c:pt>
                <c:pt idx="120">
                  <c:v>346</c:v>
                </c:pt>
                <c:pt idx="121">
                  <c:v>346</c:v>
                </c:pt>
                <c:pt idx="122">
                  <c:v>346</c:v>
                </c:pt>
                <c:pt idx="123">
                  <c:v>346</c:v>
                </c:pt>
                <c:pt idx="124">
                  <c:v>346</c:v>
                </c:pt>
                <c:pt idx="125">
                  <c:v>346</c:v>
                </c:pt>
                <c:pt idx="126">
                  <c:v>346</c:v>
                </c:pt>
                <c:pt idx="127">
                  <c:v>346</c:v>
                </c:pt>
                <c:pt idx="128">
                  <c:v>346</c:v>
                </c:pt>
                <c:pt idx="129">
                  <c:v>346</c:v>
                </c:pt>
                <c:pt idx="130">
                  <c:v>346</c:v>
                </c:pt>
                <c:pt idx="131">
                  <c:v>346</c:v>
                </c:pt>
                <c:pt idx="132">
                  <c:v>346</c:v>
                </c:pt>
                <c:pt idx="133">
                  <c:v>346</c:v>
                </c:pt>
                <c:pt idx="134">
                  <c:v>346</c:v>
                </c:pt>
                <c:pt idx="135">
                  <c:v>346</c:v>
                </c:pt>
                <c:pt idx="136">
                  <c:v>346</c:v>
                </c:pt>
                <c:pt idx="137">
                  <c:v>346</c:v>
                </c:pt>
                <c:pt idx="138">
                  <c:v>346</c:v>
                </c:pt>
                <c:pt idx="139">
                  <c:v>346</c:v>
                </c:pt>
                <c:pt idx="140">
                  <c:v>346</c:v>
                </c:pt>
                <c:pt idx="141">
                  <c:v>346</c:v>
                </c:pt>
                <c:pt idx="142">
                  <c:v>346</c:v>
                </c:pt>
                <c:pt idx="143">
                  <c:v>346</c:v>
                </c:pt>
                <c:pt idx="144">
                  <c:v>346</c:v>
                </c:pt>
                <c:pt idx="145">
                  <c:v>346</c:v>
                </c:pt>
                <c:pt idx="146">
                  <c:v>346</c:v>
                </c:pt>
                <c:pt idx="147">
                  <c:v>346</c:v>
                </c:pt>
                <c:pt idx="148">
                  <c:v>346</c:v>
                </c:pt>
                <c:pt idx="149">
                  <c:v>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940864"/>
        <c:axId val="65974656"/>
      </c:lineChart>
      <c:catAx>
        <c:axId val="65940864"/>
        <c:scaling>
          <c:orientation val="minMax"/>
        </c:scaling>
        <c:delete val="0"/>
        <c:axPos val="b"/>
        <c:majorTickMark val="out"/>
        <c:minorTickMark val="none"/>
        <c:tickLblPos val="nextTo"/>
        <c:crossAx val="65974656"/>
        <c:crosses val="autoZero"/>
        <c:auto val="1"/>
        <c:lblAlgn val="ctr"/>
        <c:lblOffset val="100"/>
        <c:noMultiLvlLbl val="0"/>
      </c:catAx>
      <c:valAx>
        <c:axId val="65974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940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4</xdr:row>
      <xdr:rowOff>23812</xdr:rowOff>
    </xdr:from>
    <xdr:to>
      <xdr:col>28</xdr:col>
      <xdr:colOff>276225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50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:B501"/>
    </sheetView>
  </sheetViews>
  <sheetFormatPr defaultColWidth="4.85546875" defaultRowHeight="15" x14ac:dyDescent="0.25"/>
  <cols>
    <col min="1" max="1" width="5" bestFit="1" customWidth="1"/>
    <col min="3" max="3" width="4.42578125" bestFit="1" customWidth="1"/>
    <col min="4" max="6" width="4.42578125" customWidth="1"/>
    <col min="7" max="7" width="5.28515625" hidden="1" customWidth="1"/>
    <col min="8" max="44" width="3.7109375" hidden="1" customWidth="1"/>
    <col min="45" max="45" width="5" hidden="1" customWidth="1"/>
    <col min="46" max="82" width="3" customWidth="1"/>
    <col min="83" max="83" width="4" hidden="1" customWidth="1"/>
    <col min="84" max="85" width="4.85546875" hidden="1" customWidth="1"/>
    <col min="86" max="122" width="3" hidden="1" customWidth="1"/>
    <col min="123" max="129" width="4.85546875" hidden="1" customWidth="1"/>
    <col min="130" max="132" width="4.85546875" customWidth="1"/>
  </cols>
  <sheetData>
    <row r="1" spans="1:160" x14ac:dyDescent="0.25">
      <c r="A1" t="s">
        <v>0</v>
      </c>
      <c r="C1" t="s">
        <v>1</v>
      </c>
      <c r="G1" t="s">
        <v>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  <c r="S1">
        <v>12</v>
      </c>
      <c r="T1">
        <v>13</v>
      </c>
      <c r="U1">
        <v>14</v>
      </c>
      <c r="V1">
        <v>15</v>
      </c>
      <c r="W1">
        <v>16</v>
      </c>
      <c r="X1">
        <v>17</v>
      </c>
      <c r="Y1">
        <v>18</v>
      </c>
      <c r="Z1">
        <v>19</v>
      </c>
      <c r="AA1">
        <v>20</v>
      </c>
      <c r="AB1">
        <v>21</v>
      </c>
      <c r="AC1">
        <v>22</v>
      </c>
      <c r="AD1">
        <v>23</v>
      </c>
      <c r="AE1">
        <v>24</v>
      </c>
      <c r="AF1">
        <v>25</v>
      </c>
      <c r="AG1">
        <v>26</v>
      </c>
      <c r="AH1">
        <v>27</v>
      </c>
      <c r="AI1">
        <v>28</v>
      </c>
      <c r="AJ1">
        <v>29</v>
      </c>
      <c r="AK1">
        <v>30</v>
      </c>
      <c r="AL1">
        <v>31</v>
      </c>
      <c r="AM1">
        <v>32</v>
      </c>
      <c r="AN1">
        <v>33</v>
      </c>
      <c r="AO1">
        <v>34</v>
      </c>
      <c r="AP1">
        <v>35</v>
      </c>
      <c r="AQ1">
        <v>36</v>
      </c>
      <c r="AR1">
        <v>37</v>
      </c>
      <c r="AT1">
        <v>1</v>
      </c>
      <c r="AU1">
        <v>2</v>
      </c>
      <c r="AV1">
        <v>3</v>
      </c>
      <c r="AW1">
        <v>4</v>
      </c>
      <c r="AX1">
        <v>5</v>
      </c>
      <c r="AY1">
        <v>6</v>
      </c>
      <c r="AZ1">
        <v>7</v>
      </c>
      <c r="BA1">
        <v>8</v>
      </c>
      <c r="BB1">
        <v>9</v>
      </c>
      <c r="BC1">
        <v>10</v>
      </c>
      <c r="BD1">
        <v>11</v>
      </c>
      <c r="BE1">
        <v>12</v>
      </c>
      <c r="BF1">
        <v>13</v>
      </c>
      <c r="BG1">
        <v>14</v>
      </c>
      <c r="BH1">
        <v>15</v>
      </c>
      <c r="BI1">
        <v>16</v>
      </c>
      <c r="BJ1">
        <v>17</v>
      </c>
      <c r="BK1">
        <v>18</v>
      </c>
      <c r="BL1">
        <v>19</v>
      </c>
      <c r="BM1">
        <v>20</v>
      </c>
      <c r="BN1">
        <v>21</v>
      </c>
      <c r="BO1">
        <v>22</v>
      </c>
      <c r="BP1">
        <v>23</v>
      </c>
      <c r="BQ1">
        <v>24</v>
      </c>
      <c r="BR1">
        <v>25</v>
      </c>
      <c r="BS1">
        <v>26</v>
      </c>
      <c r="BT1">
        <v>27</v>
      </c>
      <c r="BU1">
        <v>28</v>
      </c>
      <c r="BV1">
        <v>29</v>
      </c>
      <c r="BW1">
        <v>30</v>
      </c>
      <c r="BX1">
        <v>31</v>
      </c>
      <c r="BY1">
        <v>32</v>
      </c>
      <c r="BZ1">
        <v>33</v>
      </c>
      <c r="CA1">
        <v>34</v>
      </c>
      <c r="CB1">
        <v>35</v>
      </c>
      <c r="CC1">
        <v>36</v>
      </c>
      <c r="CD1">
        <v>37</v>
      </c>
      <c r="CH1">
        <v>1</v>
      </c>
      <c r="CI1">
        <v>2</v>
      </c>
      <c r="CJ1">
        <v>3</v>
      </c>
      <c r="CK1">
        <v>4</v>
      </c>
      <c r="CL1">
        <v>5</v>
      </c>
      <c r="CM1">
        <v>6</v>
      </c>
      <c r="CN1">
        <v>7</v>
      </c>
      <c r="CO1">
        <v>8</v>
      </c>
      <c r="CP1">
        <v>9</v>
      </c>
      <c r="CQ1">
        <v>10</v>
      </c>
      <c r="CR1">
        <v>11</v>
      </c>
      <c r="CS1">
        <v>12</v>
      </c>
      <c r="CT1">
        <v>13</v>
      </c>
      <c r="CU1">
        <v>14</v>
      </c>
      <c r="CV1">
        <v>15</v>
      </c>
      <c r="CW1">
        <v>16</v>
      </c>
      <c r="CX1">
        <v>17</v>
      </c>
      <c r="CY1">
        <v>18</v>
      </c>
      <c r="CZ1">
        <v>19</v>
      </c>
      <c r="DA1">
        <v>20</v>
      </c>
      <c r="DB1">
        <v>21</v>
      </c>
      <c r="DC1">
        <v>22</v>
      </c>
      <c r="DD1">
        <v>23</v>
      </c>
      <c r="DE1">
        <v>24</v>
      </c>
      <c r="DF1">
        <v>25</v>
      </c>
      <c r="DG1">
        <v>26</v>
      </c>
      <c r="DH1">
        <v>27</v>
      </c>
      <c r="DI1">
        <v>28</v>
      </c>
      <c r="DJ1">
        <v>29</v>
      </c>
      <c r="DK1">
        <v>30</v>
      </c>
      <c r="DL1">
        <v>31</v>
      </c>
      <c r="DM1">
        <v>32</v>
      </c>
      <c r="DN1">
        <v>33</v>
      </c>
      <c r="DO1">
        <v>34</v>
      </c>
      <c r="DP1">
        <v>35</v>
      </c>
      <c r="DQ1">
        <v>36</v>
      </c>
      <c r="DR1">
        <v>37</v>
      </c>
    </row>
    <row r="2" spans="1:160" x14ac:dyDescent="0.25">
      <c r="A2">
        <v>1</v>
      </c>
      <c r="B2">
        <f ca="1">Drogan!E3</f>
        <v>23</v>
      </c>
      <c r="H2" t="str">
        <f t="shared" ref="H2:AR8" ca="1" si="0">IF(AND($B3="",$B2&lt;&gt;""),AT2,IF(AND($B4="",$B3&lt;&gt;"",$B2&lt;&gt;""),H$1,""))</f>
        <v/>
      </c>
      <c r="I2" t="str">
        <f t="shared" ca="1" si="0"/>
        <v/>
      </c>
      <c r="J2" t="str">
        <f t="shared" ca="1" si="0"/>
        <v/>
      </c>
      <c r="K2" t="str">
        <f t="shared" ca="1" si="0"/>
        <v/>
      </c>
      <c r="L2" t="str">
        <f t="shared" ca="1" si="0"/>
        <v/>
      </c>
      <c r="M2" t="str">
        <f t="shared" ca="1" si="0"/>
        <v/>
      </c>
      <c r="N2" t="str">
        <f t="shared" ca="1" si="0"/>
        <v/>
      </c>
      <c r="O2" t="str">
        <f t="shared" ca="1" si="0"/>
        <v/>
      </c>
      <c r="P2" t="str">
        <f t="shared" ca="1" si="0"/>
        <v/>
      </c>
      <c r="Q2" t="str">
        <f t="shared" ca="1" si="0"/>
        <v/>
      </c>
      <c r="R2" t="str">
        <f t="shared" ca="1" si="0"/>
        <v/>
      </c>
      <c r="S2" t="str">
        <f t="shared" ca="1" si="0"/>
        <v/>
      </c>
      <c r="T2" t="str">
        <f t="shared" ca="1" si="0"/>
        <v/>
      </c>
      <c r="U2" t="str">
        <f t="shared" ca="1" si="0"/>
        <v/>
      </c>
      <c r="V2" t="str">
        <f t="shared" ca="1" si="0"/>
        <v/>
      </c>
      <c r="W2" t="str">
        <f t="shared" ca="1" si="0"/>
        <v/>
      </c>
      <c r="X2" t="str">
        <f t="shared" ca="1" si="0"/>
        <v/>
      </c>
      <c r="Y2" t="str">
        <f t="shared" ca="1" si="0"/>
        <v/>
      </c>
      <c r="Z2" t="str">
        <f t="shared" ca="1" si="0"/>
        <v/>
      </c>
      <c r="AA2" t="str">
        <f t="shared" ca="1" si="0"/>
        <v/>
      </c>
      <c r="AB2" t="str">
        <f t="shared" ca="1" si="0"/>
        <v/>
      </c>
      <c r="AC2" t="str">
        <f t="shared" ca="1" si="0"/>
        <v/>
      </c>
      <c r="AD2" t="str">
        <f t="shared" ca="1" si="0"/>
        <v/>
      </c>
      <c r="AE2" t="str">
        <f t="shared" ca="1" si="0"/>
        <v/>
      </c>
      <c r="AF2" t="str">
        <f t="shared" ca="1" si="0"/>
        <v/>
      </c>
      <c r="AG2" t="str">
        <f t="shared" ca="1" si="0"/>
        <v/>
      </c>
      <c r="AH2" t="str">
        <f t="shared" ca="1" si="0"/>
        <v/>
      </c>
      <c r="AI2" t="str">
        <f t="shared" ca="1" si="0"/>
        <v/>
      </c>
      <c r="AJ2" t="str">
        <f t="shared" ca="1" si="0"/>
        <v/>
      </c>
      <c r="AK2" t="str">
        <f t="shared" ca="1" si="0"/>
        <v/>
      </c>
      <c r="AL2" t="str">
        <f t="shared" ca="1" si="0"/>
        <v/>
      </c>
      <c r="AM2" t="str">
        <f t="shared" ca="1" si="0"/>
        <v/>
      </c>
      <c r="AN2" t="str">
        <f t="shared" ca="1" si="0"/>
        <v/>
      </c>
      <c r="AO2" t="str">
        <f t="shared" ca="1" si="0"/>
        <v/>
      </c>
      <c r="AP2" t="str">
        <f t="shared" ca="1" si="0"/>
        <v/>
      </c>
      <c r="AQ2" t="str">
        <f t="shared" ca="1" si="0"/>
        <v/>
      </c>
      <c r="AR2" t="str">
        <f t="shared" ca="1" si="0"/>
        <v/>
      </c>
      <c r="AT2">
        <f t="shared" ref="AT2:AT65" ca="1" si="1">B2</f>
        <v>23</v>
      </c>
      <c r="CH2" t="str">
        <f ca="1">IF($B2=CH$1,1,"")</f>
        <v/>
      </c>
      <c r="CI2" t="str">
        <f t="shared" ref="CI2:DR2" ca="1" si="2">IF($B2=CI$1,1,"")</f>
        <v/>
      </c>
      <c r="CJ2" t="str">
        <f t="shared" ca="1" si="2"/>
        <v/>
      </c>
      <c r="CK2" t="str">
        <f t="shared" ca="1" si="2"/>
        <v/>
      </c>
      <c r="CL2" t="str">
        <f t="shared" ca="1" si="2"/>
        <v/>
      </c>
      <c r="CM2" t="str">
        <f t="shared" ca="1" si="2"/>
        <v/>
      </c>
      <c r="CN2" t="str">
        <f t="shared" ca="1" si="2"/>
        <v/>
      </c>
      <c r="CO2" t="str">
        <f t="shared" ca="1" si="2"/>
        <v/>
      </c>
      <c r="CP2" t="str">
        <f t="shared" ca="1" si="2"/>
        <v/>
      </c>
      <c r="CQ2" t="str">
        <f t="shared" ca="1" si="2"/>
        <v/>
      </c>
      <c r="CR2" t="str">
        <f t="shared" ca="1" si="2"/>
        <v/>
      </c>
      <c r="CS2" t="str">
        <f t="shared" ca="1" si="2"/>
        <v/>
      </c>
      <c r="CT2" t="str">
        <f t="shared" ca="1" si="2"/>
        <v/>
      </c>
      <c r="CU2" t="str">
        <f t="shared" ca="1" si="2"/>
        <v/>
      </c>
      <c r="CV2" t="str">
        <f t="shared" ca="1" si="2"/>
        <v/>
      </c>
      <c r="CW2" t="str">
        <f t="shared" ca="1" si="2"/>
        <v/>
      </c>
      <c r="CX2" t="str">
        <f t="shared" ca="1" si="2"/>
        <v/>
      </c>
      <c r="CY2" t="str">
        <f t="shared" ca="1" si="2"/>
        <v/>
      </c>
      <c r="CZ2" t="str">
        <f t="shared" ca="1" si="2"/>
        <v/>
      </c>
      <c r="DA2" t="str">
        <f t="shared" ca="1" si="2"/>
        <v/>
      </c>
      <c r="DB2" t="str">
        <f t="shared" ca="1" si="2"/>
        <v/>
      </c>
      <c r="DC2" t="str">
        <f t="shared" ca="1" si="2"/>
        <v/>
      </c>
      <c r="DD2">
        <f t="shared" ca="1" si="2"/>
        <v>1</v>
      </c>
      <c r="DE2" t="str">
        <f t="shared" ca="1" si="2"/>
        <v/>
      </c>
      <c r="DF2" t="str">
        <f t="shared" ca="1" si="2"/>
        <v/>
      </c>
      <c r="DG2" t="str">
        <f t="shared" ca="1" si="2"/>
        <v/>
      </c>
      <c r="DH2" t="str">
        <f t="shared" ca="1" si="2"/>
        <v/>
      </c>
      <c r="DI2" t="str">
        <f t="shared" ca="1" si="2"/>
        <v/>
      </c>
      <c r="DJ2" t="str">
        <f t="shared" ca="1" si="2"/>
        <v/>
      </c>
      <c r="DK2" t="str">
        <f t="shared" ca="1" si="2"/>
        <v/>
      </c>
      <c r="DL2" t="str">
        <f t="shared" ca="1" si="2"/>
        <v/>
      </c>
      <c r="DM2" t="str">
        <f t="shared" ca="1" si="2"/>
        <v/>
      </c>
      <c r="DN2" t="str">
        <f t="shared" ca="1" si="2"/>
        <v/>
      </c>
      <c r="DO2" t="str">
        <f t="shared" ca="1" si="2"/>
        <v/>
      </c>
      <c r="DP2" t="str">
        <f t="shared" ca="1" si="2"/>
        <v/>
      </c>
      <c r="DQ2" t="str">
        <f t="shared" ca="1" si="2"/>
        <v/>
      </c>
      <c r="DR2" t="str">
        <f t="shared" ca="1" si="2"/>
        <v/>
      </c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</row>
    <row r="3" spans="1:160" x14ac:dyDescent="0.25">
      <c r="A3">
        <v>2</v>
      </c>
      <c r="B3">
        <f ca="1">Drogan!E4</f>
        <v>26</v>
      </c>
      <c r="C3" t="str">
        <f t="shared" ref="C3:C66" ca="1" si="3">IF(B3="","",LOOKUP(B3,$CH$1:$DR$1,CH2:DR2))</f>
        <v/>
      </c>
      <c r="G3" t="str">
        <f ca="1">IF(AND($B4="",$B3&lt;&gt;""),"Nrs",IF(AND($B5="",$B4&lt;&gt;"",$B3&lt;&gt;""),G$1,""))</f>
        <v/>
      </c>
      <c r="H3" t="str">
        <f t="shared" ca="1" si="0"/>
        <v/>
      </c>
      <c r="I3" t="str">
        <f t="shared" ca="1" si="0"/>
        <v/>
      </c>
      <c r="J3" t="str">
        <f t="shared" ca="1" si="0"/>
        <v/>
      </c>
      <c r="K3" t="str">
        <f t="shared" ca="1" si="0"/>
        <v/>
      </c>
      <c r="L3" t="str">
        <f t="shared" ca="1" si="0"/>
        <v/>
      </c>
      <c r="M3" t="str">
        <f t="shared" ca="1" si="0"/>
        <v/>
      </c>
      <c r="N3" t="str">
        <f t="shared" ca="1" si="0"/>
        <v/>
      </c>
      <c r="O3" t="str">
        <f t="shared" ca="1" si="0"/>
        <v/>
      </c>
      <c r="P3" t="str">
        <f t="shared" ca="1" si="0"/>
        <v/>
      </c>
      <c r="Q3" t="str">
        <f t="shared" ca="1" si="0"/>
        <v/>
      </c>
      <c r="R3" t="str">
        <f t="shared" ca="1" si="0"/>
        <v/>
      </c>
      <c r="S3" t="str">
        <f t="shared" ca="1" si="0"/>
        <v/>
      </c>
      <c r="T3" t="str">
        <f t="shared" ca="1" si="0"/>
        <v/>
      </c>
      <c r="U3" t="str">
        <f t="shared" ca="1" si="0"/>
        <v/>
      </c>
      <c r="V3" t="str">
        <f t="shared" ca="1" si="0"/>
        <v/>
      </c>
      <c r="W3" t="str">
        <f t="shared" ca="1" si="0"/>
        <v/>
      </c>
      <c r="X3" t="str">
        <f t="shared" ca="1" si="0"/>
        <v/>
      </c>
      <c r="Y3" t="str">
        <f t="shared" ca="1" si="0"/>
        <v/>
      </c>
      <c r="Z3" t="str">
        <f t="shared" ca="1" si="0"/>
        <v/>
      </c>
      <c r="AA3" t="str">
        <f t="shared" ca="1" si="0"/>
        <v/>
      </c>
      <c r="AB3" t="str">
        <f t="shared" ca="1" si="0"/>
        <v/>
      </c>
      <c r="AC3" t="str">
        <f t="shared" ca="1" si="0"/>
        <v/>
      </c>
      <c r="AD3" t="str">
        <f t="shared" ca="1" si="0"/>
        <v/>
      </c>
      <c r="AE3" t="str">
        <f t="shared" ca="1" si="0"/>
        <v/>
      </c>
      <c r="AF3" t="str">
        <f t="shared" ca="1" si="0"/>
        <v/>
      </c>
      <c r="AG3" t="str">
        <f t="shared" ca="1" si="0"/>
        <v/>
      </c>
      <c r="AH3" t="str">
        <f t="shared" ca="1" si="0"/>
        <v/>
      </c>
      <c r="AI3" t="str">
        <f t="shared" ca="1" si="0"/>
        <v/>
      </c>
      <c r="AJ3" t="str">
        <f t="shared" ca="1" si="0"/>
        <v/>
      </c>
      <c r="AK3" t="str">
        <f t="shared" ca="1" si="0"/>
        <v/>
      </c>
      <c r="AL3" t="str">
        <f t="shared" ca="1" si="0"/>
        <v/>
      </c>
      <c r="AM3" t="str">
        <f t="shared" ca="1" si="0"/>
        <v/>
      </c>
      <c r="AN3" t="str">
        <f t="shared" ca="1" si="0"/>
        <v/>
      </c>
      <c r="AO3" t="str">
        <f t="shared" ca="1" si="0"/>
        <v/>
      </c>
      <c r="AP3" t="str">
        <f t="shared" ca="1" si="0"/>
        <v/>
      </c>
      <c r="AQ3" t="str">
        <f t="shared" ca="1" si="0"/>
        <v/>
      </c>
      <c r="AR3" t="str">
        <f t="shared" ca="1" si="0"/>
        <v/>
      </c>
      <c r="AT3">
        <f t="shared" ca="1" si="1"/>
        <v>26</v>
      </c>
      <c r="AU3">
        <f t="shared" ref="AU3:AU66" ca="1" si="4">IF($B3=$AT2,AU2,AT2)</f>
        <v>23</v>
      </c>
      <c r="AV3" t="str">
        <f>IF(AU2="","",IF(OR($B3=$AT2,$B3=$AU2),AV2,AU2))</f>
        <v/>
      </c>
      <c r="AW3" t="str">
        <f>IF(AV2="","",IF(OR($B3=$AV2,$B3=$AT2,$B3=$AU2),AW2,AV2))</f>
        <v/>
      </c>
      <c r="AX3" t="str">
        <f>IF(AW2="","",IF(OR($B3=$AV2,$B3=$AT2,$B3=$AU2,$B3=$AW2),AX2,AW2))</f>
        <v/>
      </c>
      <c r="AY3" t="str">
        <f>IF(AX2="","",IF(OR($B3=$AV2,$B3=$AT2,$B3=$AU2,$B3=$AW2,$B3=$AX2),AY2,AX2))</f>
        <v/>
      </c>
      <c r="AZ3" t="str">
        <f>IF(AY2="","",IF(OR($B3=$AV2,$B3=$AT2,$B3=$AU2,$B3=$AW2,$B3=$AX2,$B3=$AY2),AZ2,AY2))</f>
        <v/>
      </c>
      <c r="BA3" t="str">
        <f>IF(AZ2="","",IF(OR($B3=$AV2,$B3=$AT2,$B3=$AU2,$B3=$AW2,$B3=$AX2,$B3=$AY2,$B3=$AZ2),BA2,AZ2))</f>
        <v/>
      </c>
      <c r="BB3" t="str">
        <f>IF(BA2="","",IF(OR($B3=$AV2,$B3=$AT2,$B3=$AU2,$B3=$AW2,$B3=$AX2,$B3=$AY2,$B3=$AZ2,$B3=$BA2),BB2,BA2))</f>
        <v/>
      </c>
      <c r="BC3" t="str">
        <f>IF(BB2="","",IF(OR($B3=$AV2,$B3=$AT2,$B3=$AU2,$B3=$AW2,$B3=$AX2,$B3=$AY2,$B3=$AZ2,$B3=$BA2,$B3=$BB2),BC2,BB2))</f>
        <v/>
      </c>
      <c r="BD3" t="str">
        <f>IF(BC2="","",IF(OR($B3=$AV2,$B3=$AT2,$B3=$AU2,$B3=$AW2,$B3=$AX2,$B3=$AY2,$B3=$AZ2,$B3=$BB2,$B3=$BC2,$B3=$BA2),BD2,BC2))</f>
        <v/>
      </c>
      <c r="BE3" t="str">
        <f>IF(BD2="","",IF(OR($B3=$AV2,$B3=$AT2,$B3=$AU2,$B3=$AW2,$B3=$AX2,$B3=$AY2,$B3=$AZ2,$B3=$BB2,$B3=$BC2,$B3=$BD2,$B3=$BA2),BE2,BD2))</f>
        <v/>
      </c>
      <c r="BF3" t="str">
        <f>IF(BE2="","",IF(OR($B3=$AV2,$B3=$AT2,$B3=$AU2,$B3=$AW2,$B3=$AX2,$B3=$AY2,$B3=$AZ2,$B3=$BB2,$B3=$BC2,$B3=$BD2,$B3=$BE2,$B3=$BA2),BF2,BE2))</f>
        <v/>
      </c>
      <c r="BG3" t="str">
        <f>IF(BF2="","",IF(OR($B3=$AV2,$B3=$AT2,$B3=$AU2,$B3=$AW2,$B3=$AX2,$B3=$AY2,$B3=$AZ2,$B3=$BB2,$B3=$BC2,$B3=$BD2,$B3=$BE2,$B3=$BF2,$B3=$BA2),BG2,BF2))</f>
        <v/>
      </c>
      <c r="BH3" t="str">
        <f>IF(BG2="","",IF(OR($B3=$AV2,$B3=$AT2,$B3=$AU2,$B3=$AW2,$B3=$AX2,$B3=$AY2,$B3=$AZ2,$B3=$BB2,$B3=$BC2,$B3=$BD2,$B3=$BE2,$B3=$BF2,$B3=$BG2,$B3=$BA2),BH2,BG2))</f>
        <v/>
      </c>
      <c r="BI3" t="str">
        <f>IF(BH2="","",IF(OR($B3=$AV2,$B3=$AT2,$B3=$AU2,$B3=$AW2,$B3=$AX2,$B3=$AY2,$B3=$AZ2,$B3=$BB2,$B3=$BC2,$B3=$BD2,$B3=$BE2,$B3=$BF2,$B3=$BG2,$B3=$BH2,$B3=$BA2),BI2,BH2))</f>
        <v/>
      </c>
      <c r="BJ3" t="str">
        <f>IF(BI2="","",IF(OR($B3=$AV2,$B3=$AT2,$B3=$AU2,$B3=$AW2,$B3=$AX2,$B3=$AY2,$B3=$AZ2,$B3=$BB2,$B3=$BC2,$B3=$BD2,$B3=$BE2,$B3=$BF2,$B3=$BG2,$B3=$BH2,$B3=$BI2,$B3=$BA2),BJ2,BI2))</f>
        <v/>
      </c>
      <c r="BK3" t="str">
        <f>IF(BJ2="","",IF(OR($B3=$AV2,$B3=$AT2,$B3=$AU2,$B3=$AW2,$B3=$AX2,$B3=$AY2,$B3=$AZ2,$B3=$BB2,$B3=$BC2,$B3=$BD2,$B3=$BE2,$B3=$BF2,$B3=$BG2,$B3=$BH2,$B3=$BI2,$B3=$BJ2,$B3=$BA2),BK2,BJ2))</f>
        <v/>
      </c>
      <c r="BL3" t="str">
        <f>IF(BK2="","",IF(OR($B3=$AV2,$B3=$AT2,$B3=$AU2,$B3=$AW2,$B3=$AX2,$B3=$AY2,$B3=$AZ2,$B3=$BB2,$B3=$BC2,$B3=$BD2,$B3=$BE2,$B3=$BF2,$B3=$BG2,$B3=$BH2,$B3=$BI2,$B3=$BJ2,$B3=$BK2,$B3=$BA2),BL2,BK2))</f>
        <v/>
      </c>
      <c r="BM3" t="str">
        <f>IF(BL2="","",IF(OR($B3=$AV2,$B3=$AT2,$B3=$AU2,$B3=$AW2,$B3=$AX2,$B3=$AY2,$B3=$AZ2,$B3=$BB2,$B3=$BC2,$B3=$BD2,$B3=$BE2,$B3=$BF2,$B3=$BG2,$B3=$BH2,$B3=$BI2,$B3=$BJ2,$B3=$BK2,$B3=$BL2,$B3=$BA2),BM2,BL2))</f>
        <v/>
      </c>
      <c r="BN3" t="str">
        <f>IF(BM2="","",IF(OR($B3=$AV2,$B3=$AT2,$B3=$AU2,$B3=$AW2,$B3=$AX2,$B3=$AY2,$B3=$AZ2,$B3=$BB2,$B3=$BC2,$B3=$BD2,$B3=$BE2,$B3=$BF2,$B3=$BG2,$B3=$BH2,$B3=$BI2,$B3=$BJ2,$B3=$BK2,$B3=$BL2,$B3=$BM2,$B3=$BA2),BN2,BM2))</f>
        <v/>
      </c>
      <c r="BO3" t="str">
        <f>IF(BN2="","",IF(OR($B3=$AV2,$B3=$AT2,$B3=$AU2,$B3=$AW2,$B3=$AX2,$B3=$AY2,$B3=$AZ2,$B3=$BB2,$B3=$BC2,$B3=$BD2,$B3=$BE2,$B3=$BF2,$B3=$BG2,$B3=$BH2,$B3=$BI2,$B3=$BJ2,$B3=$BK2,$B3=$BL2,$B3=$BM2,$B3=$BN2,$B3=$BA2),BO2,BN2))</f>
        <v/>
      </c>
      <c r="BP3" t="str">
        <f>IF(BO2="","",IF(OR($B3=$AV2,$B3=$AT2,$B3=$AU2,$B3=$AW2,$B3=$AX2,$B3=$AY2,$B3=$AZ2,$B3=$BB2,$B3=$BC2,$B3=$BD2,$B3=$BE2,$B3=$BF2,$B3=$BG2,$B3=$BH2,$B3=$BI2,$B3=$BJ2,$B3=$BK2,$B3=$BL2,$B3=$BM2,$B3=$BN2,$B3=$BO2,$B3=$BA2),BP2,BO2))</f>
        <v/>
      </c>
      <c r="BQ3" t="str">
        <f>IF(BP2="","",IF(OR($B3=$AV2,$B3=$AT2,$B3=$AU2,$B3=$AW2,$B3=$AX2,$B3=$AY2,$B3=$AZ2,$B3=$BB2,$B3=$BC2,$B3=$BD2,$B3=$BE2,$B3=$BF2,$B3=$BG2,$B3=$BH2,$B3=$BI2,$B3=$BJ2,$B3=$BK2,$B3=$BL2,$B3=$BM2,$B3=$BN2,$B3=$BO2,$B3=$BP2,$B3=$BA2),BQ2,BP2))</f>
        <v/>
      </c>
      <c r="BR3" t="str">
        <f>IF(BQ2="","",IF(OR($B3=$AV2,$B3=$AT2,$B3=$AU2,$B3=$AW2,$B3=$AX2,$B3=$AY2,$B3=$AZ2,$B3=$BB2,$B3=$BC2,$B3=$BD2,$B3=$BE2,$B3=$BF2,$B3=$BG2,$B3=$BH2,$B3=$BI2,$B3=$BJ2,$B3=$BK2,$B3=$BL2,$B3=$BM2,$B3=$BN2,$B3=$BO2,$B3=$BP2,$B3=$BQ2,$B3=$BA2),BR2,BQ2))</f>
        <v/>
      </c>
      <c r="BS3" t="str">
        <f>IF(BR2="","",IF(OR($B3=$AV2,$B3=$AT2,$B3=$AU2,$B3=$AW2,$B3=$AX2,$B3=$AY2,$B3=$AZ2,$B3=$BB2,$B3=$BC2,$B3=$BD2,$B3=$BE2,$B3=$BF2,$B3=$BG2,$B3=$BH2,$B3=$BI2,$B3=$BJ2,$B3=$BK2,$B3=$BL2,$B3=$BM2,$B3=$BN2,$B3=$BO2,$B3=$BP2,$B3=$BQ2,$B3=$BR2,$B3=$BA2),BS2,BR2))</f>
        <v/>
      </c>
      <c r="BT3" t="str">
        <f>IF(BS2="","",IF(OR($B3=$AV2,$B3=$AT2,$B3=$AU2,$B3=$AW2,$B3=$AX2,$B3=$AY2,$B3=$AZ2,$B3=$BB2,$B3=$BC2,$B3=$BD2,$B3=$BE2,$B3=$BF2,$B3=$BG2,$B3=$BH2,$B3=$BI2,$B3=$BJ2,$B3=$BK2,$B3=$BL2,$B3=$BM2,$B3=$BN2,$B3=$BO2,$B3=$BP2,$B3=$BQ2,$B3=$BR2,$B3=$BS2,$B3=$BA2),BT2,BS2))</f>
        <v/>
      </c>
      <c r="BU3" t="str">
        <f>IF(BT2="","",IF(OR($B3=$AV2,$B3=$AT2,$B3=$AU2,$B3=$AW2,$B3=$AX2,$B3=$AY2,$B3=$AZ2,$B3=$BB2,$B3=$BC2,$B3=$BD2,$B3=$BE2,$B3=$BF2,$B3=$BG2,$B3=$BH2,$B3=$BI2,$B3=$BJ2,$B3=$BK2,$B3=$BL2,$B3=$BM2,$B3=$BN2,$B3=$BO2,$B3=$BP2,$B3=$BQ2,$B3=$BR2,$B3=$BS2,$B3=$BT2,$B3=$BA2),BU2,BT2))</f>
        <v/>
      </c>
      <c r="BV3" t="str">
        <f>IF(BU2="","",IF(OR($B3=$AV2,$B3=$AT2,$B3=$AU2,$B3=$AW2,$B3=$AX2,$B3=$AY2,$B3=$AZ2,$B3=$BB2,$B3=$BC2,$B3=$BD2,$B3=$BE2,$B3=$BF2,$B3=$BG2,$B3=$BH2,$B3=$BI2,$B3=$BJ2,$B3=$BK2,$B3=$BL2,$B3=$BM2,$B3=$BN2,$B3=$BO2,$B3=$BP2,$B3=$BQ2,$B3=$BR2,$B3=$BS2,$B3=$BT2,$B3=$BU2,$B3=$BA2),BV2,BU2))</f>
        <v/>
      </c>
      <c r="BW3" t="str">
        <f>IF(BV2="","",IF(OR($B3=$AV2,$B3=$AT2,$B3=$AU2,$B3=$AW2,$B3=$AX2,$B3=$AY2,$B3=$AZ2,$B3=$BB2,$B3=$BC2,$B3=$BD2,$B3=$BE2,$B3=$BF2,$B3=$BG2,$B3=$BH2,$B3=$BI2,$B3=$BJ2,$B3=$BK2,$B3=$BL2,$B3=$BM2,$B3=$BN2,$B3=$BO2,$B3=$BP2,$B3=$BQ2,$B3=$BR2,$B3=$BS2,$B3=$BT2,$B3=$BU2,$B3=$BV2,$B3=$BA2),BW2,BV2))</f>
        <v/>
      </c>
      <c r="BX3" t="str">
        <f>IF(BW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A2),BX2,BW2))</f>
        <v/>
      </c>
      <c r="BY3" t="str">
        <f>IF(BX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A2),BY2,BX2))</f>
        <v/>
      </c>
      <c r="BZ3" t="str">
        <f>IF(BY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A2),BZ2,BY2))</f>
        <v/>
      </c>
      <c r="CA3" t="str">
        <f>IF(BZ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BA2),CA2,BZ2))</f>
        <v/>
      </c>
      <c r="CB3" t="str">
        <f>IF(CA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BA2),CB2,CA2))</f>
        <v/>
      </c>
      <c r="CC3" t="str">
        <f>IF(CB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BA2),CC2,CB2))</f>
        <v/>
      </c>
      <c r="CD3" t="str">
        <f>IF(CC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CC2,$B3=$BA2),CD2,CC2))</f>
        <v/>
      </c>
      <c r="CH3" t="str">
        <f t="shared" ref="CH3:DR9" ca="1" si="5">IF(AND(CH2="",$B3&lt;&gt;CH$1),"",IF($C3&lt;CH2,CH2,IF($B3=CH$1,1,1+CH2)))</f>
        <v/>
      </c>
      <c r="CI3" t="str">
        <f t="shared" ca="1" si="5"/>
        <v/>
      </c>
      <c r="CJ3" t="str">
        <f t="shared" ca="1" si="5"/>
        <v/>
      </c>
      <c r="CK3" t="str">
        <f t="shared" ca="1" si="5"/>
        <v/>
      </c>
      <c r="CL3" t="str">
        <f t="shared" ca="1" si="5"/>
        <v/>
      </c>
      <c r="CM3" t="str">
        <f t="shared" ca="1" si="5"/>
        <v/>
      </c>
      <c r="CN3" t="str">
        <f t="shared" ca="1" si="5"/>
        <v/>
      </c>
      <c r="CO3" t="str">
        <f t="shared" ca="1" si="5"/>
        <v/>
      </c>
      <c r="CP3" t="str">
        <f t="shared" ca="1" si="5"/>
        <v/>
      </c>
      <c r="CQ3" t="str">
        <f t="shared" ca="1" si="5"/>
        <v/>
      </c>
      <c r="CR3" t="str">
        <f t="shared" ca="1" si="5"/>
        <v/>
      </c>
      <c r="CS3" t="str">
        <f t="shared" ca="1" si="5"/>
        <v/>
      </c>
      <c r="CT3" t="str">
        <f t="shared" ca="1" si="5"/>
        <v/>
      </c>
      <c r="CU3" t="str">
        <f t="shared" ca="1" si="5"/>
        <v/>
      </c>
      <c r="CV3" t="str">
        <f t="shared" ca="1" si="5"/>
        <v/>
      </c>
      <c r="CW3" t="str">
        <f t="shared" ca="1" si="5"/>
        <v/>
      </c>
      <c r="CX3" t="str">
        <f t="shared" ca="1" si="5"/>
        <v/>
      </c>
      <c r="CY3" t="str">
        <f t="shared" ca="1" si="5"/>
        <v/>
      </c>
      <c r="CZ3" t="str">
        <f t="shared" ca="1" si="5"/>
        <v/>
      </c>
      <c r="DA3" t="str">
        <f t="shared" ca="1" si="5"/>
        <v/>
      </c>
      <c r="DB3" t="str">
        <f t="shared" ca="1" si="5"/>
        <v/>
      </c>
      <c r="DC3" t="str">
        <f t="shared" ca="1" si="5"/>
        <v/>
      </c>
      <c r="DD3">
        <f t="shared" ca="1" si="5"/>
        <v>2</v>
      </c>
      <c r="DE3" t="str">
        <f t="shared" ca="1" si="5"/>
        <v/>
      </c>
      <c r="DF3" t="str">
        <f t="shared" ca="1" si="5"/>
        <v/>
      </c>
      <c r="DG3">
        <f t="shared" ca="1" si="5"/>
        <v>1</v>
      </c>
      <c r="DH3" t="str">
        <f t="shared" ca="1" si="5"/>
        <v/>
      </c>
      <c r="DI3" t="str">
        <f t="shared" ca="1" si="5"/>
        <v/>
      </c>
      <c r="DJ3" t="str">
        <f t="shared" ca="1" si="5"/>
        <v/>
      </c>
      <c r="DK3" t="str">
        <f t="shared" ca="1" si="5"/>
        <v/>
      </c>
      <c r="DL3" t="str">
        <f t="shared" ca="1" si="5"/>
        <v/>
      </c>
      <c r="DM3" t="str">
        <f t="shared" ca="1" si="5"/>
        <v/>
      </c>
      <c r="DN3" t="str">
        <f t="shared" ca="1" si="5"/>
        <v/>
      </c>
      <c r="DO3" t="str">
        <f t="shared" ca="1" si="5"/>
        <v/>
      </c>
      <c r="DP3" t="str">
        <f t="shared" ca="1" si="5"/>
        <v/>
      </c>
      <c r="DQ3" t="str">
        <f t="shared" ca="1" si="5"/>
        <v/>
      </c>
      <c r="DR3" t="str">
        <f t="shared" ca="1" si="5"/>
        <v/>
      </c>
    </row>
    <row r="4" spans="1:160" x14ac:dyDescent="0.25">
      <c r="A4">
        <v>3</v>
      </c>
      <c r="B4">
        <f ca="1">Drogan!E5</f>
        <v>20</v>
      </c>
      <c r="C4" t="str">
        <f t="shared" ca="1" si="3"/>
        <v/>
      </c>
      <c r="G4" t="str">
        <f t="shared" ref="G4:G67" ca="1" si="6">IF(AND($B5="",$B4&lt;&gt;""),"Nrs",IF(AND($B6="",$B5&lt;&gt;"",$B4&lt;&gt;""),G$1,""))</f>
        <v/>
      </c>
      <c r="H4" t="str">
        <f t="shared" ca="1" si="0"/>
        <v/>
      </c>
      <c r="I4" t="str">
        <f t="shared" ca="1" si="0"/>
        <v/>
      </c>
      <c r="J4" t="str">
        <f t="shared" ca="1" si="0"/>
        <v/>
      </c>
      <c r="K4" t="str">
        <f t="shared" ca="1" si="0"/>
        <v/>
      </c>
      <c r="L4" t="str">
        <f t="shared" ca="1" si="0"/>
        <v/>
      </c>
      <c r="M4" t="str">
        <f t="shared" ca="1" si="0"/>
        <v/>
      </c>
      <c r="N4" t="str">
        <f ca="1">IF(AND($B5="",$B4&lt;&gt;""),AZ4,IF(AND($B6="",$B5&lt;&gt;"",$B4&lt;&gt;""),N$1,""))</f>
        <v/>
      </c>
      <c r="O4" t="str">
        <f t="shared" ca="1" si="0"/>
        <v/>
      </c>
      <c r="P4" t="str">
        <f t="shared" ca="1" si="0"/>
        <v/>
      </c>
      <c r="Q4" t="str">
        <f t="shared" ca="1" si="0"/>
        <v/>
      </c>
      <c r="R4" t="str">
        <f t="shared" ca="1" si="0"/>
        <v/>
      </c>
      <c r="S4" t="str">
        <f t="shared" ca="1" si="0"/>
        <v/>
      </c>
      <c r="T4" t="str">
        <f t="shared" ca="1" si="0"/>
        <v/>
      </c>
      <c r="U4" t="str">
        <f t="shared" ca="1" si="0"/>
        <v/>
      </c>
      <c r="V4" t="str">
        <f t="shared" ca="1" si="0"/>
        <v/>
      </c>
      <c r="W4" t="str">
        <f t="shared" ca="1" si="0"/>
        <v/>
      </c>
      <c r="X4" t="str">
        <f t="shared" ca="1" si="0"/>
        <v/>
      </c>
      <c r="Y4" t="str">
        <f t="shared" ca="1" si="0"/>
        <v/>
      </c>
      <c r="Z4" t="str">
        <f t="shared" ca="1" si="0"/>
        <v/>
      </c>
      <c r="AA4" t="str">
        <f t="shared" ca="1" si="0"/>
        <v/>
      </c>
      <c r="AB4" t="str">
        <f t="shared" ca="1" si="0"/>
        <v/>
      </c>
      <c r="AC4" t="str">
        <f t="shared" ca="1" si="0"/>
        <v/>
      </c>
      <c r="AD4" t="str">
        <f t="shared" ca="1" si="0"/>
        <v/>
      </c>
      <c r="AE4" t="str">
        <f t="shared" ca="1" si="0"/>
        <v/>
      </c>
      <c r="AF4" t="str">
        <f t="shared" ca="1" si="0"/>
        <v/>
      </c>
      <c r="AG4" t="str">
        <f t="shared" ca="1" si="0"/>
        <v/>
      </c>
      <c r="AH4" t="str">
        <f t="shared" ca="1" si="0"/>
        <v/>
      </c>
      <c r="AI4" t="str">
        <f t="shared" ca="1" si="0"/>
        <v/>
      </c>
      <c r="AJ4" t="str">
        <f t="shared" ca="1" si="0"/>
        <v/>
      </c>
      <c r="AK4" t="str">
        <f t="shared" ca="1" si="0"/>
        <v/>
      </c>
      <c r="AL4" t="str">
        <f t="shared" ca="1" si="0"/>
        <v/>
      </c>
      <c r="AM4" t="str">
        <f t="shared" ca="1" si="0"/>
        <v/>
      </c>
      <c r="AN4" t="str">
        <f t="shared" ca="1" si="0"/>
        <v/>
      </c>
      <c r="AO4" t="str">
        <f t="shared" ca="1" si="0"/>
        <v/>
      </c>
      <c r="AP4" t="str">
        <f t="shared" ca="1" si="0"/>
        <v/>
      </c>
      <c r="AQ4" t="str">
        <f t="shared" ca="1" si="0"/>
        <v/>
      </c>
      <c r="AR4" t="str">
        <f t="shared" ca="1" si="0"/>
        <v/>
      </c>
      <c r="AT4">
        <f t="shared" ca="1" si="1"/>
        <v>20</v>
      </c>
      <c r="AU4">
        <f t="shared" ca="1" si="4"/>
        <v>26</v>
      </c>
      <c r="AV4">
        <f t="shared" ref="AV4:AV67" ca="1" si="7">IF(OR($B4=$AT3,$B4=$AU3),AV3,AU3)</f>
        <v>23</v>
      </c>
      <c r="AW4" t="str">
        <f t="shared" ref="AW4:AW67" ca="1" si="8">IF(OR($B4=$AV3,$B4=$AT3,$B4=$AU3),AW3,AV3)</f>
        <v/>
      </c>
      <c r="AX4" t="str">
        <f t="shared" ref="AX4:AX67" ca="1" si="9">IF(OR($B4=$AV3,$B4=$AT3,$B4=$AU3,$B4=$AW3),AX3,AW3)</f>
        <v/>
      </c>
      <c r="AY4" t="str">
        <f t="shared" ref="AY4:AY67" ca="1" si="10">IF(OR($B4=$AV3,$B4=$AT3,$B4=$AU3,$B4=$AW3,$B4=$AX3),AY3,AX3)</f>
        <v/>
      </c>
      <c r="AZ4" t="str">
        <f t="shared" ref="AZ4:AZ67" ca="1" si="11">IF(OR($B4=$AV3,$B4=$AT3,$B4=$AU3,$B4=$AW3,$B4=$AX3,$B4=$AY3),AZ3,AY3)</f>
        <v/>
      </c>
      <c r="BA4" t="str">
        <f t="shared" ref="BA4:BA67" ca="1" si="12">IF(OR($B4=$AV3,$B4=$AT3,$B4=$AU3,$B4=$AW3,$B4=$AX3,$B4=$AY3,$B4=$AZ3),BA3,AZ3)</f>
        <v/>
      </c>
      <c r="BB4" t="str">
        <f t="shared" ref="BB4:BB67" ca="1" si="13">IF(OR($B4=$AV3,$B4=$AT3,$B4=$AU3,$B4=$AW3,$B4=$AX3,$B4=$AY3,$B4=$AZ3,$B4=$BA3),BB3,BA3)</f>
        <v/>
      </c>
      <c r="BC4" t="str">
        <f t="shared" ref="BC4:BC67" ca="1" si="14">IF(OR($B4=$AV3,$B4=$AT3,$B4=$AU3,$B4=$AW3,$B4=$AX3,$B4=$AY3,$B4=$AZ3,$B4=$BA3,$B4=$BB3),BC3,BB3)</f>
        <v/>
      </c>
      <c r="BD4" t="str">
        <f t="shared" ref="BD4:BD67" ca="1" si="15">IF(OR($B4=$AV3,$B4=$AT3,$B4=$AU3,$B4=$AW3,$B4=$AX3,$B4=$AY3,$B4=$AZ3,$B4=$BB3,$B4=$BC3,$B4=$BA3),BD3,BC3)</f>
        <v/>
      </c>
      <c r="BE4" t="str">
        <f t="shared" ref="BE4:BE67" ca="1" si="16">IF(OR($B4=$AV3,$B4=$AT3,$B4=$AU3,$B4=$AW3,$B4=$AX3,$B4=$AY3,$B4=$AZ3,$B4=$BB3,$B4=$BC3,$B4=$BD3,$B4=$BA3),BE3,BD3)</f>
        <v/>
      </c>
      <c r="BF4" t="str">
        <f t="shared" ref="BF4:BF67" ca="1" si="17">IF(OR($B4=$AV3,$B4=$AT3,$B4=$AU3,$B4=$AW3,$B4=$AX3,$B4=$AY3,$B4=$AZ3,$B4=$BB3,$B4=$BC3,$B4=$BD3,$B4=$BE3,$B4=$BA3),BF3,BE3)</f>
        <v/>
      </c>
      <c r="BG4" t="str">
        <f t="shared" ref="BG4:BG67" ca="1" si="18">IF(OR($B4=$AV3,$B4=$AT3,$B4=$AU3,$B4=$AW3,$B4=$AX3,$B4=$AY3,$B4=$AZ3,$B4=$BB3,$B4=$BC3,$B4=$BD3,$B4=$BE3,$B4=$BF3,$B4=$BA3),BG3,BF3)</f>
        <v/>
      </c>
      <c r="BH4" t="str">
        <f t="shared" ref="BH4:BH67" ca="1" si="19">IF(OR($B4=$AV3,$B4=$AT3,$B4=$AU3,$B4=$AW3,$B4=$AX3,$B4=$AY3,$B4=$AZ3,$B4=$BB3,$B4=$BC3,$B4=$BD3,$B4=$BE3,$B4=$BF3,$B4=$BG3,$B4=$BA3),BH3,BG3)</f>
        <v/>
      </c>
      <c r="BI4" t="str">
        <f t="shared" ref="BI4:BI67" ca="1" si="20">IF(OR($B4=$AV3,$B4=$AT3,$B4=$AU3,$B4=$AW3,$B4=$AX3,$B4=$AY3,$B4=$AZ3,$B4=$BB3,$B4=$BC3,$B4=$BD3,$B4=$BE3,$B4=$BF3,$B4=$BG3,$B4=$BH3,$B4=$BA3),BI3,BH3)</f>
        <v/>
      </c>
      <c r="BJ4" t="str">
        <f t="shared" ref="BJ4:BJ67" ca="1" si="21">IF(OR($B4=$AV3,$B4=$AT3,$B4=$AU3,$B4=$AW3,$B4=$AX3,$B4=$AY3,$B4=$AZ3,$B4=$BB3,$B4=$BC3,$B4=$BD3,$B4=$BE3,$B4=$BF3,$B4=$BG3,$B4=$BH3,$B4=$BI3,$B4=$BA3),BJ3,BI3)</f>
        <v/>
      </c>
      <c r="BK4" t="str">
        <f t="shared" ref="BK4:BK67" ca="1" si="22">IF(OR($B4=$AV3,$B4=$AT3,$B4=$AU3,$B4=$AW3,$B4=$AX3,$B4=$AY3,$B4=$AZ3,$B4=$BB3,$B4=$BC3,$B4=$BD3,$B4=$BE3,$B4=$BF3,$B4=$BG3,$B4=$BH3,$B4=$BI3,$B4=$BJ3,$B4=$BA3),BK3,BJ3)</f>
        <v/>
      </c>
      <c r="BL4" t="str">
        <f t="shared" ref="BL4:BL67" ca="1" si="23">IF(OR($B4=$AV3,$B4=$AT3,$B4=$AU3,$B4=$AW3,$B4=$AX3,$B4=$AY3,$B4=$AZ3,$B4=$BB3,$B4=$BC3,$B4=$BD3,$B4=$BE3,$B4=$BF3,$B4=$BG3,$B4=$BH3,$B4=$BI3,$B4=$BJ3,$B4=$BK3,$B4=$BA3),BL3,BK3)</f>
        <v/>
      </c>
      <c r="BM4" t="str">
        <f t="shared" ref="BM4:BM67" ca="1" si="24">IF(OR($B4=$AV3,$B4=$AT3,$B4=$AU3,$B4=$AW3,$B4=$AX3,$B4=$AY3,$B4=$AZ3,$B4=$BB3,$B4=$BC3,$B4=$BD3,$B4=$BE3,$B4=$BF3,$B4=$BG3,$B4=$BH3,$B4=$BI3,$B4=$BJ3,$B4=$BK3,$B4=$BL3,$B4=$BA3),BM3,BL3)</f>
        <v/>
      </c>
      <c r="BN4" t="str">
        <f t="shared" ref="BN4:BN67" ca="1" si="25">IF(OR($B4=$AV3,$B4=$AT3,$B4=$AU3,$B4=$AW3,$B4=$AX3,$B4=$AY3,$B4=$AZ3,$B4=$BB3,$B4=$BC3,$B4=$BD3,$B4=$BE3,$B4=$BF3,$B4=$BG3,$B4=$BH3,$B4=$BI3,$B4=$BJ3,$B4=$BK3,$B4=$BL3,$B4=$BM3,$B4=$BA3),BN3,BM3)</f>
        <v/>
      </c>
      <c r="BO4" t="str">
        <f t="shared" ref="BO4:BO67" ca="1" si="26">IF(OR($B4=$AV3,$B4=$AT3,$B4=$AU3,$B4=$AW3,$B4=$AX3,$B4=$AY3,$B4=$AZ3,$B4=$BB3,$B4=$BC3,$B4=$BD3,$B4=$BE3,$B4=$BF3,$B4=$BG3,$B4=$BH3,$B4=$BI3,$B4=$BJ3,$B4=$BK3,$B4=$BL3,$B4=$BM3,$B4=$BN3,$B4=$BA3),BO3,BN3)</f>
        <v/>
      </c>
      <c r="BP4" t="str">
        <f t="shared" ref="BP4:BP67" ca="1" si="27">IF(OR($B4=$AV3,$B4=$AT3,$B4=$AU3,$B4=$AW3,$B4=$AX3,$B4=$AY3,$B4=$AZ3,$B4=$BB3,$B4=$BC3,$B4=$BD3,$B4=$BE3,$B4=$BF3,$B4=$BG3,$B4=$BH3,$B4=$BI3,$B4=$BJ3,$B4=$BK3,$B4=$BL3,$B4=$BM3,$B4=$BN3,$B4=$BO3,$B4=$BA3),BP3,BO3)</f>
        <v/>
      </c>
      <c r="BQ4" t="str">
        <f t="shared" ref="BQ4:BQ67" ca="1" si="28">IF(OR($B4=$AV3,$B4=$AT3,$B4=$AU3,$B4=$AW3,$B4=$AX3,$B4=$AY3,$B4=$AZ3,$B4=$BB3,$B4=$BC3,$B4=$BD3,$B4=$BE3,$B4=$BF3,$B4=$BG3,$B4=$BH3,$B4=$BI3,$B4=$BJ3,$B4=$BK3,$B4=$BL3,$B4=$BM3,$B4=$BN3,$B4=$BO3,$B4=$BP3,$B4=$BA3),BQ3,BP3)</f>
        <v/>
      </c>
      <c r="BR4" t="str">
        <f t="shared" ref="BR4:BR67" ca="1" si="29">IF(OR($B4=$AV3,$B4=$AT3,$B4=$AU3,$B4=$AW3,$B4=$AX3,$B4=$AY3,$B4=$AZ3,$B4=$BB3,$B4=$BC3,$B4=$BD3,$B4=$BE3,$B4=$BF3,$B4=$BG3,$B4=$BH3,$B4=$BI3,$B4=$BJ3,$B4=$BK3,$B4=$BL3,$B4=$BM3,$B4=$BN3,$B4=$BO3,$B4=$BP3,$B4=$BQ3,$B4=$BA3),BR3,BQ3)</f>
        <v/>
      </c>
      <c r="BS4" t="str">
        <f t="shared" ref="BS4:BS67" ca="1" si="30">IF(OR($B4=$AV3,$B4=$AT3,$B4=$AU3,$B4=$AW3,$B4=$AX3,$B4=$AY3,$B4=$AZ3,$B4=$BB3,$B4=$BC3,$B4=$BD3,$B4=$BE3,$B4=$BF3,$B4=$BG3,$B4=$BH3,$B4=$BI3,$B4=$BJ3,$B4=$BK3,$B4=$BL3,$B4=$BM3,$B4=$BN3,$B4=$BO3,$B4=$BP3,$B4=$BQ3,$B4=$BR3,$B4=$BA3),BS3,BR3)</f>
        <v/>
      </c>
      <c r="BT4" t="str">
        <f t="shared" ref="BT4:BT67" ca="1" si="31">IF(OR($B4=$AV3,$B4=$AT3,$B4=$AU3,$B4=$AW3,$B4=$AX3,$B4=$AY3,$B4=$AZ3,$B4=$BB3,$B4=$BC3,$B4=$BD3,$B4=$BE3,$B4=$BF3,$B4=$BG3,$B4=$BH3,$B4=$BI3,$B4=$BJ3,$B4=$BK3,$B4=$BL3,$B4=$BM3,$B4=$BN3,$B4=$BO3,$B4=$BP3,$B4=$BQ3,$B4=$BR3,$B4=$BS3,$B4=$BA3),BT3,BS3)</f>
        <v/>
      </c>
      <c r="BU4" t="str">
        <f t="shared" ref="BU4:BU67" ca="1" si="32">IF(OR($B4=$AV3,$B4=$AT3,$B4=$AU3,$B4=$AW3,$B4=$AX3,$B4=$AY3,$B4=$AZ3,$B4=$BB3,$B4=$BC3,$B4=$BD3,$B4=$BE3,$B4=$BF3,$B4=$BG3,$B4=$BH3,$B4=$BI3,$B4=$BJ3,$B4=$BK3,$B4=$BL3,$B4=$BM3,$B4=$BN3,$B4=$BO3,$B4=$BP3,$B4=$BQ3,$B4=$BR3,$B4=$BS3,$B4=$BT3,$B4=$BA3),BU3,BT3)</f>
        <v/>
      </c>
      <c r="BV4" t="str">
        <f t="shared" ref="BV4:BV67" ca="1" si="33">IF(OR($B4=$AV3,$B4=$AT3,$B4=$AU3,$B4=$AW3,$B4=$AX3,$B4=$AY3,$B4=$AZ3,$B4=$BB3,$B4=$BC3,$B4=$BD3,$B4=$BE3,$B4=$BF3,$B4=$BG3,$B4=$BH3,$B4=$BI3,$B4=$BJ3,$B4=$BK3,$B4=$BL3,$B4=$BM3,$B4=$BN3,$B4=$BO3,$B4=$BP3,$B4=$BQ3,$B4=$BR3,$B4=$BS3,$B4=$BT3,$B4=$BU3,$B4=$BA3),BV3,BU3)</f>
        <v/>
      </c>
      <c r="BW4" t="str">
        <f t="shared" ref="BW4:BW67" ca="1" si="34">IF(OR($B4=$AV3,$B4=$AT3,$B4=$AU3,$B4=$AW3,$B4=$AX3,$B4=$AY3,$B4=$AZ3,$B4=$BB3,$B4=$BC3,$B4=$BD3,$B4=$BE3,$B4=$BF3,$B4=$BG3,$B4=$BH3,$B4=$BI3,$B4=$BJ3,$B4=$BK3,$B4=$BL3,$B4=$BM3,$B4=$BN3,$B4=$BO3,$B4=$BP3,$B4=$BQ3,$B4=$BR3,$B4=$BS3,$B4=$BT3,$B4=$BU3,$B4=$BV3,$B4=$BA3),BW3,BV3)</f>
        <v/>
      </c>
      <c r="BX4" t="str">
        <f t="shared" ref="BX4:BX67" ca="1" si="35">IF(OR($B4=$AV3,$B4=$AT3,$B4=$AU3,$B4=$AW3,$B4=$AX3,$B4=$AY3,$B4=$AZ3,$B4=$BB3,$B4=$BC3,$B4=$BD3,$B4=$BE3,$B4=$BF3,$B4=$BG3,$B4=$BH3,$B4=$BI3,$B4=$BJ3,$B4=$BK3,$B4=$BL3,$B4=$BM3,$B4=$BN3,$B4=$BO3,$B4=$BP3,$B4=$BQ3,$B4=$BR3,$B4=$BS3,$B4=$BT3,$B4=$BU3,$B4=$BV3,$B4=$BW3,$B4=$BA3),BX3,BW3)</f>
        <v/>
      </c>
      <c r="BY4" t="str">
        <f t="shared" ref="BY4:BY67" ca="1" si="36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A3),BY3,BX3)</f>
        <v/>
      </c>
      <c r="BZ4" t="str">
        <f t="shared" ref="BZ4:BZ67" ca="1" si="37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A3),BZ3,BY3)</f>
        <v/>
      </c>
      <c r="CA4" t="str">
        <f t="shared" ref="CA4:CA67" ca="1" si="38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BA3),CA3,BZ3)</f>
        <v/>
      </c>
      <c r="CB4" t="str">
        <f t="shared" ref="CB4:CB67" ca="1" si="39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BA3),CB3,CA3)</f>
        <v/>
      </c>
      <c r="CC4" t="str">
        <f t="shared" ref="CC4:CC67" ca="1" si="40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BA3),CC3,CB3)</f>
        <v/>
      </c>
      <c r="CD4" t="str">
        <f t="shared" ref="CD4:CD67" ca="1" si="4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CC3,$B4=$BA3),CD3,CC3)</f>
        <v/>
      </c>
      <c r="CH4" t="str">
        <f t="shared" ca="1" si="5"/>
        <v/>
      </c>
      <c r="CI4" t="str">
        <f t="shared" ca="1" si="5"/>
        <v/>
      </c>
      <c r="CJ4" t="str">
        <f t="shared" ca="1" si="5"/>
        <v/>
      </c>
      <c r="CK4" t="str">
        <f t="shared" ca="1" si="5"/>
        <v/>
      </c>
      <c r="CL4" t="str">
        <f t="shared" ca="1" si="5"/>
        <v/>
      </c>
      <c r="CM4" t="str">
        <f t="shared" ca="1" si="5"/>
        <v/>
      </c>
      <c r="CN4" t="str">
        <f t="shared" ca="1" si="5"/>
        <v/>
      </c>
      <c r="CO4" t="str">
        <f t="shared" ca="1" si="5"/>
        <v/>
      </c>
      <c r="CP4" t="str">
        <f t="shared" ca="1" si="5"/>
        <v/>
      </c>
      <c r="CQ4" t="str">
        <f t="shared" ca="1" si="5"/>
        <v/>
      </c>
      <c r="CR4" t="str">
        <f t="shared" ca="1" si="5"/>
        <v/>
      </c>
      <c r="CS4" t="str">
        <f t="shared" ca="1" si="5"/>
        <v/>
      </c>
      <c r="CT4" t="str">
        <f t="shared" ca="1" si="5"/>
        <v/>
      </c>
      <c r="CU4" t="str">
        <f t="shared" ca="1" si="5"/>
        <v/>
      </c>
      <c r="CV4" t="str">
        <f t="shared" ca="1" si="5"/>
        <v/>
      </c>
      <c r="CW4" t="str">
        <f t="shared" ca="1" si="5"/>
        <v/>
      </c>
      <c r="CX4" t="str">
        <f t="shared" ca="1" si="5"/>
        <v/>
      </c>
      <c r="CY4" t="str">
        <f t="shared" ca="1" si="5"/>
        <v/>
      </c>
      <c r="CZ4" t="str">
        <f t="shared" ca="1" si="5"/>
        <v/>
      </c>
      <c r="DA4">
        <f t="shared" ca="1" si="5"/>
        <v>1</v>
      </c>
      <c r="DB4" t="str">
        <f t="shared" ca="1" si="5"/>
        <v/>
      </c>
      <c r="DC4" t="str">
        <f t="shared" ca="1" si="5"/>
        <v/>
      </c>
      <c r="DD4">
        <f t="shared" ca="1" si="5"/>
        <v>3</v>
      </c>
      <c r="DE4" t="str">
        <f t="shared" ca="1" si="5"/>
        <v/>
      </c>
      <c r="DF4" t="str">
        <f t="shared" ca="1" si="5"/>
        <v/>
      </c>
      <c r="DG4">
        <f t="shared" ca="1" si="5"/>
        <v>2</v>
      </c>
      <c r="DH4" t="str">
        <f t="shared" ca="1" si="5"/>
        <v/>
      </c>
      <c r="DI4" t="str">
        <f t="shared" ca="1" si="5"/>
        <v/>
      </c>
      <c r="DJ4" t="str">
        <f t="shared" ca="1" si="5"/>
        <v/>
      </c>
      <c r="DK4" t="str">
        <f t="shared" ca="1" si="5"/>
        <v/>
      </c>
      <c r="DL4" t="str">
        <f t="shared" ca="1" si="5"/>
        <v/>
      </c>
      <c r="DM4" t="str">
        <f t="shared" ca="1" si="5"/>
        <v/>
      </c>
      <c r="DN4" t="str">
        <f t="shared" ca="1" si="5"/>
        <v/>
      </c>
      <c r="DO4" t="str">
        <f t="shared" ca="1" si="5"/>
        <v/>
      </c>
      <c r="DP4" t="str">
        <f t="shared" ca="1" si="5"/>
        <v/>
      </c>
      <c r="DQ4" t="str">
        <f t="shared" ca="1" si="5"/>
        <v/>
      </c>
      <c r="DR4" t="str">
        <f t="shared" ca="1" si="5"/>
        <v/>
      </c>
    </row>
    <row r="5" spans="1:160" x14ac:dyDescent="0.25">
      <c r="A5">
        <v>4</v>
      </c>
      <c r="B5">
        <f ca="1">Drogan!E6</f>
        <v>32</v>
      </c>
      <c r="C5" t="str">
        <f t="shared" ca="1" si="3"/>
        <v/>
      </c>
      <c r="G5" t="str">
        <f t="shared" ca="1" si="6"/>
        <v/>
      </c>
      <c r="H5" t="str">
        <f t="shared" ca="1" si="0"/>
        <v/>
      </c>
      <c r="I5" t="str">
        <f t="shared" ca="1" si="0"/>
        <v/>
      </c>
      <c r="J5" t="str">
        <f t="shared" ca="1" si="0"/>
        <v/>
      </c>
      <c r="K5" t="str">
        <f t="shared" ca="1" si="0"/>
        <v/>
      </c>
      <c r="L5" t="str">
        <f t="shared" ca="1" si="0"/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  <c r="U5" t="str">
        <f t="shared" ca="1" si="0"/>
        <v/>
      </c>
      <c r="V5" t="str">
        <f t="shared" ca="1" si="0"/>
        <v/>
      </c>
      <c r="W5" t="str">
        <f t="shared" ca="1" si="0"/>
        <v/>
      </c>
      <c r="X5" t="str">
        <f t="shared" ca="1" si="0"/>
        <v/>
      </c>
      <c r="Y5" t="str">
        <f t="shared" ca="1" si="0"/>
        <v/>
      </c>
      <c r="Z5" t="str">
        <f t="shared" ca="1" si="0"/>
        <v/>
      </c>
      <c r="AA5" t="str">
        <f t="shared" ca="1" si="0"/>
        <v/>
      </c>
      <c r="AB5" t="str">
        <f t="shared" ca="1" si="0"/>
        <v/>
      </c>
      <c r="AC5" t="str">
        <f t="shared" ca="1" si="0"/>
        <v/>
      </c>
      <c r="AD5" t="str">
        <f t="shared" ca="1" si="0"/>
        <v/>
      </c>
      <c r="AE5" t="str">
        <f t="shared" ca="1" si="0"/>
        <v/>
      </c>
      <c r="AF5" t="str">
        <f t="shared" ca="1" si="0"/>
        <v/>
      </c>
      <c r="AG5" t="str">
        <f t="shared" ca="1" si="0"/>
        <v/>
      </c>
      <c r="AH5" t="str">
        <f t="shared" ca="1" si="0"/>
        <v/>
      </c>
      <c r="AI5" t="str">
        <f t="shared" ca="1" si="0"/>
        <v/>
      </c>
      <c r="AJ5" t="str">
        <f t="shared" ca="1" si="0"/>
        <v/>
      </c>
      <c r="AK5" t="str">
        <f t="shared" ca="1" si="0"/>
        <v/>
      </c>
      <c r="AL5" t="str">
        <f t="shared" ca="1" si="0"/>
        <v/>
      </c>
      <c r="AM5" t="str">
        <f t="shared" ca="1" si="0"/>
        <v/>
      </c>
      <c r="AN5" t="str">
        <f t="shared" ca="1" si="0"/>
        <v/>
      </c>
      <c r="AO5" t="str">
        <f t="shared" ca="1" si="0"/>
        <v/>
      </c>
      <c r="AP5" t="str">
        <f t="shared" ca="1" si="0"/>
        <v/>
      </c>
      <c r="AQ5" t="str">
        <f t="shared" ca="1" si="0"/>
        <v/>
      </c>
      <c r="AR5" t="str">
        <f t="shared" ca="1" si="0"/>
        <v/>
      </c>
      <c r="AT5">
        <f t="shared" ca="1" si="1"/>
        <v>32</v>
      </c>
      <c r="AU5">
        <f t="shared" ca="1" si="4"/>
        <v>20</v>
      </c>
      <c r="AV5">
        <f t="shared" ca="1" si="7"/>
        <v>26</v>
      </c>
      <c r="AW5">
        <f t="shared" ca="1" si="8"/>
        <v>23</v>
      </c>
      <c r="AX5" t="str">
        <f t="shared" ca="1" si="9"/>
        <v/>
      </c>
      <c r="AY5" t="str">
        <f t="shared" ca="1" si="10"/>
        <v/>
      </c>
      <c r="AZ5" t="str">
        <f t="shared" ca="1" si="11"/>
        <v/>
      </c>
      <c r="BA5" t="str">
        <f t="shared" ca="1" si="12"/>
        <v/>
      </c>
      <c r="BB5" t="str">
        <f t="shared" ca="1" si="13"/>
        <v/>
      </c>
      <c r="BC5" t="str">
        <f t="shared" ca="1" si="14"/>
        <v/>
      </c>
      <c r="BD5" t="str">
        <f t="shared" ca="1" si="15"/>
        <v/>
      </c>
      <c r="BE5" t="str">
        <f t="shared" ca="1" si="16"/>
        <v/>
      </c>
      <c r="BF5" t="str">
        <f t="shared" ca="1" si="17"/>
        <v/>
      </c>
      <c r="BG5" t="str">
        <f t="shared" ca="1" si="18"/>
        <v/>
      </c>
      <c r="BH5" t="str">
        <f t="shared" ca="1" si="19"/>
        <v/>
      </c>
      <c r="BI5" t="str">
        <f t="shared" ca="1" si="20"/>
        <v/>
      </c>
      <c r="BJ5" t="str">
        <f t="shared" ca="1" si="21"/>
        <v/>
      </c>
      <c r="BK5" t="str">
        <f t="shared" ca="1" si="22"/>
        <v/>
      </c>
      <c r="BL5" t="str">
        <f t="shared" ca="1" si="23"/>
        <v/>
      </c>
      <c r="BM5" t="str">
        <f t="shared" ca="1" si="24"/>
        <v/>
      </c>
      <c r="BN5" t="str">
        <f t="shared" ca="1" si="25"/>
        <v/>
      </c>
      <c r="BO5" t="str">
        <f t="shared" ca="1" si="26"/>
        <v/>
      </c>
      <c r="BP5" t="str">
        <f t="shared" ca="1" si="27"/>
        <v/>
      </c>
      <c r="BQ5" t="str">
        <f t="shared" ca="1" si="28"/>
        <v/>
      </c>
      <c r="BR5" t="str">
        <f t="shared" ca="1" si="29"/>
        <v/>
      </c>
      <c r="BS5" t="str">
        <f t="shared" ca="1" si="30"/>
        <v/>
      </c>
      <c r="BT5" t="str">
        <f t="shared" ca="1" si="31"/>
        <v/>
      </c>
      <c r="BU5" t="str">
        <f t="shared" ca="1" si="32"/>
        <v/>
      </c>
      <c r="BV5" t="str">
        <f t="shared" ca="1" si="33"/>
        <v/>
      </c>
      <c r="BW5" t="str">
        <f t="shared" ca="1" si="34"/>
        <v/>
      </c>
      <c r="BX5" t="str">
        <f t="shared" ca="1" si="35"/>
        <v/>
      </c>
      <c r="BY5" t="str">
        <f t="shared" ca="1" si="36"/>
        <v/>
      </c>
      <c r="BZ5" t="str">
        <f t="shared" ca="1" si="37"/>
        <v/>
      </c>
      <c r="CA5" t="str">
        <f t="shared" ca="1" si="38"/>
        <v/>
      </c>
      <c r="CB5" t="str">
        <f t="shared" ca="1" si="39"/>
        <v/>
      </c>
      <c r="CC5" t="str">
        <f t="shared" ca="1" si="40"/>
        <v/>
      </c>
      <c r="CD5" t="str">
        <f t="shared" ca="1" si="41"/>
        <v/>
      </c>
      <c r="CH5" t="str">
        <f t="shared" ca="1" si="5"/>
        <v/>
      </c>
      <c r="CI5" t="str">
        <f t="shared" ca="1" si="5"/>
        <v/>
      </c>
      <c r="CJ5" t="str">
        <f t="shared" ca="1" si="5"/>
        <v/>
      </c>
      <c r="CK5" t="str">
        <f t="shared" ca="1" si="5"/>
        <v/>
      </c>
      <c r="CL5" t="str">
        <f t="shared" ca="1" si="5"/>
        <v/>
      </c>
      <c r="CM5" t="str">
        <f t="shared" ca="1" si="5"/>
        <v/>
      </c>
      <c r="CN5" t="str">
        <f t="shared" ca="1" si="5"/>
        <v/>
      </c>
      <c r="CO5" t="str">
        <f t="shared" ca="1" si="5"/>
        <v/>
      </c>
      <c r="CP5" t="str">
        <f t="shared" ca="1" si="5"/>
        <v/>
      </c>
      <c r="CQ5" t="str">
        <f t="shared" ca="1" si="5"/>
        <v/>
      </c>
      <c r="CR5" t="str">
        <f t="shared" ca="1" si="5"/>
        <v/>
      </c>
      <c r="CS5" t="str">
        <f t="shared" ca="1" si="5"/>
        <v/>
      </c>
      <c r="CT5" t="str">
        <f t="shared" ca="1" si="5"/>
        <v/>
      </c>
      <c r="CU5" t="str">
        <f t="shared" ca="1" si="5"/>
        <v/>
      </c>
      <c r="CV5" t="str">
        <f t="shared" ca="1" si="5"/>
        <v/>
      </c>
      <c r="CW5" t="str">
        <f t="shared" ca="1" si="5"/>
        <v/>
      </c>
      <c r="CX5" t="str">
        <f t="shared" ca="1" si="5"/>
        <v/>
      </c>
      <c r="CY5" t="str">
        <f t="shared" ca="1" si="5"/>
        <v/>
      </c>
      <c r="CZ5" t="str">
        <f t="shared" ca="1" si="5"/>
        <v/>
      </c>
      <c r="DA5">
        <f t="shared" ca="1" si="5"/>
        <v>2</v>
      </c>
      <c r="DB5" t="str">
        <f t="shared" ca="1" si="5"/>
        <v/>
      </c>
      <c r="DC5" t="str">
        <f t="shared" ca="1" si="5"/>
        <v/>
      </c>
      <c r="DD5">
        <f t="shared" ca="1" si="5"/>
        <v>4</v>
      </c>
      <c r="DE5" t="str">
        <f t="shared" ca="1" si="5"/>
        <v/>
      </c>
      <c r="DF5" t="str">
        <f t="shared" ca="1" si="5"/>
        <v/>
      </c>
      <c r="DG5">
        <f t="shared" ca="1" si="5"/>
        <v>3</v>
      </c>
      <c r="DH5" t="str">
        <f t="shared" ca="1" si="5"/>
        <v/>
      </c>
      <c r="DI5" t="str">
        <f t="shared" ca="1" si="5"/>
        <v/>
      </c>
      <c r="DJ5" t="str">
        <f t="shared" ca="1" si="5"/>
        <v/>
      </c>
      <c r="DK5" t="str">
        <f t="shared" ca="1" si="5"/>
        <v/>
      </c>
      <c r="DL5" t="str">
        <f t="shared" ca="1" si="5"/>
        <v/>
      </c>
      <c r="DM5">
        <f t="shared" ca="1" si="5"/>
        <v>1</v>
      </c>
      <c r="DN5" t="str">
        <f t="shared" ca="1" si="5"/>
        <v/>
      </c>
      <c r="DO5" t="str">
        <f t="shared" ca="1" si="5"/>
        <v/>
      </c>
      <c r="DP5" t="str">
        <f t="shared" ca="1" si="5"/>
        <v/>
      </c>
      <c r="DQ5" t="str">
        <f t="shared" ca="1" si="5"/>
        <v/>
      </c>
      <c r="DR5" t="str">
        <f t="shared" ca="1" si="5"/>
        <v/>
      </c>
    </row>
    <row r="6" spans="1:160" x14ac:dyDescent="0.25">
      <c r="A6">
        <v>5</v>
      </c>
      <c r="B6">
        <f ca="1">Drogan!E7</f>
        <v>26</v>
      </c>
      <c r="C6">
        <f t="shared" ca="1" si="3"/>
        <v>3</v>
      </c>
      <c r="G6" t="str">
        <f t="shared" ca="1" si="6"/>
        <v/>
      </c>
      <c r="H6" t="str">
        <f t="shared" ca="1" si="0"/>
        <v/>
      </c>
      <c r="I6" t="str">
        <f t="shared" ca="1" si="0"/>
        <v/>
      </c>
      <c r="J6" t="str">
        <f t="shared" ca="1" si="0"/>
        <v/>
      </c>
      <c r="K6" t="str">
        <f t="shared" ca="1" si="0"/>
        <v/>
      </c>
      <c r="L6" t="str">
        <f t="shared" ca="1" si="0"/>
        <v/>
      </c>
      <c r="M6" t="str">
        <f t="shared" ca="1" si="0"/>
        <v/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  <c r="U6" t="str">
        <f t="shared" ca="1" si="0"/>
        <v/>
      </c>
      <c r="V6" t="str">
        <f t="shared" ca="1" si="0"/>
        <v/>
      </c>
      <c r="W6" t="str">
        <f t="shared" ca="1" si="0"/>
        <v/>
      </c>
      <c r="X6" t="str">
        <f t="shared" ca="1" si="0"/>
        <v/>
      </c>
      <c r="Y6" t="str">
        <f t="shared" ca="1" si="0"/>
        <v/>
      </c>
      <c r="Z6" t="str">
        <f t="shared" ca="1" si="0"/>
        <v/>
      </c>
      <c r="AA6" t="str">
        <f t="shared" ca="1" si="0"/>
        <v/>
      </c>
      <c r="AB6" t="str">
        <f t="shared" ca="1" si="0"/>
        <v/>
      </c>
      <c r="AC6" t="str">
        <f t="shared" ca="1" si="0"/>
        <v/>
      </c>
      <c r="AD6" t="str">
        <f t="shared" ca="1" si="0"/>
        <v/>
      </c>
      <c r="AE6" t="str">
        <f t="shared" ca="1" si="0"/>
        <v/>
      </c>
      <c r="AF6" t="str">
        <f t="shared" ca="1" si="0"/>
        <v/>
      </c>
      <c r="AG6" t="str">
        <f t="shared" ca="1" si="0"/>
        <v/>
      </c>
      <c r="AH6" t="str">
        <f t="shared" ca="1" si="0"/>
        <v/>
      </c>
      <c r="AI6" t="str">
        <f t="shared" ca="1" si="0"/>
        <v/>
      </c>
      <c r="AJ6" t="str">
        <f t="shared" ca="1" si="0"/>
        <v/>
      </c>
      <c r="AK6" t="str">
        <f t="shared" ca="1" si="0"/>
        <v/>
      </c>
      <c r="AL6" t="str">
        <f t="shared" ca="1" si="0"/>
        <v/>
      </c>
      <c r="AM6" t="str">
        <f t="shared" ca="1" si="0"/>
        <v/>
      </c>
      <c r="AN6" t="str">
        <f t="shared" ca="1" si="0"/>
        <v/>
      </c>
      <c r="AO6" t="str">
        <f t="shared" ca="1" si="0"/>
        <v/>
      </c>
      <c r="AP6" t="str">
        <f t="shared" ca="1" si="0"/>
        <v/>
      </c>
      <c r="AQ6" t="str">
        <f t="shared" ca="1" si="0"/>
        <v/>
      </c>
      <c r="AR6" t="str">
        <f t="shared" ca="1" si="0"/>
        <v/>
      </c>
      <c r="AT6">
        <f t="shared" ca="1" si="1"/>
        <v>26</v>
      </c>
      <c r="AU6">
        <f t="shared" ca="1" si="4"/>
        <v>32</v>
      </c>
      <c r="AV6">
        <f t="shared" ca="1" si="7"/>
        <v>20</v>
      </c>
      <c r="AW6">
        <f t="shared" ca="1" si="8"/>
        <v>23</v>
      </c>
      <c r="AX6" t="str">
        <f t="shared" ca="1" si="9"/>
        <v/>
      </c>
      <c r="AY6" t="str">
        <f t="shared" ca="1" si="10"/>
        <v/>
      </c>
      <c r="AZ6" t="str">
        <f t="shared" ca="1" si="11"/>
        <v/>
      </c>
      <c r="BA6" t="str">
        <f t="shared" ca="1" si="12"/>
        <v/>
      </c>
      <c r="BB6" t="str">
        <f t="shared" ca="1" si="13"/>
        <v/>
      </c>
      <c r="BC6" t="str">
        <f t="shared" ca="1" si="14"/>
        <v/>
      </c>
      <c r="BD6" t="str">
        <f t="shared" ca="1" si="15"/>
        <v/>
      </c>
      <c r="BE6" t="str">
        <f t="shared" ca="1" si="16"/>
        <v/>
      </c>
      <c r="BF6" t="str">
        <f t="shared" ca="1" si="17"/>
        <v/>
      </c>
      <c r="BG6" t="str">
        <f t="shared" ca="1" si="18"/>
        <v/>
      </c>
      <c r="BH6" t="str">
        <f t="shared" ca="1" si="19"/>
        <v/>
      </c>
      <c r="BI6" t="str">
        <f t="shared" ca="1" si="20"/>
        <v/>
      </c>
      <c r="BJ6" t="str">
        <f t="shared" ca="1" si="21"/>
        <v/>
      </c>
      <c r="BK6" t="str">
        <f t="shared" ca="1" si="22"/>
        <v/>
      </c>
      <c r="BL6" t="str">
        <f t="shared" ca="1" si="23"/>
        <v/>
      </c>
      <c r="BM6" t="str">
        <f t="shared" ca="1" si="24"/>
        <v/>
      </c>
      <c r="BN6" t="str">
        <f t="shared" ca="1" si="25"/>
        <v/>
      </c>
      <c r="BO6" t="str">
        <f t="shared" ca="1" si="26"/>
        <v/>
      </c>
      <c r="BP6" t="str">
        <f t="shared" ca="1" si="27"/>
        <v/>
      </c>
      <c r="BQ6" t="str">
        <f t="shared" ca="1" si="28"/>
        <v/>
      </c>
      <c r="BR6" t="str">
        <f t="shared" ca="1" si="29"/>
        <v/>
      </c>
      <c r="BS6" t="str">
        <f t="shared" ca="1" si="30"/>
        <v/>
      </c>
      <c r="BT6" t="str">
        <f t="shared" ca="1" si="31"/>
        <v/>
      </c>
      <c r="BU6" t="str">
        <f t="shared" ca="1" si="32"/>
        <v/>
      </c>
      <c r="BV6" t="str">
        <f t="shared" ca="1" si="33"/>
        <v/>
      </c>
      <c r="BW6" t="str">
        <f t="shared" ca="1" si="34"/>
        <v/>
      </c>
      <c r="BX6" t="str">
        <f t="shared" ca="1" si="35"/>
        <v/>
      </c>
      <c r="BY6" t="str">
        <f t="shared" ca="1" si="36"/>
        <v/>
      </c>
      <c r="BZ6" t="str">
        <f t="shared" ca="1" si="37"/>
        <v/>
      </c>
      <c r="CA6" t="str">
        <f t="shared" ca="1" si="38"/>
        <v/>
      </c>
      <c r="CB6" t="str">
        <f t="shared" ca="1" si="39"/>
        <v/>
      </c>
      <c r="CC6" t="str">
        <f t="shared" ca="1" si="40"/>
        <v/>
      </c>
      <c r="CD6" t="str">
        <f t="shared" ca="1" si="41"/>
        <v/>
      </c>
      <c r="CH6" t="str">
        <f t="shared" ca="1" si="5"/>
        <v/>
      </c>
      <c r="CI6" t="str">
        <f t="shared" ca="1" si="5"/>
        <v/>
      </c>
      <c r="CJ6" t="str">
        <f t="shared" ca="1" si="5"/>
        <v/>
      </c>
      <c r="CK6" t="str">
        <f t="shared" ca="1" si="5"/>
        <v/>
      </c>
      <c r="CL6" t="str">
        <f t="shared" ca="1" si="5"/>
        <v/>
      </c>
      <c r="CM6" t="str">
        <f t="shared" ca="1" si="5"/>
        <v/>
      </c>
      <c r="CN6" t="str">
        <f t="shared" ca="1" si="5"/>
        <v/>
      </c>
      <c r="CO6" t="str">
        <f t="shared" ca="1" si="5"/>
        <v/>
      </c>
      <c r="CP6" t="str">
        <f t="shared" ca="1" si="5"/>
        <v/>
      </c>
      <c r="CQ6" t="str">
        <f t="shared" ca="1" si="5"/>
        <v/>
      </c>
      <c r="CR6" t="str">
        <f t="shared" ca="1" si="5"/>
        <v/>
      </c>
      <c r="CS6" t="str">
        <f t="shared" ca="1" si="5"/>
        <v/>
      </c>
      <c r="CT6" t="str">
        <f t="shared" ca="1" si="5"/>
        <v/>
      </c>
      <c r="CU6" t="str">
        <f t="shared" ca="1" si="5"/>
        <v/>
      </c>
      <c r="CV6" t="str">
        <f t="shared" ca="1" si="5"/>
        <v/>
      </c>
      <c r="CW6" t="str">
        <f t="shared" ca="1" si="5"/>
        <v/>
      </c>
      <c r="CX6" t="str">
        <f t="shared" ca="1" si="5"/>
        <v/>
      </c>
      <c r="CY6" t="str">
        <f t="shared" ca="1" si="5"/>
        <v/>
      </c>
      <c r="CZ6" t="str">
        <f t="shared" ca="1" si="5"/>
        <v/>
      </c>
      <c r="DA6">
        <f t="shared" ca="1" si="5"/>
        <v>3</v>
      </c>
      <c r="DB6" t="str">
        <f t="shared" ca="1" si="5"/>
        <v/>
      </c>
      <c r="DC6" t="str">
        <f t="shared" ca="1" si="5"/>
        <v/>
      </c>
      <c r="DD6">
        <f t="shared" ca="1" si="5"/>
        <v>4</v>
      </c>
      <c r="DE6" t="str">
        <f t="shared" ca="1" si="5"/>
        <v/>
      </c>
      <c r="DF6" t="str">
        <f t="shared" ca="1" si="5"/>
        <v/>
      </c>
      <c r="DG6">
        <f t="shared" ca="1" si="5"/>
        <v>1</v>
      </c>
      <c r="DH6" t="str">
        <f t="shared" ca="1" si="5"/>
        <v/>
      </c>
      <c r="DI6" t="str">
        <f t="shared" ca="1" si="5"/>
        <v/>
      </c>
      <c r="DJ6" t="str">
        <f t="shared" ca="1" si="5"/>
        <v/>
      </c>
      <c r="DK6" t="str">
        <f t="shared" ca="1" si="5"/>
        <v/>
      </c>
      <c r="DL6" t="str">
        <f t="shared" ca="1" si="5"/>
        <v/>
      </c>
      <c r="DM6">
        <f t="shared" ca="1" si="5"/>
        <v>2</v>
      </c>
      <c r="DN6" t="str">
        <f t="shared" ca="1" si="5"/>
        <v/>
      </c>
      <c r="DO6" t="str">
        <f t="shared" ca="1" si="5"/>
        <v/>
      </c>
      <c r="DP6" t="str">
        <f t="shared" ca="1" si="5"/>
        <v/>
      </c>
      <c r="DQ6" t="str">
        <f t="shared" ca="1" si="5"/>
        <v/>
      </c>
      <c r="DR6" t="str">
        <f t="shared" ca="1" si="5"/>
        <v/>
      </c>
    </row>
    <row r="7" spans="1:160" x14ac:dyDescent="0.25">
      <c r="A7">
        <v>6</v>
      </c>
      <c r="B7">
        <f ca="1">Drogan!E8</f>
        <v>2</v>
      </c>
      <c r="C7" t="str">
        <f t="shared" ca="1" si="3"/>
        <v/>
      </c>
      <c r="G7" t="str">
        <f t="shared" ca="1" si="6"/>
        <v/>
      </c>
      <c r="H7" t="str">
        <f t="shared" ca="1" si="0"/>
        <v/>
      </c>
      <c r="I7" t="str">
        <f t="shared" ca="1" si="0"/>
        <v/>
      </c>
      <c r="J7" t="str">
        <f t="shared" ca="1" si="0"/>
        <v/>
      </c>
      <c r="K7" t="str">
        <f t="shared" ca="1" si="0"/>
        <v/>
      </c>
      <c r="L7" t="str">
        <f t="shared" ca="1" si="0"/>
        <v/>
      </c>
      <c r="M7" t="str">
        <f t="shared" ca="1" si="0"/>
        <v/>
      </c>
      <c r="N7" t="str">
        <f t="shared" ca="1" si="0"/>
        <v/>
      </c>
      <c r="O7" t="str">
        <f t="shared" ca="1" si="0"/>
        <v/>
      </c>
      <c r="P7" t="str">
        <f t="shared" ca="1" si="0"/>
        <v/>
      </c>
      <c r="Q7" t="str">
        <f t="shared" ca="1" si="0"/>
        <v/>
      </c>
      <c r="R7" t="str">
        <f t="shared" ca="1" si="0"/>
        <v/>
      </c>
      <c r="S7" t="str">
        <f t="shared" ca="1" si="0"/>
        <v/>
      </c>
      <c r="T7" t="str">
        <f t="shared" ca="1" si="0"/>
        <v/>
      </c>
      <c r="U7" t="str">
        <f t="shared" ca="1" si="0"/>
        <v/>
      </c>
      <c r="V7" t="str">
        <f t="shared" ca="1" si="0"/>
        <v/>
      </c>
      <c r="W7" t="str">
        <f t="shared" ca="1" si="0"/>
        <v/>
      </c>
      <c r="X7" t="str">
        <f t="shared" ca="1" si="0"/>
        <v/>
      </c>
      <c r="Y7" t="str">
        <f t="shared" ca="1" si="0"/>
        <v/>
      </c>
      <c r="Z7" t="str">
        <f t="shared" ca="1" si="0"/>
        <v/>
      </c>
      <c r="AA7" t="str">
        <f t="shared" ca="1" si="0"/>
        <v/>
      </c>
      <c r="AB7" t="str">
        <f t="shared" ca="1" si="0"/>
        <v/>
      </c>
      <c r="AC7" t="str">
        <f t="shared" ca="1" si="0"/>
        <v/>
      </c>
      <c r="AD7" t="str">
        <f t="shared" ca="1" si="0"/>
        <v/>
      </c>
      <c r="AE7" t="str">
        <f t="shared" ca="1" si="0"/>
        <v/>
      </c>
      <c r="AF7" t="str">
        <f t="shared" ca="1" si="0"/>
        <v/>
      </c>
      <c r="AG7" t="str">
        <f t="shared" ca="1" si="0"/>
        <v/>
      </c>
      <c r="AH7" t="str">
        <f t="shared" ca="1" si="0"/>
        <v/>
      </c>
      <c r="AI7" t="str">
        <f t="shared" ca="1" si="0"/>
        <v/>
      </c>
      <c r="AJ7" t="str">
        <f t="shared" ca="1" si="0"/>
        <v/>
      </c>
      <c r="AK7" t="str">
        <f t="shared" ca="1" si="0"/>
        <v/>
      </c>
      <c r="AL7" t="str">
        <f t="shared" ca="1" si="0"/>
        <v/>
      </c>
      <c r="AM7" t="str">
        <f t="shared" ca="1" si="0"/>
        <v/>
      </c>
      <c r="AN7" t="str">
        <f t="shared" ca="1" si="0"/>
        <v/>
      </c>
      <c r="AO7" t="str">
        <f t="shared" ca="1" si="0"/>
        <v/>
      </c>
      <c r="AP7" t="str">
        <f t="shared" ca="1" si="0"/>
        <v/>
      </c>
      <c r="AQ7" t="str">
        <f t="shared" ca="1" si="0"/>
        <v/>
      </c>
      <c r="AR7" t="str">
        <f t="shared" ca="1" si="0"/>
        <v/>
      </c>
      <c r="AT7">
        <f t="shared" ca="1" si="1"/>
        <v>2</v>
      </c>
      <c r="AU7">
        <f t="shared" ca="1" si="4"/>
        <v>26</v>
      </c>
      <c r="AV7">
        <f t="shared" ca="1" si="7"/>
        <v>32</v>
      </c>
      <c r="AW7">
        <f t="shared" ca="1" si="8"/>
        <v>20</v>
      </c>
      <c r="AX7">
        <f t="shared" ca="1" si="9"/>
        <v>23</v>
      </c>
      <c r="AY7" t="str">
        <f t="shared" ca="1" si="10"/>
        <v/>
      </c>
      <c r="AZ7" t="str">
        <f t="shared" ca="1" si="11"/>
        <v/>
      </c>
      <c r="BA7" t="str">
        <f t="shared" ca="1" si="12"/>
        <v/>
      </c>
      <c r="BB7" t="str">
        <f t="shared" ca="1" si="13"/>
        <v/>
      </c>
      <c r="BC7" t="str">
        <f t="shared" ca="1" si="14"/>
        <v/>
      </c>
      <c r="BD7" t="str">
        <f t="shared" ca="1" si="15"/>
        <v/>
      </c>
      <c r="BE7" t="str">
        <f t="shared" ca="1" si="16"/>
        <v/>
      </c>
      <c r="BF7" t="str">
        <f t="shared" ca="1" si="17"/>
        <v/>
      </c>
      <c r="BG7" t="str">
        <f t="shared" ca="1" si="18"/>
        <v/>
      </c>
      <c r="BH7" t="str">
        <f t="shared" ca="1" si="19"/>
        <v/>
      </c>
      <c r="BI7" t="str">
        <f t="shared" ca="1" si="20"/>
        <v/>
      </c>
      <c r="BJ7" t="str">
        <f t="shared" ca="1" si="21"/>
        <v/>
      </c>
      <c r="BK7" t="str">
        <f t="shared" ca="1" si="22"/>
        <v/>
      </c>
      <c r="BL7" t="str">
        <f t="shared" ca="1" si="23"/>
        <v/>
      </c>
      <c r="BM7" t="str">
        <f t="shared" ca="1" si="24"/>
        <v/>
      </c>
      <c r="BN7" t="str">
        <f t="shared" ca="1" si="25"/>
        <v/>
      </c>
      <c r="BO7" t="str">
        <f t="shared" ca="1" si="26"/>
        <v/>
      </c>
      <c r="BP7" t="str">
        <f t="shared" ca="1" si="27"/>
        <v/>
      </c>
      <c r="BQ7" t="str">
        <f t="shared" ca="1" si="28"/>
        <v/>
      </c>
      <c r="BR7" t="str">
        <f t="shared" ca="1" si="29"/>
        <v/>
      </c>
      <c r="BS7" t="str">
        <f t="shared" ca="1" si="30"/>
        <v/>
      </c>
      <c r="BT7" t="str">
        <f t="shared" ca="1" si="31"/>
        <v/>
      </c>
      <c r="BU7" t="str">
        <f t="shared" ca="1" si="32"/>
        <v/>
      </c>
      <c r="BV7" t="str">
        <f t="shared" ca="1" si="33"/>
        <v/>
      </c>
      <c r="BW7" t="str">
        <f t="shared" ca="1" si="34"/>
        <v/>
      </c>
      <c r="BX7" t="str">
        <f t="shared" ca="1" si="35"/>
        <v/>
      </c>
      <c r="BY7" t="str">
        <f t="shared" ca="1" si="36"/>
        <v/>
      </c>
      <c r="BZ7" t="str">
        <f t="shared" ca="1" si="37"/>
        <v/>
      </c>
      <c r="CA7" t="str">
        <f t="shared" ca="1" si="38"/>
        <v/>
      </c>
      <c r="CB7" t="str">
        <f t="shared" ca="1" si="39"/>
        <v/>
      </c>
      <c r="CC7" t="str">
        <f t="shared" ca="1" si="40"/>
        <v/>
      </c>
      <c r="CD7" t="str">
        <f t="shared" ca="1" si="41"/>
        <v/>
      </c>
      <c r="CH7" t="str">
        <f t="shared" ca="1" si="5"/>
        <v/>
      </c>
      <c r="CI7">
        <f t="shared" ca="1" si="5"/>
        <v>1</v>
      </c>
      <c r="CJ7" t="str">
        <f t="shared" ca="1" si="5"/>
        <v/>
      </c>
      <c r="CK7" t="str">
        <f t="shared" ca="1" si="5"/>
        <v/>
      </c>
      <c r="CL7" t="str">
        <f t="shared" ca="1" si="5"/>
        <v/>
      </c>
      <c r="CM7" t="str">
        <f t="shared" ca="1" si="5"/>
        <v/>
      </c>
      <c r="CN7" t="str">
        <f t="shared" ca="1" si="5"/>
        <v/>
      </c>
      <c r="CO7" t="str">
        <f t="shared" ca="1" si="5"/>
        <v/>
      </c>
      <c r="CP7" t="str">
        <f t="shared" ca="1" si="5"/>
        <v/>
      </c>
      <c r="CQ7" t="str">
        <f t="shared" ca="1" si="5"/>
        <v/>
      </c>
      <c r="CR7" t="str">
        <f t="shared" ca="1" si="5"/>
        <v/>
      </c>
      <c r="CS7" t="str">
        <f t="shared" ca="1" si="5"/>
        <v/>
      </c>
      <c r="CT7" t="str">
        <f t="shared" ca="1" si="5"/>
        <v/>
      </c>
      <c r="CU7" t="str">
        <f t="shared" ca="1" si="5"/>
        <v/>
      </c>
      <c r="CV7" t="str">
        <f t="shared" ca="1" si="5"/>
        <v/>
      </c>
      <c r="CW7" t="str">
        <f t="shared" ca="1" si="5"/>
        <v/>
      </c>
      <c r="CX7" t="str">
        <f t="shared" ca="1" si="5"/>
        <v/>
      </c>
      <c r="CY7" t="str">
        <f t="shared" ca="1" si="5"/>
        <v/>
      </c>
      <c r="CZ7" t="str">
        <f t="shared" ca="1" si="5"/>
        <v/>
      </c>
      <c r="DA7">
        <f t="shared" ca="1" si="5"/>
        <v>4</v>
      </c>
      <c r="DB7" t="str">
        <f t="shared" ca="1" si="5"/>
        <v/>
      </c>
      <c r="DC7" t="str">
        <f t="shared" ca="1" si="5"/>
        <v/>
      </c>
      <c r="DD7">
        <f t="shared" ca="1" si="5"/>
        <v>5</v>
      </c>
      <c r="DE7" t="str">
        <f t="shared" ca="1" si="5"/>
        <v/>
      </c>
      <c r="DF7" t="str">
        <f t="shared" ca="1" si="5"/>
        <v/>
      </c>
      <c r="DG7">
        <f t="shared" ca="1" si="5"/>
        <v>2</v>
      </c>
      <c r="DH7" t="str">
        <f t="shared" ca="1" si="5"/>
        <v/>
      </c>
      <c r="DI7" t="str">
        <f t="shared" ca="1" si="5"/>
        <v/>
      </c>
      <c r="DJ7" t="str">
        <f t="shared" ca="1" si="5"/>
        <v/>
      </c>
      <c r="DK7" t="str">
        <f t="shared" ca="1" si="5"/>
        <v/>
      </c>
      <c r="DL7" t="str">
        <f t="shared" ca="1" si="5"/>
        <v/>
      </c>
      <c r="DM7">
        <f t="shared" ca="1" si="5"/>
        <v>3</v>
      </c>
      <c r="DN7" t="str">
        <f t="shared" ca="1" si="5"/>
        <v/>
      </c>
      <c r="DO7" t="str">
        <f t="shared" ca="1" si="5"/>
        <v/>
      </c>
      <c r="DP7" t="str">
        <f t="shared" ca="1" si="5"/>
        <v/>
      </c>
      <c r="DQ7" t="str">
        <f t="shared" ca="1" si="5"/>
        <v/>
      </c>
      <c r="DR7" t="str">
        <f t="shared" ca="1" si="5"/>
        <v/>
      </c>
    </row>
    <row r="8" spans="1:160" x14ac:dyDescent="0.25">
      <c r="A8">
        <v>7</v>
      </c>
      <c r="B8">
        <f ca="1">Drogan!E9</f>
        <v>21</v>
      </c>
      <c r="C8" t="str">
        <f t="shared" ca="1" si="3"/>
        <v/>
      </c>
      <c r="G8" t="str">
        <f t="shared" ca="1" si="6"/>
        <v/>
      </c>
      <c r="H8" t="str">
        <f t="shared" ca="1" si="0"/>
        <v/>
      </c>
      <c r="I8" t="str">
        <f t="shared" ca="1" si="0"/>
        <v/>
      </c>
      <c r="J8" t="str">
        <f t="shared" ca="1" si="0"/>
        <v/>
      </c>
      <c r="K8" t="str">
        <f t="shared" ca="1" si="0"/>
        <v/>
      </c>
      <c r="L8" t="str">
        <f t="shared" ca="1" si="0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  <c r="U8" t="str">
        <f t="shared" ca="1" si="0"/>
        <v/>
      </c>
      <c r="V8" t="str">
        <f t="shared" ca="1" si="0"/>
        <v/>
      </c>
      <c r="W8" t="str">
        <f t="shared" ca="1" si="0"/>
        <v/>
      </c>
      <c r="X8" t="str">
        <f t="shared" ca="1" si="0"/>
        <v/>
      </c>
      <c r="Y8" t="str">
        <f t="shared" ca="1" si="0"/>
        <v/>
      </c>
      <c r="Z8" t="str">
        <f t="shared" ca="1" si="0"/>
        <v/>
      </c>
      <c r="AA8" t="str">
        <f t="shared" ca="1" si="0"/>
        <v/>
      </c>
      <c r="AB8" t="str">
        <f t="shared" ca="1" si="0"/>
        <v/>
      </c>
      <c r="AC8" t="str">
        <f t="shared" ca="1" si="0"/>
        <v/>
      </c>
      <c r="AD8" t="str">
        <f t="shared" ca="1" si="0"/>
        <v/>
      </c>
      <c r="AE8" t="str">
        <f t="shared" ca="1" si="0"/>
        <v/>
      </c>
      <c r="AF8" t="str">
        <f t="shared" ca="1" si="0"/>
        <v/>
      </c>
      <c r="AG8" t="str">
        <f t="shared" ca="1" si="0"/>
        <v/>
      </c>
      <c r="AH8" t="str">
        <f t="shared" ca="1" si="0"/>
        <v/>
      </c>
      <c r="AI8" t="str">
        <f t="shared" ca="1" si="0"/>
        <v/>
      </c>
      <c r="AJ8" t="str">
        <f t="shared" ca="1" si="0"/>
        <v/>
      </c>
      <c r="AK8" t="str">
        <f t="shared" ca="1" si="0"/>
        <v/>
      </c>
      <c r="AL8" t="str">
        <f t="shared" ca="1" si="0"/>
        <v/>
      </c>
      <c r="AM8" t="str">
        <f t="shared" ca="1" si="0"/>
        <v/>
      </c>
      <c r="AN8" t="str">
        <f t="shared" ca="1" si="0"/>
        <v/>
      </c>
      <c r="AO8" t="str">
        <f t="shared" ca="1" si="0"/>
        <v/>
      </c>
      <c r="AP8" t="str">
        <f t="shared" ref="I8:AR15" ca="1" si="42">IF(AND($B9="",$B8&lt;&gt;""),CB8,IF(AND($B10="",$B9&lt;&gt;"",$B8&lt;&gt;""),AP$1,""))</f>
        <v/>
      </c>
      <c r="AQ8" t="str">
        <f t="shared" ca="1" si="42"/>
        <v/>
      </c>
      <c r="AR8" t="str">
        <f t="shared" ca="1" si="42"/>
        <v/>
      </c>
      <c r="AT8">
        <f t="shared" ca="1" si="1"/>
        <v>21</v>
      </c>
      <c r="AU8">
        <f t="shared" ca="1" si="4"/>
        <v>2</v>
      </c>
      <c r="AV8">
        <f t="shared" ca="1" si="7"/>
        <v>26</v>
      </c>
      <c r="AW8">
        <f t="shared" ca="1" si="8"/>
        <v>32</v>
      </c>
      <c r="AX8">
        <f t="shared" ca="1" si="9"/>
        <v>20</v>
      </c>
      <c r="AY8">
        <f t="shared" ca="1" si="10"/>
        <v>23</v>
      </c>
      <c r="AZ8" t="str">
        <f t="shared" ca="1" si="11"/>
        <v/>
      </c>
      <c r="BA8" t="str">
        <f t="shared" ca="1" si="12"/>
        <v/>
      </c>
      <c r="BB8" t="str">
        <f t="shared" ca="1" si="13"/>
        <v/>
      </c>
      <c r="BC8" t="str">
        <f t="shared" ca="1" si="14"/>
        <v/>
      </c>
      <c r="BD8" t="str">
        <f t="shared" ca="1" si="15"/>
        <v/>
      </c>
      <c r="BE8" t="str">
        <f t="shared" ca="1" si="16"/>
        <v/>
      </c>
      <c r="BF8" t="str">
        <f t="shared" ca="1" si="17"/>
        <v/>
      </c>
      <c r="BG8" t="str">
        <f t="shared" ca="1" si="18"/>
        <v/>
      </c>
      <c r="BH8" t="str">
        <f t="shared" ca="1" si="19"/>
        <v/>
      </c>
      <c r="BI8" t="str">
        <f t="shared" ca="1" si="20"/>
        <v/>
      </c>
      <c r="BJ8" t="str">
        <f t="shared" ca="1" si="21"/>
        <v/>
      </c>
      <c r="BK8" t="str">
        <f t="shared" ca="1" si="22"/>
        <v/>
      </c>
      <c r="BL8" t="str">
        <f t="shared" ca="1" si="23"/>
        <v/>
      </c>
      <c r="BM8" t="str">
        <f t="shared" ca="1" si="24"/>
        <v/>
      </c>
      <c r="BN8" t="str">
        <f t="shared" ca="1" si="25"/>
        <v/>
      </c>
      <c r="BO8" t="str">
        <f t="shared" ca="1" si="26"/>
        <v/>
      </c>
      <c r="BP8" t="str">
        <f t="shared" ca="1" si="27"/>
        <v/>
      </c>
      <c r="BQ8" t="str">
        <f t="shared" ca="1" si="28"/>
        <v/>
      </c>
      <c r="BR8" t="str">
        <f t="shared" ca="1" si="29"/>
        <v/>
      </c>
      <c r="BS8" t="str">
        <f t="shared" ca="1" si="30"/>
        <v/>
      </c>
      <c r="BT8" t="str">
        <f t="shared" ca="1" si="31"/>
        <v/>
      </c>
      <c r="BU8" t="str">
        <f t="shared" ca="1" si="32"/>
        <v/>
      </c>
      <c r="BV8" t="str">
        <f t="shared" ca="1" si="33"/>
        <v/>
      </c>
      <c r="BW8" t="str">
        <f t="shared" ca="1" si="34"/>
        <v/>
      </c>
      <c r="BX8" t="str">
        <f t="shared" ca="1" si="35"/>
        <v/>
      </c>
      <c r="BY8" t="str">
        <f t="shared" ca="1" si="36"/>
        <v/>
      </c>
      <c r="BZ8" t="str">
        <f t="shared" ca="1" si="37"/>
        <v/>
      </c>
      <c r="CA8" t="str">
        <f t="shared" ca="1" si="38"/>
        <v/>
      </c>
      <c r="CB8" t="str">
        <f t="shared" ca="1" si="39"/>
        <v/>
      </c>
      <c r="CC8" t="str">
        <f t="shared" ca="1" si="40"/>
        <v/>
      </c>
      <c r="CD8" t="str">
        <f t="shared" ca="1" si="41"/>
        <v/>
      </c>
      <c r="CH8" t="str">
        <f t="shared" ca="1" si="5"/>
        <v/>
      </c>
      <c r="CI8">
        <f t="shared" ca="1" si="5"/>
        <v>2</v>
      </c>
      <c r="CJ8" t="str">
        <f t="shared" ca="1" si="5"/>
        <v/>
      </c>
      <c r="CK8" t="str">
        <f t="shared" ca="1" si="5"/>
        <v/>
      </c>
      <c r="CL8" t="str">
        <f t="shared" ca="1" si="5"/>
        <v/>
      </c>
      <c r="CM8" t="str">
        <f t="shared" ca="1" si="5"/>
        <v/>
      </c>
      <c r="CN8" t="str">
        <f t="shared" ca="1" si="5"/>
        <v/>
      </c>
      <c r="CO8" t="str">
        <f t="shared" ca="1" si="5"/>
        <v/>
      </c>
      <c r="CP8" t="str">
        <f t="shared" ca="1" si="5"/>
        <v/>
      </c>
      <c r="CQ8" t="str">
        <f t="shared" ca="1" si="5"/>
        <v/>
      </c>
      <c r="CR8" t="str">
        <f t="shared" ca="1" si="5"/>
        <v/>
      </c>
      <c r="CS8" t="str">
        <f t="shared" ca="1" si="5"/>
        <v/>
      </c>
      <c r="CT8" t="str">
        <f t="shared" ca="1" si="5"/>
        <v/>
      </c>
      <c r="CU8" t="str">
        <f t="shared" ca="1" si="5"/>
        <v/>
      </c>
      <c r="CV8" t="str">
        <f t="shared" ca="1" si="5"/>
        <v/>
      </c>
      <c r="CW8" t="str">
        <f t="shared" ca="1" si="5"/>
        <v/>
      </c>
      <c r="CX8" t="str">
        <f t="shared" ca="1" si="5"/>
        <v/>
      </c>
      <c r="CY8" t="str">
        <f t="shared" ca="1" si="5"/>
        <v/>
      </c>
      <c r="CZ8" t="str">
        <f t="shared" ca="1" si="5"/>
        <v/>
      </c>
      <c r="DA8">
        <f t="shared" ca="1" si="5"/>
        <v>5</v>
      </c>
      <c r="DB8">
        <f t="shared" ca="1" si="5"/>
        <v>1</v>
      </c>
      <c r="DC8" t="str">
        <f t="shared" ca="1" si="5"/>
        <v/>
      </c>
      <c r="DD8">
        <f t="shared" ca="1" si="5"/>
        <v>6</v>
      </c>
      <c r="DE8" t="str">
        <f t="shared" ca="1" si="5"/>
        <v/>
      </c>
      <c r="DF8" t="str">
        <f t="shared" ca="1" si="5"/>
        <v/>
      </c>
      <c r="DG8">
        <f t="shared" ca="1" si="5"/>
        <v>3</v>
      </c>
      <c r="DH8" t="str">
        <f t="shared" ca="1" si="5"/>
        <v/>
      </c>
      <c r="DI8" t="str">
        <f t="shared" ca="1" si="5"/>
        <v/>
      </c>
      <c r="DJ8" t="str">
        <f t="shared" ca="1" si="5"/>
        <v/>
      </c>
      <c r="DK8" t="str">
        <f t="shared" ca="1" si="5"/>
        <v/>
      </c>
      <c r="DL8" t="str">
        <f t="shared" ca="1" si="5"/>
        <v/>
      </c>
      <c r="DM8">
        <f t="shared" ca="1" si="5"/>
        <v>4</v>
      </c>
      <c r="DN8" t="str">
        <f t="shared" ca="1" si="5"/>
        <v/>
      </c>
      <c r="DO8" t="str">
        <f t="shared" ca="1" si="5"/>
        <v/>
      </c>
      <c r="DP8" t="str">
        <f t="shared" ca="1" si="5"/>
        <v/>
      </c>
      <c r="DQ8" t="str">
        <f t="shared" ca="1" si="5"/>
        <v/>
      </c>
      <c r="DR8" t="str">
        <f t="shared" ca="1" si="5"/>
        <v/>
      </c>
    </row>
    <row r="9" spans="1:160" x14ac:dyDescent="0.25">
      <c r="A9">
        <v>8</v>
      </c>
      <c r="B9">
        <f ca="1">Drogan!E10</f>
        <v>36</v>
      </c>
      <c r="C9" t="str">
        <f t="shared" ca="1" si="3"/>
        <v/>
      </c>
      <c r="G9" t="str">
        <f t="shared" ca="1" si="6"/>
        <v/>
      </c>
      <c r="H9" t="str">
        <f t="shared" ref="H9:W24" ca="1" si="43">IF(AND($B10="",$B9&lt;&gt;""),AT9,IF(AND($B11="",$B10&lt;&gt;"",$B9&lt;&gt;""),H$1,""))</f>
        <v/>
      </c>
      <c r="I9" t="str">
        <f t="shared" ca="1" si="42"/>
        <v/>
      </c>
      <c r="J9" t="str">
        <f t="shared" ca="1" si="42"/>
        <v/>
      </c>
      <c r="K9" t="str">
        <f t="shared" ca="1" si="42"/>
        <v/>
      </c>
      <c r="L9" t="str">
        <f t="shared" ca="1" si="42"/>
        <v/>
      </c>
      <c r="M9" t="str">
        <f t="shared" ca="1" si="42"/>
        <v/>
      </c>
      <c r="N9" t="str">
        <f t="shared" ca="1" si="42"/>
        <v/>
      </c>
      <c r="O9" t="str">
        <f t="shared" ca="1" si="42"/>
        <v/>
      </c>
      <c r="P9" t="str">
        <f t="shared" ca="1" si="42"/>
        <v/>
      </c>
      <c r="Q9" t="str">
        <f t="shared" ca="1" si="42"/>
        <v/>
      </c>
      <c r="R9" t="str">
        <f t="shared" ca="1" si="42"/>
        <v/>
      </c>
      <c r="S9" t="str">
        <f t="shared" ca="1" si="42"/>
        <v/>
      </c>
      <c r="T9" t="str">
        <f t="shared" ca="1" si="42"/>
        <v/>
      </c>
      <c r="U9" t="str">
        <f t="shared" ca="1" si="42"/>
        <v/>
      </c>
      <c r="V9" t="str">
        <f t="shared" ca="1" si="42"/>
        <v/>
      </c>
      <c r="W9" t="str">
        <f t="shared" ca="1" si="42"/>
        <v/>
      </c>
      <c r="X9" t="str">
        <f t="shared" ca="1" si="42"/>
        <v/>
      </c>
      <c r="Y9" t="str">
        <f t="shared" ca="1" si="42"/>
        <v/>
      </c>
      <c r="Z9" t="str">
        <f t="shared" ca="1" si="42"/>
        <v/>
      </c>
      <c r="AA9" t="str">
        <f t="shared" ca="1" si="42"/>
        <v/>
      </c>
      <c r="AB9" t="str">
        <f t="shared" ca="1" si="42"/>
        <v/>
      </c>
      <c r="AC9" t="str">
        <f t="shared" ca="1" si="42"/>
        <v/>
      </c>
      <c r="AD9" t="str">
        <f t="shared" ca="1" si="42"/>
        <v/>
      </c>
      <c r="AE9" t="str">
        <f t="shared" ca="1" si="42"/>
        <v/>
      </c>
      <c r="AF9" t="str">
        <f t="shared" ca="1" si="42"/>
        <v/>
      </c>
      <c r="AG9" t="str">
        <f t="shared" ca="1" si="42"/>
        <v/>
      </c>
      <c r="AH9" t="str">
        <f t="shared" ca="1" si="42"/>
        <v/>
      </c>
      <c r="AI9" t="str">
        <f t="shared" ca="1" si="42"/>
        <v/>
      </c>
      <c r="AJ9" t="str">
        <f t="shared" ca="1" si="42"/>
        <v/>
      </c>
      <c r="AK9" t="str">
        <f t="shared" ca="1" si="42"/>
        <v/>
      </c>
      <c r="AL9" t="str">
        <f t="shared" ca="1" si="42"/>
        <v/>
      </c>
      <c r="AM9" t="str">
        <f t="shared" ca="1" si="42"/>
        <v/>
      </c>
      <c r="AN9" t="str">
        <f t="shared" ca="1" si="42"/>
        <v/>
      </c>
      <c r="AO9" t="str">
        <f t="shared" ca="1" si="42"/>
        <v/>
      </c>
      <c r="AP9" t="str">
        <f t="shared" ca="1" si="42"/>
        <v/>
      </c>
      <c r="AQ9" t="str">
        <f t="shared" ca="1" si="42"/>
        <v/>
      </c>
      <c r="AR9" t="str">
        <f t="shared" ca="1" si="42"/>
        <v/>
      </c>
      <c r="AT9">
        <f t="shared" ca="1" si="1"/>
        <v>36</v>
      </c>
      <c r="AU9">
        <f t="shared" ca="1" si="4"/>
        <v>21</v>
      </c>
      <c r="AV9">
        <f t="shared" ca="1" si="7"/>
        <v>2</v>
      </c>
      <c r="AW9">
        <f t="shared" ca="1" si="8"/>
        <v>26</v>
      </c>
      <c r="AX9">
        <f t="shared" ca="1" si="9"/>
        <v>32</v>
      </c>
      <c r="AY9">
        <f t="shared" ca="1" si="10"/>
        <v>20</v>
      </c>
      <c r="AZ9">
        <f t="shared" ca="1" si="11"/>
        <v>23</v>
      </c>
      <c r="BA9" t="str">
        <f t="shared" ca="1" si="12"/>
        <v/>
      </c>
      <c r="BB9" t="str">
        <f t="shared" ca="1" si="13"/>
        <v/>
      </c>
      <c r="BC9" t="str">
        <f t="shared" ca="1" si="14"/>
        <v/>
      </c>
      <c r="BD9" t="str">
        <f t="shared" ca="1" si="15"/>
        <v/>
      </c>
      <c r="BE9" t="str">
        <f t="shared" ca="1" si="16"/>
        <v/>
      </c>
      <c r="BF9" t="str">
        <f t="shared" ca="1" si="17"/>
        <v/>
      </c>
      <c r="BG9" t="str">
        <f t="shared" ca="1" si="18"/>
        <v/>
      </c>
      <c r="BH9" t="str">
        <f t="shared" ca="1" si="19"/>
        <v/>
      </c>
      <c r="BI9" t="str">
        <f t="shared" ca="1" si="20"/>
        <v/>
      </c>
      <c r="BJ9" t="str">
        <f t="shared" ca="1" si="21"/>
        <v/>
      </c>
      <c r="BK9" t="str">
        <f t="shared" ca="1" si="22"/>
        <v/>
      </c>
      <c r="BL9" t="str">
        <f t="shared" ca="1" si="23"/>
        <v/>
      </c>
      <c r="BM9" t="str">
        <f t="shared" ca="1" si="24"/>
        <v/>
      </c>
      <c r="BN9" t="str">
        <f t="shared" ca="1" si="25"/>
        <v/>
      </c>
      <c r="BO9" t="str">
        <f t="shared" ca="1" si="26"/>
        <v/>
      </c>
      <c r="BP9" t="str">
        <f t="shared" ca="1" si="27"/>
        <v/>
      </c>
      <c r="BQ9" t="str">
        <f t="shared" ca="1" si="28"/>
        <v/>
      </c>
      <c r="BR9" t="str">
        <f t="shared" ca="1" si="29"/>
        <v/>
      </c>
      <c r="BS9" t="str">
        <f t="shared" ca="1" si="30"/>
        <v/>
      </c>
      <c r="BT9" t="str">
        <f t="shared" ca="1" si="31"/>
        <v/>
      </c>
      <c r="BU9" t="str">
        <f t="shared" ca="1" si="32"/>
        <v/>
      </c>
      <c r="BV9" t="str">
        <f t="shared" ca="1" si="33"/>
        <v/>
      </c>
      <c r="BW9" t="str">
        <f t="shared" ca="1" si="34"/>
        <v/>
      </c>
      <c r="BX9" t="str">
        <f t="shared" ca="1" si="35"/>
        <v/>
      </c>
      <c r="BY9" t="str">
        <f t="shared" ca="1" si="36"/>
        <v/>
      </c>
      <c r="BZ9" t="str">
        <f t="shared" ca="1" si="37"/>
        <v/>
      </c>
      <c r="CA9" t="str">
        <f t="shared" ca="1" si="38"/>
        <v/>
      </c>
      <c r="CB9" t="str">
        <f t="shared" ca="1" si="39"/>
        <v/>
      </c>
      <c r="CC9" t="str">
        <f t="shared" ca="1" si="40"/>
        <v/>
      </c>
      <c r="CD9" t="str">
        <f t="shared" ca="1" si="41"/>
        <v/>
      </c>
      <c r="CH9" t="str">
        <f t="shared" ca="1" si="5"/>
        <v/>
      </c>
      <c r="CI9">
        <f t="shared" ca="1" si="5"/>
        <v>3</v>
      </c>
      <c r="CJ9" t="str">
        <f t="shared" ca="1" si="5"/>
        <v/>
      </c>
      <c r="CK9" t="str">
        <f t="shared" ca="1" si="5"/>
        <v/>
      </c>
      <c r="CL9" t="str">
        <f t="shared" ca="1" si="5"/>
        <v/>
      </c>
      <c r="CM9" t="str">
        <f t="shared" ca="1" si="5"/>
        <v/>
      </c>
      <c r="CN9" t="str">
        <f t="shared" ca="1" si="5"/>
        <v/>
      </c>
      <c r="CO9" t="str">
        <f t="shared" ca="1" si="5"/>
        <v/>
      </c>
      <c r="CP9" t="str">
        <f t="shared" ca="1" si="5"/>
        <v/>
      </c>
      <c r="CQ9" t="str">
        <f t="shared" ca="1" si="5"/>
        <v/>
      </c>
      <c r="CR9" t="str">
        <f t="shared" ca="1" si="5"/>
        <v/>
      </c>
      <c r="CS9" t="str">
        <f t="shared" ca="1" si="5"/>
        <v/>
      </c>
      <c r="CT9" t="str">
        <f t="shared" ca="1" si="5"/>
        <v/>
      </c>
      <c r="CU9" t="str">
        <f t="shared" ca="1" si="5"/>
        <v/>
      </c>
      <c r="CV9" t="str">
        <f t="shared" ca="1" si="5"/>
        <v/>
      </c>
      <c r="CW9" t="str">
        <f t="shared" ca="1" si="5"/>
        <v/>
      </c>
      <c r="CX9" t="str">
        <f t="shared" ca="1" si="5"/>
        <v/>
      </c>
      <c r="CY9" t="str">
        <f t="shared" ca="1" si="5"/>
        <v/>
      </c>
      <c r="CZ9" t="str">
        <f t="shared" ca="1" si="5"/>
        <v/>
      </c>
      <c r="DA9">
        <f t="shared" ca="1" si="5"/>
        <v>6</v>
      </c>
      <c r="DB9">
        <f t="shared" ca="1" si="5"/>
        <v>2</v>
      </c>
      <c r="DC9" t="str">
        <f t="shared" ca="1" si="5"/>
        <v/>
      </c>
      <c r="DD9">
        <f t="shared" ca="1" si="5"/>
        <v>7</v>
      </c>
      <c r="DE9" t="str">
        <f t="shared" ca="1" si="5"/>
        <v/>
      </c>
      <c r="DF9" t="str">
        <f t="shared" ca="1" si="5"/>
        <v/>
      </c>
      <c r="DG9">
        <f t="shared" ca="1" si="5"/>
        <v>4</v>
      </c>
      <c r="DH9" t="str">
        <f t="shared" ca="1" si="5"/>
        <v/>
      </c>
      <c r="DI9" t="str">
        <f t="shared" ca="1" si="5"/>
        <v/>
      </c>
      <c r="DJ9" t="str">
        <f t="shared" ca="1" si="5"/>
        <v/>
      </c>
      <c r="DK9" t="str">
        <f t="shared" ca="1" si="5"/>
        <v/>
      </c>
      <c r="DL9" t="str">
        <f t="shared" ca="1" si="5"/>
        <v/>
      </c>
      <c r="DM9">
        <f t="shared" ca="1" si="5"/>
        <v>5</v>
      </c>
      <c r="DN9" t="str">
        <f t="shared" ca="1" si="5"/>
        <v/>
      </c>
      <c r="DO9" t="str">
        <f ca="1">IF(AND(DO8="",$B9&lt;&gt;DO$1),"",IF($C9&lt;DO8,DO8,IF($B9=DO$1,1,1+DO8)))</f>
        <v/>
      </c>
      <c r="DP9" t="str">
        <f ca="1">IF(AND(DP8="",$B9&lt;&gt;DP$1),"",IF($C9&lt;DP8,DP8,IF($B9=DP$1,1,1+DP8)))</f>
        <v/>
      </c>
      <c r="DQ9">
        <f ca="1">IF(AND(DQ8="",$B9&lt;&gt;DQ$1),"",IF($C9&lt;DQ8,DQ8,IF($B9=DQ$1,1,1+DQ8)))</f>
        <v>1</v>
      </c>
      <c r="DR9" t="str">
        <f ca="1">IF(AND(DR8="",$B9&lt;&gt;DR$1),"",IF($C9&lt;DR8,DR8,IF($B9=DR$1,1,1+DR8)))</f>
        <v/>
      </c>
    </row>
    <row r="10" spans="1:160" x14ac:dyDescent="0.25">
      <c r="A10">
        <v>9</v>
      </c>
      <c r="B10">
        <f ca="1">Drogan!E11</f>
        <v>34</v>
      </c>
      <c r="C10" t="str">
        <f t="shared" ca="1" si="3"/>
        <v/>
      </c>
      <c r="G10" t="str">
        <f t="shared" ca="1" si="6"/>
        <v/>
      </c>
      <c r="H10" t="str">
        <f t="shared" ca="1" si="43"/>
        <v/>
      </c>
      <c r="I10" t="str">
        <f t="shared" ca="1" si="42"/>
        <v/>
      </c>
      <c r="J10" t="str">
        <f t="shared" ca="1" si="42"/>
        <v/>
      </c>
      <c r="K10" t="str">
        <f t="shared" ca="1" si="42"/>
        <v/>
      </c>
      <c r="L10" t="str">
        <f t="shared" ca="1" si="42"/>
        <v/>
      </c>
      <c r="M10" t="str">
        <f t="shared" ca="1" si="42"/>
        <v/>
      </c>
      <c r="N10" t="str">
        <f t="shared" ca="1" si="42"/>
        <v/>
      </c>
      <c r="O10" t="str">
        <f t="shared" ca="1" si="42"/>
        <v/>
      </c>
      <c r="P10" t="str">
        <f t="shared" ca="1" si="42"/>
        <v/>
      </c>
      <c r="Q10" t="str">
        <f t="shared" ca="1" si="42"/>
        <v/>
      </c>
      <c r="R10" t="str">
        <f t="shared" ca="1" si="42"/>
        <v/>
      </c>
      <c r="S10" t="str">
        <f t="shared" ca="1" si="42"/>
        <v/>
      </c>
      <c r="T10" t="str">
        <f t="shared" ca="1" si="42"/>
        <v/>
      </c>
      <c r="U10" t="str">
        <f t="shared" ca="1" si="42"/>
        <v/>
      </c>
      <c r="V10" t="str">
        <f t="shared" ca="1" si="42"/>
        <v/>
      </c>
      <c r="W10" t="str">
        <f t="shared" ca="1" si="42"/>
        <v/>
      </c>
      <c r="X10" t="str">
        <f t="shared" ca="1" si="42"/>
        <v/>
      </c>
      <c r="Y10" t="str">
        <f t="shared" ca="1" si="42"/>
        <v/>
      </c>
      <c r="Z10" t="str">
        <f t="shared" ca="1" si="42"/>
        <v/>
      </c>
      <c r="AA10" t="str">
        <f t="shared" ca="1" si="42"/>
        <v/>
      </c>
      <c r="AB10" t="str">
        <f t="shared" ca="1" si="42"/>
        <v/>
      </c>
      <c r="AC10" t="str">
        <f t="shared" ca="1" si="42"/>
        <v/>
      </c>
      <c r="AD10" t="str">
        <f t="shared" ca="1" si="42"/>
        <v/>
      </c>
      <c r="AE10" t="str">
        <f t="shared" ca="1" si="42"/>
        <v/>
      </c>
      <c r="AF10" t="str">
        <f t="shared" ca="1" si="42"/>
        <v/>
      </c>
      <c r="AG10" t="str">
        <f t="shared" ca="1" si="42"/>
        <v/>
      </c>
      <c r="AH10" t="str">
        <f t="shared" ca="1" si="42"/>
        <v/>
      </c>
      <c r="AI10" t="str">
        <f t="shared" ca="1" si="42"/>
        <v/>
      </c>
      <c r="AJ10" t="str">
        <f t="shared" ca="1" si="42"/>
        <v/>
      </c>
      <c r="AK10" t="str">
        <f t="shared" ca="1" si="42"/>
        <v/>
      </c>
      <c r="AL10" t="str">
        <f t="shared" ca="1" si="42"/>
        <v/>
      </c>
      <c r="AM10" t="str">
        <f t="shared" ca="1" si="42"/>
        <v/>
      </c>
      <c r="AN10" t="str">
        <f t="shared" ca="1" si="42"/>
        <v/>
      </c>
      <c r="AO10" t="str">
        <f t="shared" ca="1" si="42"/>
        <v/>
      </c>
      <c r="AP10" t="str">
        <f t="shared" ca="1" si="42"/>
        <v/>
      </c>
      <c r="AQ10" t="str">
        <f t="shared" ca="1" si="42"/>
        <v/>
      </c>
      <c r="AR10" t="str">
        <f t="shared" ca="1" si="42"/>
        <v/>
      </c>
      <c r="AT10">
        <f t="shared" ca="1" si="1"/>
        <v>34</v>
      </c>
      <c r="AU10">
        <f t="shared" ca="1" si="4"/>
        <v>36</v>
      </c>
      <c r="AV10">
        <f t="shared" ca="1" si="7"/>
        <v>21</v>
      </c>
      <c r="AW10">
        <f t="shared" ca="1" si="8"/>
        <v>2</v>
      </c>
      <c r="AX10">
        <f t="shared" ca="1" si="9"/>
        <v>26</v>
      </c>
      <c r="AY10">
        <f t="shared" ca="1" si="10"/>
        <v>32</v>
      </c>
      <c r="AZ10">
        <f t="shared" ca="1" si="11"/>
        <v>20</v>
      </c>
      <c r="BA10">
        <f t="shared" ca="1" si="12"/>
        <v>23</v>
      </c>
      <c r="BB10" t="str">
        <f t="shared" ca="1" si="13"/>
        <v/>
      </c>
      <c r="BC10" t="str">
        <f t="shared" ca="1" si="14"/>
        <v/>
      </c>
      <c r="BD10" t="str">
        <f t="shared" ca="1" si="15"/>
        <v/>
      </c>
      <c r="BE10" t="str">
        <f t="shared" ca="1" si="16"/>
        <v/>
      </c>
      <c r="BF10" t="str">
        <f t="shared" ca="1" si="17"/>
        <v/>
      </c>
      <c r="BG10" t="str">
        <f t="shared" ca="1" si="18"/>
        <v/>
      </c>
      <c r="BH10" t="str">
        <f t="shared" ca="1" si="19"/>
        <v/>
      </c>
      <c r="BI10" t="str">
        <f t="shared" ca="1" si="20"/>
        <v/>
      </c>
      <c r="BJ10" t="str">
        <f t="shared" ca="1" si="21"/>
        <v/>
      </c>
      <c r="BK10" t="str">
        <f t="shared" ca="1" si="22"/>
        <v/>
      </c>
      <c r="BL10" t="str">
        <f t="shared" ca="1" si="23"/>
        <v/>
      </c>
      <c r="BM10" t="str">
        <f t="shared" ca="1" si="24"/>
        <v/>
      </c>
      <c r="BN10" t="str">
        <f t="shared" ca="1" si="25"/>
        <v/>
      </c>
      <c r="BO10" t="str">
        <f t="shared" ca="1" si="26"/>
        <v/>
      </c>
      <c r="BP10" t="str">
        <f t="shared" ca="1" si="27"/>
        <v/>
      </c>
      <c r="BQ10" t="str">
        <f t="shared" ca="1" si="28"/>
        <v/>
      </c>
      <c r="BR10" t="str">
        <f t="shared" ca="1" si="29"/>
        <v/>
      </c>
      <c r="BS10" t="str">
        <f t="shared" ca="1" si="30"/>
        <v/>
      </c>
      <c r="BT10" t="str">
        <f t="shared" ca="1" si="31"/>
        <v/>
      </c>
      <c r="BU10" t="str">
        <f t="shared" ca="1" si="32"/>
        <v/>
      </c>
      <c r="BV10" t="str">
        <f t="shared" ca="1" si="33"/>
        <v/>
      </c>
      <c r="BW10" t="str">
        <f t="shared" ca="1" si="34"/>
        <v/>
      </c>
      <c r="BX10" t="str">
        <f t="shared" ca="1" si="35"/>
        <v/>
      </c>
      <c r="BY10" t="str">
        <f t="shared" ca="1" si="36"/>
        <v/>
      </c>
      <c r="BZ10" t="str">
        <f t="shared" ca="1" si="37"/>
        <v/>
      </c>
      <c r="CA10" t="str">
        <f t="shared" ca="1" si="38"/>
        <v/>
      </c>
      <c r="CB10" t="str">
        <f t="shared" ca="1" si="39"/>
        <v/>
      </c>
      <c r="CC10" t="str">
        <f t="shared" ca="1" si="40"/>
        <v/>
      </c>
      <c r="CD10" t="str">
        <f t="shared" ca="1" si="41"/>
        <v/>
      </c>
      <c r="CH10" t="str">
        <f t="shared" ref="CH10:DR16" ca="1" si="44">IF(AND(CH9="",$B10&lt;&gt;CH$1),"",IF($C10&lt;CH9,CH9,IF($B10=CH$1,1,1+CH9)))</f>
        <v/>
      </c>
      <c r="CI10">
        <f t="shared" ca="1" si="44"/>
        <v>4</v>
      </c>
      <c r="CJ10" t="str">
        <f t="shared" ca="1" si="44"/>
        <v/>
      </c>
      <c r="CK10" t="str">
        <f t="shared" ca="1" si="44"/>
        <v/>
      </c>
      <c r="CL10" t="str">
        <f t="shared" ca="1" si="44"/>
        <v/>
      </c>
      <c r="CM10" t="str">
        <f t="shared" ca="1" si="44"/>
        <v/>
      </c>
      <c r="CN10" t="str">
        <f t="shared" ca="1" si="44"/>
        <v/>
      </c>
      <c r="CO10" t="str">
        <f t="shared" ca="1" si="44"/>
        <v/>
      </c>
      <c r="CP10" t="str">
        <f t="shared" ca="1" si="44"/>
        <v/>
      </c>
      <c r="CQ10" t="str">
        <f t="shared" ca="1" si="44"/>
        <v/>
      </c>
      <c r="CR10" t="str">
        <f t="shared" ca="1" si="44"/>
        <v/>
      </c>
      <c r="CS10" t="str">
        <f t="shared" ca="1" si="44"/>
        <v/>
      </c>
      <c r="CT10" t="str">
        <f t="shared" ca="1" si="44"/>
        <v/>
      </c>
      <c r="CU10" t="str">
        <f t="shared" ca="1" si="44"/>
        <v/>
      </c>
      <c r="CV10" t="str">
        <f t="shared" ca="1" si="44"/>
        <v/>
      </c>
      <c r="CW10" t="str">
        <f t="shared" ca="1" si="44"/>
        <v/>
      </c>
      <c r="CX10" t="str">
        <f t="shared" ca="1" si="44"/>
        <v/>
      </c>
      <c r="CY10" t="str">
        <f t="shared" ca="1" si="44"/>
        <v/>
      </c>
      <c r="CZ10" t="str">
        <f t="shared" ca="1" si="44"/>
        <v/>
      </c>
      <c r="DA10">
        <f t="shared" ca="1" si="44"/>
        <v>7</v>
      </c>
      <c r="DB10">
        <f t="shared" ca="1" si="44"/>
        <v>3</v>
      </c>
      <c r="DC10" t="str">
        <f t="shared" ca="1" si="44"/>
        <v/>
      </c>
      <c r="DD10">
        <f t="shared" ca="1" si="44"/>
        <v>8</v>
      </c>
      <c r="DE10" t="str">
        <f t="shared" ca="1" si="44"/>
        <v/>
      </c>
      <c r="DF10" t="str">
        <f t="shared" ca="1" si="44"/>
        <v/>
      </c>
      <c r="DG10">
        <f t="shared" ca="1" si="44"/>
        <v>5</v>
      </c>
      <c r="DH10" t="str">
        <f t="shared" ca="1" si="44"/>
        <v/>
      </c>
      <c r="DI10" t="str">
        <f t="shared" ca="1" si="44"/>
        <v/>
      </c>
      <c r="DJ10" t="str">
        <f t="shared" ca="1" si="44"/>
        <v/>
      </c>
      <c r="DK10" t="str">
        <f t="shared" ca="1" si="44"/>
        <v/>
      </c>
      <c r="DL10" t="str">
        <f t="shared" ca="1" si="44"/>
        <v/>
      </c>
      <c r="DM10">
        <f t="shared" ca="1" si="44"/>
        <v>6</v>
      </c>
      <c r="DN10" t="str">
        <f t="shared" ca="1" si="44"/>
        <v/>
      </c>
      <c r="DO10">
        <f t="shared" ca="1" si="44"/>
        <v>1</v>
      </c>
      <c r="DP10" t="str">
        <f t="shared" ca="1" si="44"/>
        <v/>
      </c>
      <c r="DQ10">
        <f t="shared" ca="1" si="44"/>
        <v>2</v>
      </c>
      <c r="DR10" t="str">
        <f t="shared" ca="1" si="44"/>
        <v/>
      </c>
    </row>
    <row r="11" spans="1:160" x14ac:dyDescent="0.25">
      <c r="A11">
        <v>10</v>
      </c>
      <c r="B11">
        <f ca="1">Drogan!E12</f>
        <v>20</v>
      </c>
      <c r="C11">
        <f t="shared" ca="1" si="3"/>
        <v>7</v>
      </c>
      <c r="G11" t="str">
        <f t="shared" ca="1" si="6"/>
        <v/>
      </c>
      <c r="H11" t="str">
        <f t="shared" ca="1" si="43"/>
        <v/>
      </c>
      <c r="I11" t="str">
        <f t="shared" ca="1" si="42"/>
        <v/>
      </c>
      <c r="J11" t="str">
        <f t="shared" ca="1" si="42"/>
        <v/>
      </c>
      <c r="K11" t="str">
        <f t="shared" ca="1" si="42"/>
        <v/>
      </c>
      <c r="L11" t="str">
        <f t="shared" ca="1" si="42"/>
        <v/>
      </c>
      <c r="M11" t="str">
        <f t="shared" ca="1" si="42"/>
        <v/>
      </c>
      <c r="N11" t="str">
        <f t="shared" ca="1" si="42"/>
        <v/>
      </c>
      <c r="O11" t="str">
        <f t="shared" ca="1" si="42"/>
        <v/>
      </c>
      <c r="P11" t="str">
        <f t="shared" ca="1" si="42"/>
        <v/>
      </c>
      <c r="Q11" t="str">
        <f t="shared" ca="1" si="42"/>
        <v/>
      </c>
      <c r="R11" t="str">
        <f t="shared" ca="1" si="42"/>
        <v/>
      </c>
      <c r="S11" t="str">
        <f t="shared" ca="1" si="42"/>
        <v/>
      </c>
      <c r="T11" t="str">
        <f t="shared" ca="1" si="42"/>
        <v/>
      </c>
      <c r="U11" t="str">
        <f t="shared" ca="1" si="42"/>
        <v/>
      </c>
      <c r="V11" t="str">
        <f t="shared" ca="1" si="42"/>
        <v/>
      </c>
      <c r="W11" t="str">
        <f t="shared" ca="1" si="42"/>
        <v/>
      </c>
      <c r="X11" t="str">
        <f t="shared" ca="1" si="42"/>
        <v/>
      </c>
      <c r="Y11" t="str">
        <f t="shared" ca="1" si="42"/>
        <v/>
      </c>
      <c r="Z11" t="str">
        <f t="shared" ca="1" si="42"/>
        <v/>
      </c>
      <c r="AA11" t="str">
        <f t="shared" ca="1" si="42"/>
        <v/>
      </c>
      <c r="AB11" t="str">
        <f t="shared" ca="1" si="42"/>
        <v/>
      </c>
      <c r="AC11" t="str">
        <f t="shared" ca="1" si="42"/>
        <v/>
      </c>
      <c r="AD11" t="str">
        <f t="shared" ca="1" si="42"/>
        <v/>
      </c>
      <c r="AE11" t="str">
        <f t="shared" ca="1" si="42"/>
        <v/>
      </c>
      <c r="AF11" t="str">
        <f t="shared" ca="1" si="42"/>
        <v/>
      </c>
      <c r="AG11" t="str">
        <f t="shared" ca="1" si="42"/>
        <v/>
      </c>
      <c r="AH11" t="str">
        <f t="shared" ca="1" si="42"/>
        <v/>
      </c>
      <c r="AI11" t="str">
        <f t="shared" ca="1" si="42"/>
        <v/>
      </c>
      <c r="AJ11" t="str">
        <f t="shared" ca="1" si="42"/>
        <v/>
      </c>
      <c r="AK11" t="str">
        <f t="shared" ca="1" si="42"/>
        <v/>
      </c>
      <c r="AL11" t="str">
        <f t="shared" ca="1" si="42"/>
        <v/>
      </c>
      <c r="AM11" t="str">
        <f t="shared" ca="1" si="42"/>
        <v/>
      </c>
      <c r="AN11" t="str">
        <f t="shared" ca="1" si="42"/>
        <v/>
      </c>
      <c r="AO11" t="str">
        <f t="shared" ca="1" si="42"/>
        <v/>
      </c>
      <c r="AP11" t="str">
        <f t="shared" ca="1" si="42"/>
        <v/>
      </c>
      <c r="AQ11" t="str">
        <f t="shared" ca="1" si="42"/>
        <v/>
      </c>
      <c r="AR11" t="str">
        <f t="shared" ca="1" si="42"/>
        <v/>
      </c>
      <c r="AT11">
        <f t="shared" ca="1" si="1"/>
        <v>20</v>
      </c>
      <c r="AU11">
        <f t="shared" ca="1" si="4"/>
        <v>34</v>
      </c>
      <c r="AV11">
        <f t="shared" ca="1" si="7"/>
        <v>36</v>
      </c>
      <c r="AW11">
        <f t="shared" ca="1" si="8"/>
        <v>21</v>
      </c>
      <c r="AX11">
        <f t="shared" ca="1" si="9"/>
        <v>2</v>
      </c>
      <c r="AY11">
        <f t="shared" ca="1" si="10"/>
        <v>26</v>
      </c>
      <c r="AZ11">
        <f t="shared" ca="1" si="11"/>
        <v>32</v>
      </c>
      <c r="BA11">
        <f t="shared" ca="1" si="12"/>
        <v>23</v>
      </c>
      <c r="BB11" t="str">
        <f t="shared" ca="1" si="13"/>
        <v/>
      </c>
      <c r="BC11" t="str">
        <f t="shared" ca="1" si="14"/>
        <v/>
      </c>
      <c r="BD11" t="str">
        <f t="shared" ca="1" si="15"/>
        <v/>
      </c>
      <c r="BE11" t="str">
        <f t="shared" ca="1" si="16"/>
        <v/>
      </c>
      <c r="BF11" t="str">
        <f t="shared" ca="1" si="17"/>
        <v/>
      </c>
      <c r="BG11" t="str">
        <f t="shared" ca="1" si="18"/>
        <v/>
      </c>
      <c r="BH11" t="str">
        <f t="shared" ca="1" si="19"/>
        <v/>
      </c>
      <c r="BI11" t="str">
        <f t="shared" ca="1" si="20"/>
        <v/>
      </c>
      <c r="BJ11" t="str">
        <f t="shared" ca="1" si="21"/>
        <v/>
      </c>
      <c r="BK11" t="str">
        <f t="shared" ca="1" si="22"/>
        <v/>
      </c>
      <c r="BL11" t="str">
        <f t="shared" ca="1" si="23"/>
        <v/>
      </c>
      <c r="BM11" t="str">
        <f t="shared" ca="1" si="24"/>
        <v/>
      </c>
      <c r="BN11" t="str">
        <f t="shared" ca="1" si="25"/>
        <v/>
      </c>
      <c r="BO11" t="str">
        <f t="shared" ca="1" si="26"/>
        <v/>
      </c>
      <c r="BP11" t="str">
        <f t="shared" ca="1" si="27"/>
        <v/>
      </c>
      <c r="BQ11" t="str">
        <f t="shared" ca="1" si="28"/>
        <v/>
      </c>
      <c r="BR11" t="str">
        <f t="shared" ca="1" si="29"/>
        <v/>
      </c>
      <c r="BS11" t="str">
        <f t="shared" ca="1" si="30"/>
        <v/>
      </c>
      <c r="BT11" t="str">
        <f t="shared" ca="1" si="31"/>
        <v/>
      </c>
      <c r="BU11" t="str">
        <f t="shared" ca="1" si="32"/>
        <v/>
      </c>
      <c r="BV11" t="str">
        <f t="shared" ca="1" si="33"/>
        <v/>
      </c>
      <c r="BW11" t="str">
        <f t="shared" ca="1" si="34"/>
        <v/>
      </c>
      <c r="BX11" t="str">
        <f t="shared" ca="1" si="35"/>
        <v/>
      </c>
      <c r="BY11" t="str">
        <f t="shared" ca="1" si="36"/>
        <v/>
      </c>
      <c r="BZ11" t="str">
        <f t="shared" ca="1" si="37"/>
        <v/>
      </c>
      <c r="CA11" t="str">
        <f t="shared" ca="1" si="38"/>
        <v/>
      </c>
      <c r="CB11" t="str">
        <f t="shared" ca="1" si="39"/>
        <v/>
      </c>
      <c r="CC11" t="str">
        <f t="shared" ca="1" si="40"/>
        <v/>
      </c>
      <c r="CD11" t="str">
        <f t="shared" ca="1" si="41"/>
        <v/>
      </c>
      <c r="CH11" t="str">
        <f t="shared" ca="1" si="44"/>
        <v/>
      </c>
      <c r="CI11">
        <f t="shared" ca="1" si="44"/>
        <v>5</v>
      </c>
      <c r="CJ11" t="str">
        <f t="shared" ca="1" si="44"/>
        <v/>
      </c>
      <c r="CK11" t="str">
        <f t="shared" ca="1" si="44"/>
        <v/>
      </c>
      <c r="CL11" t="str">
        <f t="shared" ca="1" si="44"/>
        <v/>
      </c>
      <c r="CM11" t="str">
        <f t="shared" ca="1" si="44"/>
        <v/>
      </c>
      <c r="CN11" t="str">
        <f t="shared" ca="1" si="44"/>
        <v/>
      </c>
      <c r="CO11" t="str">
        <f t="shared" ca="1" si="44"/>
        <v/>
      </c>
      <c r="CP11" t="str">
        <f t="shared" ca="1" si="44"/>
        <v/>
      </c>
      <c r="CQ11" t="str">
        <f t="shared" ca="1" si="44"/>
        <v/>
      </c>
      <c r="CR11" t="str">
        <f t="shared" ca="1" si="44"/>
        <v/>
      </c>
      <c r="CS11" t="str">
        <f t="shared" ca="1" si="44"/>
        <v/>
      </c>
      <c r="CT11" t="str">
        <f t="shared" ca="1" si="44"/>
        <v/>
      </c>
      <c r="CU11" t="str">
        <f t="shared" ca="1" si="44"/>
        <v/>
      </c>
      <c r="CV11" t="str">
        <f t="shared" ca="1" si="44"/>
        <v/>
      </c>
      <c r="CW11" t="str">
        <f t="shared" ca="1" si="44"/>
        <v/>
      </c>
      <c r="CX11" t="str">
        <f t="shared" ca="1" si="44"/>
        <v/>
      </c>
      <c r="CY11" t="str">
        <f t="shared" ca="1" si="44"/>
        <v/>
      </c>
      <c r="CZ11" t="str">
        <f t="shared" ca="1" si="44"/>
        <v/>
      </c>
      <c r="DA11">
        <f t="shared" ca="1" si="44"/>
        <v>1</v>
      </c>
      <c r="DB11">
        <f t="shared" ca="1" si="44"/>
        <v>4</v>
      </c>
      <c r="DC11" t="str">
        <f t="shared" ca="1" si="44"/>
        <v/>
      </c>
      <c r="DD11">
        <f t="shared" ca="1" si="44"/>
        <v>8</v>
      </c>
      <c r="DE11" t="str">
        <f t="shared" ca="1" si="44"/>
        <v/>
      </c>
      <c r="DF11" t="str">
        <f t="shared" ca="1" si="44"/>
        <v/>
      </c>
      <c r="DG11">
        <f t="shared" ca="1" si="44"/>
        <v>6</v>
      </c>
      <c r="DH11" t="str">
        <f t="shared" ca="1" si="44"/>
        <v/>
      </c>
      <c r="DI11" t="str">
        <f t="shared" ca="1" si="44"/>
        <v/>
      </c>
      <c r="DJ11" t="str">
        <f t="shared" ca="1" si="44"/>
        <v/>
      </c>
      <c r="DK11" t="str">
        <f t="shared" ca="1" si="44"/>
        <v/>
      </c>
      <c r="DL11" t="str">
        <f t="shared" ca="1" si="44"/>
        <v/>
      </c>
      <c r="DM11">
        <f t="shared" ca="1" si="44"/>
        <v>7</v>
      </c>
      <c r="DN11" t="str">
        <f t="shared" ca="1" si="44"/>
        <v/>
      </c>
      <c r="DO11">
        <f t="shared" ca="1" si="44"/>
        <v>2</v>
      </c>
      <c r="DP11" t="str">
        <f t="shared" ca="1" si="44"/>
        <v/>
      </c>
      <c r="DQ11">
        <f t="shared" ca="1" si="44"/>
        <v>3</v>
      </c>
      <c r="DR11" t="str">
        <f t="shared" ca="1" si="44"/>
        <v/>
      </c>
    </row>
    <row r="12" spans="1:160" x14ac:dyDescent="0.25">
      <c r="A12">
        <v>11</v>
      </c>
      <c r="B12">
        <f ca="1">Drogan!E13</f>
        <v>10</v>
      </c>
      <c r="C12" t="str">
        <f t="shared" ca="1" si="3"/>
        <v/>
      </c>
      <c r="G12" t="str">
        <f t="shared" ca="1" si="6"/>
        <v/>
      </c>
      <c r="H12" t="str">
        <f t="shared" ca="1" si="43"/>
        <v/>
      </c>
      <c r="I12" t="str">
        <f t="shared" ca="1" si="42"/>
        <v/>
      </c>
      <c r="J12" t="str">
        <f t="shared" ca="1" si="42"/>
        <v/>
      </c>
      <c r="K12" t="str">
        <f t="shared" ca="1" si="42"/>
        <v/>
      </c>
      <c r="L12" t="str">
        <f t="shared" ca="1" si="42"/>
        <v/>
      </c>
      <c r="M12" t="str">
        <f t="shared" ca="1" si="42"/>
        <v/>
      </c>
      <c r="N12" t="str">
        <f t="shared" ca="1" si="42"/>
        <v/>
      </c>
      <c r="O12" t="str">
        <f t="shared" ca="1" si="42"/>
        <v/>
      </c>
      <c r="P12" t="str">
        <f t="shared" ca="1" si="42"/>
        <v/>
      </c>
      <c r="Q12" t="str">
        <f t="shared" ca="1" si="42"/>
        <v/>
      </c>
      <c r="R12" t="str">
        <f t="shared" ca="1" si="42"/>
        <v/>
      </c>
      <c r="S12" t="str">
        <f t="shared" ca="1" si="42"/>
        <v/>
      </c>
      <c r="T12" t="str">
        <f t="shared" ca="1" si="42"/>
        <v/>
      </c>
      <c r="U12" t="str">
        <f t="shared" ca="1" si="42"/>
        <v/>
      </c>
      <c r="V12" t="str">
        <f t="shared" ca="1" si="42"/>
        <v/>
      </c>
      <c r="W12" t="str">
        <f t="shared" ca="1" si="42"/>
        <v/>
      </c>
      <c r="X12" t="str">
        <f t="shared" ca="1" si="42"/>
        <v/>
      </c>
      <c r="Y12" t="str">
        <f t="shared" ca="1" si="42"/>
        <v/>
      </c>
      <c r="Z12" t="str">
        <f t="shared" ca="1" si="42"/>
        <v/>
      </c>
      <c r="AA12" t="str">
        <f t="shared" ca="1" si="42"/>
        <v/>
      </c>
      <c r="AB12" t="str">
        <f t="shared" ca="1" si="42"/>
        <v/>
      </c>
      <c r="AC12" t="str">
        <f t="shared" ca="1" si="42"/>
        <v/>
      </c>
      <c r="AD12" t="str">
        <f t="shared" ca="1" si="42"/>
        <v/>
      </c>
      <c r="AE12" t="str">
        <f t="shared" ca="1" si="42"/>
        <v/>
      </c>
      <c r="AF12" t="str">
        <f t="shared" ca="1" si="42"/>
        <v/>
      </c>
      <c r="AG12" t="str">
        <f t="shared" ca="1" si="42"/>
        <v/>
      </c>
      <c r="AH12" t="str">
        <f t="shared" ca="1" si="42"/>
        <v/>
      </c>
      <c r="AI12" t="str">
        <f t="shared" ca="1" si="42"/>
        <v/>
      </c>
      <c r="AJ12" t="str">
        <f t="shared" ca="1" si="42"/>
        <v/>
      </c>
      <c r="AK12" t="str">
        <f t="shared" ca="1" si="42"/>
        <v/>
      </c>
      <c r="AL12" t="str">
        <f t="shared" ca="1" si="42"/>
        <v/>
      </c>
      <c r="AM12" t="str">
        <f t="shared" ca="1" si="42"/>
        <v/>
      </c>
      <c r="AN12" t="str">
        <f t="shared" ca="1" si="42"/>
        <v/>
      </c>
      <c r="AO12" t="str">
        <f t="shared" ca="1" si="42"/>
        <v/>
      </c>
      <c r="AP12" t="str">
        <f t="shared" ca="1" si="42"/>
        <v/>
      </c>
      <c r="AQ12" t="str">
        <f t="shared" ca="1" si="42"/>
        <v/>
      </c>
      <c r="AR12" t="str">
        <f t="shared" ca="1" si="42"/>
        <v/>
      </c>
      <c r="AT12">
        <f t="shared" ca="1" si="1"/>
        <v>10</v>
      </c>
      <c r="AU12">
        <f t="shared" ca="1" si="4"/>
        <v>20</v>
      </c>
      <c r="AV12">
        <f t="shared" ca="1" si="7"/>
        <v>34</v>
      </c>
      <c r="AW12">
        <f t="shared" ca="1" si="8"/>
        <v>36</v>
      </c>
      <c r="AX12">
        <f t="shared" ca="1" si="9"/>
        <v>21</v>
      </c>
      <c r="AY12">
        <f t="shared" ca="1" si="10"/>
        <v>2</v>
      </c>
      <c r="AZ12">
        <f t="shared" ca="1" si="11"/>
        <v>26</v>
      </c>
      <c r="BA12">
        <f t="shared" ca="1" si="12"/>
        <v>32</v>
      </c>
      <c r="BB12">
        <f t="shared" ca="1" si="13"/>
        <v>23</v>
      </c>
      <c r="BC12" t="str">
        <f t="shared" ca="1" si="14"/>
        <v/>
      </c>
      <c r="BD12" t="str">
        <f t="shared" ca="1" si="15"/>
        <v/>
      </c>
      <c r="BE12" t="str">
        <f t="shared" ca="1" si="16"/>
        <v/>
      </c>
      <c r="BF12" t="str">
        <f t="shared" ca="1" si="17"/>
        <v/>
      </c>
      <c r="BG12" t="str">
        <f t="shared" ca="1" si="18"/>
        <v/>
      </c>
      <c r="BH12" t="str">
        <f t="shared" ca="1" si="19"/>
        <v/>
      </c>
      <c r="BI12" t="str">
        <f t="shared" ca="1" si="20"/>
        <v/>
      </c>
      <c r="BJ12" t="str">
        <f t="shared" ca="1" si="21"/>
        <v/>
      </c>
      <c r="BK12" t="str">
        <f t="shared" ca="1" si="22"/>
        <v/>
      </c>
      <c r="BL12" t="str">
        <f t="shared" ca="1" si="23"/>
        <v/>
      </c>
      <c r="BM12" t="str">
        <f t="shared" ca="1" si="24"/>
        <v/>
      </c>
      <c r="BN12" t="str">
        <f t="shared" ca="1" si="25"/>
        <v/>
      </c>
      <c r="BO12" t="str">
        <f t="shared" ca="1" si="26"/>
        <v/>
      </c>
      <c r="BP12" t="str">
        <f t="shared" ca="1" si="27"/>
        <v/>
      </c>
      <c r="BQ12" t="str">
        <f t="shared" ca="1" si="28"/>
        <v/>
      </c>
      <c r="BR12" t="str">
        <f t="shared" ca="1" si="29"/>
        <v/>
      </c>
      <c r="BS12" t="str">
        <f t="shared" ca="1" si="30"/>
        <v/>
      </c>
      <c r="BT12" t="str">
        <f t="shared" ca="1" si="31"/>
        <v/>
      </c>
      <c r="BU12" t="str">
        <f t="shared" ca="1" si="32"/>
        <v/>
      </c>
      <c r="BV12" t="str">
        <f t="shared" ca="1" si="33"/>
        <v/>
      </c>
      <c r="BW12" t="str">
        <f t="shared" ca="1" si="34"/>
        <v/>
      </c>
      <c r="BX12" t="str">
        <f t="shared" ca="1" si="35"/>
        <v/>
      </c>
      <c r="BY12" t="str">
        <f t="shared" ca="1" si="36"/>
        <v/>
      </c>
      <c r="BZ12" t="str">
        <f t="shared" ca="1" si="37"/>
        <v/>
      </c>
      <c r="CA12" t="str">
        <f t="shared" ca="1" si="38"/>
        <v/>
      </c>
      <c r="CB12" t="str">
        <f t="shared" ca="1" si="39"/>
        <v/>
      </c>
      <c r="CC12" t="str">
        <f t="shared" ca="1" si="40"/>
        <v/>
      </c>
      <c r="CD12" t="str">
        <f t="shared" ca="1" si="41"/>
        <v/>
      </c>
      <c r="CH12" t="str">
        <f t="shared" ca="1" si="44"/>
        <v/>
      </c>
      <c r="CI12">
        <f t="shared" ca="1" si="44"/>
        <v>6</v>
      </c>
      <c r="CJ12" t="str">
        <f t="shared" ca="1" si="44"/>
        <v/>
      </c>
      <c r="CK12" t="str">
        <f t="shared" ca="1" si="44"/>
        <v/>
      </c>
      <c r="CL12" t="str">
        <f t="shared" ca="1" si="44"/>
        <v/>
      </c>
      <c r="CM12" t="str">
        <f t="shared" ca="1" si="44"/>
        <v/>
      </c>
      <c r="CN12" t="str">
        <f t="shared" ca="1" si="44"/>
        <v/>
      </c>
      <c r="CO12" t="str">
        <f t="shared" ca="1" si="44"/>
        <v/>
      </c>
      <c r="CP12" t="str">
        <f t="shared" ca="1" si="44"/>
        <v/>
      </c>
      <c r="CQ12">
        <f t="shared" ca="1" si="44"/>
        <v>1</v>
      </c>
      <c r="CR12" t="str">
        <f t="shared" ca="1" si="44"/>
        <v/>
      </c>
      <c r="CS12" t="str">
        <f t="shared" ca="1" si="44"/>
        <v/>
      </c>
      <c r="CT12" t="str">
        <f t="shared" ca="1" si="44"/>
        <v/>
      </c>
      <c r="CU12" t="str">
        <f t="shared" ca="1" si="44"/>
        <v/>
      </c>
      <c r="CV12" t="str">
        <f t="shared" ca="1" si="44"/>
        <v/>
      </c>
      <c r="CW12" t="str">
        <f t="shared" ca="1" si="44"/>
        <v/>
      </c>
      <c r="CX12" t="str">
        <f t="shared" ca="1" si="44"/>
        <v/>
      </c>
      <c r="CY12" t="str">
        <f t="shared" ca="1" si="44"/>
        <v/>
      </c>
      <c r="CZ12" t="str">
        <f t="shared" ca="1" si="44"/>
        <v/>
      </c>
      <c r="DA12">
        <f t="shared" ca="1" si="44"/>
        <v>2</v>
      </c>
      <c r="DB12">
        <f t="shared" ca="1" si="44"/>
        <v>5</v>
      </c>
      <c r="DC12" t="str">
        <f t="shared" ca="1" si="44"/>
        <v/>
      </c>
      <c r="DD12">
        <f t="shared" ca="1" si="44"/>
        <v>9</v>
      </c>
      <c r="DE12" t="str">
        <f t="shared" ca="1" si="44"/>
        <v/>
      </c>
      <c r="DF12" t="str">
        <f t="shared" ca="1" si="44"/>
        <v/>
      </c>
      <c r="DG12">
        <f t="shared" ca="1" si="44"/>
        <v>7</v>
      </c>
      <c r="DH12" t="str">
        <f t="shared" ca="1" si="44"/>
        <v/>
      </c>
      <c r="DI12" t="str">
        <f t="shared" ca="1" si="44"/>
        <v/>
      </c>
      <c r="DJ12" t="str">
        <f t="shared" ca="1" si="44"/>
        <v/>
      </c>
      <c r="DK12" t="str">
        <f t="shared" ca="1" si="44"/>
        <v/>
      </c>
      <c r="DL12" t="str">
        <f t="shared" ca="1" si="44"/>
        <v/>
      </c>
      <c r="DM12">
        <f t="shared" ca="1" si="44"/>
        <v>8</v>
      </c>
      <c r="DN12" t="str">
        <f t="shared" ca="1" si="44"/>
        <v/>
      </c>
      <c r="DO12">
        <f t="shared" ca="1" si="44"/>
        <v>3</v>
      </c>
      <c r="DP12" t="str">
        <f t="shared" ca="1" si="44"/>
        <v/>
      </c>
      <c r="DQ12">
        <f t="shared" ca="1" si="44"/>
        <v>4</v>
      </c>
      <c r="DR12" t="str">
        <f t="shared" ca="1" si="44"/>
        <v/>
      </c>
    </row>
    <row r="13" spans="1:160" x14ac:dyDescent="0.25">
      <c r="A13">
        <v>12</v>
      </c>
      <c r="B13">
        <f ca="1">Drogan!E14</f>
        <v>19</v>
      </c>
      <c r="C13" t="str">
        <f t="shared" ca="1" si="3"/>
        <v/>
      </c>
      <c r="G13" t="str">
        <f t="shared" ca="1" si="6"/>
        <v/>
      </c>
      <c r="H13" t="str">
        <f t="shared" ca="1" si="43"/>
        <v/>
      </c>
      <c r="I13" t="str">
        <f t="shared" ca="1" si="42"/>
        <v/>
      </c>
      <c r="J13" t="str">
        <f t="shared" ca="1" si="42"/>
        <v/>
      </c>
      <c r="K13" t="str">
        <f t="shared" ca="1" si="42"/>
        <v/>
      </c>
      <c r="L13" t="str">
        <f t="shared" ca="1" si="42"/>
        <v/>
      </c>
      <c r="M13" t="str">
        <f t="shared" ca="1" si="42"/>
        <v/>
      </c>
      <c r="N13" t="str">
        <f t="shared" ca="1" si="42"/>
        <v/>
      </c>
      <c r="O13" t="str">
        <f t="shared" ca="1" si="42"/>
        <v/>
      </c>
      <c r="P13" t="str">
        <f t="shared" ca="1" si="42"/>
        <v/>
      </c>
      <c r="Q13" t="str">
        <f t="shared" ca="1" si="42"/>
        <v/>
      </c>
      <c r="R13" t="str">
        <f t="shared" ca="1" si="42"/>
        <v/>
      </c>
      <c r="S13" t="str">
        <f t="shared" ca="1" si="42"/>
        <v/>
      </c>
      <c r="T13" t="str">
        <f t="shared" ca="1" si="42"/>
        <v/>
      </c>
      <c r="U13" t="str">
        <f t="shared" ca="1" si="42"/>
        <v/>
      </c>
      <c r="V13" t="str">
        <f t="shared" ca="1" si="42"/>
        <v/>
      </c>
      <c r="W13" t="str">
        <f t="shared" ca="1" si="42"/>
        <v/>
      </c>
      <c r="X13" t="str">
        <f t="shared" ca="1" si="42"/>
        <v/>
      </c>
      <c r="Y13" t="str">
        <f t="shared" ca="1" si="42"/>
        <v/>
      </c>
      <c r="Z13" t="str">
        <f t="shared" ca="1" si="42"/>
        <v/>
      </c>
      <c r="AA13" t="str">
        <f t="shared" ca="1" si="42"/>
        <v/>
      </c>
      <c r="AB13" t="str">
        <f t="shared" ca="1" si="42"/>
        <v/>
      </c>
      <c r="AC13" t="str">
        <f t="shared" ca="1" si="42"/>
        <v/>
      </c>
      <c r="AD13" t="str">
        <f t="shared" ca="1" si="42"/>
        <v/>
      </c>
      <c r="AE13" t="str">
        <f t="shared" ca="1" si="42"/>
        <v/>
      </c>
      <c r="AF13" t="str">
        <f t="shared" ca="1" si="42"/>
        <v/>
      </c>
      <c r="AG13" t="str">
        <f t="shared" ca="1" si="42"/>
        <v/>
      </c>
      <c r="AH13" t="str">
        <f t="shared" ca="1" si="42"/>
        <v/>
      </c>
      <c r="AI13" t="str">
        <f t="shared" ca="1" si="42"/>
        <v/>
      </c>
      <c r="AJ13" t="str">
        <f t="shared" ca="1" si="42"/>
        <v/>
      </c>
      <c r="AK13" t="str">
        <f t="shared" ca="1" si="42"/>
        <v/>
      </c>
      <c r="AL13" t="str">
        <f t="shared" ca="1" si="42"/>
        <v/>
      </c>
      <c r="AM13" t="str">
        <f t="shared" ca="1" si="42"/>
        <v/>
      </c>
      <c r="AN13" t="str">
        <f t="shared" ca="1" si="42"/>
        <v/>
      </c>
      <c r="AO13" t="str">
        <f t="shared" ca="1" si="42"/>
        <v/>
      </c>
      <c r="AP13" t="str">
        <f t="shared" ca="1" si="42"/>
        <v/>
      </c>
      <c r="AQ13" t="str">
        <f t="shared" ca="1" si="42"/>
        <v/>
      </c>
      <c r="AR13" t="str">
        <f t="shared" ca="1" si="42"/>
        <v/>
      </c>
      <c r="AT13">
        <f t="shared" ca="1" si="1"/>
        <v>19</v>
      </c>
      <c r="AU13">
        <f t="shared" ca="1" si="4"/>
        <v>10</v>
      </c>
      <c r="AV13">
        <f t="shared" ca="1" si="7"/>
        <v>20</v>
      </c>
      <c r="AW13">
        <f t="shared" ca="1" si="8"/>
        <v>34</v>
      </c>
      <c r="AX13">
        <f t="shared" ca="1" si="9"/>
        <v>36</v>
      </c>
      <c r="AY13">
        <f t="shared" ca="1" si="10"/>
        <v>21</v>
      </c>
      <c r="AZ13">
        <f t="shared" ca="1" si="11"/>
        <v>2</v>
      </c>
      <c r="BA13">
        <f t="shared" ca="1" si="12"/>
        <v>26</v>
      </c>
      <c r="BB13">
        <f t="shared" ca="1" si="13"/>
        <v>32</v>
      </c>
      <c r="BC13">
        <f t="shared" ca="1" si="14"/>
        <v>23</v>
      </c>
      <c r="BD13" t="str">
        <f t="shared" ca="1" si="15"/>
        <v/>
      </c>
      <c r="BE13" t="str">
        <f t="shared" ca="1" si="16"/>
        <v/>
      </c>
      <c r="BF13" t="str">
        <f t="shared" ca="1" si="17"/>
        <v/>
      </c>
      <c r="BG13" t="str">
        <f t="shared" ca="1" si="18"/>
        <v/>
      </c>
      <c r="BH13" t="str">
        <f t="shared" ca="1" si="19"/>
        <v/>
      </c>
      <c r="BI13" t="str">
        <f t="shared" ca="1" si="20"/>
        <v/>
      </c>
      <c r="BJ13" t="str">
        <f t="shared" ca="1" si="21"/>
        <v/>
      </c>
      <c r="BK13" t="str">
        <f t="shared" ca="1" si="22"/>
        <v/>
      </c>
      <c r="BL13" t="str">
        <f t="shared" ca="1" si="23"/>
        <v/>
      </c>
      <c r="BM13" t="str">
        <f t="shared" ca="1" si="24"/>
        <v/>
      </c>
      <c r="BN13" t="str">
        <f t="shared" ca="1" si="25"/>
        <v/>
      </c>
      <c r="BO13" t="str">
        <f t="shared" ca="1" si="26"/>
        <v/>
      </c>
      <c r="BP13" t="str">
        <f t="shared" ca="1" si="27"/>
        <v/>
      </c>
      <c r="BQ13" t="str">
        <f t="shared" ca="1" si="28"/>
        <v/>
      </c>
      <c r="BR13" t="str">
        <f t="shared" ca="1" si="29"/>
        <v/>
      </c>
      <c r="BS13" t="str">
        <f t="shared" ca="1" si="30"/>
        <v/>
      </c>
      <c r="BT13" t="str">
        <f t="shared" ca="1" si="31"/>
        <v/>
      </c>
      <c r="BU13" t="str">
        <f t="shared" ca="1" si="32"/>
        <v/>
      </c>
      <c r="BV13" t="str">
        <f t="shared" ca="1" si="33"/>
        <v/>
      </c>
      <c r="BW13" t="str">
        <f t="shared" ca="1" si="34"/>
        <v/>
      </c>
      <c r="BX13" t="str">
        <f t="shared" ca="1" si="35"/>
        <v/>
      </c>
      <c r="BY13" t="str">
        <f t="shared" ca="1" si="36"/>
        <v/>
      </c>
      <c r="BZ13" t="str">
        <f t="shared" ca="1" si="37"/>
        <v/>
      </c>
      <c r="CA13" t="str">
        <f t="shared" ca="1" si="38"/>
        <v/>
      </c>
      <c r="CB13" t="str">
        <f t="shared" ca="1" si="39"/>
        <v/>
      </c>
      <c r="CC13" t="str">
        <f t="shared" ca="1" si="40"/>
        <v/>
      </c>
      <c r="CD13" t="str">
        <f t="shared" ca="1" si="41"/>
        <v/>
      </c>
      <c r="CH13" t="str">
        <f t="shared" ca="1" si="44"/>
        <v/>
      </c>
      <c r="CI13">
        <f t="shared" ca="1" si="44"/>
        <v>7</v>
      </c>
      <c r="CJ13" t="str">
        <f t="shared" ca="1" si="44"/>
        <v/>
      </c>
      <c r="CK13" t="str">
        <f t="shared" ca="1" si="44"/>
        <v/>
      </c>
      <c r="CL13" t="str">
        <f t="shared" ca="1" si="44"/>
        <v/>
      </c>
      <c r="CM13" t="str">
        <f t="shared" ca="1" si="44"/>
        <v/>
      </c>
      <c r="CN13" t="str">
        <f t="shared" ca="1" si="44"/>
        <v/>
      </c>
      <c r="CO13" t="str">
        <f t="shared" ca="1" si="44"/>
        <v/>
      </c>
      <c r="CP13" t="str">
        <f t="shared" ca="1" si="44"/>
        <v/>
      </c>
      <c r="CQ13">
        <f t="shared" ca="1" si="44"/>
        <v>2</v>
      </c>
      <c r="CR13" t="str">
        <f t="shared" ca="1" si="44"/>
        <v/>
      </c>
      <c r="CS13" t="str">
        <f t="shared" ca="1" si="44"/>
        <v/>
      </c>
      <c r="CT13" t="str">
        <f t="shared" ca="1" si="44"/>
        <v/>
      </c>
      <c r="CU13" t="str">
        <f t="shared" ca="1" si="44"/>
        <v/>
      </c>
      <c r="CV13" t="str">
        <f t="shared" ca="1" si="44"/>
        <v/>
      </c>
      <c r="CW13" t="str">
        <f t="shared" ca="1" si="44"/>
        <v/>
      </c>
      <c r="CX13" t="str">
        <f t="shared" ca="1" si="44"/>
        <v/>
      </c>
      <c r="CY13" t="str">
        <f t="shared" ca="1" si="44"/>
        <v/>
      </c>
      <c r="CZ13">
        <f t="shared" ca="1" si="44"/>
        <v>1</v>
      </c>
      <c r="DA13">
        <f t="shared" ca="1" si="44"/>
        <v>3</v>
      </c>
      <c r="DB13">
        <f t="shared" ca="1" si="44"/>
        <v>6</v>
      </c>
      <c r="DC13" t="str">
        <f t="shared" ca="1" si="44"/>
        <v/>
      </c>
      <c r="DD13">
        <f t="shared" ca="1" si="44"/>
        <v>10</v>
      </c>
      <c r="DE13" t="str">
        <f t="shared" ca="1" si="44"/>
        <v/>
      </c>
      <c r="DF13" t="str">
        <f t="shared" ca="1" si="44"/>
        <v/>
      </c>
      <c r="DG13">
        <f t="shared" ca="1" si="44"/>
        <v>8</v>
      </c>
      <c r="DH13" t="str">
        <f t="shared" ca="1" si="44"/>
        <v/>
      </c>
      <c r="DI13" t="str">
        <f t="shared" ca="1" si="44"/>
        <v/>
      </c>
      <c r="DJ13" t="str">
        <f t="shared" ca="1" si="44"/>
        <v/>
      </c>
      <c r="DK13" t="str">
        <f t="shared" ca="1" si="44"/>
        <v/>
      </c>
      <c r="DL13" t="str">
        <f t="shared" ca="1" si="44"/>
        <v/>
      </c>
      <c r="DM13">
        <f t="shared" ca="1" si="44"/>
        <v>9</v>
      </c>
      <c r="DN13" t="str">
        <f t="shared" ca="1" si="44"/>
        <v/>
      </c>
      <c r="DO13">
        <f t="shared" ca="1" si="44"/>
        <v>4</v>
      </c>
      <c r="DP13" t="str">
        <f t="shared" ca="1" si="44"/>
        <v/>
      </c>
      <c r="DQ13">
        <f t="shared" ca="1" si="44"/>
        <v>5</v>
      </c>
      <c r="DR13" t="str">
        <f t="shared" ca="1" si="44"/>
        <v/>
      </c>
    </row>
    <row r="14" spans="1:160" x14ac:dyDescent="0.25">
      <c r="A14">
        <v>13</v>
      </c>
      <c r="B14">
        <f ca="1">Drogan!E15</f>
        <v>22</v>
      </c>
      <c r="C14" t="str">
        <f t="shared" ca="1" si="3"/>
        <v/>
      </c>
      <c r="G14" t="str">
        <f t="shared" ca="1" si="6"/>
        <v/>
      </c>
      <c r="H14" t="str">
        <f t="shared" ca="1" si="43"/>
        <v/>
      </c>
      <c r="I14" t="str">
        <f t="shared" ca="1" si="42"/>
        <v/>
      </c>
      <c r="J14" t="str">
        <f t="shared" ca="1" si="42"/>
        <v/>
      </c>
      <c r="K14" t="str">
        <f t="shared" ca="1" si="42"/>
        <v/>
      </c>
      <c r="L14" t="str">
        <f t="shared" ca="1" si="42"/>
        <v/>
      </c>
      <c r="M14" t="str">
        <f t="shared" ca="1" si="42"/>
        <v/>
      </c>
      <c r="N14" t="str">
        <f t="shared" ca="1" si="42"/>
        <v/>
      </c>
      <c r="O14" t="str">
        <f t="shared" ca="1" si="42"/>
        <v/>
      </c>
      <c r="P14" t="str">
        <f t="shared" ca="1" si="42"/>
        <v/>
      </c>
      <c r="Q14" t="str">
        <f t="shared" ca="1" si="42"/>
        <v/>
      </c>
      <c r="R14" t="str">
        <f t="shared" ca="1" si="42"/>
        <v/>
      </c>
      <c r="S14" t="str">
        <f t="shared" ca="1" si="42"/>
        <v/>
      </c>
      <c r="T14" t="str">
        <f t="shared" ca="1" si="42"/>
        <v/>
      </c>
      <c r="U14" t="str">
        <f t="shared" ca="1" si="42"/>
        <v/>
      </c>
      <c r="V14" t="str">
        <f t="shared" ca="1" si="42"/>
        <v/>
      </c>
      <c r="W14" t="str">
        <f t="shared" ca="1" si="42"/>
        <v/>
      </c>
      <c r="X14" t="str">
        <f t="shared" ca="1" si="42"/>
        <v/>
      </c>
      <c r="Y14" t="str">
        <f t="shared" ca="1" si="42"/>
        <v/>
      </c>
      <c r="Z14" t="str">
        <f t="shared" ca="1" si="42"/>
        <v/>
      </c>
      <c r="AA14" t="str">
        <f t="shared" ca="1" si="42"/>
        <v/>
      </c>
      <c r="AB14" t="str">
        <f t="shared" ca="1" si="42"/>
        <v/>
      </c>
      <c r="AC14" t="str">
        <f t="shared" ca="1" si="42"/>
        <v/>
      </c>
      <c r="AD14" t="str">
        <f t="shared" ca="1" si="42"/>
        <v/>
      </c>
      <c r="AE14" t="str">
        <f t="shared" ca="1" si="42"/>
        <v/>
      </c>
      <c r="AF14" t="str">
        <f t="shared" ca="1" si="42"/>
        <v/>
      </c>
      <c r="AG14" t="str">
        <f t="shared" ca="1" si="42"/>
        <v/>
      </c>
      <c r="AH14" t="str">
        <f t="shared" ca="1" si="42"/>
        <v/>
      </c>
      <c r="AI14" t="str">
        <f t="shared" ca="1" si="42"/>
        <v/>
      </c>
      <c r="AJ14" t="str">
        <f t="shared" ca="1" si="42"/>
        <v/>
      </c>
      <c r="AK14" t="str">
        <f t="shared" ca="1" si="42"/>
        <v/>
      </c>
      <c r="AL14" t="str">
        <f t="shared" ca="1" si="42"/>
        <v/>
      </c>
      <c r="AM14" t="str">
        <f t="shared" ca="1" si="42"/>
        <v/>
      </c>
      <c r="AN14" t="str">
        <f t="shared" ca="1" si="42"/>
        <v/>
      </c>
      <c r="AO14" t="str">
        <f t="shared" ca="1" si="42"/>
        <v/>
      </c>
      <c r="AP14" t="str">
        <f t="shared" ca="1" si="42"/>
        <v/>
      </c>
      <c r="AQ14" t="str">
        <f t="shared" ca="1" si="42"/>
        <v/>
      </c>
      <c r="AR14" t="str">
        <f t="shared" ca="1" si="42"/>
        <v/>
      </c>
      <c r="AT14">
        <f t="shared" ca="1" si="1"/>
        <v>22</v>
      </c>
      <c r="AU14">
        <f t="shared" ca="1" si="4"/>
        <v>19</v>
      </c>
      <c r="AV14">
        <f t="shared" ca="1" si="7"/>
        <v>10</v>
      </c>
      <c r="AW14">
        <f t="shared" ca="1" si="8"/>
        <v>20</v>
      </c>
      <c r="AX14">
        <f t="shared" ca="1" si="9"/>
        <v>34</v>
      </c>
      <c r="AY14">
        <f t="shared" ca="1" si="10"/>
        <v>36</v>
      </c>
      <c r="AZ14">
        <f t="shared" ca="1" si="11"/>
        <v>21</v>
      </c>
      <c r="BA14">
        <f t="shared" ca="1" si="12"/>
        <v>2</v>
      </c>
      <c r="BB14">
        <f t="shared" ca="1" si="13"/>
        <v>26</v>
      </c>
      <c r="BC14">
        <f t="shared" ca="1" si="14"/>
        <v>32</v>
      </c>
      <c r="BD14">
        <f t="shared" ca="1" si="15"/>
        <v>23</v>
      </c>
      <c r="BE14" t="str">
        <f t="shared" ca="1" si="16"/>
        <v/>
      </c>
      <c r="BF14" t="str">
        <f t="shared" ca="1" si="17"/>
        <v/>
      </c>
      <c r="BG14" t="str">
        <f t="shared" ca="1" si="18"/>
        <v/>
      </c>
      <c r="BH14" t="str">
        <f t="shared" ca="1" si="19"/>
        <v/>
      </c>
      <c r="BI14" t="str">
        <f t="shared" ca="1" si="20"/>
        <v/>
      </c>
      <c r="BJ14" t="str">
        <f t="shared" ca="1" si="21"/>
        <v/>
      </c>
      <c r="BK14" t="str">
        <f t="shared" ca="1" si="22"/>
        <v/>
      </c>
      <c r="BL14" t="str">
        <f t="shared" ca="1" si="23"/>
        <v/>
      </c>
      <c r="BM14" t="str">
        <f t="shared" ca="1" si="24"/>
        <v/>
      </c>
      <c r="BN14" t="str">
        <f t="shared" ca="1" si="25"/>
        <v/>
      </c>
      <c r="BO14" t="str">
        <f t="shared" ca="1" si="26"/>
        <v/>
      </c>
      <c r="BP14" t="str">
        <f t="shared" ca="1" si="27"/>
        <v/>
      </c>
      <c r="BQ14" t="str">
        <f t="shared" ca="1" si="28"/>
        <v/>
      </c>
      <c r="BR14" t="str">
        <f t="shared" ca="1" si="29"/>
        <v/>
      </c>
      <c r="BS14" t="str">
        <f t="shared" ca="1" si="30"/>
        <v/>
      </c>
      <c r="BT14" t="str">
        <f t="shared" ca="1" si="31"/>
        <v/>
      </c>
      <c r="BU14" t="str">
        <f t="shared" ca="1" si="32"/>
        <v/>
      </c>
      <c r="BV14" t="str">
        <f t="shared" ca="1" si="33"/>
        <v/>
      </c>
      <c r="BW14" t="str">
        <f t="shared" ca="1" si="34"/>
        <v/>
      </c>
      <c r="BX14" t="str">
        <f t="shared" ca="1" si="35"/>
        <v/>
      </c>
      <c r="BY14" t="str">
        <f t="shared" ca="1" si="36"/>
        <v/>
      </c>
      <c r="BZ14" t="str">
        <f t="shared" ca="1" si="37"/>
        <v/>
      </c>
      <c r="CA14" t="str">
        <f t="shared" ca="1" si="38"/>
        <v/>
      </c>
      <c r="CB14" t="str">
        <f t="shared" ca="1" si="39"/>
        <v/>
      </c>
      <c r="CC14" t="str">
        <f t="shared" ca="1" si="40"/>
        <v/>
      </c>
      <c r="CD14" t="str">
        <f t="shared" ca="1" si="41"/>
        <v/>
      </c>
      <c r="CH14" t="str">
        <f t="shared" ca="1" si="44"/>
        <v/>
      </c>
      <c r="CI14">
        <f t="shared" ca="1" si="44"/>
        <v>8</v>
      </c>
      <c r="CJ14" t="str">
        <f t="shared" ca="1" si="44"/>
        <v/>
      </c>
      <c r="CK14" t="str">
        <f t="shared" ca="1" si="44"/>
        <v/>
      </c>
      <c r="CL14" t="str">
        <f t="shared" ca="1" si="44"/>
        <v/>
      </c>
      <c r="CM14" t="str">
        <f t="shared" ca="1" si="44"/>
        <v/>
      </c>
      <c r="CN14" t="str">
        <f t="shared" ca="1" si="44"/>
        <v/>
      </c>
      <c r="CO14" t="str">
        <f t="shared" ca="1" si="44"/>
        <v/>
      </c>
      <c r="CP14" t="str">
        <f t="shared" ca="1" si="44"/>
        <v/>
      </c>
      <c r="CQ14">
        <f t="shared" ca="1" si="44"/>
        <v>3</v>
      </c>
      <c r="CR14" t="str">
        <f t="shared" ca="1" si="44"/>
        <v/>
      </c>
      <c r="CS14" t="str">
        <f t="shared" ca="1" si="44"/>
        <v/>
      </c>
      <c r="CT14" t="str">
        <f t="shared" ca="1" si="44"/>
        <v/>
      </c>
      <c r="CU14" t="str">
        <f t="shared" ca="1" si="44"/>
        <v/>
      </c>
      <c r="CV14" t="str">
        <f t="shared" ca="1" si="44"/>
        <v/>
      </c>
      <c r="CW14" t="str">
        <f t="shared" ca="1" si="44"/>
        <v/>
      </c>
      <c r="CX14" t="str">
        <f t="shared" ca="1" si="44"/>
        <v/>
      </c>
      <c r="CY14" t="str">
        <f t="shared" ca="1" si="44"/>
        <v/>
      </c>
      <c r="CZ14">
        <f t="shared" ca="1" si="44"/>
        <v>2</v>
      </c>
      <c r="DA14">
        <f t="shared" ca="1" si="44"/>
        <v>4</v>
      </c>
      <c r="DB14">
        <f t="shared" ca="1" si="44"/>
        <v>7</v>
      </c>
      <c r="DC14">
        <f t="shared" ca="1" si="44"/>
        <v>1</v>
      </c>
      <c r="DD14">
        <f t="shared" ca="1" si="44"/>
        <v>11</v>
      </c>
      <c r="DE14" t="str">
        <f t="shared" ca="1" si="44"/>
        <v/>
      </c>
      <c r="DF14" t="str">
        <f t="shared" ca="1" si="44"/>
        <v/>
      </c>
      <c r="DG14">
        <f t="shared" ca="1" si="44"/>
        <v>9</v>
      </c>
      <c r="DH14" t="str">
        <f t="shared" ca="1" si="44"/>
        <v/>
      </c>
      <c r="DI14" t="str">
        <f t="shared" ca="1" si="44"/>
        <v/>
      </c>
      <c r="DJ14" t="str">
        <f t="shared" ca="1" si="44"/>
        <v/>
      </c>
      <c r="DK14" t="str">
        <f t="shared" ca="1" si="44"/>
        <v/>
      </c>
      <c r="DL14" t="str">
        <f t="shared" ca="1" si="44"/>
        <v/>
      </c>
      <c r="DM14">
        <f t="shared" ca="1" si="44"/>
        <v>10</v>
      </c>
      <c r="DN14" t="str">
        <f t="shared" ca="1" si="44"/>
        <v/>
      </c>
      <c r="DO14">
        <f t="shared" ca="1" si="44"/>
        <v>5</v>
      </c>
      <c r="DP14" t="str">
        <f t="shared" ca="1" si="44"/>
        <v/>
      </c>
      <c r="DQ14">
        <f t="shared" ca="1" si="44"/>
        <v>6</v>
      </c>
      <c r="DR14" t="str">
        <f t="shared" ca="1" si="44"/>
        <v/>
      </c>
    </row>
    <row r="15" spans="1:160" x14ac:dyDescent="0.25">
      <c r="A15">
        <v>14</v>
      </c>
      <c r="B15">
        <f ca="1">Drogan!E16</f>
        <v>35</v>
      </c>
      <c r="C15" t="str">
        <f t="shared" ca="1" si="3"/>
        <v/>
      </c>
      <c r="G15" t="str">
        <f t="shared" ca="1" si="6"/>
        <v/>
      </c>
      <c r="H15" t="str">
        <f t="shared" ca="1" si="43"/>
        <v/>
      </c>
      <c r="I15" t="str">
        <f t="shared" ca="1" si="42"/>
        <v/>
      </c>
      <c r="J15" t="str">
        <f t="shared" ca="1" si="42"/>
        <v/>
      </c>
      <c r="K15" t="str">
        <f t="shared" ca="1" si="42"/>
        <v/>
      </c>
      <c r="L15" t="str">
        <f t="shared" ca="1" si="42"/>
        <v/>
      </c>
      <c r="M15" t="str">
        <f t="shared" ca="1" si="42"/>
        <v/>
      </c>
      <c r="N15" t="str">
        <f t="shared" ca="1" si="42"/>
        <v/>
      </c>
      <c r="O15" t="str">
        <f t="shared" ca="1" si="42"/>
        <v/>
      </c>
      <c r="P15" t="str">
        <f t="shared" ca="1" si="42"/>
        <v/>
      </c>
      <c r="Q15" t="str">
        <f t="shared" ca="1" si="42"/>
        <v/>
      </c>
      <c r="R15" t="str">
        <f t="shared" ca="1" si="42"/>
        <v/>
      </c>
      <c r="S15" t="str">
        <f t="shared" ca="1" si="42"/>
        <v/>
      </c>
      <c r="T15" t="str">
        <f t="shared" ca="1" si="42"/>
        <v/>
      </c>
      <c r="U15" t="str">
        <f t="shared" ca="1" si="42"/>
        <v/>
      </c>
      <c r="V15" t="str">
        <f t="shared" ca="1" si="42"/>
        <v/>
      </c>
      <c r="W15" t="str">
        <f t="shared" ca="1" si="42"/>
        <v/>
      </c>
      <c r="X15" t="str">
        <f t="shared" ca="1" si="42"/>
        <v/>
      </c>
      <c r="Y15" t="str">
        <f t="shared" ca="1" si="42"/>
        <v/>
      </c>
      <c r="Z15" t="str">
        <f t="shared" ca="1" si="42"/>
        <v/>
      </c>
      <c r="AA15" t="str">
        <f t="shared" ca="1" si="42"/>
        <v/>
      </c>
      <c r="AB15" t="str">
        <f t="shared" ca="1" si="42"/>
        <v/>
      </c>
      <c r="AC15" t="str">
        <f t="shared" ca="1" si="42"/>
        <v/>
      </c>
      <c r="AD15" t="str">
        <f t="shared" ca="1" si="42"/>
        <v/>
      </c>
      <c r="AE15" t="str">
        <f t="shared" ca="1" si="42"/>
        <v/>
      </c>
      <c r="AF15" t="str">
        <f t="shared" ca="1" si="42"/>
        <v/>
      </c>
      <c r="AG15" t="str">
        <f t="shared" ca="1" si="42"/>
        <v/>
      </c>
      <c r="AH15" t="str">
        <f t="shared" ca="1" si="42"/>
        <v/>
      </c>
      <c r="AI15" t="str">
        <f t="shared" ca="1" si="42"/>
        <v/>
      </c>
      <c r="AJ15" t="str">
        <f t="shared" ca="1" si="42"/>
        <v/>
      </c>
      <c r="AK15" t="str">
        <f t="shared" ca="1" si="42"/>
        <v/>
      </c>
      <c r="AL15" t="str">
        <f t="shared" ca="1" si="42"/>
        <v/>
      </c>
      <c r="AM15" t="str">
        <f t="shared" ca="1" si="42"/>
        <v/>
      </c>
      <c r="AN15" t="str">
        <f t="shared" ca="1" si="42"/>
        <v/>
      </c>
      <c r="AO15" t="str">
        <f t="shared" ca="1" si="42"/>
        <v/>
      </c>
      <c r="AP15" t="str">
        <f t="shared" ca="1" si="42"/>
        <v/>
      </c>
      <c r="AQ15" t="str">
        <f t="shared" ca="1" si="42"/>
        <v/>
      </c>
      <c r="AR15" t="str">
        <f t="shared" ca="1" si="42"/>
        <v/>
      </c>
      <c r="AT15">
        <f t="shared" ca="1" si="1"/>
        <v>35</v>
      </c>
      <c r="AU15">
        <f t="shared" ca="1" si="4"/>
        <v>22</v>
      </c>
      <c r="AV15">
        <f t="shared" ca="1" si="7"/>
        <v>19</v>
      </c>
      <c r="AW15">
        <f t="shared" ca="1" si="8"/>
        <v>10</v>
      </c>
      <c r="AX15">
        <f t="shared" ca="1" si="9"/>
        <v>20</v>
      </c>
      <c r="AY15">
        <f t="shared" ca="1" si="10"/>
        <v>34</v>
      </c>
      <c r="AZ15">
        <f t="shared" ca="1" si="11"/>
        <v>36</v>
      </c>
      <c r="BA15">
        <f t="shared" ca="1" si="12"/>
        <v>21</v>
      </c>
      <c r="BB15">
        <f t="shared" ca="1" si="13"/>
        <v>2</v>
      </c>
      <c r="BC15">
        <f t="shared" ca="1" si="14"/>
        <v>26</v>
      </c>
      <c r="BD15">
        <f t="shared" ca="1" si="15"/>
        <v>32</v>
      </c>
      <c r="BE15">
        <f t="shared" ca="1" si="16"/>
        <v>23</v>
      </c>
      <c r="BF15" t="str">
        <f t="shared" ca="1" si="17"/>
        <v/>
      </c>
      <c r="BG15" t="str">
        <f t="shared" ca="1" si="18"/>
        <v/>
      </c>
      <c r="BH15" t="str">
        <f t="shared" ca="1" si="19"/>
        <v/>
      </c>
      <c r="BI15" t="str">
        <f t="shared" ca="1" si="20"/>
        <v/>
      </c>
      <c r="BJ15" t="str">
        <f t="shared" ca="1" si="21"/>
        <v/>
      </c>
      <c r="BK15" t="str">
        <f t="shared" ca="1" si="22"/>
        <v/>
      </c>
      <c r="BL15" t="str">
        <f t="shared" ca="1" si="23"/>
        <v/>
      </c>
      <c r="BM15" t="str">
        <f t="shared" ca="1" si="24"/>
        <v/>
      </c>
      <c r="BN15" t="str">
        <f t="shared" ca="1" si="25"/>
        <v/>
      </c>
      <c r="BO15" t="str">
        <f t="shared" ca="1" si="26"/>
        <v/>
      </c>
      <c r="BP15" t="str">
        <f t="shared" ca="1" si="27"/>
        <v/>
      </c>
      <c r="BQ15" t="str">
        <f t="shared" ca="1" si="28"/>
        <v/>
      </c>
      <c r="BR15" t="str">
        <f t="shared" ca="1" si="29"/>
        <v/>
      </c>
      <c r="BS15" t="str">
        <f t="shared" ca="1" si="30"/>
        <v/>
      </c>
      <c r="BT15" t="str">
        <f t="shared" ca="1" si="31"/>
        <v/>
      </c>
      <c r="BU15" t="str">
        <f t="shared" ca="1" si="32"/>
        <v/>
      </c>
      <c r="BV15" t="str">
        <f t="shared" ca="1" si="33"/>
        <v/>
      </c>
      <c r="BW15" t="str">
        <f t="shared" ca="1" si="34"/>
        <v/>
      </c>
      <c r="BX15" t="str">
        <f t="shared" ca="1" si="35"/>
        <v/>
      </c>
      <c r="BY15" t="str">
        <f t="shared" ca="1" si="36"/>
        <v/>
      </c>
      <c r="BZ15" t="str">
        <f t="shared" ca="1" si="37"/>
        <v/>
      </c>
      <c r="CA15" t="str">
        <f t="shared" ca="1" si="38"/>
        <v/>
      </c>
      <c r="CB15" t="str">
        <f t="shared" ca="1" si="39"/>
        <v/>
      </c>
      <c r="CC15" t="str">
        <f t="shared" ca="1" si="40"/>
        <v/>
      </c>
      <c r="CD15" t="str">
        <f t="shared" ca="1" si="41"/>
        <v/>
      </c>
      <c r="CH15" t="str">
        <f t="shared" ca="1" si="44"/>
        <v/>
      </c>
      <c r="CI15">
        <f t="shared" ca="1" si="44"/>
        <v>9</v>
      </c>
      <c r="CJ15" t="str">
        <f t="shared" ca="1" si="44"/>
        <v/>
      </c>
      <c r="CK15" t="str">
        <f t="shared" ca="1" si="44"/>
        <v/>
      </c>
      <c r="CL15" t="str">
        <f t="shared" ca="1" si="44"/>
        <v/>
      </c>
      <c r="CM15" t="str">
        <f t="shared" ca="1" si="44"/>
        <v/>
      </c>
      <c r="CN15" t="str">
        <f t="shared" ca="1" si="44"/>
        <v/>
      </c>
      <c r="CO15" t="str">
        <f t="shared" ca="1" si="44"/>
        <v/>
      </c>
      <c r="CP15" t="str">
        <f t="shared" ca="1" si="44"/>
        <v/>
      </c>
      <c r="CQ15">
        <f t="shared" ca="1" si="44"/>
        <v>4</v>
      </c>
      <c r="CR15" t="str">
        <f t="shared" ca="1" si="44"/>
        <v/>
      </c>
      <c r="CS15" t="str">
        <f t="shared" ca="1" si="44"/>
        <v/>
      </c>
      <c r="CT15" t="str">
        <f t="shared" ca="1" si="44"/>
        <v/>
      </c>
      <c r="CU15" t="str">
        <f t="shared" ca="1" si="44"/>
        <v/>
      </c>
      <c r="CV15" t="str">
        <f t="shared" ca="1" si="44"/>
        <v/>
      </c>
      <c r="CW15" t="str">
        <f t="shared" ca="1" si="44"/>
        <v/>
      </c>
      <c r="CX15" t="str">
        <f t="shared" ca="1" si="44"/>
        <v/>
      </c>
      <c r="CY15" t="str">
        <f t="shared" ca="1" si="44"/>
        <v/>
      </c>
      <c r="CZ15">
        <f t="shared" ca="1" si="44"/>
        <v>3</v>
      </c>
      <c r="DA15">
        <f t="shared" ca="1" si="44"/>
        <v>5</v>
      </c>
      <c r="DB15">
        <f t="shared" ca="1" si="44"/>
        <v>8</v>
      </c>
      <c r="DC15">
        <f t="shared" ca="1" si="44"/>
        <v>2</v>
      </c>
      <c r="DD15">
        <f t="shared" ca="1" si="44"/>
        <v>12</v>
      </c>
      <c r="DE15" t="str">
        <f t="shared" ca="1" si="44"/>
        <v/>
      </c>
      <c r="DF15" t="str">
        <f t="shared" ca="1" si="44"/>
        <v/>
      </c>
      <c r="DG15">
        <f t="shared" ca="1" si="44"/>
        <v>10</v>
      </c>
      <c r="DH15" t="str">
        <f t="shared" ca="1" si="44"/>
        <v/>
      </c>
      <c r="DI15" t="str">
        <f t="shared" ca="1" si="44"/>
        <v/>
      </c>
      <c r="DJ15" t="str">
        <f t="shared" ca="1" si="44"/>
        <v/>
      </c>
      <c r="DK15" t="str">
        <f t="shared" ca="1" si="44"/>
        <v/>
      </c>
      <c r="DL15" t="str">
        <f t="shared" ca="1" si="44"/>
        <v/>
      </c>
      <c r="DM15">
        <f t="shared" ca="1" si="44"/>
        <v>11</v>
      </c>
      <c r="DN15" t="str">
        <f t="shared" ca="1" si="44"/>
        <v/>
      </c>
      <c r="DO15">
        <f t="shared" ca="1" si="44"/>
        <v>6</v>
      </c>
      <c r="DP15">
        <f t="shared" ca="1" si="44"/>
        <v>1</v>
      </c>
      <c r="DQ15">
        <f t="shared" ca="1" si="44"/>
        <v>7</v>
      </c>
      <c r="DR15" t="str">
        <f t="shared" ca="1" si="44"/>
        <v/>
      </c>
    </row>
    <row r="16" spans="1:160" x14ac:dyDescent="0.25">
      <c r="A16">
        <v>15</v>
      </c>
      <c r="B16">
        <f ca="1">Drogan!E17</f>
        <v>29</v>
      </c>
      <c r="C16" t="str">
        <f t="shared" ca="1" si="3"/>
        <v/>
      </c>
      <c r="G16" t="str">
        <f t="shared" ca="1" si="6"/>
        <v/>
      </c>
      <c r="H16" t="str">
        <f t="shared" ca="1" si="43"/>
        <v/>
      </c>
      <c r="I16" t="str">
        <f t="shared" ca="1" si="43"/>
        <v/>
      </c>
      <c r="J16" t="str">
        <f t="shared" ca="1" si="43"/>
        <v/>
      </c>
      <c r="K16" t="str">
        <f t="shared" ca="1" si="43"/>
        <v/>
      </c>
      <c r="L16" t="str">
        <f t="shared" ca="1" si="43"/>
        <v/>
      </c>
      <c r="M16" t="str">
        <f t="shared" ca="1" si="43"/>
        <v/>
      </c>
      <c r="N16" t="str">
        <f t="shared" ca="1" si="43"/>
        <v/>
      </c>
      <c r="O16" t="str">
        <f t="shared" ca="1" si="43"/>
        <v/>
      </c>
      <c r="P16" t="str">
        <f t="shared" ca="1" si="43"/>
        <v/>
      </c>
      <c r="Q16" t="str">
        <f t="shared" ca="1" si="43"/>
        <v/>
      </c>
      <c r="R16" t="str">
        <f t="shared" ca="1" si="43"/>
        <v/>
      </c>
      <c r="S16" t="str">
        <f t="shared" ca="1" si="43"/>
        <v/>
      </c>
      <c r="T16" t="str">
        <f t="shared" ca="1" si="43"/>
        <v/>
      </c>
      <c r="U16" t="str">
        <f t="shared" ca="1" si="43"/>
        <v/>
      </c>
      <c r="V16" t="str">
        <f t="shared" ca="1" si="43"/>
        <v/>
      </c>
      <c r="W16" t="str">
        <f t="shared" ca="1" si="43"/>
        <v/>
      </c>
      <c r="X16" t="str">
        <f t="shared" ref="X16:AR28" ca="1" si="45">IF(AND($B17="",$B16&lt;&gt;""),BJ16,IF(AND($B18="",$B17&lt;&gt;"",$B16&lt;&gt;""),X$1,""))</f>
        <v/>
      </c>
      <c r="Y16" t="str">
        <f t="shared" ca="1" si="45"/>
        <v/>
      </c>
      <c r="Z16" t="str">
        <f t="shared" ca="1" si="45"/>
        <v/>
      </c>
      <c r="AA16" t="str">
        <f t="shared" ca="1" si="45"/>
        <v/>
      </c>
      <c r="AB16" t="str">
        <f t="shared" ca="1" si="45"/>
        <v/>
      </c>
      <c r="AC16" t="str">
        <f t="shared" ca="1" si="45"/>
        <v/>
      </c>
      <c r="AD16" t="str">
        <f t="shared" ca="1" si="45"/>
        <v/>
      </c>
      <c r="AE16" t="str">
        <f t="shared" ca="1" si="45"/>
        <v/>
      </c>
      <c r="AF16" t="str">
        <f t="shared" ca="1" si="45"/>
        <v/>
      </c>
      <c r="AG16" t="str">
        <f t="shared" ca="1" si="45"/>
        <v/>
      </c>
      <c r="AH16" t="str">
        <f t="shared" ca="1" si="45"/>
        <v/>
      </c>
      <c r="AI16" t="str">
        <f t="shared" ca="1" si="45"/>
        <v/>
      </c>
      <c r="AJ16" t="str">
        <f t="shared" ca="1" si="45"/>
        <v/>
      </c>
      <c r="AK16" t="str">
        <f t="shared" ca="1" si="45"/>
        <v/>
      </c>
      <c r="AL16" t="str">
        <f t="shared" ca="1" si="45"/>
        <v/>
      </c>
      <c r="AM16" t="str">
        <f t="shared" ca="1" si="45"/>
        <v/>
      </c>
      <c r="AN16" t="str">
        <f t="shared" ca="1" si="45"/>
        <v/>
      </c>
      <c r="AO16" t="str">
        <f t="shared" ca="1" si="45"/>
        <v/>
      </c>
      <c r="AP16" t="str">
        <f t="shared" ca="1" si="45"/>
        <v/>
      </c>
      <c r="AQ16" t="str">
        <f t="shared" ca="1" si="45"/>
        <v/>
      </c>
      <c r="AR16" t="str">
        <f t="shared" ca="1" si="45"/>
        <v/>
      </c>
      <c r="AT16">
        <f t="shared" ca="1" si="1"/>
        <v>29</v>
      </c>
      <c r="AU16">
        <f t="shared" ca="1" si="4"/>
        <v>35</v>
      </c>
      <c r="AV16">
        <f t="shared" ca="1" si="7"/>
        <v>22</v>
      </c>
      <c r="AW16">
        <f t="shared" ca="1" si="8"/>
        <v>19</v>
      </c>
      <c r="AX16">
        <f t="shared" ca="1" si="9"/>
        <v>10</v>
      </c>
      <c r="AY16">
        <f t="shared" ca="1" si="10"/>
        <v>20</v>
      </c>
      <c r="AZ16">
        <f t="shared" ca="1" si="11"/>
        <v>34</v>
      </c>
      <c r="BA16">
        <f t="shared" ca="1" si="12"/>
        <v>36</v>
      </c>
      <c r="BB16">
        <f t="shared" ca="1" si="13"/>
        <v>21</v>
      </c>
      <c r="BC16">
        <f t="shared" ca="1" si="14"/>
        <v>2</v>
      </c>
      <c r="BD16">
        <f t="shared" ca="1" si="15"/>
        <v>26</v>
      </c>
      <c r="BE16">
        <f t="shared" ca="1" si="16"/>
        <v>32</v>
      </c>
      <c r="BF16">
        <f t="shared" ca="1" si="17"/>
        <v>23</v>
      </c>
      <c r="BG16" t="str">
        <f t="shared" ca="1" si="18"/>
        <v/>
      </c>
      <c r="BH16" t="str">
        <f t="shared" ca="1" si="19"/>
        <v/>
      </c>
      <c r="BI16" t="str">
        <f t="shared" ca="1" si="20"/>
        <v/>
      </c>
      <c r="BJ16" t="str">
        <f t="shared" ca="1" si="21"/>
        <v/>
      </c>
      <c r="BK16" t="str">
        <f t="shared" ca="1" si="22"/>
        <v/>
      </c>
      <c r="BL16" t="str">
        <f t="shared" ca="1" si="23"/>
        <v/>
      </c>
      <c r="BM16" t="str">
        <f t="shared" ca="1" si="24"/>
        <v/>
      </c>
      <c r="BN16" t="str">
        <f t="shared" ca="1" si="25"/>
        <v/>
      </c>
      <c r="BO16" t="str">
        <f t="shared" ca="1" si="26"/>
        <v/>
      </c>
      <c r="BP16" t="str">
        <f t="shared" ca="1" si="27"/>
        <v/>
      </c>
      <c r="BQ16" t="str">
        <f t="shared" ca="1" si="28"/>
        <v/>
      </c>
      <c r="BR16" t="str">
        <f t="shared" ca="1" si="29"/>
        <v/>
      </c>
      <c r="BS16" t="str">
        <f t="shared" ca="1" si="30"/>
        <v/>
      </c>
      <c r="BT16" t="str">
        <f t="shared" ca="1" si="31"/>
        <v/>
      </c>
      <c r="BU16" t="str">
        <f t="shared" ca="1" si="32"/>
        <v/>
      </c>
      <c r="BV16" t="str">
        <f t="shared" ca="1" si="33"/>
        <v/>
      </c>
      <c r="BW16" t="str">
        <f t="shared" ca="1" si="34"/>
        <v/>
      </c>
      <c r="BX16" t="str">
        <f t="shared" ca="1" si="35"/>
        <v/>
      </c>
      <c r="BY16" t="str">
        <f t="shared" ca="1" si="36"/>
        <v/>
      </c>
      <c r="BZ16" t="str">
        <f t="shared" ca="1" si="37"/>
        <v/>
      </c>
      <c r="CA16" t="str">
        <f t="shared" ca="1" si="38"/>
        <v/>
      </c>
      <c r="CB16" t="str">
        <f t="shared" ca="1" si="39"/>
        <v/>
      </c>
      <c r="CC16" t="str">
        <f t="shared" ca="1" si="40"/>
        <v/>
      </c>
      <c r="CD16" t="str">
        <f t="shared" ca="1" si="41"/>
        <v/>
      </c>
      <c r="CH16" t="str">
        <f t="shared" ca="1" si="44"/>
        <v/>
      </c>
      <c r="CI16">
        <f t="shared" ca="1" si="44"/>
        <v>10</v>
      </c>
      <c r="CJ16" t="str">
        <f t="shared" ca="1" si="44"/>
        <v/>
      </c>
      <c r="CK16" t="str">
        <f t="shared" ca="1" si="44"/>
        <v/>
      </c>
      <c r="CL16" t="str">
        <f t="shared" ca="1" si="44"/>
        <v/>
      </c>
      <c r="CM16" t="str">
        <f t="shared" ca="1" si="44"/>
        <v/>
      </c>
      <c r="CN16" t="str">
        <f t="shared" ca="1" si="44"/>
        <v/>
      </c>
      <c r="CO16" t="str">
        <f t="shared" ca="1" si="44"/>
        <v/>
      </c>
      <c r="CP16" t="str">
        <f t="shared" ca="1" si="44"/>
        <v/>
      </c>
      <c r="CQ16">
        <f t="shared" ca="1" si="44"/>
        <v>5</v>
      </c>
      <c r="CR16" t="str">
        <f t="shared" ca="1" si="44"/>
        <v/>
      </c>
      <c r="CS16" t="str">
        <f t="shared" ca="1" si="44"/>
        <v/>
      </c>
      <c r="CT16" t="str">
        <f t="shared" ca="1" si="44"/>
        <v/>
      </c>
      <c r="CU16" t="str">
        <f t="shared" ca="1" si="44"/>
        <v/>
      </c>
      <c r="CV16" t="str">
        <f t="shared" ca="1" si="44"/>
        <v/>
      </c>
      <c r="CW16" t="str">
        <f t="shared" ca="1" si="44"/>
        <v/>
      </c>
      <c r="CX16" t="str">
        <f t="shared" ca="1" si="44"/>
        <v/>
      </c>
      <c r="CY16" t="str">
        <f t="shared" ca="1" si="44"/>
        <v/>
      </c>
      <c r="CZ16">
        <f t="shared" ca="1" si="44"/>
        <v>4</v>
      </c>
      <c r="DA16">
        <f t="shared" ca="1" si="44"/>
        <v>6</v>
      </c>
      <c r="DB16">
        <f t="shared" ca="1" si="44"/>
        <v>9</v>
      </c>
      <c r="DC16">
        <f t="shared" ca="1" si="44"/>
        <v>3</v>
      </c>
      <c r="DD16">
        <f t="shared" ca="1" si="44"/>
        <v>13</v>
      </c>
      <c r="DE16" t="str">
        <f t="shared" ca="1" si="44"/>
        <v/>
      </c>
      <c r="DF16" t="str">
        <f t="shared" ca="1" si="44"/>
        <v/>
      </c>
      <c r="DG16">
        <f t="shared" ca="1" si="44"/>
        <v>11</v>
      </c>
      <c r="DH16" t="str">
        <f t="shared" ca="1" si="44"/>
        <v/>
      </c>
      <c r="DI16" t="str">
        <f t="shared" ca="1" si="44"/>
        <v/>
      </c>
      <c r="DJ16">
        <f t="shared" ca="1" si="44"/>
        <v>1</v>
      </c>
      <c r="DK16" t="str">
        <f t="shared" ca="1" si="44"/>
        <v/>
      </c>
      <c r="DL16" t="str">
        <f t="shared" ca="1" si="44"/>
        <v/>
      </c>
      <c r="DM16">
        <f t="shared" ca="1" si="44"/>
        <v>12</v>
      </c>
      <c r="DN16" t="str">
        <f t="shared" ca="1" si="44"/>
        <v/>
      </c>
      <c r="DO16">
        <f t="shared" ref="CL16:DR27" ca="1" si="46">IF(AND(DO15="",$B16&lt;&gt;DO$1),"",IF($C16&lt;DO15,DO15,IF($B16=DO$1,1,1+DO15)))</f>
        <v>7</v>
      </c>
      <c r="DP16">
        <f t="shared" ca="1" si="46"/>
        <v>2</v>
      </c>
      <c r="DQ16">
        <f t="shared" ca="1" si="46"/>
        <v>8</v>
      </c>
      <c r="DR16" t="str">
        <f t="shared" ca="1" si="46"/>
        <v/>
      </c>
    </row>
    <row r="17" spans="1:122" x14ac:dyDescent="0.25">
      <c r="A17">
        <v>16</v>
      </c>
      <c r="B17">
        <f ca="1">Drogan!E18</f>
        <v>12</v>
      </c>
      <c r="C17" t="str">
        <f t="shared" ca="1" si="3"/>
        <v/>
      </c>
      <c r="G17" t="str">
        <f t="shared" ca="1" si="6"/>
        <v/>
      </c>
      <c r="H17" t="str">
        <f t="shared" ca="1" si="43"/>
        <v/>
      </c>
      <c r="I17" t="str">
        <f t="shared" ca="1" si="43"/>
        <v/>
      </c>
      <c r="J17" t="str">
        <f t="shared" ca="1" si="43"/>
        <v/>
      </c>
      <c r="K17" t="str">
        <f t="shared" ca="1" si="43"/>
        <v/>
      </c>
      <c r="L17" t="str">
        <f t="shared" ca="1" si="43"/>
        <v/>
      </c>
      <c r="M17" t="str">
        <f t="shared" ca="1" si="43"/>
        <v/>
      </c>
      <c r="N17" t="str">
        <f t="shared" ca="1" si="43"/>
        <v/>
      </c>
      <c r="O17" t="str">
        <f t="shared" ca="1" si="43"/>
        <v/>
      </c>
      <c r="P17" t="str">
        <f t="shared" ca="1" si="43"/>
        <v/>
      </c>
      <c r="Q17" t="str">
        <f t="shared" ca="1" si="43"/>
        <v/>
      </c>
      <c r="R17" t="str">
        <f t="shared" ca="1" si="43"/>
        <v/>
      </c>
      <c r="S17" t="str">
        <f t="shared" ca="1" si="43"/>
        <v/>
      </c>
      <c r="T17" t="str">
        <f t="shared" ca="1" si="43"/>
        <v/>
      </c>
      <c r="U17" t="str">
        <f t="shared" ca="1" si="43"/>
        <v/>
      </c>
      <c r="V17" t="str">
        <f t="shared" ca="1" si="43"/>
        <v/>
      </c>
      <c r="W17" t="str">
        <f t="shared" ca="1" si="43"/>
        <v/>
      </c>
      <c r="X17" t="str">
        <f t="shared" ca="1" si="45"/>
        <v/>
      </c>
      <c r="Y17" t="str">
        <f t="shared" ca="1" si="45"/>
        <v/>
      </c>
      <c r="Z17" t="str">
        <f t="shared" ca="1" si="45"/>
        <v/>
      </c>
      <c r="AA17" t="str">
        <f t="shared" ca="1" si="45"/>
        <v/>
      </c>
      <c r="AB17" t="str">
        <f t="shared" ca="1" si="45"/>
        <v/>
      </c>
      <c r="AC17" t="str">
        <f t="shared" ca="1" si="45"/>
        <v/>
      </c>
      <c r="AD17" t="str">
        <f t="shared" ca="1" si="45"/>
        <v/>
      </c>
      <c r="AE17" t="str">
        <f t="shared" ca="1" si="45"/>
        <v/>
      </c>
      <c r="AF17" t="str">
        <f t="shared" ca="1" si="45"/>
        <v/>
      </c>
      <c r="AG17" t="str">
        <f t="shared" ca="1" si="45"/>
        <v/>
      </c>
      <c r="AH17" t="str">
        <f t="shared" ca="1" si="45"/>
        <v/>
      </c>
      <c r="AI17" t="str">
        <f t="shared" ca="1" si="45"/>
        <v/>
      </c>
      <c r="AJ17" t="str">
        <f t="shared" ca="1" si="45"/>
        <v/>
      </c>
      <c r="AK17" t="str">
        <f t="shared" ca="1" si="45"/>
        <v/>
      </c>
      <c r="AL17" t="str">
        <f t="shared" ca="1" si="45"/>
        <v/>
      </c>
      <c r="AM17" t="str">
        <f t="shared" ca="1" si="45"/>
        <v/>
      </c>
      <c r="AN17" t="str">
        <f t="shared" ca="1" si="45"/>
        <v/>
      </c>
      <c r="AO17" t="str">
        <f t="shared" ca="1" si="45"/>
        <v/>
      </c>
      <c r="AP17" t="str">
        <f t="shared" ca="1" si="45"/>
        <v/>
      </c>
      <c r="AQ17" t="str">
        <f t="shared" ca="1" si="45"/>
        <v/>
      </c>
      <c r="AR17" t="str">
        <f t="shared" ca="1" si="45"/>
        <v/>
      </c>
      <c r="AT17">
        <f t="shared" ca="1" si="1"/>
        <v>12</v>
      </c>
      <c r="AU17">
        <f t="shared" ca="1" si="4"/>
        <v>29</v>
      </c>
      <c r="AV17">
        <f t="shared" ca="1" si="7"/>
        <v>35</v>
      </c>
      <c r="AW17">
        <f t="shared" ca="1" si="8"/>
        <v>22</v>
      </c>
      <c r="AX17">
        <f t="shared" ca="1" si="9"/>
        <v>19</v>
      </c>
      <c r="AY17">
        <f t="shared" ca="1" si="10"/>
        <v>10</v>
      </c>
      <c r="AZ17">
        <f t="shared" ca="1" si="11"/>
        <v>20</v>
      </c>
      <c r="BA17">
        <f t="shared" ca="1" si="12"/>
        <v>34</v>
      </c>
      <c r="BB17">
        <f t="shared" ca="1" si="13"/>
        <v>36</v>
      </c>
      <c r="BC17">
        <f t="shared" ca="1" si="14"/>
        <v>21</v>
      </c>
      <c r="BD17">
        <f t="shared" ca="1" si="15"/>
        <v>2</v>
      </c>
      <c r="BE17">
        <f t="shared" ca="1" si="16"/>
        <v>26</v>
      </c>
      <c r="BF17">
        <f t="shared" ca="1" si="17"/>
        <v>32</v>
      </c>
      <c r="BG17">
        <f t="shared" ca="1" si="18"/>
        <v>23</v>
      </c>
      <c r="BH17" t="str">
        <f t="shared" ca="1" si="19"/>
        <v/>
      </c>
      <c r="BI17" t="str">
        <f t="shared" ca="1" si="20"/>
        <v/>
      </c>
      <c r="BJ17" t="str">
        <f t="shared" ca="1" si="21"/>
        <v/>
      </c>
      <c r="BK17" t="str">
        <f t="shared" ca="1" si="22"/>
        <v/>
      </c>
      <c r="BL17" t="str">
        <f t="shared" ca="1" si="23"/>
        <v/>
      </c>
      <c r="BM17" t="str">
        <f t="shared" ca="1" si="24"/>
        <v/>
      </c>
      <c r="BN17" t="str">
        <f t="shared" ca="1" si="25"/>
        <v/>
      </c>
      <c r="BO17" t="str">
        <f t="shared" ca="1" si="26"/>
        <v/>
      </c>
      <c r="BP17" t="str">
        <f t="shared" ca="1" si="27"/>
        <v/>
      </c>
      <c r="BQ17" t="str">
        <f t="shared" ca="1" si="28"/>
        <v/>
      </c>
      <c r="BR17" t="str">
        <f t="shared" ca="1" si="29"/>
        <v/>
      </c>
      <c r="BS17" t="str">
        <f t="shared" ca="1" si="30"/>
        <v/>
      </c>
      <c r="BT17" t="str">
        <f t="shared" ca="1" si="31"/>
        <v/>
      </c>
      <c r="BU17" t="str">
        <f t="shared" ca="1" si="32"/>
        <v/>
      </c>
      <c r="BV17" t="str">
        <f t="shared" ca="1" si="33"/>
        <v/>
      </c>
      <c r="BW17" t="str">
        <f t="shared" ca="1" si="34"/>
        <v/>
      </c>
      <c r="BX17" t="str">
        <f t="shared" ca="1" si="35"/>
        <v/>
      </c>
      <c r="BY17" t="str">
        <f t="shared" ca="1" si="36"/>
        <v/>
      </c>
      <c r="BZ17" t="str">
        <f t="shared" ca="1" si="37"/>
        <v/>
      </c>
      <c r="CA17" t="str">
        <f t="shared" ca="1" si="38"/>
        <v/>
      </c>
      <c r="CB17" t="str">
        <f t="shared" ca="1" si="39"/>
        <v/>
      </c>
      <c r="CC17" t="str">
        <f t="shared" ca="1" si="40"/>
        <v/>
      </c>
      <c r="CD17" t="str">
        <f t="shared" ca="1" si="41"/>
        <v/>
      </c>
      <c r="CH17" t="str">
        <f t="shared" ref="CH17:CW28" ca="1" si="47">IF(AND(CH16="",$B17&lt;&gt;CH$1),"",IF($C17&lt;CH16,CH16,IF($B17=CH$1,1,1+CH16)))</f>
        <v/>
      </c>
      <c r="CI17">
        <f t="shared" ca="1" si="47"/>
        <v>11</v>
      </c>
      <c r="CJ17" t="str">
        <f t="shared" ca="1" si="47"/>
        <v/>
      </c>
      <c r="CK17" t="str">
        <f t="shared" ca="1" si="47"/>
        <v/>
      </c>
      <c r="CL17" t="str">
        <f t="shared" ca="1" si="46"/>
        <v/>
      </c>
      <c r="CM17" t="str">
        <f t="shared" ca="1" si="46"/>
        <v/>
      </c>
      <c r="CN17" t="str">
        <f t="shared" ca="1" si="46"/>
        <v/>
      </c>
      <c r="CO17" t="str">
        <f t="shared" ca="1" si="46"/>
        <v/>
      </c>
      <c r="CP17" t="str">
        <f t="shared" ca="1" si="46"/>
        <v/>
      </c>
      <c r="CQ17">
        <f t="shared" ca="1" si="46"/>
        <v>6</v>
      </c>
      <c r="CR17" t="str">
        <f t="shared" ca="1" si="46"/>
        <v/>
      </c>
      <c r="CS17">
        <f t="shared" ca="1" si="46"/>
        <v>1</v>
      </c>
      <c r="CT17" t="str">
        <f t="shared" ca="1" si="46"/>
        <v/>
      </c>
      <c r="CU17" t="str">
        <f t="shared" ca="1" si="46"/>
        <v/>
      </c>
      <c r="CV17" t="str">
        <f t="shared" ca="1" si="46"/>
        <v/>
      </c>
      <c r="CW17" t="str">
        <f t="shared" ca="1" si="46"/>
        <v/>
      </c>
      <c r="CX17" t="str">
        <f t="shared" ca="1" si="46"/>
        <v/>
      </c>
      <c r="CY17" t="str">
        <f t="shared" ca="1" si="46"/>
        <v/>
      </c>
      <c r="CZ17">
        <f t="shared" ca="1" si="46"/>
        <v>5</v>
      </c>
      <c r="DA17">
        <f t="shared" ca="1" si="46"/>
        <v>7</v>
      </c>
      <c r="DB17">
        <f t="shared" ca="1" si="46"/>
        <v>10</v>
      </c>
      <c r="DC17">
        <f t="shared" ca="1" si="46"/>
        <v>4</v>
      </c>
      <c r="DD17">
        <f t="shared" ca="1" si="46"/>
        <v>14</v>
      </c>
      <c r="DE17" t="str">
        <f t="shared" ca="1" si="46"/>
        <v/>
      </c>
      <c r="DF17" t="str">
        <f t="shared" ca="1" si="46"/>
        <v/>
      </c>
      <c r="DG17">
        <f t="shared" ca="1" si="46"/>
        <v>12</v>
      </c>
      <c r="DH17" t="str">
        <f t="shared" ca="1" si="46"/>
        <v/>
      </c>
      <c r="DI17" t="str">
        <f t="shared" ca="1" si="46"/>
        <v/>
      </c>
      <c r="DJ17">
        <f t="shared" ca="1" si="46"/>
        <v>2</v>
      </c>
      <c r="DK17" t="str">
        <f t="shared" ca="1" si="46"/>
        <v/>
      </c>
      <c r="DL17" t="str">
        <f t="shared" ca="1" si="46"/>
        <v/>
      </c>
      <c r="DM17">
        <f t="shared" ca="1" si="46"/>
        <v>13</v>
      </c>
      <c r="DN17" t="str">
        <f t="shared" ca="1" si="46"/>
        <v/>
      </c>
      <c r="DO17">
        <f t="shared" ca="1" si="46"/>
        <v>8</v>
      </c>
      <c r="DP17">
        <f t="shared" ca="1" si="46"/>
        <v>3</v>
      </c>
      <c r="DQ17">
        <f t="shared" ca="1" si="46"/>
        <v>9</v>
      </c>
      <c r="DR17" t="str">
        <f t="shared" ca="1" si="46"/>
        <v/>
      </c>
    </row>
    <row r="18" spans="1:122" x14ac:dyDescent="0.25">
      <c r="A18">
        <v>17</v>
      </c>
      <c r="B18">
        <f ca="1">Drogan!E19</f>
        <v>35</v>
      </c>
      <c r="C18">
        <f t="shared" ca="1" si="3"/>
        <v>3</v>
      </c>
      <c r="G18" t="str">
        <f t="shared" ca="1" si="6"/>
        <v/>
      </c>
      <c r="H18" t="str">
        <f t="shared" ca="1" si="43"/>
        <v/>
      </c>
      <c r="I18" t="str">
        <f t="shared" ca="1" si="43"/>
        <v/>
      </c>
      <c r="J18" t="str">
        <f t="shared" ca="1" si="43"/>
        <v/>
      </c>
      <c r="K18" t="str">
        <f t="shared" ca="1" si="43"/>
        <v/>
      </c>
      <c r="L18" t="str">
        <f t="shared" ca="1" si="43"/>
        <v/>
      </c>
      <c r="M18" t="str">
        <f t="shared" ca="1" si="43"/>
        <v/>
      </c>
      <c r="N18" t="str">
        <f t="shared" ca="1" si="43"/>
        <v/>
      </c>
      <c r="O18" t="str">
        <f t="shared" ca="1" si="43"/>
        <v/>
      </c>
      <c r="P18" t="str">
        <f t="shared" ca="1" si="43"/>
        <v/>
      </c>
      <c r="Q18" t="str">
        <f t="shared" ca="1" si="43"/>
        <v/>
      </c>
      <c r="R18" t="str">
        <f t="shared" ca="1" si="43"/>
        <v/>
      </c>
      <c r="S18" t="str">
        <f t="shared" ca="1" si="43"/>
        <v/>
      </c>
      <c r="T18" t="str">
        <f t="shared" ca="1" si="43"/>
        <v/>
      </c>
      <c r="U18" t="str">
        <f t="shared" ca="1" si="43"/>
        <v/>
      </c>
      <c r="V18" t="str">
        <f t="shared" ca="1" si="43"/>
        <v/>
      </c>
      <c r="W18" t="str">
        <f t="shared" ca="1" si="43"/>
        <v/>
      </c>
      <c r="X18" t="str">
        <f t="shared" ca="1" si="45"/>
        <v/>
      </c>
      <c r="Y18" t="str">
        <f t="shared" ca="1" si="45"/>
        <v/>
      </c>
      <c r="Z18" t="str">
        <f t="shared" ca="1" si="45"/>
        <v/>
      </c>
      <c r="AA18" t="str">
        <f t="shared" ca="1" si="45"/>
        <v/>
      </c>
      <c r="AB18" t="str">
        <f t="shared" ca="1" si="45"/>
        <v/>
      </c>
      <c r="AC18" t="str">
        <f t="shared" ca="1" si="45"/>
        <v/>
      </c>
      <c r="AD18" t="str">
        <f t="shared" ca="1" si="45"/>
        <v/>
      </c>
      <c r="AE18" t="str">
        <f t="shared" ca="1" si="45"/>
        <v/>
      </c>
      <c r="AF18" t="str">
        <f t="shared" ca="1" si="45"/>
        <v/>
      </c>
      <c r="AG18" t="str">
        <f t="shared" ca="1" si="45"/>
        <v/>
      </c>
      <c r="AH18" t="str">
        <f t="shared" ca="1" si="45"/>
        <v/>
      </c>
      <c r="AI18" t="str">
        <f t="shared" ca="1" si="45"/>
        <v/>
      </c>
      <c r="AJ18" t="str">
        <f t="shared" ca="1" si="45"/>
        <v/>
      </c>
      <c r="AK18" t="str">
        <f t="shared" ca="1" si="45"/>
        <v/>
      </c>
      <c r="AL18" t="str">
        <f t="shared" ca="1" si="45"/>
        <v/>
      </c>
      <c r="AM18" t="str">
        <f t="shared" ca="1" si="45"/>
        <v/>
      </c>
      <c r="AN18" t="str">
        <f t="shared" ca="1" si="45"/>
        <v/>
      </c>
      <c r="AO18" t="str">
        <f t="shared" ca="1" si="45"/>
        <v/>
      </c>
      <c r="AP18" t="str">
        <f t="shared" ca="1" si="45"/>
        <v/>
      </c>
      <c r="AQ18" t="str">
        <f t="shared" ca="1" si="45"/>
        <v/>
      </c>
      <c r="AR18" t="str">
        <f t="shared" ca="1" si="45"/>
        <v/>
      </c>
      <c r="AT18">
        <f t="shared" ca="1" si="1"/>
        <v>35</v>
      </c>
      <c r="AU18">
        <f t="shared" ca="1" si="4"/>
        <v>12</v>
      </c>
      <c r="AV18">
        <f t="shared" ca="1" si="7"/>
        <v>29</v>
      </c>
      <c r="AW18">
        <f t="shared" ca="1" si="8"/>
        <v>22</v>
      </c>
      <c r="AX18">
        <f t="shared" ca="1" si="9"/>
        <v>19</v>
      </c>
      <c r="AY18">
        <f t="shared" ca="1" si="10"/>
        <v>10</v>
      </c>
      <c r="AZ18">
        <f t="shared" ca="1" si="11"/>
        <v>20</v>
      </c>
      <c r="BA18">
        <f t="shared" ca="1" si="12"/>
        <v>34</v>
      </c>
      <c r="BB18">
        <f t="shared" ca="1" si="13"/>
        <v>36</v>
      </c>
      <c r="BC18">
        <f t="shared" ca="1" si="14"/>
        <v>21</v>
      </c>
      <c r="BD18">
        <f t="shared" ca="1" si="15"/>
        <v>2</v>
      </c>
      <c r="BE18">
        <f t="shared" ca="1" si="16"/>
        <v>26</v>
      </c>
      <c r="BF18">
        <f t="shared" ca="1" si="17"/>
        <v>32</v>
      </c>
      <c r="BG18">
        <f t="shared" ca="1" si="18"/>
        <v>23</v>
      </c>
      <c r="BH18" t="str">
        <f t="shared" ca="1" si="19"/>
        <v/>
      </c>
      <c r="BI18" t="str">
        <f t="shared" ca="1" si="20"/>
        <v/>
      </c>
      <c r="BJ18" t="str">
        <f t="shared" ca="1" si="21"/>
        <v/>
      </c>
      <c r="BK18" t="str">
        <f t="shared" ca="1" si="22"/>
        <v/>
      </c>
      <c r="BL18" t="str">
        <f t="shared" ca="1" si="23"/>
        <v/>
      </c>
      <c r="BM18" t="str">
        <f t="shared" ca="1" si="24"/>
        <v/>
      </c>
      <c r="BN18" t="str">
        <f t="shared" ca="1" si="25"/>
        <v/>
      </c>
      <c r="BO18" t="str">
        <f t="shared" ca="1" si="26"/>
        <v/>
      </c>
      <c r="BP18" t="str">
        <f t="shared" ca="1" si="27"/>
        <v/>
      </c>
      <c r="BQ18" t="str">
        <f t="shared" ca="1" si="28"/>
        <v/>
      </c>
      <c r="BR18" t="str">
        <f t="shared" ca="1" si="29"/>
        <v/>
      </c>
      <c r="BS18" t="str">
        <f t="shared" ca="1" si="30"/>
        <v/>
      </c>
      <c r="BT18" t="str">
        <f t="shared" ca="1" si="31"/>
        <v/>
      </c>
      <c r="BU18" t="str">
        <f t="shared" ca="1" si="32"/>
        <v/>
      </c>
      <c r="BV18" t="str">
        <f t="shared" ca="1" si="33"/>
        <v/>
      </c>
      <c r="BW18" t="str">
        <f t="shared" ca="1" si="34"/>
        <v/>
      </c>
      <c r="BX18" t="str">
        <f t="shared" ca="1" si="35"/>
        <v/>
      </c>
      <c r="BY18" t="str">
        <f t="shared" ca="1" si="36"/>
        <v/>
      </c>
      <c r="BZ18" t="str">
        <f t="shared" ca="1" si="37"/>
        <v/>
      </c>
      <c r="CA18" t="str">
        <f t="shared" ca="1" si="38"/>
        <v/>
      </c>
      <c r="CB18" t="str">
        <f t="shared" ca="1" si="39"/>
        <v/>
      </c>
      <c r="CC18" t="str">
        <f t="shared" ca="1" si="40"/>
        <v/>
      </c>
      <c r="CD18" t="str">
        <f t="shared" ca="1" si="41"/>
        <v/>
      </c>
      <c r="CH18" t="str">
        <f t="shared" ca="1" si="47"/>
        <v/>
      </c>
      <c r="CI18">
        <f t="shared" ca="1" si="47"/>
        <v>11</v>
      </c>
      <c r="CJ18" t="str">
        <f t="shared" ca="1" si="47"/>
        <v/>
      </c>
      <c r="CK18" t="str">
        <f t="shared" ca="1" si="47"/>
        <v/>
      </c>
      <c r="CL18" t="str">
        <f t="shared" ca="1" si="46"/>
        <v/>
      </c>
      <c r="CM18" t="str">
        <f t="shared" ca="1" si="46"/>
        <v/>
      </c>
      <c r="CN18" t="str">
        <f t="shared" ca="1" si="46"/>
        <v/>
      </c>
      <c r="CO18" t="str">
        <f t="shared" ca="1" si="46"/>
        <v/>
      </c>
      <c r="CP18" t="str">
        <f t="shared" ca="1" si="46"/>
        <v/>
      </c>
      <c r="CQ18">
        <f t="shared" ca="1" si="46"/>
        <v>6</v>
      </c>
      <c r="CR18" t="str">
        <f t="shared" ca="1" si="46"/>
        <v/>
      </c>
      <c r="CS18">
        <f t="shared" ca="1" si="46"/>
        <v>2</v>
      </c>
      <c r="CT18" t="str">
        <f t="shared" ca="1" si="46"/>
        <v/>
      </c>
      <c r="CU18" t="str">
        <f t="shared" ca="1" si="46"/>
        <v/>
      </c>
      <c r="CV18" t="str">
        <f t="shared" ca="1" si="46"/>
        <v/>
      </c>
      <c r="CW18" t="str">
        <f t="shared" ca="1" si="46"/>
        <v/>
      </c>
      <c r="CX18" t="str">
        <f t="shared" ca="1" si="46"/>
        <v/>
      </c>
      <c r="CY18" t="str">
        <f t="shared" ca="1" si="46"/>
        <v/>
      </c>
      <c r="CZ18">
        <f t="shared" ca="1" si="46"/>
        <v>5</v>
      </c>
      <c r="DA18">
        <f t="shared" ca="1" si="46"/>
        <v>7</v>
      </c>
      <c r="DB18">
        <f t="shared" ca="1" si="46"/>
        <v>10</v>
      </c>
      <c r="DC18">
        <f t="shared" ca="1" si="46"/>
        <v>4</v>
      </c>
      <c r="DD18">
        <f t="shared" ca="1" si="46"/>
        <v>14</v>
      </c>
      <c r="DE18" t="str">
        <f t="shared" ca="1" si="46"/>
        <v/>
      </c>
      <c r="DF18" t="str">
        <f t="shared" ca="1" si="46"/>
        <v/>
      </c>
      <c r="DG18">
        <f t="shared" ca="1" si="46"/>
        <v>12</v>
      </c>
      <c r="DH18" t="str">
        <f t="shared" ca="1" si="46"/>
        <v/>
      </c>
      <c r="DI18" t="str">
        <f t="shared" ca="1" si="46"/>
        <v/>
      </c>
      <c r="DJ18">
        <f t="shared" ca="1" si="46"/>
        <v>3</v>
      </c>
      <c r="DK18" t="str">
        <f t="shared" ca="1" si="46"/>
        <v/>
      </c>
      <c r="DL18" t="str">
        <f t="shared" ca="1" si="46"/>
        <v/>
      </c>
      <c r="DM18">
        <f t="shared" ca="1" si="46"/>
        <v>13</v>
      </c>
      <c r="DN18" t="str">
        <f t="shared" ca="1" si="46"/>
        <v/>
      </c>
      <c r="DO18">
        <f t="shared" ca="1" si="46"/>
        <v>8</v>
      </c>
      <c r="DP18">
        <f t="shared" ca="1" si="46"/>
        <v>1</v>
      </c>
      <c r="DQ18">
        <f t="shared" ca="1" si="46"/>
        <v>9</v>
      </c>
      <c r="DR18" t="str">
        <f t="shared" ca="1" si="46"/>
        <v/>
      </c>
    </row>
    <row r="19" spans="1:122" x14ac:dyDescent="0.25">
      <c r="A19">
        <v>18</v>
      </c>
      <c r="B19">
        <f ca="1">Drogan!E20</f>
        <v>25</v>
      </c>
      <c r="C19" t="str">
        <f t="shared" ca="1" si="3"/>
        <v/>
      </c>
      <c r="G19" t="str">
        <f t="shared" ca="1" si="6"/>
        <v/>
      </c>
      <c r="H19" t="str">
        <f t="shared" ca="1" si="43"/>
        <v/>
      </c>
      <c r="I19" t="str">
        <f t="shared" ca="1" si="43"/>
        <v/>
      </c>
      <c r="J19" t="str">
        <f t="shared" ca="1" si="43"/>
        <v/>
      </c>
      <c r="K19" t="str">
        <f t="shared" ca="1" si="43"/>
        <v/>
      </c>
      <c r="L19" t="str">
        <f t="shared" ca="1" si="43"/>
        <v/>
      </c>
      <c r="M19" t="str">
        <f t="shared" ca="1" si="43"/>
        <v/>
      </c>
      <c r="N19" t="str">
        <f t="shared" ca="1" si="43"/>
        <v/>
      </c>
      <c r="O19" t="str">
        <f t="shared" ca="1" si="43"/>
        <v/>
      </c>
      <c r="P19" t="str">
        <f t="shared" ca="1" si="43"/>
        <v/>
      </c>
      <c r="Q19" t="str">
        <f t="shared" ca="1" si="43"/>
        <v/>
      </c>
      <c r="R19" t="str">
        <f t="shared" ca="1" si="43"/>
        <v/>
      </c>
      <c r="S19" t="str">
        <f t="shared" ca="1" si="43"/>
        <v/>
      </c>
      <c r="T19" t="str">
        <f t="shared" ca="1" si="43"/>
        <v/>
      </c>
      <c r="U19" t="str">
        <f t="shared" ca="1" si="43"/>
        <v/>
      </c>
      <c r="V19" t="str">
        <f t="shared" ca="1" si="43"/>
        <v/>
      </c>
      <c r="W19" t="str">
        <f t="shared" ca="1" si="43"/>
        <v/>
      </c>
      <c r="X19" t="str">
        <f t="shared" ca="1" si="45"/>
        <v/>
      </c>
      <c r="Y19" t="str">
        <f t="shared" ca="1" si="45"/>
        <v/>
      </c>
      <c r="Z19" t="str">
        <f t="shared" ca="1" si="45"/>
        <v/>
      </c>
      <c r="AA19" t="str">
        <f t="shared" ca="1" si="45"/>
        <v/>
      </c>
      <c r="AB19" t="str">
        <f t="shared" ca="1" si="45"/>
        <v/>
      </c>
      <c r="AC19" t="str">
        <f t="shared" ca="1" si="45"/>
        <v/>
      </c>
      <c r="AD19" t="str">
        <f t="shared" ca="1" si="45"/>
        <v/>
      </c>
      <c r="AE19" t="str">
        <f t="shared" ca="1" si="45"/>
        <v/>
      </c>
      <c r="AF19" t="str">
        <f t="shared" ca="1" si="45"/>
        <v/>
      </c>
      <c r="AG19" t="str">
        <f t="shared" ca="1" si="45"/>
        <v/>
      </c>
      <c r="AH19" t="str">
        <f t="shared" ca="1" si="45"/>
        <v/>
      </c>
      <c r="AI19" t="str">
        <f t="shared" ca="1" si="45"/>
        <v/>
      </c>
      <c r="AJ19" t="str">
        <f t="shared" ca="1" si="45"/>
        <v/>
      </c>
      <c r="AK19" t="str">
        <f t="shared" ca="1" si="45"/>
        <v/>
      </c>
      <c r="AL19" t="str">
        <f t="shared" ca="1" si="45"/>
        <v/>
      </c>
      <c r="AM19" t="str">
        <f t="shared" ca="1" si="45"/>
        <v/>
      </c>
      <c r="AN19" t="str">
        <f t="shared" ca="1" si="45"/>
        <v/>
      </c>
      <c r="AO19" t="str">
        <f t="shared" ca="1" si="45"/>
        <v/>
      </c>
      <c r="AP19" t="str">
        <f t="shared" ca="1" si="45"/>
        <v/>
      </c>
      <c r="AQ19" t="str">
        <f t="shared" ca="1" si="45"/>
        <v/>
      </c>
      <c r="AR19" t="str">
        <f t="shared" ca="1" si="45"/>
        <v/>
      </c>
      <c r="AT19">
        <f t="shared" ca="1" si="1"/>
        <v>25</v>
      </c>
      <c r="AU19">
        <f t="shared" ca="1" si="4"/>
        <v>35</v>
      </c>
      <c r="AV19">
        <f t="shared" ca="1" si="7"/>
        <v>12</v>
      </c>
      <c r="AW19">
        <f t="shared" ca="1" si="8"/>
        <v>29</v>
      </c>
      <c r="AX19">
        <f t="shared" ca="1" si="9"/>
        <v>22</v>
      </c>
      <c r="AY19">
        <f t="shared" ca="1" si="10"/>
        <v>19</v>
      </c>
      <c r="AZ19">
        <f t="shared" ca="1" si="11"/>
        <v>10</v>
      </c>
      <c r="BA19">
        <f t="shared" ca="1" si="12"/>
        <v>20</v>
      </c>
      <c r="BB19">
        <f t="shared" ca="1" si="13"/>
        <v>34</v>
      </c>
      <c r="BC19">
        <f t="shared" ca="1" si="14"/>
        <v>36</v>
      </c>
      <c r="BD19">
        <f t="shared" ca="1" si="15"/>
        <v>21</v>
      </c>
      <c r="BE19">
        <f t="shared" ca="1" si="16"/>
        <v>2</v>
      </c>
      <c r="BF19">
        <f t="shared" ca="1" si="17"/>
        <v>26</v>
      </c>
      <c r="BG19">
        <f t="shared" ca="1" si="18"/>
        <v>32</v>
      </c>
      <c r="BH19">
        <f t="shared" ca="1" si="19"/>
        <v>23</v>
      </c>
      <c r="BI19" t="str">
        <f t="shared" ca="1" si="20"/>
        <v/>
      </c>
      <c r="BJ19" t="str">
        <f t="shared" ca="1" si="21"/>
        <v/>
      </c>
      <c r="BK19" t="str">
        <f t="shared" ca="1" si="22"/>
        <v/>
      </c>
      <c r="BL19" t="str">
        <f t="shared" ca="1" si="23"/>
        <v/>
      </c>
      <c r="BM19" t="str">
        <f t="shared" ca="1" si="24"/>
        <v/>
      </c>
      <c r="BN19" t="str">
        <f t="shared" ca="1" si="25"/>
        <v/>
      </c>
      <c r="BO19" t="str">
        <f t="shared" ca="1" si="26"/>
        <v/>
      </c>
      <c r="BP19" t="str">
        <f t="shared" ca="1" si="27"/>
        <v/>
      </c>
      <c r="BQ19" t="str">
        <f t="shared" ca="1" si="28"/>
        <v/>
      </c>
      <c r="BR19" t="str">
        <f t="shared" ca="1" si="29"/>
        <v/>
      </c>
      <c r="BS19" t="str">
        <f t="shared" ca="1" si="30"/>
        <v/>
      </c>
      <c r="BT19" t="str">
        <f t="shared" ca="1" si="31"/>
        <v/>
      </c>
      <c r="BU19" t="str">
        <f t="shared" ca="1" si="32"/>
        <v/>
      </c>
      <c r="BV19" t="str">
        <f t="shared" ca="1" si="33"/>
        <v/>
      </c>
      <c r="BW19" t="str">
        <f t="shared" ca="1" si="34"/>
        <v/>
      </c>
      <c r="BX19" t="str">
        <f t="shared" ca="1" si="35"/>
        <v/>
      </c>
      <c r="BY19" t="str">
        <f t="shared" ca="1" si="36"/>
        <v/>
      </c>
      <c r="BZ19" t="str">
        <f t="shared" ca="1" si="37"/>
        <v/>
      </c>
      <c r="CA19" t="str">
        <f t="shared" ca="1" si="38"/>
        <v/>
      </c>
      <c r="CB19" t="str">
        <f t="shared" ca="1" si="39"/>
        <v/>
      </c>
      <c r="CC19" t="str">
        <f t="shared" ca="1" si="40"/>
        <v/>
      </c>
      <c r="CD19" t="str">
        <f t="shared" ca="1" si="41"/>
        <v/>
      </c>
      <c r="CH19" t="str">
        <f t="shared" ca="1" si="47"/>
        <v/>
      </c>
      <c r="CI19">
        <f t="shared" ca="1" si="47"/>
        <v>12</v>
      </c>
      <c r="CJ19" t="str">
        <f t="shared" ca="1" si="47"/>
        <v/>
      </c>
      <c r="CK19" t="str">
        <f t="shared" ca="1" si="47"/>
        <v/>
      </c>
      <c r="CL19" t="str">
        <f t="shared" ca="1" si="46"/>
        <v/>
      </c>
      <c r="CM19" t="str">
        <f t="shared" ca="1" si="46"/>
        <v/>
      </c>
      <c r="CN19" t="str">
        <f t="shared" ca="1" si="46"/>
        <v/>
      </c>
      <c r="CO19" t="str">
        <f t="shared" ca="1" si="46"/>
        <v/>
      </c>
      <c r="CP19" t="str">
        <f t="shared" ca="1" si="46"/>
        <v/>
      </c>
      <c r="CQ19">
        <f t="shared" ca="1" si="46"/>
        <v>7</v>
      </c>
      <c r="CR19" t="str">
        <f t="shared" ca="1" si="46"/>
        <v/>
      </c>
      <c r="CS19">
        <f t="shared" ca="1" si="46"/>
        <v>3</v>
      </c>
      <c r="CT19" t="str">
        <f t="shared" ca="1" si="46"/>
        <v/>
      </c>
      <c r="CU19" t="str">
        <f t="shared" ca="1" si="46"/>
        <v/>
      </c>
      <c r="CV19" t="str">
        <f t="shared" ca="1" si="46"/>
        <v/>
      </c>
      <c r="CW19" t="str">
        <f t="shared" ca="1" si="46"/>
        <v/>
      </c>
      <c r="CX19" t="str">
        <f t="shared" ca="1" si="46"/>
        <v/>
      </c>
      <c r="CY19" t="str">
        <f ca="1">IF(AND(CY18="",$B19&lt;&gt;CY$1),"",IF($C19&lt;CY18,CY18,IF($B19=CY$1,1,1+CY18)))</f>
        <v/>
      </c>
      <c r="CZ19">
        <f ca="1">IF(AND(CZ18="",$B19&lt;&gt;CZ$1),"",IF($C19&lt;CZ18,CZ18,IF($B19=CZ$1,1,1+CZ18)))</f>
        <v>6</v>
      </c>
      <c r="DA19">
        <f ca="1">IF(AND(DA18="",$B19&lt;&gt;DA$1),"",IF($C19&lt;DA18,DA18,IF($B19=DA$1,1,1+DA18)))</f>
        <v>8</v>
      </c>
      <c r="DB19">
        <f t="shared" ca="1" si="46"/>
        <v>11</v>
      </c>
      <c r="DC19">
        <f t="shared" ca="1" si="46"/>
        <v>5</v>
      </c>
      <c r="DD19">
        <f t="shared" ca="1" si="46"/>
        <v>15</v>
      </c>
      <c r="DE19" t="str">
        <f t="shared" ca="1" si="46"/>
        <v/>
      </c>
      <c r="DF19">
        <f t="shared" ca="1" si="46"/>
        <v>1</v>
      </c>
      <c r="DG19">
        <f t="shared" ca="1" si="46"/>
        <v>13</v>
      </c>
      <c r="DH19" t="str">
        <f t="shared" ca="1" si="46"/>
        <v/>
      </c>
      <c r="DI19" t="str">
        <f t="shared" ca="1" si="46"/>
        <v/>
      </c>
      <c r="DJ19">
        <f t="shared" ca="1" si="46"/>
        <v>4</v>
      </c>
      <c r="DK19" t="str">
        <f t="shared" ca="1" si="46"/>
        <v/>
      </c>
      <c r="DL19" t="str">
        <f t="shared" ca="1" si="46"/>
        <v/>
      </c>
      <c r="DM19">
        <f t="shared" ca="1" si="46"/>
        <v>14</v>
      </c>
      <c r="DN19" t="str">
        <f t="shared" ca="1" si="46"/>
        <v/>
      </c>
      <c r="DO19">
        <f t="shared" ca="1" si="46"/>
        <v>9</v>
      </c>
      <c r="DP19">
        <f t="shared" ca="1" si="46"/>
        <v>2</v>
      </c>
      <c r="DQ19">
        <f t="shared" ca="1" si="46"/>
        <v>10</v>
      </c>
      <c r="DR19" t="str">
        <f t="shared" ca="1" si="46"/>
        <v/>
      </c>
    </row>
    <row r="20" spans="1:122" x14ac:dyDescent="0.25">
      <c r="A20">
        <v>19</v>
      </c>
      <c r="B20">
        <f ca="1">Drogan!E21</f>
        <v>8</v>
      </c>
      <c r="C20" t="str">
        <f t="shared" ca="1" si="3"/>
        <v/>
      </c>
      <c r="G20" t="str">
        <f t="shared" ca="1" si="6"/>
        <v/>
      </c>
      <c r="H20" t="str">
        <f t="shared" ca="1" si="43"/>
        <v/>
      </c>
      <c r="I20" t="str">
        <f t="shared" ca="1" si="43"/>
        <v/>
      </c>
      <c r="J20" t="str">
        <f t="shared" ca="1" si="43"/>
        <v/>
      </c>
      <c r="K20" t="str">
        <f t="shared" ca="1" si="43"/>
        <v/>
      </c>
      <c r="L20" t="str">
        <f t="shared" ca="1" si="43"/>
        <v/>
      </c>
      <c r="M20" t="str">
        <f t="shared" ca="1" si="43"/>
        <v/>
      </c>
      <c r="N20" t="str">
        <f t="shared" ca="1" si="43"/>
        <v/>
      </c>
      <c r="O20" t="str">
        <f t="shared" ca="1" si="43"/>
        <v/>
      </c>
      <c r="P20" t="str">
        <f t="shared" ca="1" si="43"/>
        <v/>
      </c>
      <c r="Q20" t="str">
        <f t="shared" ca="1" si="43"/>
        <v/>
      </c>
      <c r="R20" t="str">
        <f t="shared" ca="1" si="43"/>
        <v/>
      </c>
      <c r="S20" t="str">
        <f t="shared" ca="1" si="43"/>
        <v/>
      </c>
      <c r="T20" t="str">
        <f t="shared" ca="1" si="43"/>
        <v/>
      </c>
      <c r="U20" t="str">
        <f t="shared" ca="1" si="43"/>
        <v/>
      </c>
      <c r="V20" t="str">
        <f t="shared" ca="1" si="43"/>
        <v/>
      </c>
      <c r="W20" t="str">
        <f t="shared" ca="1" si="43"/>
        <v/>
      </c>
      <c r="X20" t="str">
        <f t="shared" ca="1" si="45"/>
        <v/>
      </c>
      <c r="Y20" t="str">
        <f t="shared" ca="1" si="45"/>
        <v/>
      </c>
      <c r="Z20" t="str">
        <f t="shared" ca="1" si="45"/>
        <v/>
      </c>
      <c r="AA20" t="str">
        <f t="shared" ca="1" si="45"/>
        <v/>
      </c>
      <c r="AB20" t="str">
        <f t="shared" ca="1" si="45"/>
        <v/>
      </c>
      <c r="AC20" t="str">
        <f t="shared" ca="1" si="45"/>
        <v/>
      </c>
      <c r="AD20" t="str">
        <f t="shared" ca="1" si="45"/>
        <v/>
      </c>
      <c r="AE20" t="str">
        <f t="shared" ca="1" si="45"/>
        <v/>
      </c>
      <c r="AF20" t="str">
        <f t="shared" ca="1" si="45"/>
        <v/>
      </c>
      <c r="AG20" t="str">
        <f t="shared" ca="1" si="45"/>
        <v/>
      </c>
      <c r="AH20" t="str">
        <f t="shared" ca="1" si="45"/>
        <v/>
      </c>
      <c r="AI20" t="str">
        <f t="shared" ca="1" si="45"/>
        <v/>
      </c>
      <c r="AJ20" t="str">
        <f t="shared" ca="1" si="45"/>
        <v/>
      </c>
      <c r="AK20" t="str">
        <f t="shared" ca="1" si="45"/>
        <v/>
      </c>
      <c r="AL20" t="str">
        <f t="shared" ca="1" si="45"/>
        <v/>
      </c>
      <c r="AM20" t="str">
        <f t="shared" ca="1" si="45"/>
        <v/>
      </c>
      <c r="AN20" t="str">
        <f t="shared" ca="1" si="45"/>
        <v/>
      </c>
      <c r="AO20" t="str">
        <f t="shared" ca="1" si="45"/>
        <v/>
      </c>
      <c r="AP20" t="str">
        <f t="shared" ca="1" si="45"/>
        <v/>
      </c>
      <c r="AQ20" t="str">
        <f t="shared" ca="1" si="45"/>
        <v/>
      </c>
      <c r="AR20" t="str">
        <f t="shared" ca="1" si="45"/>
        <v/>
      </c>
      <c r="AT20">
        <f t="shared" ca="1" si="1"/>
        <v>8</v>
      </c>
      <c r="AU20">
        <f t="shared" ca="1" si="4"/>
        <v>25</v>
      </c>
      <c r="AV20">
        <f t="shared" ca="1" si="7"/>
        <v>35</v>
      </c>
      <c r="AW20">
        <f t="shared" ca="1" si="8"/>
        <v>12</v>
      </c>
      <c r="AX20">
        <f t="shared" ca="1" si="9"/>
        <v>29</v>
      </c>
      <c r="AY20">
        <f t="shared" ca="1" si="10"/>
        <v>22</v>
      </c>
      <c r="AZ20">
        <f t="shared" ca="1" si="11"/>
        <v>19</v>
      </c>
      <c r="BA20">
        <f t="shared" ca="1" si="12"/>
        <v>10</v>
      </c>
      <c r="BB20">
        <f t="shared" ca="1" si="13"/>
        <v>20</v>
      </c>
      <c r="BC20">
        <f t="shared" ca="1" si="14"/>
        <v>34</v>
      </c>
      <c r="BD20">
        <f t="shared" ca="1" si="15"/>
        <v>36</v>
      </c>
      <c r="BE20">
        <f t="shared" ca="1" si="16"/>
        <v>21</v>
      </c>
      <c r="BF20">
        <f t="shared" ca="1" si="17"/>
        <v>2</v>
      </c>
      <c r="BG20">
        <f t="shared" ca="1" si="18"/>
        <v>26</v>
      </c>
      <c r="BH20">
        <f t="shared" ca="1" si="19"/>
        <v>32</v>
      </c>
      <c r="BI20">
        <f t="shared" ca="1" si="20"/>
        <v>23</v>
      </c>
      <c r="BJ20" t="str">
        <f t="shared" ca="1" si="21"/>
        <v/>
      </c>
      <c r="BK20" t="str">
        <f t="shared" ca="1" si="22"/>
        <v/>
      </c>
      <c r="BL20" t="str">
        <f t="shared" ca="1" si="23"/>
        <v/>
      </c>
      <c r="BM20" t="str">
        <f t="shared" ca="1" si="24"/>
        <v/>
      </c>
      <c r="BN20" t="str">
        <f t="shared" ca="1" si="25"/>
        <v/>
      </c>
      <c r="BO20" t="str">
        <f t="shared" ca="1" si="26"/>
        <v/>
      </c>
      <c r="BP20" t="str">
        <f t="shared" ca="1" si="27"/>
        <v/>
      </c>
      <c r="BQ20" t="str">
        <f t="shared" ca="1" si="28"/>
        <v/>
      </c>
      <c r="BR20" t="str">
        <f t="shared" ca="1" si="29"/>
        <v/>
      </c>
      <c r="BS20" t="str">
        <f t="shared" ca="1" si="30"/>
        <v/>
      </c>
      <c r="BT20" t="str">
        <f t="shared" ca="1" si="31"/>
        <v/>
      </c>
      <c r="BU20" t="str">
        <f t="shared" ca="1" si="32"/>
        <v/>
      </c>
      <c r="BV20" t="str">
        <f t="shared" ca="1" si="33"/>
        <v/>
      </c>
      <c r="BW20" t="str">
        <f t="shared" ca="1" si="34"/>
        <v/>
      </c>
      <c r="BX20" t="str">
        <f t="shared" ca="1" si="35"/>
        <v/>
      </c>
      <c r="BY20" t="str">
        <f t="shared" ca="1" si="36"/>
        <v/>
      </c>
      <c r="BZ20" t="str">
        <f t="shared" ca="1" si="37"/>
        <v/>
      </c>
      <c r="CA20" t="str">
        <f t="shared" ca="1" si="38"/>
        <v/>
      </c>
      <c r="CB20" t="str">
        <f t="shared" ca="1" si="39"/>
        <v/>
      </c>
      <c r="CC20" t="str">
        <f t="shared" ca="1" si="40"/>
        <v/>
      </c>
      <c r="CD20" t="str">
        <f t="shared" ca="1" si="41"/>
        <v/>
      </c>
      <c r="CH20" t="str">
        <f t="shared" ca="1" si="47"/>
        <v/>
      </c>
      <c r="CI20">
        <f t="shared" ca="1" si="47"/>
        <v>13</v>
      </c>
      <c r="CJ20" t="str">
        <f t="shared" ca="1" si="47"/>
        <v/>
      </c>
      <c r="CK20" t="str">
        <f t="shared" ca="1" si="47"/>
        <v/>
      </c>
      <c r="CL20" t="str">
        <f t="shared" ca="1" si="47"/>
        <v/>
      </c>
      <c r="CM20" t="str">
        <f t="shared" ca="1" si="47"/>
        <v/>
      </c>
      <c r="CN20" t="str">
        <f t="shared" ca="1" si="47"/>
        <v/>
      </c>
      <c r="CO20">
        <f t="shared" ca="1" si="47"/>
        <v>1</v>
      </c>
      <c r="CP20" t="str">
        <f t="shared" ca="1" si="47"/>
        <v/>
      </c>
      <c r="CQ20">
        <f t="shared" ca="1" si="47"/>
        <v>8</v>
      </c>
      <c r="CR20" t="str">
        <f t="shared" ca="1" si="47"/>
        <v/>
      </c>
      <c r="CS20">
        <f t="shared" ca="1" si="47"/>
        <v>4</v>
      </c>
      <c r="CT20" t="str">
        <f t="shared" ca="1" si="47"/>
        <v/>
      </c>
      <c r="CU20" t="str">
        <f t="shared" ca="1" si="47"/>
        <v/>
      </c>
      <c r="CV20" t="str">
        <f t="shared" ca="1" si="47"/>
        <v/>
      </c>
      <c r="CW20" t="str">
        <f t="shared" ca="1" si="47"/>
        <v/>
      </c>
      <c r="CX20" t="str">
        <f t="shared" ca="1" si="46"/>
        <v/>
      </c>
      <c r="CY20" t="str">
        <f t="shared" ca="1" si="46"/>
        <v/>
      </c>
      <c r="CZ20">
        <f t="shared" ca="1" si="46"/>
        <v>7</v>
      </c>
      <c r="DA20">
        <f t="shared" ca="1" si="46"/>
        <v>9</v>
      </c>
      <c r="DB20">
        <f t="shared" ca="1" si="46"/>
        <v>12</v>
      </c>
      <c r="DC20">
        <f t="shared" ca="1" si="46"/>
        <v>6</v>
      </c>
      <c r="DD20">
        <f t="shared" ca="1" si="46"/>
        <v>16</v>
      </c>
      <c r="DE20" t="str">
        <f t="shared" ca="1" si="46"/>
        <v/>
      </c>
      <c r="DF20">
        <f t="shared" ca="1" si="46"/>
        <v>2</v>
      </c>
      <c r="DG20">
        <f t="shared" ca="1" si="46"/>
        <v>14</v>
      </c>
      <c r="DH20" t="str">
        <f t="shared" ca="1" si="46"/>
        <v/>
      </c>
      <c r="DI20" t="str">
        <f t="shared" ca="1" si="46"/>
        <v/>
      </c>
      <c r="DJ20">
        <f t="shared" ca="1" si="46"/>
        <v>5</v>
      </c>
      <c r="DK20" t="str">
        <f t="shared" ca="1" si="46"/>
        <v/>
      </c>
      <c r="DL20" t="str">
        <f t="shared" ca="1" si="46"/>
        <v/>
      </c>
      <c r="DM20">
        <f t="shared" ca="1" si="46"/>
        <v>15</v>
      </c>
      <c r="DN20" t="str">
        <f t="shared" ca="1" si="46"/>
        <v/>
      </c>
      <c r="DO20">
        <f t="shared" ca="1" si="46"/>
        <v>10</v>
      </c>
      <c r="DP20">
        <f t="shared" ca="1" si="46"/>
        <v>3</v>
      </c>
      <c r="DQ20">
        <f t="shared" ca="1" si="46"/>
        <v>11</v>
      </c>
      <c r="DR20" t="str">
        <f t="shared" ca="1" si="46"/>
        <v/>
      </c>
    </row>
    <row r="21" spans="1:122" x14ac:dyDescent="0.25">
      <c r="A21">
        <v>20</v>
      </c>
      <c r="B21">
        <f ca="1">Drogan!E22</f>
        <v>15</v>
      </c>
      <c r="C21" t="str">
        <f t="shared" ca="1" si="3"/>
        <v/>
      </c>
      <c r="G21" t="str">
        <f t="shared" ca="1" si="6"/>
        <v/>
      </c>
      <c r="H21" t="str">
        <f t="shared" ca="1" si="43"/>
        <v/>
      </c>
      <c r="I21" t="str">
        <f t="shared" ca="1" si="43"/>
        <v/>
      </c>
      <c r="J21" t="str">
        <f t="shared" ca="1" si="43"/>
        <v/>
      </c>
      <c r="K21" t="str">
        <f t="shared" ca="1" si="43"/>
        <v/>
      </c>
      <c r="L21" t="str">
        <f t="shared" ca="1" si="43"/>
        <v/>
      </c>
      <c r="M21" t="str">
        <f t="shared" ca="1" si="43"/>
        <v/>
      </c>
      <c r="N21" t="str">
        <f t="shared" ca="1" si="43"/>
        <v/>
      </c>
      <c r="O21" t="str">
        <f t="shared" ca="1" si="43"/>
        <v/>
      </c>
      <c r="P21" t="str">
        <f t="shared" ca="1" si="43"/>
        <v/>
      </c>
      <c r="Q21" t="str">
        <f t="shared" ca="1" si="43"/>
        <v/>
      </c>
      <c r="R21" t="str">
        <f t="shared" ca="1" si="43"/>
        <v/>
      </c>
      <c r="S21" t="str">
        <f t="shared" ca="1" si="43"/>
        <v/>
      </c>
      <c r="T21" t="str">
        <f t="shared" ca="1" si="43"/>
        <v/>
      </c>
      <c r="U21" t="str">
        <f t="shared" ca="1" si="43"/>
        <v/>
      </c>
      <c r="V21" t="str">
        <f t="shared" ca="1" si="43"/>
        <v/>
      </c>
      <c r="W21" t="str">
        <f t="shared" ca="1" si="43"/>
        <v/>
      </c>
      <c r="X21" t="str">
        <f t="shared" ca="1" si="45"/>
        <v/>
      </c>
      <c r="Y21" t="str">
        <f t="shared" ca="1" si="45"/>
        <v/>
      </c>
      <c r="Z21" t="str">
        <f t="shared" ca="1" si="45"/>
        <v/>
      </c>
      <c r="AA21" t="str">
        <f t="shared" ca="1" si="45"/>
        <v/>
      </c>
      <c r="AB21" t="str">
        <f t="shared" ca="1" si="45"/>
        <v/>
      </c>
      <c r="AC21" t="str">
        <f t="shared" ca="1" si="45"/>
        <v/>
      </c>
      <c r="AD21" t="str">
        <f t="shared" ca="1" si="45"/>
        <v/>
      </c>
      <c r="AE21" t="str">
        <f t="shared" ca="1" si="45"/>
        <v/>
      </c>
      <c r="AF21" t="str">
        <f t="shared" ca="1" si="45"/>
        <v/>
      </c>
      <c r="AG21" t="str">
        <f t="shared" ca="1" si="45"/>
        <v/>
      </c>
      <c r="AH21" t="str">
        <f t="shared" ca="1" si="45"/>
        <v/>
      </c>
      <c r="AI21" t="str">
        <f t="shared" ca="1" si="45"/>
        <v/>
      </c>
      <c r="AJ21" t="str">
        <f t="shared" ca="1" si="45"/>
        <v/>
      </c>
      <c r="AK21" t="str">
        <f t="shared" ca="1" si="45"/>
        <v/>
      </c>
      <c r="AL21" t="str">
        <f t="shared" ca="1" si="45"/>
        <v/>
      </c>
      <c r="AM21" t="str">
        <f t="shared" ca="1" si="45"/>
        <v/>
      </c>
      <c r="AN21" t="str">
        <f t="shared" ca="1" si="45"/>
        <v/>
      </c>
      <c r="AO21" t="str">
        <f t="shared" ca="1" si="45"/>
        <v/>
      </c>
      <c r="AP21" t="str">
        <f t="shared" ca="1" si="45"/>
        <v/>
      </c>
      <c r="AQ21" t="str">
        <f t="shared" ca="1" si="45"/>
        <v/>
      </c>
      <c r="AR21" t="str">
        <f t="shared" ca="1" si="45"/>
        <v/>
      </c>
      <c r="AT21">
        <f t="shared" ca="1" si="1"/>
        <v>15</v>
      </c>
      <c r="AU21">
        <f t="shared" ca="1" si="4"/>
        <v>8</v>
      </c>
      <c r="AV21">
        <f t="shared" ca="1" si="7"/>
        <v>25</v>
      </c>
      <c r="AW21">
        <f t="shared" ca="1" si="8"/>
        <v>35</v>
      </c>
      <c r="AX21">
        <f t="shared" ca="1" si="9"/>
        <v>12</v>
      </c>
      <c r="AY21">
        <f t="shared" ca="1" si="10"/>
        <v>29</v>
      </c>
      <c r="AZ21">
        <f t="shared" ca="1" si="11"/>
        <v>22</v>
      </c>
      <c r="BA21">
        <f t="shared" ca="1" si="12"/>
        <v>19</v>
      </c>
      <c r="BB21">
        <f t="shared" ca="1" si="13"/>
        <v>10</v>
      </c>
      <c r="BC21">
        <f t="shared" ca="1" si="14"/>
        <v>20</v>
      </c>
      <c r="BD21">
        <f t="shared" ca="1" si="15"/>
        <v>34</v>
      </c>
      <c r="BE21">
        <f t="shared" ca="1" si="16"/>
        <v>36</v>
      </c>
      <c r="BF21">
        <f t="shared" ca="1" si="17"/>
        <v>21</v>
      </c>
      <c r="BG21">
        <f t="shared" ca="1" si="18"/>
        <v>2</v>
      </c>
      <c r="BH21">
        <f t="shared" ca="1" si="19"/>
        <v>26</v>
      </c>
      <c r="BI21">
        <f t="shared" ca="1" si="20"/>
        <v>32</v>
      </c>
      <c r="BJ21">
        <f t="shared" ca="1" si="21"/>
        <v>23</v>
      </c>
      <c r="BK21" t="str">
        <f t="shared" ca="1" si="22"/>
        <v/>
      </c>
      <c r="BL21" t="str">
        <f t="shared" ca="1" si="23"/>
        <v/>
      </c>
      <c r="BM21" t="str">
        <f t="shared" ca="1" si="24"/>
        <v/>
      </c>
      <c r="BN21" t="str">
        <f t="shared" ca="1" si="25"/>
        <v/>
      </c>
      <c r="BO21" t="str">
        <f t="shared" ca="1" si="26"/>
        <v/>
      </c>
      <c r="BP21" t="str">
        <f t="shared" ca="1" si="27"/>
        <v/>
      </c>
      <c r="BQ21" t="str">
        <f t="shared" ca="1" si="28"/>
        <v/>
      </c>
      <c r="BR21" t="str">
        <f t="shared" ca="1" si="29"/>
        <v/>
      </c>
      <c r="BS21" t="str">
        <f t="shared" ca="1" si="30"/>
        <v/>
      </c>
      <c r="BT21" t="str">
        <f t="shared" ca="1" si="31"/>
        <v/>
      </c>
      <c r="BU21" t="str">
        <f t="shared" ca="1" si="32"/>
        <v/>
      </c>
      <c r="BV21" t="str">
        <f t="shared" ca="1" si="33"/>
        <v/>
      </c>
      <c r="BW21" t="str">
        <f t="shared" ca="1" si="34"/>
        <v/>
      </c>
      <c r="BX21" t="str">
        <f t="shared" ca="1" si="35"/>
        <v/>
      </c>
      <c r="BY21" t="str">
        <f t="shared" ca="1" si="36"/>
        <v/>
      </c>
      <c r="BZ21" t="str">
        <f t="shared" ca="1" si="37"/>
        <v/>
      </c>
      <c r="CA21" t="str">
        <f t="shared" ca="1" si="38"/>
        <v/>
      </c>
      <c r="CB21" t="str">
        <f t="shared" ca="1" si="39"/>
        <v/>
      </c>
      <c r="CC21" t="str">
        <f t="shared" ca="1" si="40"/>
        <v/>
      </c>
      <c r="CD21" t="str">
        <f t="shared" ca="1" si="41"/>
        <v/>
      </c>
      <c r="CH21" t="str">
        <f t="shared" ca="1" si="47"/>
        <v/>
      </c>
      <c r="CI21">
        <f t="shared" ca="1" si="47"/>
        <v>14</v>
      </c>
      <c r="CJ21" t="str">
        <f t="shared" ca="1" si="47"/>
        <v/>
      </c>
      <c r="CK21" t="str">
        <f t="shared" ca="1" si="47"/>
        <v/>
      </c>
      <c r="CL21" t="str">
        <f t="shared" ca="1" si="47"/>
        <v/>
      </c>
      <c r="CM21" t="str">
        <f t="shared" ca="1" si="47"/>
        <v/>
      </c>
      <c r="CN21" t="str">
        <f t="shared" ca="1" si="47"/>
        <v/>
      </c>
      <c r="CO21">
        <f t="shared" ca="1" si="47"/>
        <v>2</v>
      </c>
      <c r="CP21" t="str">
        <f t="shared" ca="1" si="47"/>
        <v/>
      </c>
      <c r="CQ21">
        <f t="shared" ca="1" si="47"/>
        <v>9</v>
      </c>
      <c r="CR21" t="str">
        <f t="shared" ca="1" si="47"/>
        <v/>
      </c>
      <c r="CS21">
        <f t="shared" ca="1" si="47"/>
        <v>5</v>
      </c>
      <c r="CT21" t="str">
        <f t="shared" ca="1" si="47"/>
        <v/>
      </c>
      <c r="CU21" t="str">
        <f t="shared" ca="1" si="47"/>
        <v/>
      </c>
      <c r="CV21">
        <f t="shared" ca="1" si="47"/>
        <v>1</v>
      </c>
      <c r="CW21" t="str">
        <f t="shared" ca="1" si="47"/>
        <v/>
      </c>
      <c r="CX21" t="str">
        <f t="shared" ca="1" si="46"/>
        <v/>
      </c>
      <c r="CY21" t="str">
        <f t="shared" ca="1" si="46"/>
        <v/>
      </c>
      <c r="CZ21">
        <f t="shared" ca="1" si="46"/>
        <v>8</v>
      </c>
      <c r="DA21">
        <f t="shared" ca="1" si="46"/>
        <v>10</v>
      </c>
      <c r="DB21">
        <f t="shared" ca="1" si="46"/>
        <v>13</v>
      </c>
      <c r="DC21">
        <f t="shared" ca="1" si="46"/>
        <v>7</v>
      </c>
      <c r="DD21">
        <f t="shared" ca="1" si="46"/>
        <v>17</v>
      </c>
      <c r="DE21" t="str">
        <f t="shared" ca="1" si="46"/>
        <v/>
      </c>
      <c r="DF21">
        <f t="shared" ca="1" si="46"/>
        <v>3</v>
      </c>
      <c r="DG21">
        <f t="shared" ca="1" si="46"/>
        <v>15</v>
      </c>
      <c r="DH21" t="str">
        <f t="shared" ca="1" si="46"/>
        <v/>
      </c>
      <c r="DI21" t="str">
        <f t="shared" ca="1" si="46"/>
        <v/>
      </c>
      <c r="DJ21">
        <f t="shared" ca="1" si="46"/>
        <v>6</v>
      </c>
      <c r="DK21" t="str">
        <f t="shared" ca="1" si="46"/>
        <v/>
      </c>
      <c r="DL21" t="str">
        <f t="shared" ca="1" si="46"/>
        <v/>
      </c>
      <c r="DM21">
        <f t="shared" ca="1" si="46"/>
        <v>16</v>
      </c>
      <c r="DN21" t="str">
        <f t="shared" ca="1" si="46"/>
        <v/>
      </c>
      <c r="DO21">
        <f t="shared" ca="1" si="46"/>
        <v>11</v>
      </c>
      <c r="DP21">
        <f t="shared" ca="1" si="46"/>
        <v>4</v>
      </c>
      <c r="DQ21">
        <f t="shared" ca="1" si="46"/>
        <v>12</v>
      </c>
      <c r="DR21" t="str">
        <f t="shared" ca="1" si="46"/>
        <v/>
      </c>
    </row>
    <row r="22" spans="1:122" x14ac:dyDescent="0.25">
      <c r="A22">
        <v>21</v>
      </c>
      <c r="B22">
        <f ca="1">Drogan!E23</f>
        <v>22</v>
      </c>
      <c r="C22">
        <f t="shared" ca="1" si="3"/>
        <v>7</v>
      </c>
      <c r="G22" t="str">
        <f t="shared" ca="1" si="6"/>
        <v/>
      </c>
      <c r="H22" t="str">
        <f t="shared" ca="1" si="43"/>
        <v/>
      </c>
      <c r="I22" t="str">
        <f t="shared" ca="1" si="43"/>
        <v/>
      </c>
      <c r="J22" t="str">
        <f t="shared" ca="1" si="43"/>
        <v/>
      </c>
      <c r="K22" t="str">
        <f t="shared" ca="1" si="43"/>
        <v/>
      </c>
      <c r="L22" t="str">
        <f t="shared" ca="1" si="43"/>
        <v/>
      </c>
      <c r="M22" t="str">
        <f t="shared" ca="1" si="43"/>
        <v/>
      </c>
      <c r="N22" t="str">
        <f t="shared" ca="1" si="43"/>
        <v/>
      </c>
      <c r="O22" t="str">
        <f t="shared" ca="1" si="43"/>
        <v/>
      </c>
      <c r="P22" t="str">
        <f t="shared" ca="1" si="43"/>
        <v/>
      </c>
      <c r="Q22" t="str">
        <f t="shared" ca="1" si="43"/>
        <v/>
      </c>
      <c r="R22" t="str">
        <f t="shared" ca="1" si="43"/>
        <v/>
      </c>
      <c r="S22" t="str">
        <f t="shared" ca="1" si="43"/>
        <v/>
      </c>
      <c r="T22" t="str">
        <f t="shared" ca="1" si="43"/>
        <v/>
      </c>
      <c r="U22" t="str">
        <f t="shared" ca="1" si="43"/>
        <v/>
      </c>
      <c r="V22" t="str">
        <f t="shared" ca="1" si="43"/>
        <v/>
      </c>
      <c r="W22" t="str">
        <f t="shared" ca="1" si="43"/>
        <v/>
      </c>
      <c r="X22" t="str">
        <f t="shared" ca="1" si="45"/>
        <v/>
      </c>
      <c r="Y22" t="str">
        <f t="shared" ca="1" si="45"/>
        <v/>
      </c>
      <c r="Z22" t="str">
        <f t="shared" ca="1" si="45"/>
        <v/>
      </c>
      <c r="AA22" t="str">
        <f t="shared" ca="1" si="45"/>
        <v/>
      </c>
      <c r="AB22" t="str">
        <f t="shared" ca="1" si="45"/>
        <v/>
      </c>
      <c r="AC22" t="str">
        <f t="shared" ca="1" si="45"/>
        <v/>
      </c>
      <c r="AD22" t="str">
        <f t="shared" ca="1" si="45"/>
        <v/>
      </c>
      <c r="AE22" t="str">
        <f t="shared" ca="1" si="45"/>
        <v/>
      </c>
      <c r="AF22" t="str">
        <f t="shared" ca="1" si="45"/>
        <v/>
      </c>
      <c r="AG22" t="str">
        <f t="shared" ca="1" si="45"/>
        <v/>
      </c>
      <c r="AH22" t="str">
        <f t="shared" ca="1" si="45"/>
        <v/>
      </c>
      <c r="AI22" t="str">
        <f t="shared" ca="1" si="45"/>
        <v/>
      </c>
      <c r="AJ22" t="str">
        <f t="shared" ca="1" si="45"/>
        <v/>
      </c>
      <c r="AK22" t="str">
        <f t="shared" ca="1" si="45"/>
        <v/>
      </c>
      <c r="AL22" t="str">
        <f t="shared" ca="1" si="45"/>
        <v/>
      </c>
      <c r="AM22" t="str">
        <f t="shared" ca="1" si="45"/>
        <v/>
      </c>
      <c r="AN22" t="str">
        <f t="shared" ca="1" si="45"/>
        <v/>
      </c>
      <c r="AO22" t="str">
        <f t="shared" ca="1" si="45"/>
        <v/>
      </c>
      <c r="AP22" t="str">
        <f t="shared" ca="1" si="45"/>
        <v/>
      </c>
      <c r="AQ22" t="str">
        <f t="shared" ca="1" si="45"/>
        <v/>
      </c>
      <c r="AR22" t="str">
        <f t="shared" ca="1" si="45"/>
        <v/>
      </c>
      <c r="AT22">
        <f t="shared" ca="1" si="1"/>
        <v>22</v>
      </c>
      <c r="AU22">
        <f t="shared" ca="1" si="4"/>
        <v>15</v>
      </c>
      <c r="AV22">
        <f t="shared" ca="1" si="7"/>
        <v>8</v>
      </c>
      <c r="AW22">
        <f t="shared" ca="1" si="8"/>
        <v>25</v>
      </c>
      <c r="AX22">
        <f t="shared" ca="1" si="9"/>
        <v>35</v>
      </c>
      <c r="AY22">
        <f t="shared" ca="1" si="10"/>
        <v>12</v>
      </c>
      <c r="AZ22">
        <f t="shared" ca="1" si="11"/>
        <v>29</v>
      </c>
      <c r="BA22">
        <f t="shared" ca="1" si="12"/>
        <v>19</v>
      </c>
      <c r="BB22">
        <f t="shared" ca="1" si="13"/>
        <v>10</v>
      </c>
      <c r="BC22">
        <f t="shared" ca="1" si="14"/>
        <v>20</v>
      </c>
      <c r="BD22">
        <f t="shared" ca="1" si="15"/>
        <v>34</v>
      </c>
      <c r="BE22">
        <f t="shared" ca="1" si="16"/>
        <v>36</v>
      </c>
      <c r="BF22">
        <f t="shared" ca="1" si="17"/>
        <v>21</v>
      </c>
      <c r="BG22">
        <f t="shared" ca="1" si="18"/>
        <v>2</v>
      </c>
      <c r="BH22">
        <f t="shared" ca="1" si="19"/>
        <v>26</v>
      </c>
      <c r="BI22">
        <f t="shared" ca="1" si="20"/>
        <v>32</v>
      </c>
      <c r="BJ22">
        <f t="shared" ca="1" si="21"/>
        <v>23</v>
      </c>
      <c r="BK22" t="str">
        <f t="shared" ca="1" si="22"/>
        <v/>
      </c>
      <c r="BL22" t="str">
        <f t="shared" ca="1" si="23"/>
        <v/>
      </c>
      <c r="BM22" t="str">
        <f t="shared" ca="1" si="24"/>
        <v/>
      </c>
      <c r="BN22" t="str">
        <f t="shared" ca="1" si="25"/>
        <v/>
      </c>
      <c r="BO22" t="str">
        <f t="shared" ca="1" si="26"/>
        <v/>
      </c>
      <c r="BP22" t="str">
        <f t="shared" ca="1" si="27"/>
        <v/>
      </c>
      <c r="BQ22" t="str">
        <f t="shared" ca="1" si="28"/>
        <v/>
      </c>
      <c r="BR22" t="str">
        <f t="shared" ca="1" si="29"/>
        <v/>
      </c>
      <c r="BS22" t="str">
        <f t="shared" ca="1" si="30"/>
        <v/>
      </c>
      <c r="BT22" t="str">
        <f t="shared" ca="1" si="31"/>
        <v/>
      </c>
      <c r="BU22" t="str">
        <f t="shared" ca="1" si="32"/>
        <v/>
      </c>
      <c r="BV22" t="str">
        <f t="shared" ca="1" si="33"/>
        <v/>
      </c>
      <c r="BW22" t="str">
        <f t="shared" ca="1" si="34"/>
        <v/>
      </c>
      <c r="BX22" t="str">
        <f t="shared" ca="1" si="35"/>
        <v/>
      </c>
      <c r="BY22" t="str">
        <f t="shared" ca="1" si="36"/>
        <v/>
      </c>
      <c r="BZ22" t="str">
        <f t="shared" ca="1" si="37"/>
        <v/>
      </c>
      <c r="CA22" t="str">
        <f t="shared" ca="1" si="38"/>
        <v/>
      </c>
      <c r="CB22" t="str">
        <f t="shared" ca="1" si="39"/>
        <v/>
      </c>
      <c r="CC22" t="str">
        <f t="shared" ca="1" si="40"/>
        <v/>
      </c>
      <c r="CD22" t="str">
        <f t="shared" ca="1" si="41"/>
        <v/>
      </c>
      <c r="CH22" t="str">
        <f t="shared" ca="1" si="47"/>
        <v/>
      </c>
      <c r="CI22">
        <f t="shared" ca="1" si="47"/>
        <v>14</v>
      </c>
      <c r="CJ22" t="str">
        <f t="shared" ca="1" si="47"/>
        <v/>
      </c>
      <c r="CK22" t="str">
        <f t="shared" ca="1" si="47"/>
        <v/>
      </c>
      <c r="CL22" t="str">
        <f t="shared" ca="1" si="47"/>
        <v/>
      </c>
      <c r="CM22" t="str">
        <f t="shared" ca="1" si="47"/>
        <v/>
      </c>
      <c r="CN22" t="str">
        <f t="shared" ca="1" si="47"/>
        <v/>
      </c>
      <c r="CO22">
        <f t="shared" ca="1" si="47"/>
        <v>3</v>
      </c>
      <c r="CP22" t="str">
        <f t="shared" ca="1" si="47"/>
        <v/>
      </c>
      <c r="CQ22">
        <f t="shared" ca="1" si="47"/>
        <v>9</v>
      </c>
      <c r="CR22" t="str">
        <f t="shared" ca="1" si="47"/>
        <v/>
      </c>
      <c r="CS22">
        <f t="shared" ca="1" si="47"/>
        <v>6</v>
      </c>
      <c r="CT22" t="str">
        <f t="shared" ca="1" si="47"/>
        <v/>
      </c>
      <c r="CU22" t="str">
        <f t="shared" ca="1" si="47"/>
        <v/>
      </c>
      <c r="CV22">
        <f t="shared" ca="1" si="47"/>
        <v>2</v>
      </c>
      <c r="CW22" t="str">
        <f t="shared" ca="1" si="47"/>
        <v/>
      </c>
      <c r="CX22" t="str">
        <f t="shared" ca="1" si="46"/>
        <v/>
      </c>
      <c r="CY22" t="str">
        <f t="shared" ca="1" si="46"/>
        <v/>
      </c>
      <c r="CZ22">
        <f t="shared" ca="1" si="46"/>
        <v>8</v>
      </c>
      <c r="DA22">
        <f t="shared" ca="1" si="46"/>
        <v>10</v>
      </c>
      <c r="DB22">
        <f t="shared" ca="1" si="46"/>
        <v>13</v>
      </c>
      <c r="DC22">
        <f t="shared" ca="1" si="46"/>
        <v>1</v>
      </c>
      <c r="DD22">
        <f t="shared" ca="1" si="46"/>
        <v>17</v>
      </c>
      <c r="DE22" t="str">
        <f t="shared" ca="1" si="46"/>
        <v/>
      </c>
      <c r="DF22">
        <f t="shared" ca="1" si="46"/>
        <v>4</v>
      </c>
      <c r="DG22">
        <f t="shared" ca="1" si="46"/>
        <v>15</v>
      </c>
      <c r="DH22" t="str">
        <f t="shared" ca="1" si="46"/>
        <v/>
      </c>
      <c r="DI22" t="str">
        <f t="shared" ca="1" si="46"/>
        <v/>
      </c>
      <c r="DJ22">
        <f t="shared" ca="1" si="46"/>
        <v>7</v>
      </c>
      <c r="DK22" t="str">
        <f t="shared" ca="1" si="46"/>
        <v/>
      </c>
      <c r="DL22" t="str">
        <f t="shared" ca="1" si="46"/>
        <v/>
      </c>
      <c r="DM22">
        <f t="shared" ca="1" si="46"/>
        <v>16</v>
      </c>
      <c r="DN22" t="str">
        <f t="shared" ca="1" si="46"/>
        <v/>
      </c>
      <c r="DO22">
        <f t="shared" ca="1" si="46"/>
        <v>11</v>
      </c>
      <c r="DP22">
        <f t="shared" ca="1" si="46"/>
        <v>5</v>
      </c>
      <c r="DQ22">
        <f t="shared" ca="1" si="46"/>
        <v>12</v>
      </c>
      <c r="DR22" t="str">
        <f t="shared" ca="1" si="46"/>
        <v/>
      </c>
    </row>
    <row r="23" spans="1:122" x14ac:dyDescent="0.25">
      <c r="A23">
        <v>22</v>
      </c>
      <c r="B23">
        <f ca="1">Drogan!E24</f>
        <v>27</v>
      </c>
      <c r="C23" t="str">
        <f t="shared" ca="1" si="3"/>
        <v/>
      </c>
      <c r="G23" t="str">
        <f t="shared" ca="1" si="6"/>
        <v/>
      </c>
      <c r="H23" t="str">
        <f t="shared" ca="1" si="43"/>
        <v/>
      </c>
      <c r="I23" t="str">
        <f t="shared" ca="1" si="43"/>
        <v/>
      </c>
      <c r="J23" t="str">
        <f t="shared" ca="1" si="43"/>
        <v/>
      </c>
      <c r="K23" t="str">
        <f t="shared" ca="1" si="43"/>
        <v/>
      </c>
      <c r="L23" t="str">
        <f t="shared" ca="1" si="43"/>
        <v/>
      </c>
      <c r="M23" t="str">
        <f t="shared" ca="1" si="43"/>
        <v/>
      </c>
      <c r="N23" t="str">
        <f t="shared" ca="1" si="43"/>
        <v/>
      </c>
      <c r="O23" t="str">
        <f t="shared" ca="1" si="43"/>
        <v/>
      </c>
      <c r="P23" t="str">
        <f t="shared" ca="1" si="43"/>
        <v/>
      </c>
      <c r="Q23" t="str">
        <f t="shared" ca="1" si="43"/>
        <v/>
      </c>
      <c r="R23" t="str">
        <f t="shared" ca="1" si="43"/>
        <v/>
      </c>
      <c r="S23" t="str">
        <f t="shared" ca="1" si="43"/>
        <v/>
      </c>
      <c r="T23" t="str">
        <f t="shared" ca="1" si="43"/>
        <v/>
      </c>
      <c r="U23" t="str">
        <f t="shared" ca="1" si="43"/>
        <v/>
      </c>
      <c r="V23" t="str">
        <f t="shared" ca="1" si="43"/>
        <v/>
      </c>
      <c r="W23" t="str">
        <f t="shared" ca="1" si="43"/>
        <v/>
      </c>
      <c r="X23" t="str">
        <f t="shared" ca="1" si="45"/>
        <v/>
      </c>
      <c r="Y23" t="str">
        <f t="shared" ca="1" si="45"/>
        <v/>
      </c>
      <c r="Z23" t="str">
        <f t="shared" ca="1" si="45"/>
        <v/>
      </c>
      <c r="AA23" t="str">
        <f t="shared" ca="1" si="45"/>
        <v/>
      </c>
      <c r="AB23" t="str">
        <f t="shared" ca="1" si="45"/>
        <v/>
      </c>
      <c r="AC23" t="str">
        <f t="shared" ca="1" si="45"/>
        <v/>
      </c>
      <c r="AD23" t="str">
        <f t="shared" ca="1" si="45"/>
        <v/>
      </c>
      <c r="AE23" t="str">
        <f t="shared" ca="1" si="45"/>
        <v/>
      </c>
      <c r="AF23" t="str">
        <f t="shared" ca="1" si="45"/>
        <v/>
      </c>
      <c r="AG23" t="str">
        <f t="shared" ca="1" si="45"/>
        <v/>
      </c>
      <c r="AH23" t="str">
        <f t="shared" ca="1" si="45"/>
        <v/>
      </c>
      <c r="AI23" t="str">
        <f t="shared" ca="1" si="45"/>
        <v/>
      </c>
      <c r="AJ23" t="str">
        <f t="shared" ca="1" si="45"/>
        <v/>
      </c>
      <c r="AK23" t="str">
        <f t="shared" ca="1" si="45"/>
        <v/>
      </c>
      <c r="AL23" t="str">
        <f t="shared" ca="1" si="45"/>
        <v/>
      </c>
      <c r="AM23" t="str">
        <f t="shared" ca="1" si="45"/>
        <v/>
      </c>
      <c r="AN23" t="str">
        <f t="shared" ca="1" si="45"/>
        <v/>
      </c>
      <c r="AO23" t="str">
        <f t="shared" ca="1" si="45"/>
        <v/>
      </c>
      <c r="AP23" t="str">
        <f t="shared" ca="1" si="45"/>
        <v/>
      </c>
      <c r="AQ23" t="str">
        <f t="shared" ca="1" si="45"/>
        <v/>
      </c>
      <c r="AR23" t="str">
        <f t="shared" ca="1" si="45"/>
        <v/>
      </c>
      <c r="AT23">
        <f t="shared" ca="1" si="1"/>
        <v>27</v>
      </c>
      <c r="AU23">
        <f t="shared" ca="1" si="4"/>
        <v>22</v>
      </c>
      <c r="AV23">
        <f t="shared" ca="1" si="7"/>
        <v>15</v>
      </c>
      <c r="AW23">
        <f t="shared" ca="1" si="8"/>
        <v>8</v>
      </c>
      <c r="AX23">
        <f t="shared" ca="1" si="9"/>
        <v>25</v>
      </c>
      <c r="AY23">
        <f t="shared" ca="1" si="10"/>
        <v>35</v>
      </c>
      <c r="AZ23">
        <f t="shared" ca="1" si="11"/>
        <v>12</v>
      </c>
      <c r="BA23">
        <f t="shared" ca="1" si="12"/>
        <v>29</v>
      </c>
      <c r="BB23">
        <f t="shared" ca="1" si="13"/>
        <v>19</v>
      </c>
      <c r="BC23">
        <f t="shared" ca="1" si="14"/>
        <v>10</v>
      </c>
      <c r="BD23">
        <f t="shared" ca="1" si="15"/>
        <v>20</v>
      </c>
      <c r="BE23">
        <f t="shared" ca="1" si="16"/>
        <v>34</v>
      </c>
      <c r="BF23">
        <f t="shared" ca="1" si="17"/>
        <v>36</v>
      </c>
      <c r="BG23">
        <f t="shared" ca="1" si="18"/>
        <v>21</v>
      </c>
      <c r="BH23">
        <f t="shared" ca="1" si="19"/>
        <v>2</v>
      </c>
      <c r="BI23">
        <f t="shared" ca="1" si="20"/>
        <v>26</v>
      </c>
      <c r="BJ23">
        <f t="shared" ca="1" si="21"/>
        <v>32</v>
      </c>
      <c r="BK23">
        <f t="shared" ca="1" si="22"/>
        <v>23</v>
      </c>
      <c r="BL23" t="str">
        <f t="shared" ca="1" si="23"/>
        <v/>
      </c>
      <c r="BM23" t="str">
        <f t="shared" ca="1" si="24"/>
        <v/>
      </c>
      <c r="BN23" t="str">
        <f t="shared" ca="1" si="25"/>
        <v/>
      </c>
      <c r="BO23" t="str">
        <f t="shared" ca="1" si="26"/>
        <v/>
      </c>
      <c r="BP23" t="str">
        <f t="shared" ca="1" si="27"/>
        <v/>
      </c>
      <c r="BQ23" t="str">
        <f t="shared" ca="1" si="28"/>
        <v/>
      </c>
      <c r="BR23" t="str">
        <f t="shared" ca="1" si="29"/>
        <v/>
      </c>
      <c r="BS23" t="str">
        <f t="shared" ca="1" si="30"/>
        <v/>
      </c>
      <c r="BT23" t="str">
        <f t="shared" ca="1" si="31"/>
        <v/>
      </c>
      <c r="BU23" t="str">
        <f t="shared" ca="1" si="32"/>
        <v/>
      </c>
      <c r="BV23" t="str">
        <f t="shared" ca="1" si="33"/>
        <v/>
      </c>
      <c r="BW23" t="str">
        <f t="shared" ca="1" si="34"/>
        <v/>
      </c>
      <c r="BX23" t="str">
        <f t="shared" ca="1" si="35"/>
        <v/>
      </c>
      <c r="BY23" t="str">
        <f t="shared" ca="1" si="36"/>
        <v/>
      </c>
      <c r="BZ23" t="str">
        <f t="shared" ca="1" si="37"/>
        <v/>
      </c>
      <c r="CA23" t="str">
        <f t="shared" ca="1" si="38"/>
        <v/>
      </c>
      <c r="CB23" t="str">
        <f t="shared" ca="1" si="39"/>
        <v/>
      </c>
      <c r="CC23" t="str">
        <f t="shared" ca="1" si="40"/>
        <v/>
      </c>
      <c r="CD23" t="str">
        <f t="shared" ca="1" si="41"/>
        <v/>
      </c>
      <c r="CH23" t="str">
        <f t="shared" ca="1" si="47"/>
        <v/>
      </c>
      <c r="CI23">
        <f t="shared" ca="1" si="47"/>
        <v>15</v>
      </c>
      <c r="CJ23" t="str">
        <f t="shared" ca="1" si="47"/>
        <v/>
      </c>
      <c r="CK23" t="str">
        <f t="shared" ca="1" si="47"/>
        <v/>
      </c>
      <c r="CL23" t="str">
        <f t="shared" ca="1" si="47"/>
        <v/>
      </c>
      <c r="CM23" t="str">
        <f t="shared" ca="1" si="47"/>
        <v/>
      </c>
      <c r="CN23" t="str">
        <f t="shared" ca="1" si="47"/>
        <v/>
      </c>
      <c r="CO23">
        <f t="shared" ca="1" si="47"/>
        <v>4</v>
      </c>
      <c r="CP23" t="str">
        <f t="shared" ca="1" si="47"/>
        <v/>
      </c>
      <c r="CQ23">
        <f t="shared" ca="1" si="47"/>
        <v>10</v>
      </c>
      <c r="CR23" t="str">
        <f t="shared" ca="1" si="47"/>
        <v/>
      </c>
      <c r="CS23">
        <f t="shared" ca="1" si="47"/>
        <v>7</v>
      </c>
      <c r="CT23" t="str">
        <f t="shared" ca="1" si="47"/>
        <v/>
      </c>
      <c r="CU23" t="str">
        <f t="shared" ca="1" si="47"/>
        <v/>
      </c>
      <c r="CV23">
        <f t="shared" ca="1" si="47"/>
        <v>3</v>
      </c>
      <c r="CW23" t="str">
        <f t="shared" ca="1" si="47"/>
        <v/>
      </c>
      <c r="CX23" t="str">
        <f t="shared" ca="1" si="46"/>
        <v/>
      </c>
      <c r="CY23" t="str">
        <f t="shared" ca="1" si="46"/>
        <v/>
      </c>
      <c r="CZ23">
        <f t="shared" ca="1" si="46"/>
        <v>9</v>
      </c>
      <c r="DA23">
        <f t="shared" ca="1" si="46"/>
        <v>11</v>
      </c>
      <c r="DB23">
        <f t="shared" ca="1" si="46"/>
        <v>14</v>
      </c>
      <c r="DC23">
        <f t="shared" ca="1" si="46"/>
        <v>2</v>
      </c>
      <c r="DD23">
        <f t="shared" ca="1" si="46"/>
        <v>18</v>
      </c>
      <c r="DE23" t="str">
        <f t="shared" ca="1" si="46"/>
        <v/>
      </c>
      <c r="DF23">
        <f t="shared" ca="1" si="46"/>
        <v>5</v>
      </c>
      <c r="DG23">
        <f t="shared" ca="1" si="46"/>
        <v>16</v>
      </c>
      <c r="DH23">
        <f t="shared" ca="1" si="46"/>
        <v>1</v>
      </c>
      <c r="DI23" t="str">
        <f t="shared" ca="1" si="46"/>
        <v/>
      </c>
      <c r="DJ23">
        <f t="shared" ca="1" si="46"/>
        <v>8</v>
      </c>
      <c r="DK23" t="str">
        <f t="shared" ca="1" si="46"/>
        <v/>
      </c>
      <c r="DL23" t="str">
        <f t="shared" ca="1" si="46"/>
        <v/>
      </c>
      <c r="DM23">
        <f t="shared" ca="1" si="46"/>
        <v>17</v>
      </c>
      <c r="DN23" t="str">
        <f t="shared" ca="1" si="46"/>
        <v/>
      </c>
      <c r="DO23">
        <f t="shared" ca="1" si="46"/>
        <v>12</v>
      </c>
      <c r="DP23">
        <f t="shared" ca="1" si="46"/>
        <v>6</v>
      </c>
      <c r="DQ23">
        <f t="shared" ca="1" si="46"/>
        <v>13</v>
      </c>
      <c r="DR23" t="str">
        <f t="shared" ca="1" si="46"/>
        <v/>
      </c>
    </row>
    <row r="24" spans="1:122" x14ac:dyDescent="0.25">
      <c r="A24">
        <v>23</v>
      </c>
      <c r="B24">
        <f ca="1">Drogan!E25</f>
        <v>1</v>
      </c>
      <c r="C24" t="str">
        <f t="shared" ca="1" si="3"/>
        <v/>
      </c>
      <c r="G24" t="str">
        <f t="shared" ca="1" si="6"/>
        <v/>
      </c>
      <c r="H24" t="str">
        <f t="shared" ca="1" si="43"/>
        <v/>
      </c>
      <c r="I24" t="str">
        <f t="shared" ca="1" si="43"/>
        <v/>
      </c>
      <c r="J24" t="str">
        <f t="shared" ca="1" si="43"/>
        <v/>
      </c>
      <c r="K24" t="str">
        <f t="shared" ca="1" si="43"/>
        <v/>
      </c>
      <c r="L24" t="str">
        <f t="shared" ca="1" si="43"/>
        <v/>
      </c>
      <c r="M24" t="str">
        <f t="shared" ca="1" si="43"/>
        <v/>
      </c>
      <c r="N24" t="str">
        <f t="shared" ca="1" si="43"/>
        <v/>
      </c>
      <c r="O24" t="str">
        <f t="shared" ca="1" si="43"/>
        <v/>
      </c>
      <c r="P24" t="str">
        <f t="shared" ca="1" si="43"/>
        <v/>
      </c>
      <c r="Q24" t="str">
        <f t="shared" ca="1" si="43"/>
        <v/>
      </c>
      <c r="R24" t="str">
        <f t="shared" ca="1" si="43"/>
        <v/>
      </c>
      <c r="S24" t="str">
        <f t="shared" ca="1" si="43"/>
        <v/>
      </c>
      <c r="T24" t="str">
        <f t="shared" ca="1" si="43"/>
        <v/>
      </c>
      <c r="U24" t="str">
        <f t="shared" ca="1" si="43"/>
        <v/>
      </c>
      <c r="V24" t="str">
        <f t="shared" ca="1" si="43"/>
        <v/>
      </c>
      <c r="W24" t="str">
        <f t="shared" ca="1" si="43"/>
        <v/>
      </c>
      <c r="X24" t="str">
        <f t="shared" ca="1" si="45"/>
        <v/>
      </c>
      <c r="Y24" t="str">
        <f t="shared" ca="1" si="45"/>
        <v/>
      </c>
      <c r="Z24" t="str">
        <f t="shared" ca="1" si="45"/>
        <v/>
      </c>
      <c r="AA24" t="str">
        <f t="shared" ca="1" si="45"/>
        <v/>
      </c>
      <c r="AB24" t="str">
        <f t="shared" ca="1" si="45"/>
        <v/>
      </c>
      <c r="AC24" t="str">
        <f t="shared" ca="1" si="45"/>
        <v/>
      </c>
      <c r="AD24" t="str">
        <f t="shared" ca="1" si="45"/>
        <v/>
      </c>
      <c r="AE24" t="str">
        <f t="shared" ca="1" si="45"/>
        <v/>
      </c>
      <c r="AF24" t="str">
        <f t="shared" ca="1" si="45"/>
        <v/>
      </c>
      <c r="AG24" t="str">
        <f t="shared" ca="1" si="45"/>
        <v/>
      </c>
      <c r="AH24" t="str">
        <f t="shared" ca="1" si="45"/>
        <v/>
      </c>
      <c r="AI24" t="str">
        <f t="shared" ca="1" si="45"/>
        <v/>
      </c>
      <c r="AJ24" t="str">
        <f t="shared" ca="1" si="45"/>
        <v/>
      </c>
      <c r="AK24" t="str">
        <f t="shared" ca="1" si="45"/>
        <v/>
      </c>
      <c r="AL24" t="str">
        <f t="shared" ca="1" si="45"/>
        <v/>
      </c>
      <c r="AM24" t="str">
        <f t="shared" ca="1" si="45"/>
        <v/>
      </c>
      <c r="AN24" t="str">
        <f t="shared" ca="1" si="45"/>
        <v/>
      </c>
      <c r="AO24" t="str">
        <f t="shared" ca="1" si="45"/>
        <v/>
      </c>
      <c r="AP24" t="str">
        <f t="shared" ca="1" si="45"/>
        <v/>
      </c>
      <c r="AQ24" t="str">
        <f t="shared" ca="1" si="45"/>
        <v/>
      </c>
      <c r="AR24" t="str">
        <f t="shared" ca="1" si="45"/>
        <v/>
      </c>
      <c r="AT24">
        <f t="shared" ca="1" si="1"/>
        <v>1</v>
      </c>
      <c r="AU24">
        <f t="shared" ca="1" si="4"/>
        <v>27</v>
      </c>
      <c r="AV24">
        <f t="shared" ca="1" si="7"/>
        <v>22</v>
      </c>
      <c r="AW24">
        <f t="shared" ca="1" si="8"/>
        <v>15</v>
      </c>
      <c r="AX24">
        <f t="shared" ca="1" si="9"/>
        <v>8</v>
      </c>
      <c r="AY24">
        <f t="shared" ca="1" si="10"/>
        <v>25</v>
      </c>
      <c r="AZ24">
        <f t="shared" ca="1" si="11"/>
        <v>35</v>
      </c>
      <c r="BA24">
        <f t="shared" ca="1" si="12"/>
        <v>12</v>
      </c>
      <c r="BB24">
        <f t="shared" ca="1" si="13"/>
        <v>29</v>
      </c>
      <c r="BC24">
        <f t="shared" ca="1" si="14"/>
        <v>19</v>
      </c>
      <c r="BD24">
        <f t="shared" ca="1" si="15"/>
        <v>10</v>
      </c>
      <c r="BE24">
        <f t="shared" ca="1" si="16"/>
        <v>20</v>
      </c>
      <c r="BF24">
        <f t="shared" ca="1" si="17"/>
        <v>34</v>
      </c>
      <c r="BG24">
        <f t="shared" ca="1" si="18"/>
        <v>36</v>
      </c>
      <c r="BH24">
        <f t="shared" ca="1" si="19"/>
        <v>21</v>
      </c>
      <c r="BI24">
        <f t="shared" ca="1" si="20"/>
        <v>2</v>
      </c>
      <c r="BJ24">
        <f t="shared" ca="1" si="21"/>
        <v>26</v>
      </c>
      <c r="BK24">
        <f t="shared" ca="1" si="22"/>
        <v>32</v>
      </c>
      <c r="BL24">
        <f t="shared" ca="1" si="23"/>
        <v>23</v>
      </c>
      <c r="BM24" t="str">
        <f t="shared" ca="1" si="24"/>
        <v/>
      </c>
      <c r="BN24" t="str">
        <f t="shared" ca="1" si="25"/>
        <v/>
      </c>
      <c r="BO24" t="str">
        <f t="shared" ca="1" si="26"/>
        <v/>
      </c>
      <c r="BP24" t="str">
        <f t="shared" ca="1" si="27"/>
        <v/>
      </c>
      <c r="BQ24" t="str">
        <f t="shared" ca="1" si="28"/>
        <v/>
      </c>
      <c r="BR24" t="str">
        <f t="shared" ca="1" si="29"/>
        <v/>
      </c>
      <c r="BS24" t="str">
        <f t="shared" ca="1" si="30"/>
        <v/>
      </c>
      <c r="BT24" t="str">
        <f t="shared" ca="1" si="31"/>
        <v/>
      </c>
      <c r="BU24" t="str">
        <f t="shared" ca="1" si="32"/>
        <v/>
      </c>
      <c r="BV24" t="str">
        <f t="shared" ca="1" si="33"/>
        <v/>
      </c>
      <c r="BW24" t="str">
        <f t="shared" ca="1" si="34"/>
        <v/>
      </c>
      <c r="BX24" t="str">
        <f t="shared" ca="1" si="35"/>
        <v/>
      </c>
      <c r="BY24" t="str">
        <f t="shared" ca="1" si="36"/>
        <v/>
      </c>
      <c r="BZ24" t="str">
        <f t="shared" ca="1" si="37"/>
        <v/>
      </c>
      <c r="CA24" t="str">
        <f t="shared" ca="1" si="38"/>
        <v/>
      </c>
      <c r="CB24" t="str">
        <f t="shared" ca="1" si="39"/>
        <v/>
      </c>
      <c r="CC24" t="str">
        <f t="shared" ca="1" si="40"/>
        <v/>
      </c>
      <c r="CD24" t="str">
        <f t="shared" ca="1" si="41"/>
        <v/>
      </c>
      <c r="CH24">
        <f t="shared" ca="1" si="47"/>
        <v>1</v>
      </c>
      <c r="CI24">
        <f t="shared" ca="1" si="47"/>
        <v>16</v>
      </c>
      <c r="CJ24" t="str">
        <f t="shared" ca="1" si="47"/>
        <v/>
      </c>
      <c r="CK24" t="str">
        <f t="shared" ca="1" si="47"/>
        <v/>
      </c>
      <c r="CL24" t="str">
        <f t="shared" ca="1" si="47"/>
        <v/>
      </c>
      <c r="CM24" t="str">
        <f t="shared" ca="1" si="47"/>
        <v/>
      </c>
      <c r="CN24" t="str">
        <f t="shared" ca="1" si="47"/>
        <v/>
      </c>
      <c r="CO24">
        <f t="shared" ca="1" si="47"/>
        <v>5</v>
      </c>
      <c r="CP24" t="str">
        <f t="shared" ca="1" si="47"/>
        <v/>
      </c>
      <c r="CQ24">
        <f t="shared" ca="1" si="47"/>
        <v>11</v>
      </c>
      <c r="CR24" t="str">
        <f t="shared" ca="1" si="47"/>
        <v/>
      </c>
      <c r="CS24">
        <f t="shared" ca="1" si="47"/>
        <v>8</v>
      </c>
      <c r="CT24" t="str">
        <f t="shared" ca="1" si="47"/>
        <v/>
      </c>
      <c r="CU24" t="str">
        <f t="shared" ca="1" si="47"/>
        <v/>
      </c>
      <c r="CV24">
        <f t="shared" ca="1" si="47"/>
        <v>4</v>
      </c>
      <c r="CW24" t="str">
        <f t="shared" ca="1" si="47"/>
        <v/>
      </c>
      <c r="CX24" t="str">
        <f t="shared" ca="1" si="46"/>
        <v/>
      </c>
      <c r="CY24" t="str">
        <f t="shared" ca="1" si="46"/>
        <v/>
      </c>
      <c r="CZ24">
        <f t="shared" ca="1" si="46"/>
        <v>10</v>
      </c>
      <c r="DA24">
        <f t="shared" ca="1" si="46"/>
        <v>12</v>
      </c>
      <c r="DB24">
        <f t="shared" ca="1" si="46"/>
        <v>15</v>
      </c>
      <c r="DC24">
        <f t="shared" ca="1" si="46"/>
        <v>3</v>
      </c>
      <c r="DD24">
        <f t="shared" ca="1" si="46"/>
        <v>19</v>
      </c>
      <c r="DE24" t="str">
        <f t="shared" ca="1" si="46"/>
        <v/>
      </c>
      <c r="DF24">
        <f t="shared" ca="1" si="46"/>
        <v>6</v>
      </c>
      <c r="DG24">
        <f t="shared" ca="1" si="46"/>
        <v>17</v>
      </c>
      <c r="DH24">
        <f t="shared" ca="1" si="46"/>
        <v>2</v>
      </c>
      <c r="DI24" t="str">
        <f t="shared" ca="1" si="46"/>
        <v/>
      </c>
      <c r="DJ24">
        <f t="shared" ca="1" si="46"/>
        <v>9</v>
      </c>
      <c r="DK24" t="str">
        <f t="shared" ca="1" si="46"/>
        <v/>
      </c>
      <c r="DL24" t="str">
        <f t="shared" ca="1" si="46"/>
        <v/>
      </c>
      <c r="DM24">
        <f t="shared" ca="1" si="46"/>
        <v>18</v>
      </c>
      <c r="DN24" t="str">
        <f t="shared" ca="1" si="46"/>
        <v/>
      </c>
      <c r="DO24">
        <f t="shared" ca="1" si="46"/>
        <v>13</v>
      </c>
      <c r="DP24">
        <f t="shared" ca="1" si="46"/>
        <v>7</v>
      </c>
      <c r="DQ24">
        <f t="shared" ca="1" si="46"/>
        <v>14</v>
      </c>
      <c r="DR24" t="str">
        <f t="shared" ca="1" si="46"/>
        <v/>
      </c>
    </row>
    <row r="25" spans="1:122" x14ac:dyDescent="0.25">
      <c r="A25">
        <v>24</v>
      </c>
      <c r="B25">
        <f ca="1">Drogan!E26</f>
        <v>22</v>
      </c>
      <c r="C25">
        <f t="shared" ca="1" si="3"/>
        <v>3</v>
      </c>
      <c r="G25" t="str">
        <f t="shared" ca="1" si="6"/>
        <v/>
      </c>
      <c r="H25" t="str">
        <f t="shared" ref="H25:W40" ca="1" si="48">IF(AND($B26="",$B25&lt;&gt;""),AT25,IF(AND($B27="",$B26&lt;&gt;"",$B25&lt;&gt;""),H$1,""))</f>
        <v/>
      </c>
      <c r="I25" t="str">
        <f t="shared" ca="1" si="48"/>
        <v/>
      </c>
      <c r="J25" t="str">
        <f t="shared" ca="1" si="48"/>
        <v/>
      </c>
      <c r="K25" t="str">
        <f t="shared" ca="1" si="48"/>
        <v/>
      </c>
      <c r="L25" t="str">
        <f t="shared" ca="1" si="48"/>
        <v/>
      </c>
      <c r="M25" t="str">
        <f t="shared" ca="1" si="48"/>
        <v/>
      </c>
      <c r="N25" t="str">
        <f t="shared" ca="1" si="48"/>
        <v/>
      </c>
      <c r="O25" t="str">
        <f t="shared" ca="1" si="48"/>
        <v/>
      </c>
      <c r="P25" t="str">
        <f t="shared" ca="1" si="48"/>
        <v/>
      </c>
      <c r="Q25" t="str">
        <f t="shared" ca="1" si="48"/>
        <v/>
      </c>
      <c r="R25" t="str">
        <f t="shared" ca="1" si="48"/>
        <v/>
      </c>
      <c r="S25" t="str">
        <f t="shared" ca="1" si="48"/>
        <v/>
      </c>
      <c r="T25" t="str">
        <f t="shared" ca="1" si="48"/>
        <v/>
      </c>
      <c r="U25" t="str">
        <f t="shared" ca="1" si="48"/>
        <v/>
      </c>
      <c r="V25" t="str">
        <f t="shared" ca="1" si="48"/>
        <v/>
      </c>
      <c r="W25" t="str">
        <f t="shared" ca="1" si="48"/>
        <v/>
      </c>
      <c r="X25" t="str">
        <f t="shared" ca="1" si="45"/>
        <v/>
      </c>
      <c r="Y25" t="str">
        <f t="shared" ca="1" si="45"/>
        <v/>
      </c>
      <c r="Z25" t="str">
        <f t="shared" ca="1" si="45"/>
        <v/>
      </c>
      <c r="AA25" t="str">
        <f t="shared" ca="1" si="45"/>
        <v/>
      </c>
      <c r="AB25" t="str">
        <f t="shared" ca="1" si="45"/>
        <v/>
      </c>
      <c r="AC25" t="str">
        <f t="shared" ca="1" si="45"/>
        <v/>
      </c>
      <c r="AD25" t="str">
        <f t="shared" ca="1" si="45"/>
        <v/>
      </c>
      <c r="AE25" t="str">
        <f t="shared" ca="1" si="45"/>
        <v/>
      </c>
      <c r="AF25" t="str">
        <f t="shared" ca="1" si="45"/>
        <v/>
      </c>
      <c r="AG25" t="str">
        <f t="shared" ca="1" si="45"/>
        <v/>
      </c>
      <c r="AH25" t="str">
        <f t="shared" ca="1" si="45"/>
        <v/>
      </c>
      <c r="AI25" t="str">
        <f t="shared" ca="1" si="45"/>
        <v/>
      </c>
      <c r="AJ25" t="str">
        <f t="shared" ca="1" si="45"/>
        <v/>
      </c>
      <c r="AK25" t="str">
        <f t="shared" ca="1" si="45"/>
        <v/>
      </c>
      <c r="AL25" t="str">
        <f t="shared" ca="1" si="45"/>
        <v/>
      </c>
      <c r="AM25" t="str">
        <f t="shared" ca="1" si="45"/>
        <v/>
      </c>
      <c r="AN25" t="str">
        <f t="shared" ca="1" si="45"/>
        <v/>
      </c>
      <c r="AO25" t="str">
        <f t="shared" ca="1" si="45"/>
        <v/>
      </c>
      <c r="AP25" t="str">
        <f t="shared" ca="1" si="45"/>
        <v/>
      </c>
      <c r="AQ25" t="str">
        <f t="shared" ca="1" si="45"/>
        <v/>
      </c>
      <c r="AR25" t="str">
        <f t="shared" ca="1" si="45"/>
        <v/>
      </c>
      <c r="AT25">
        <f t="shared" ca="1" si="1"/>
        <v>22</v>
      </c>
      <c r="AU25">
        <f t="shared" ca="1" si="4"/>
        <v>1</v>
      </c>
      <c r="AV25">
        <f t="shared" ca="1" si="7"/>
        <v>27</v>
      </c>
      <c r="AW25">
        <f t="shared" ca="1" si="8"/>
        <v>15</v>
      </c>
      <c r="AX25">
        <f t="shared" ca="1" si="9"/>
        <v>8</v>
      </c>
      <c r="AY25">
        <f t="shared" ca="1" si="10"/>
        <v>25</v>
      </c>
      <c r="AZ25">
        <f t="shared" ca="1" si="11"/>
        <v>35</v>
      </c>
      <c r="BA25">
        <f t="shared" ca="1" si="12"/>
        <v>12</v>
      </c>
      <c r="BB25">
        <f t="shared" ca="1" si="13"/>
        <v>29</v>
      </c>
      <c r="BC25">
        <f t="shared" ca="1" si="14"/>
        <v>19</v>
      </c>
      <c r="BD25">
        <f t="shared" ca="1" si="15"/>
        <v>10</v>
      </c>
      <c r="BE25">
        <f t="shared" ca="1" si="16"/>
        <v>20</v>
      </c>
      <c r="BF25">
        <f t="shared" ca="1" si="17"/>
        <v>34</v>
      </c>
      <c r="BG25">
        <f t="shared" ca="1" si="18"/>
        <v>36</v>
      </c>
      <c r="BH25">
        <f t="shared" ca="1" si="19"/>
        <v>21</v>
      </c>
      <c r="BI25">
        <f t="shared" ca="1" si="20"/>
        <v>2</v>
      </c>
      <c r="BJ25">
        <f t="shared" ca="1" si="21"/>
        <v>26</v>
      </c>
      <c r="BK25">
        <f t="shared" ca="1" si="22"/>
        <v>32</v>
      </c>
      <c r="BL25">
        <f t="shared" ca="1" si="23"/>
        <v>23</v>
      </c>
      <c r="BM25" t="str">
        <f t="shared" ca="1" si="24"/>
        <v/>
      </c>
      <c r="BN25" t="str">
        <f t="shared" ca="1" si="25"/>
        <v/>
      </c>
      <c r="BO25" t="str">
        <f t="shared" ca="1" si="26"/>
        <v/>
      </c>
      <c r="BP25" t="str">
        <f t="shared" ca="1" si="27"/>
        <v/>
      </c>
      <c r="BQ25" t="str">
        <f t="shared" ca="1" si="28"/>
        <v/>
      </c>
      <c r="BR25" t="str">
        <f t="shared" ca="1" si="29"/>
        <v/>
      </c>
      <c r="BS25" t="str">
        <f t="shared" ca="1" si="30"/>
        <v/>
      </c>
      <c r="BT25" t="str">
        <f t="shared" ca="1" si="31"/>
        <v/>
      </c>
      <c r="BU25" t="str">
        <f t="shared" ca="1" si="32"/>
        <v/>
      </c>
      <c r="BV25" t="str">
        <f t="shared" ca="1" si="33"/>
        <v/>
      </c>
      <c r="BW25" t="str">
        <f t="shared" ca="1" si="34"/>
        <v/>
      </c>
      <c r="BX25" t="str">
        <f t="shared" ca="1" si="35"/>
        <v/>
      </c>
      <c r="BY25" t="str">
        <f t="shared" ca="1" si="36"/>
        <v/>
      </c>
      <c r="BZ25" t="str">
        <f t="shared" ca="1" si="37"/>
        <v/>
      </c>
      <c r="CA25" t="str">
        <f t="shared" ca="1" si="38"/>
        <v/>
      </c>
      <c r="CB25" t="str">
        <f t="shared" ca="1" si="39"/>
        <v/>
      </c>
      <c r="CC25" t="str">
        <f t="shared" ca="1" si="40"/>
        <v/>
      </c>
      <c r="CD25" t="str">
        <f t="shared" ca="1" si="41"/>
        <v/>
      </c>
      <c r="CH25">
        <f t="shared" ca="1" si="47"/>
        <v>2</v>
      </c>
      <c r="CI25">
        <f t="shared" ca="1" si="47"/>
        <v>16</v>
      </c>
      <c r="CJ25" t="str">
        <f t="shared" ca="1" si="47"/>
        <v/>
      </c>
      <c r="CK25" t="str">
        <f t="shared" ca="1" si="47"/>
        <v/>
      </c>
      <c r="CL25" t="str">
        <f t="shared" ca="1" si="47"/>
        <v/>
      </c>
      <c r="CM25" t="str">
        <f t="shared" ca="1" si="47"/>
        <v/>
      </c>
      <c r="CN25" t="str">
        <f t="shared" ca="1" si="47"/>
        <v/>
      </c>
      <c r="CO25">
        <f t="shared" ca="1" si="47"/>
        <v>5</v>
      </c>
      <c r="CP25" t="str">
        <f t="shared" ca="1" si="47"/>
        <v/>
      </c>
      <c r="CQ25">
        <f t="shared" ca="1" si="47"/>
        <v>11</v>
      </c>
      <c r="CR25" t="str">
        <f t="shared" ca="1" si="47"/>
        <v/>
      </c>
      <c r="CS25">
        <f t="shared" ca="1" si="47"/>
        <v>8</v>
      </c>
      <c r="CT25" t="str">
        <f t="shared" ca="1" si="47"/>
        <v/>
      </c>
      <c r="CU25" t="str">
        <f t="shared" ca="1" si="47"/>
        <v/>
      </c>
      <c r="CV25">
        <f t="shared" ca="1" si="47"/>
        <v>4</v>
      </c>
      <c r="CW25" t="str">
        <f t="shared" ca="1" si="47"/>
        <v/>
      </c>
      <c r="CX25" t="str">
        <f t="shared" ca="1" si="46"/>
        <v/>
      </c>
      <c r="CY25" t="str">
        <f t="shared" ca="1" si="46"/>
        <v/>
      </c>
      <c r="CZ25">
        <f t="shared" ca="1" si="46"/>
        <v>10</v>
      </c>
      <c r="DA25">
        <f t="shared" ca="1" si="46"/>
        <v>12</v>
      </c>
      <c r="DB25">
        <f t="shared" ca="1" si="46"/>
        <v>15</v>
      </c>
      <c r="DC25">
        <f t="shared" ca="1" si="46"/>
        <v>1</v>
      </c>
      <c r="DD25">
        <f t="shared" ca="1" si="46"/>
        <v>19</v>
      </c>
      <c r="DE25" t="str">
        <f t="shared" ca="1" si="46"/>
        <v/>
      </c>
      <c r="DF25">
        <f t="shared" ca="1" si="46"/>
        <v>6</v>
      </c>
      <c r="DG25">
        <f t="shared" ca="1" si="46"/>
        <v>17</v>
      </c>
      <c r="DH25">
        <f t="shared" ca="1" si="46"/>
        <v>3</v>
      </c>
      <c r="DI25" t="str">
        <f t="shared" ca="1" si="46"/>
        <v/>
      </c>
      <c r="DJ25">
        <f t="shared" ca="1" si="46"/>
        <v>9</v>
      </c>
      <c r="DK25" t="str">
        <f t="shared" ca="1" si="46"/>
        <v/>
      </c>
      <c r="DL25" t="str">
        <f t="shared" ca="1" si="46"/>
        <v/>
      </c>
      <c r="DM25">
        <f t="shared" ca="1" si="46"/>
        <v>18</v>
      </c>
      <c r="DN25" t="str">
        <f t="shared" ca="1" si="46"/>
        <v/>
      </c>
      <c r="DO25">
        <f t="shared" ca="1" si="46"/>
        <v>13</v>
      </c>
      <c r="DP25">
        <f t="shared" ca="1" si="46"/>
        <v>7</v>
      </c>
      <c r="DQ25">
        <f t="shared" ca="1" si="46"/>
        <v>14</v>
      </c>
      <c r="DR25" t="str">
        <f t="shared" ca="1" si="46"/>
        <v/>
      </c>
    </row>
    <row r="26" spans="1:122" x14ac:dyDescent="0.25">
      <c r="A26">
        <v>25</v>
      </c>
      <c r="B26">
        <f ca="1">Drogan!E27</f>
        <v>14</v>
      </c>
      <c r="C26" t="str">
        <f t="shared" ca="1" si="3"/>
        <v/>
      </c>
      <c r="G26" t="str">
        <f t="shared" ca="1" si="6"/>
        <v/>
      </c>
      <c r="H26" t="str">
        <f t="shared" ca="1" si="48"/>
        <v/>
      </c>
      <c r="I26" t="str">
        <f t="shared" ca="1" si="48"/>
        <v/>
      </c>
      <c r="J26" t="str">
        <f t="shared" ca="1" si="48"/>
        <v/>
      </c>
      <c r="K26" t="str">
        <f t="shared" ca="1" si="48"/>
        <v/>
      </c>
      <c r="L26" t="str">
        <f t="shared" ca="1" si="48"/>
        <v/>
      </c>
      <c r="M26" t="str">
        <f t="shared" ca="1" si="48"/>
        <v/>
      </c>
      <c r="N26" t="str">
        <f t="shared" ca="1" si="48"/>
        <v/>
      </c>
      <c r="O26" t="str">
        <f t="shared" ca="1" si="48"/>
        <v/>
      </c>
      <c r="P26" t="str">
        <f t="shared" ca="1" si="48"/>
        <v/>
      </c>
      <c r="Q26" t="str">
        <f t="shared" ca="1" si="48"/>
        <v/>
      </c>
      <c r="R26" t="str">
        <f t="shared" ca="1" si="48"/>
        <v/>
      </c>
      <c r="S26" t="str">
        <f t="shared" ca="1" si="48"/>
        <v/>
      </c>
      <c r="T26" t="str">
        <f t="shared" ca="1" si="48"/>
        <v/>
      </c>
      <c r="U26" t="str">
        <f t="shared" ca="1" si="48"/>
        <v/>
      </c>
      <c r="V26" t="str">
        <f t="shared" ca="1" si="48"/>
        <v/>
      </c>
      <c r="W26" t="str">
        <f t="shared" ca="1" si="48"/>
        <v/>
      </c>
      <c r="X26" t="str">
        <f t="shared" ca="1" si="45"/>
        <v/>
      </c>
      <c r="Y26" t="str">
        <f t="shared" ca="1" si="45"/>
        <v/>
      </c>
      <c r="Z26" t="str">
        <f t="shared" ca="1" si="45"/>
        <v/>
      </c>
      <c r="AA26" t="str">
        <f t="shared" ca="1" si="45"/>
        <v/>
      </c>
      <c r="AB26" t="str">
        <f t="shared" ca="1" si="45"/>
        <v/>
      </c>
      <c r="AC26" t="str">
        <f t="shared" ca="1" si="45"/>
        <v/>
      </c>
      <c r="AD26" t="str">
        <f t="shared" ca="1" si="45"/>
        <v/>
      </c>
      <c r="AE26" t="str">
        <f t="shared" ca="1" si="45"/>
        <v/>
      </c>
      <c r="AF26" t="str">
        <f t="shared" ca="1" si="45"/>
        <v/>
      </c>
      <c r="AG26" t="str">
        <f t="shared" ca="1" si="45"/>
        <v/>
      </c>
      <c r="AH26" t="str">
        <f t="shared" ca="1" si="45"/>
        <v/>
      </c>
      <c r="AI26" t="str">
        <f t="shared" ca="1" si="45"/>
        <v/>
      </c>
      <c r="AJ26" t="str">
        <f t="shared" ca="1" si="45"/>
        <v/>
      </c>
      <c r="AK26" t="str">
        <f t="shared" ca="1" si="45"/>
        <v/>
      </c>
      <c r="AL26" t="str">
        <f t="shared" ca="1" si="45"/>
        <v/>
      </c>
      <c r="AM26" t="str">
        <f t="shared" ca="1" si="45"/>
        <v/>
      </c>
      <c r="AN26" t="str">
        <f t="shared" ca="1" si="45"/>
        <v/>
      </c>
      <c r="AO26" t="str">
        <f t="shared" ca="1" si="45"/>
        <v/>
      </c>
      <c r="AP26" t="str">
        <f t="shared" ca="1" si="45"/>
        <v/>
      </c>
      <c r="AQ26" t="str">
        <f t="shared" ca="1" si="45"/>
        <v/>
      </c>
      <c r="AR26" t="str">
        <f t="shared" ca="1" si="45"/>
        <v/>
      </c>
      <c r="AT26">
        <f t="shared" ca="1" si="1"/>
        <v>14</v>
      </c>
      <c r="AU26">
        <f t="shared" ca="1" si="4"/>
        <v>22</v>
      </c>
      <c r="AV26">
        <f t="shared" ca="1" si="7"/>
        <v>1</v>
      </c>
      <c r="AW26">
        <f t="shared" ca="1" si="8"/>
        <v>27</v>
      </c>
      <c r="AX26">
        <f t="shared" ca="1" si="9"/>
        <v>15</v>
      </c>
      <c r="AY26">
        <f t="shared" ca="1" si="10"/>
        <v>8</v>
      </c>
      <c r="AZ26">
        <f t="shared" ca="1" si="11"/>
        <v>25</v>
      </c>
      <c r="BA26">
        <f t="shared" ca="1" si="12"/>
        <v>35</v>
      </c>
      <c r="BB26">
        <f t="shared" ca="1" si="13"/>
        <v>12</v>
      </c>
      <c r="BC26">
        <f t="shared" ca="1" si="14"/>
        <v>29</v>
      </c>
      <c r="BD26">
        <f t="shared" ca="1" si="15"/>
        <v>19</v>
      </c>
      <c r="BE26">
        <f t="shared" ca="1" si="16"/>
        <v>10</v>
      </c>
      <c r="BF26">
        <f t="shared" ca="1" si="17"/>
        <v>20</v>
      </c>
      <c r="BG26">
        <f t="shared" ca="1" si="18"/>
        <v>34</v>
      </c>
      <c r="BH26">
        <f t="shared" ca="1" si="19"/>
        <v>36</v>
      </c>
      <c r="BI26">
        <f t="shared" ca="1" si="20"/>
        <v>21</v>
      </c>
      <c r="BJ26">
        <f t="shared" ca="1" si="21"/>
        <v>2</v>
      </c>
      <c r="BK26">
        <f t="shared" ca="1" si="22"/>
        <v>26</v>
      </c>
      <c r="BL26">
        <f t="shared" ca="1" si="23"/>
        <v>32</v>
      </c>
      <c r="BM26">
        <f t="shared" ca="1" si="24"/>
        <v>23</v>
      </c>
      <c r="BN26" t="str">
        <f t="shared" ca="1" si="25"/>
        <v/>
      </c>
      <c r="BO26" t="str">
        <f t="shared" ca="1" si="26"/>
        <v/>
      </c>
      <c r="BP26" t="str">
        <f t="shared" ca="1" si="27"/>
        <v/>
      </c>
      <c r="BQ26" t="str">
        <f t="shared" ca="1" si="28"/>
        <v/>
      </c>
      <c r="BR26" t="str">
        <f t="shared" ca="1" si="29"/>
        <v/>
      </c>
      <c r="BS26" t="str">
        <f t="shared" ca="1" si="30"/>
        <v/>
      </c>
      <c r="BT26" t="str">
        <f t="shared" ca="1" si="31"/>
        <v/>
      </c>
      <c r="BU26" t="str">
        <f t="shared" ca="1" si="32"/>
        <v/>
      </c>
      <c r="BV26" t="str">
        <f t="shared" ca="1" si="33"/>
        <v/>
      </c>
      <c r="BW26" t="str">
        <f t="shared" ca="1" si="34"/>
        <v/>
      </c>
      <c r="BX26" t="str">
        <f t="shared" ca="1" si="35"/>
        <v/>
      </c>
      <c r="BY26" t="str">
        <f t="shared" ca="1" si="36"/>
        <v/>
      </c>
      <c r="BZ26" t="str">
        <f t="shared" ca="1" si="37"/>
        <v/>
      </c>
      <c r="CA26" t="str">
        <f t="shared" ca="1" si="38"/>
        <v/>
      </c>
      <c r="CB26" t="str">
        <f t="shared" ca="1" si="39"/>
        <v/>
      </c>
      <c r="CC26" t="str">
        <f t="shared" ca="1" si="40"/>
        <v/>
      </c>
      <c r="CD26" t="str">
        <f t="shared" ca="1" si="41"/>
        <v/>
      </c>
      <c r="CH26">
        <f t="shared" ca="1" si="47"/>
        <v>3</v>
      </c>
      <c r="CI26">
        <f t="shared" ca="1" si="47"/>
        <v>17</v>
      </c>
      <c r="CJ26" t="str">
        <f t="shared" ca="1" si="47"/>
        <v/>
      </c>
      <c r="CK26" t="str">
        <f t="shared" ca="1" si="47"/>
        <v/>
      </c>
      <c r="CL26" t="str">
        <f t="shared" ca="1" si="47"/>
        <v/>
      </c>
      <c r="CM26" t="str">
        <f t="shared" ca="1" si="47"/>
        <v/>
      </c>
      <c r="CN26" t="str">
        <f t="shared" ca="1" si="47"/>
        <v/>
      </c>
      <c r="CO26">
        <f t="shared" ca="1" si="47"/>
        <v>6</v>
      </c>
      <c r="CP26" t="str">
        <f t="shared" ca="1" si="47"/>
        <v/>
      </c>
      <c r="CQ26">
        <f t="shared" ca="1" si="47"/>
        <v>12</v>
      </c>
      <c r="CR26" t="str">
        <f t="shared" ca="1" si="47"/>
        <v/>
      </c>
      <c r="CS26">
        <f t="shared" ca="1" si="47"/>
        <v>9</v>
      </c>
      <c r="CT26" t="str">
        <f t="shared" ca="1" si="47"/>
        <v/>
      </c>
      <c r="CU26">
        <f t="shared" ca="1" si="47"/>
        <v>1</v>
      </c>
      <c r="CV26">
        <f t="shared" ca="1" si="47"/>
        <v>5</v>
      </c>
      <c r="CW26" t="str">
        <f t="shared" ca="1" si="47"/>
        <v/>
      </c>
      <c r="CX26" t="str">
        <f t="shared" ca="1" si="46"/>
        <v/>
      </c>
      <c r="CY26" t="str">
        <f t="shared" ca="1" si="46"/>
        <v/>
      </c>
      <c r="CZ26">
        <f t="shared" ca="1" si="46"/>
        <v>11</v>
      </c>
      <c r="DA26">
        <f t="shared" ca="1" si="46"/>
        <v>13</v>
      </c>
      <c r="DB26">
        <f t="shared" ca="1" si="46"/>
        <v>16</v>
      </c>
      <c r="DC26">
        <f t="shared" ca="1" si="46"/>
        <v>2</v>
      </c>
      <c r="DD26">
        <f t="shared" ca="1" si="46"/>
        <v>20</v>
      </c>
      <c r="DE26" t="str">
        <f t="shared" ca="1" si="46"/>
        <v/>
      </c>
      <c r="DF26">
        <f t="shared" ca="1" si="46"/>
        <v>7</v>
      </c>
      <c r="DG26">
        <f t="shared" ca="1" si="46"/>
        <v>18</v>
      </c>
      <c r="DH26">
        <f t="shared" ca="1" si="46"/>
        <v>4</v>
      </c>
      <c r="DI26" t="str">
        <f t="shared" ca="1" si="46"/>
        <v/>
      </c>
      <c r="DJ26">
        <f t="shared" ca="1" si="46"/>
        <v>10</v>
      </c>
      <c r="DK26" t="str">
        <f t="shared" ca="1" si="46"/>
        <v/>
      </c>
      <c r="DL26" t="str">
        <f t="shared" ca="1" si="46"/>
        <v/>
      </c>
      <c r="DM26">
        <f t="shared" ca="1" si="46"/>
        <v>19</v>
      </c>
      <c r="DN26" t="str">
        <f t="shared" ca="1" si="46"/>
        <v/>
      </c>
      <c r="DO26">
        <f t="shared" ca="1" si="46"/>
        <v>14</v>
      </c>
      <c r="DP26">
        <f t="shared" ca="1" si="46"/>
        <v>8</v>
      </c>
      <c r="DQ26">
        <f t="shared" ca="1" si="46"/>
        <v>15</v>
      </c>
      <c r="DR26" t="str">
        <f t="shared" ca="1" si="46"/>
        <v/>
      </c>
    </row>
    <row r="27" spans="1:122" x14ac:dyDescent="0.25">
      <c r="A27">
        <v>26</v>
      </c>
      <c r="B27">
        <f ca="1">Drogan!E28</f>
        <v>18</v>
      </c>
      <c r="C27" t="str">
        <f t="shared" ca="1" si="3"/>
        <v/>
      </c>
      <c r="G27" t="str">
        <f t="shared" ca="1" si="6"/>
        <v/>
      </c>
      <c r="H27" t="str">
        <f t="shared" ca="1" si="48"/>
        <v/>
      </c>
      <c r="I27" t="str">
        <f t="shared" ca="1" si="48"/>
        <v/>
      </c>
      <c r="J27" t="str">
        <f t="shared" ca="1" si="48"/>
        <v/>
      </c>
      <c r="K27" t="str">
        <f t="shared" ca="1" si="48"/>
        <v/>
      </c>
      <c r="L27" t="str">
        <f t="shared" ca="1" si="48"/>
        <v/>
      </c>
      <c r="M27" t="str">
        <f t="shared" ca="1" si="48"/>
        <v/>
      </c>
      <c r="N27" t="str">
        <f t="shared" ca="1" si="48"/>
        <v/>
      </c>
      <c r="O27" t="str">
        <f t="shared" ca="1" si="48"/>
        <v/>
      </c>
      <c r="P27" t="str">
        <f t="shared" ca="1" si="48"/>
        <v/>
      </c>
      <c r="Q27" t="str">
        <f t="shared" ca="1" si="48"/>
        <v/>
      </c>
      <c r="R27" t="str">
        <f t="shared" ca="1" si="48"/>
        <v/>
      </c>
      <c r="S27" t="str">
        <f t="shared" ca="1" si="48"/>
        <v/>
      </c>
      <c r="T27" t="str">
        <f t="shared" ca="1" si="48"/>
        <v/>
      </c>
      <c r="U27" t="str">
        <f t="shared" ca="1" si="48"/>
        <v/>
      </c>
      <c r="V27" t="str">
        <f t="shared" ca="1" si="48"/>
        <v/>
      </c>
      <c r="W27" t="str">
        <f t="shared" ca="1" si="48"/>
        <v/>
      </c>
      <c r="X27" t="str">
        <f t="shared" ca="1" si="45"/>
        <v/>
      </c>
      <c r="Y27" t="str">
        <f t="shared" ca="1" si="45"/>
        <v/>
      </c>
      <c r="Z27" t="str">
        <f t="shared" ca="1" si="45"/>
        <v/>
      </c>
      <c r="AA27" t="str">
        <f t="shared" ca="1" si="45"/>
        <v/>
      </c>
      <c r="AB27" t="str">
        <f t="shared" ca="1" si="45"/>
        <v/>
      </c>
      <c r="AC27" t="str">
        <f t="shared" ca="1" si="45"/>
        <v/>
      </c>
      <c r="AD27" t="str">
        <f t="shared" ca="1" si="45"/>
        <v/>
      </c>
      <c r="AE27" t="str">
        <f t="shared" ca="1" si="45"/>
        <v/>
      </c>
      <c r="AF27" t="str">
        <f t="shared" ca="1" si="45"/>
        <v/>
      </c>
      <c r="AG27" t="str">
        <f t="shared" ca="1" si="45"/>
        <v/>
      </c>
      <c r="AH27" t="str">
        <f t="shared" ca="1" si="45"/>
        <v/>
      </c>
      <c r="AI27" t="str">
        <f t="shared" ca="1" si="45"/>
        <v/>
      </c>
      <c r="AJ27" t="str">
        <f t="shared" ca="1" si="45"/>
        <v/>
      </c>
      <c r="AK27" t="str">
        <f t="shared" ca="1" si="45"/>
        <v/>
      </c>
      <c r="AL27" t="str">
        <f t="shared" ca="1" si="45"/>
        <v/>
      </c>
      <c r="AM27" t="str">
        <f t="shared" ca="1" si="45"/>
        <v/>
      </c>
      <c r="AN27" t="str">
        <f t="shared" ca="1" si="45"/>
        <v/>
      </c>
      <c r="AO27" t="str">
        <f t="shared" ca="1" si="45"/>
        <v/>
      </c>
      <c r="AP27" t="str">
        <f t="shared" ca="1" si="45"/>
        <v/>
      </c>
      <c r="AQ27" t="str">
        <f t="shared" ca="1" si="45"/>
        <v/>
      </c>
      <c r="AR27" t="str">
        <f t="shared" ca="1" si="45"/>
        <v/>
      </c>
      <c r="AT27">
        <f t="shared" ca="1" si="1"/>
        <v>18</v>
      </c>
      <c r="AU27">
        <f t="shared" ca="1" si="4"/>
        <v>14</v>
      </c>
      <c r="AV27">
        <f t="shared" ca="1" si="7"/>
        <v>22</v>
      </c>
      <c r="AW27">
        <f t="shared" ca="1" si="8"/>
        <v>1</v>
      </c>
      <c r="AX27">
        <f t="shared" ca="1" si="9"/>
        <v>27</v>
      </c>
      <c r="AY27">
        <f t="shared" ca="1" si="10"/>
        <v>15</v>
      </c>
      <c r="AZ27">
        <f t="shared" ca="1" si="11"/>
        <v>8</v>
      </c>
      <c r="BA27">
        <f t="shared" ca="1" si="12"/>
        <v>25</v>
      </c>
      <c r="BB27">
        <f t="shared" ca="1" si="13"/>
        <v>35</v>
      </c>
      <c r="BC27">
        <f t="shared" ca="1" si="14"/>
        <v>12</v>
      </c>
      <c r="BD27">
        <f t="shared" ca="1" si="15"/>
        <v>29</v>
      </c>
      <c r="BE27">
        <f t="shared" ca="1" si="16"/>
        <v>19</v>
      </c>
      <c r="BF27">
        <f t="shared" ca="1" si="17"/>
        <v>10</v>
      </c>
      <c r="BG27">
        <f t="shared" ca="1" si="18"/>
        <v>20</v>
      </c>
      <c r="BH27">
        <f t="shared" ca="1" si="19"/>
        <v>34</v>
      </c>
      <c r="BI27">
        <f t="shared" ca="1" si="20"/>
        <v>36</v>
      </c>
      <c r="BJ27">
        <f t="shared" ca="1" si="21"/>
        <v>21</v>
      </c>
      <c r="BK27">
        <f t="shared" ca="1" si="22"/>
        <v>2</v>
      </c>
      <c r="BL27">
        <f t="shared" ca="1" si="23"/>
        <v>26</v>
      </c>
      <c r="BM27">
        <f t="shared" ca="1" si="24"/>
        <v>32</v>
      </c>
      <c r="BN27">
        <f t="shared" ca="1" si="25"/>
        <v>23</v>
      </c>
      <c r="BO27" t="str">
        <f t="shared" ca="1" si="26"/>
        <v/>
      </c>
      <c r="BP27" t="str">
        <f t="shared" ca="1" si="27"/>
        <v/>
      </c>
      <c r="BQ27" t="str">
        <f t="shared" ca="1" si="28"/>
        <v/>
      </c>
      <c r="BR27" t="str">
        <f t="shared" ca="1" si="29"/>
        <v/>
      </c>
      <c r="BS27" t="str">
        <f t="shared" ca="1" si="30"/>
        <v/>
      </c>
      <c r="BT27" t="str">
        <f t="shared" ca="1" si="31"/>
        <v/>
      </c>
      <c r="BU27" t="str">
        <f t="shared" ca="1" si="32"/>
        <v/>
      </c>
      <c r="BV27" t="str">
        <f t="shared" ca="1" si="33"/>
        <v/>
      </c>
      <c r="BW27" t="str">
        <f t="shared" ca="1" si="34"/>
        <v/>
      </c>
      <c r="BX27" t="str">
        <f t="shared" ca="1" si="35"/>
        <v/>
      </c>
      <c r="BY27" t="str">
        <f t="shared" ca="1" si="36"/>
        <v/>
      </c>
      <c r="BZ27" t="str">
        <f t="shared" ca="1" si="37"/>
        <v/>
      </c>
      <c r="CA27" t="str">
        <f t="shared" ca="1" si="38"/>
        <v/>
      </c>
      <c r="CB27" t="str">
        <f t="shared" ca="1" si="39"/>
        <v/>
      </c>
      <c r="CC27" t="str">
        <f t="shared" ca="1" si="40"/>
        <v/>
      </c>
      <c r="CD27" t="str">
        <f t="shared" ca="1" si="41"/>
        <v/>
      </c>
      <c r="CH27">
        <f t="shared" ca="1" si="47"/>
        <v>4</v>
      </c>
      <c r="CI27">
        <f t="shared" ca="1" si="47"/>
        <v>18</v>
      </c>
      <c r="CJ27" t="str">
        <f t="shared" ca="1" si="47"/>
        <v/>
      </c>
      <c r="CK27" t="str">
        <f t="shared" ca="1" si="47"/>
        <v/>
      </c>
      <c r="CL27" t="str">
        <f t="shared" ca="1" si="47"/>
        <v/>
      </c>
      <c r="CM27" t="str">
        <f t="shared" ca="1" si="47"/>
        <v/>
      </c>
      <c r="CN27" t="str">
        <f t="shared" ca="1" si="47"/>
        <v/>
      </c>
      <c r="CO27">
        <f t="shared" ca="1" si="47"/>
        <v>7</v>
      </c>
      <c r="CP27" t="str">
        <f t="shared" ca="1" si="47"/>
        <v/>
      </c>
      <c r="CQ27">
        <f t="shared" ca="1" si="47"/>
        <v>13</v>
      </c>
      <c r="CR27" t="str">
        <f t="shared" ca="1" si="47"/>
        <v/>
      </c>
      <c r="CS27">
        <f t="shared" ca="1" si="47"/>
        <v>10</v>
      </c>
      <c r="CT27" t="str">
        <f t="shared" ca="1" si="47"/>
        <v/>
      </c>
      <c r="CU27">
        <f t="shared" ca="1" si="47"/>
        <v>2</v>
      </c>
      <c r="CV27">
        <f t="shared" ca="1" si="47"/>
        <v>6</v>
      </c>
      <c r="CW27" t="str">
        <f t="shared" ca="1" si="47"/>
        <v/>
      </c>
      <c r="CX27" t="str">
        <f t="shared" ca="1" si="46"/>
        <v/>
      </c>
      <c r="CY27">
        <f t="shared" ca="1" si="46"/>
        <v>1</v>
      </c>
      <c r="CZ27">
        <f t="shared" ca="1" si="46"/>
        <v>12</v>
      </c>
      <c r="DA27">
        <f t="shared" ca="1" si="46"/>
        <v>14</v>
      </c>
      <c r="DB27">
        <f t="shared" ca="1" si="46"/>
        <v>17</v>
      </c>
      <c r="DC27">
        <f t="shared" ca="1" si="46"/>
        <v>3</v>
      </c>
      <c r="DD27">
        <f t="shared" ca="1" si="46"/>
        <v>21</v>
      </c>
      <c r="DE27" t="str">
        <f t="shared" ca="1" si="46"/>
        <v/>
      </c>
      <c r="DF27">
        <f t="shared" ref="DB27:DR42" ca="1" si="49">IF(AND(DF26="",$B27&lt;&gt;DF$1),"",IF($C27&lt;DF26,DF26,IF($B27=DF$1,1,1+DF26)))</f>
        <v>8</v>
      </c>
      <c r="DG27">
        <f t="shared" ca="1" si="49"/>
        <v>19</v>
      </c>
      <c r="DH27">
        <f t="shared" ca="1" si="49"/>
        <v>5</v>
      </c>
      <c r="DI27" t="str">
        <f t="shared" ca="1" si="49"/>
        <v/>
      </c>
      <c r="DJ27">
        <f t="shared" ca="1" si="49"/>
        <v>11</v>
      </c>
      <c r="DK27" t="str">
        <f t="shared" ca="1" si="49"/>
        <v/>
      </c>
      <c r="DL27" t="str">
        <f t="shared" ca="1" si="49"/>
        <v/>
      </c>
      <c r="DM27">
        <f t="shared" ca="1" si="49"/>
        <v>20</v>
      </c>
      <c r="DN27" t="str">
        <f t="shared" ca="1" si="49"/>
        <v/>
      </c>
      <c r="DO27">
        <f t="shared" ca="1" si="49"/>
        <v>15</v>
      </c>
      <c r="DP27">
        <f t="shared" ca="1" si="49"/>
        <v>9</v>
      </c>
      <c r="DQ27">
        <f t="shared" ca="1" si="49"/>
        <v>16</v>
      </c>
      <c r="DR27" t="str">
        <f t="shared" ca="1" si="49"/>
        <v/>
      </c>
    </row>
    <row r="28" spans="1:122" x14ac:dyDescent="0.25">
      <c r="A28">
        <v>27</v>
      </c>
      <c r="B28">
        <f ca="1">Drogan!E29</f>
        <v>8</v>
      </c>
      <c r="C28">
        <f t="shared" ca="1" si="3"/>
        <v>7</v>
      </c>
      <c r="G28" t="str">
        <f t="shared" ca="1" si="6"/>
        <v/>
      </c>
      <c r="H28" t="str">
        <f t="shared" ca="1" si="48"/>
        <v/>
      </c>
      <c r="I28" t="str">
        <f t="shared" ca="1" si="48"/>
        <v/>
      </c>
      <c r="J28" t="str">
        <f t="shared" ca="1" si="48"/>
        <v/>
      </c>
      <c r="K28" t="str">
        <f t="shared" ca="1" si="48"/>
        <v/>
      </c>
      <c r="L28" t="str">
        <f t="shared" ca="1" si="48"/>
        <v/>
      </c>
      <c r="M28" t="str">
        <f t="shared" ca="1" si="48"/>
        <v/>
      </c>
      <c r="N28" t="str">
        <f t="shared" ca="1" si="48"/>
        <v/>
      </c>
      <c r="O28" t="str">
        <f t="shared" ca="1" si="48"/>
        <v/>
      </c>
      <c r="P28" t="str">
        <f t="shared" ca="1" si="48"/>
        <v/>
      </c>
      <c r="Q28" t="str">
        <f t="shared" ca="1" si="48"/>
        <v/>
      </c>
      <c r="R28" t="str">
        <f t="shared" ca="1" si="48"/>
        <v/>
      </c>
      <c r="S28" t="str">
        <f t="shared" ca="1" si="48"/>
        <v/>
      </c>
      <c r="T28" t="str">
        <f t="shared" ca="1" si="48"/>
        <v/>
      </c>
      <c r="U28" t="str">
        <f t="shared" ca="1" si="48"/>
        <v/>
      </c>
      <c r="V28" t="str">
        <f t="shared" ca="1" si="48"/>
        <v/>
      </c>
      <c r="W28" t="str">
        <f t="shared" ca="1" si="48"/>
        <v/>
      </c>
      <c r="X28" t="str">
        <f t="shared" ca="1" si="45"/>
        <v/>
      </c>
      <c r="Y28" t="str">
        <f t="shared" ca="1" si="45"/>
        <v/>
      </c>
      <c r="Z28" t="str">
        <f t="shared" ca="1" si="45"/>
        <v/>
      </c>
      <c r="AA28" t="str">
        <f t="shared" ref="X28:AR40" ca="1" si="50">IF(AND($B29="",$B28&lt;&gt;""),BM28,IF(AND($B30="",$B29&lt;&gt;"",$B28&lt;&gt;""),AA$1,""))</f>
        <v/>
      </c>
      <c r="AB28" t="str">
        <f t="shared" ca="1" si="50"/>
        <v/>
      </c>
      <c r="AC28" t="str">
        <f t="shared" ca="1" si="50"/>
        <v/>
      </c>
      <c r="AD28" t="str">
        <f t="shared" ca="1" si="50"/>
        <v/>
      </c>
      <c r="AE28" t="str">
        <f t="shared" ca="1" si="50"/>
        <v/>
      </c>
      <c r="AF28" t="str">
        <f t="shared" ca="1" si="50"/>
        <v/>
      </c>
      <c r="AG28" t="str">
        <f t="shared" ca="1" si="50"/>
        <v/>
      </c>
      <c r="AH28" t="str">
        <f t="shared" ca="1" si="50"/>
        <v/>
      </c>
      <c r="AI28" t="str">
        <f t="shared" ca="1" si="50"/>
        <v/>
      </c>
      <c r="AJ28" t="str">
        <f t="shared" ca="1" si="50"/>
        <v/>
      </c>
      <c r="AK28" t="str">
        <f t="shared" ca="1" si="50"/>
        <v/>
      </c>
      <c r="AL28" t="str">
        <f t="shared" ca="1" si="50"/>
        <v/>
      </c>
      <c r="AM28" t="str">
        <f t="shared" ca="1" si="50"/>
        <v/>
      </c>
      <c r="AN28" t="str">
        <f t="shared" ca="1" si="50"/>
        <v/>
      </c>
      <c r="AO28" t="str">
        <f t="shared" ca="1" si="50"/>
        <v/>
      </c>
      <c r="AP28" t="str">
        <f t="shared" ca="1" si="50"/>
        <v/>
      </c>
      <c r="AQ28" t="str">
        <f t="shared" ca="1" si="50"/>
        <v/>
      </c>
      <c r="AR28" t="str">
        <f t="shared" ca="1" si="50"/>
        <v/>
      </c>
      <c r="AT28">
        <f t="shared" ca="1" si="1"/>
        <v>8</v>
      </c>
      <c r="AU28">
        <f t="shared" ca="1" si="4"/>
        <v>18</v>
      </c>
      <c r="AV28">
        <f t="shared" ca="1" si="7"/>
        <v>14</v>
      </c>
      <c r="AW28">
        <f t="shared" ca="1" si="8"/>
        <v>22</v>
      </c>
      <c r="AX28">
        <f t="shared" ca="1" si="9"/>
        <v>1</v>
      </c>
      <c r="AY28">
        <f t="shared" ca="1" si="10"/>
        <v>27</v>
      </c>
      <c r="AZ28">
        <f t="shared" ca="1" si="11"/>
        <v>15</v>
      </c>
      <c r="BA28">
        <f t="shared" ca="1" si="12"/>
        <v>25</v>
      </c>
      <c r="BB28">
        <f t="shared" ca="1" si="13"/>
        <v>35</v>
      </c>
      <c r="BC28">
        <f t="shared" ca="1" si="14"/>
        <v>12</v>
      </c>
      <c r="BD28">
        <f t="shared" ca="1" si="15"/>
        <v>29</v>
      </c>
      <c r="BE28">
        <f t="shared" ca="1" si="16"/>
        <v>19</v>
      </c>
      <c r="BF28">
        <f t="shared" ca="1" si="17"/>
        <v>10</v>
      </c>
      <c r="BG28">
        <f t="shared" ca="1" si="18"/>
        <v>20</v>
      </c>
      <c r="BH28">
        <f t="shared" ca="1" si="19"/>
        <v>34</v>
      </c>
      <c r="BI28">
        <f t="shared" ca="1" si="20"/>
        <v>36</v>
      </c>
      <c r="BJ28">
        <f t="shared" ca="1" si="21"/>
        <v>21</v>
      </c>
      <c r="BK28">
        <f t="shared" ca="1" si="22"/>
        <v>2</v>
      </c>
      <c r="BL28">
        <f t="shared" ca="1" si="23"/>
        <v>26</v>
      </c>
      <c r="BM28">
        <f t="shared" ca="1" si="24"/>
        <v>32</v>
      </c>
      <c r="BN28">
        <f t="shared" ca="1" si="25"/>
        <v>23</v>
      </c>
      <c r="BO28" t="str">
        <f t="shared" ca="1" si="26"/>
        <v/>
      </c>
      <c r="BP28" t="str">
        <f t="shared" ca="1" si="27"/>
        <v/>
      </c>
      <c r="BQ28" t="str">
        <f t="shared" ca="1" si="28"/>
        <v/>
      </c>
      <c r="BR28" t="str">
        <f t="shared" ca="1" si="29"/>
        <v/>
      </c>
      <c r="BS28" t="str">
        <f t="shared" ca="1" si="30"/>
        <v/>
      </c>
      <c r="BT28" t="str">
        <f t="shared" ca="1" si="31"/>
        <v/>
      </c>
      <c r="BU28" t="str">
        <f t="shared" ca="1" si="32"/>
        <v/>
      </c>
      <c r="BV28" t="str">
        <f t="shared" ca="1" si="33"/>
        <v/>
      </c>
      <c r="BW28" t="str">
        <f t="shared" ca="1" si="34"/>
        <v/>
      </c>
      <c r="BX28" t="str">
        <f t="shared" ca="1" si="35"/>
        <v/>
      </c>
      <c r="BY28" t="str">
        <f t="shared" ca="1" si="36"/>
        <v/>
      </c>
      <c r="BZ28" t="str">
        <f t="shared" ca="1" si="37"/>
        <v/>
      </c>
      <c r="CA28" t="str">
        <f t="shared" ca="1" si="38"/>
        <v/>
      </c>
      <c r="CB28" t="str">
        <f t="shared" ca="1" si="39"/>
        <v/>
      </c>
      <c r="CC28" t="str">
        <f t="shared" ca="1" si="40"/>
        <v/>
      </c>
      <c r="CD28" t="str">
        <f t="shared" ca="1" si="41"/>
        <v/>
      </c>
      <c r="CH28">
        <f t="shared" ca="1" si="47"/>
        <v>5</v>
      </c>
      <c r="CI28">
        <f t="shared" ca="1" si="47"/>
        <v>18</v>
      </c>
      <c r="CJ28" t="str">
        <f t="shared" ca="1" si="47"/>
        <v/>
      </c>
      <c r="CK28" t="str">
        <f t="shared" ca="1" si="47"/>
        <v/>
      </c>
      <c r="CL28" t="str">
        <f t="shared" ca="1" si="47"/>
        <v/>
      </c>
      <c r="CM28" t="str">
        <f t="shared" ca="1" si="47"/>
        <v/>
      </c>
      <c r="CN28" t="str">
        <f t="shared" ca="1" si="47"/>
        <v/>
      </c>
      <c r="CO28">
        <f t="shared" ca="1" si="47"/>
        <v>1</v>
      </c>
      <c r="CP28" t="str">
        <f t="shared" ca="1" si="47"/>
        <v/>
      </c>
      <c r="CQ28">
        <f t="shared" ca="1" si="47"/>
        <v>13</v>
      </c>
      <c r="CR28" t="str">
        <f t="shared" ca="1" si="47"/>
        <v/>
      </c>
      <c r="CS28">
        <f t="shared" ca="1" si="47"/>
        <v>10</v>
      </c>
      <c r="CT28" t="str">
        <f t="shared" ca="1" si="47"/>
        <v/>
      </c>
      <c r="CU28">
        <f t="shared" ca="1" si="47"/>
        <v>3</v>
      </c>
      <c r="CV28">
        <f t="shared" ca="1" si="47"/>
        <v>7</v>
      </c>
      <c r="CW28" t="str">
        <f t="shared" ca="1" si="47"/>
        <v/>
      </c>
      <c r="CX28" t="str">
        <f t="shared" ref="CH28:DL39" ca="1" si="51">IF(AND(CX27="",$B28&lt;&gt;CX$1),"",IF($C28&lt;CX27,CX27,IF($B28=CX$1,1,1+CX27)))</f>
        <v/>
      </c>
      <c r="CY28">
        <f t="shared" ca="1" si="51"/>
        <v>2</v>
      </c>
      <c r="CZ28">
        <f t="shared" ca="1" si="51"/>
        <v>12</v>
      </c>
      <c r="DA28">
        <f t="shared" ca="1" si="51"/>
        <v>14</v>
      </c>
      <c r="DB28">
        <f t="shared" ca="1" si="49"/>
        <v>17</v>
      </c>
      <c r="DC28">
        <f t="shared" ca="1" si="49"/>
        <v>4</v>
      </c>
      <c r="DD28">
        <f t="shared" ca="1" si="49"/>
        <v>21</v>
      </c>
      <c r="DE28" t="str">
        <f t="shared" ca="1" si="49"/>
        <v/>
      </c>
      <c r="DF28">
        <f t="shared" ca="1" si="49"/>
        <v>8</v>
      </c>
      <c r="DG28">
        <f t="shared" ca="1" si="49"/>
        <v>19</v>
      </c>
      <c r="DH28">
        <f t="shared" ca="1" si="49"/>
        <v>6</v>
      </c>
      <c r="DI28" t="str">
        <f t="shared" ca="1" si="49"/>
        <v/>
      </c>
      <c r="DJ28">
        <f t="shared" ca="1" si="49"/>
        <v>11</v>
      </c>
      <c r="DK28" t="str">
        <f t="shared" ca="1" si="49"/>
        <v/>
      </c>
      <c r="DL28" t="str">
        <f t="shared" ca="1" si="49"/>
        <v/>
      </c>
      <c r="DM28">
        <f t="shared" ca="1" si="49"/>
        <v>20</v>
      </c>
      <c r="DN28" t="str">
        <f t="shared" ca="1" si="49"/>
        <v/>
      </c>
      <c r="DO28">
        <f t="shared" ca="1" si="49"/>
        <v>15</v>
      </c>
      <c r="DP28">
        <f t="shared" ca="1" si="49"/>
        <v>9</v>
      </c>
      <c r="DQ28">
        <f t="shared" ca="1" si="49"/>
        <v>16</v>
      </c>
      <c r="DR28" t="str">
        <f t="shared" ca="1" si="49"/>
        <v/>
      </c>
    </row>
    <row r="29" spans="1:122" x14ac:dyDescent="0.25">
      <c r="A29">
        <v>28</v>
      </c>
      <c r="B29">
        <f ca="1">Drogan!E30</f>
        <v>1</v>
      </c>
      <c r="C29">
        <f t="shared" ca="1" si="3"/>
        <v>5</v>
      </c>
      <c r="G29" t="str">
        <f t="shared" ca="1" si="6"/>
        <v/>
      </c>
      <c r="H29" t="str">
        <f t="shared" ca="1" si="48"/>
        <v/>
      </c>
      <c r="I29" t="str">
        <f t="shared" ca="1" si="48"/>
        <v/>
      </c>
      <c r="J29" t="str">
        <f t="shared" ca="1" si="48"/>
        <v/>
      </c>
      <c r="K29" t="str">
        <f t="shared" ca="1" si="48"/>
        <v/>
      </c>
      <c r="L29" t="str">
        <f t="shared" ca="1" si="48"/>
        <v/>
      </c>
      <c r="M29" t="str">
        <f t="shared" ca="1" si="48"/>
        <v/>
      </c>
      <c r="N29" t="str">
        <f t="shared" ca="1" si="48"/>
        <v/>
      </c>
      <c r="O29" t="str">
        <f t="shared" ca="1" si="48"/>
        <v/>
      </c>
      <c r="P29" t="str">
        <f t="shared" ca="1" si="48"/>
        <v/>
      </c>
      <c r="Q29" t="str">
        <f t="shared" ca="1" si="48"/>
        <v/>
      </c>
      <c r="R29" t="str">
        <f t="shared" ca="1" si="48"/>
        <v/>
      </c>
      <c r="S29" t="str">
        <f t="shared" ca="1" si="48"/>
        <v/>
      </c>
      <c r="T29" t="str">
        <f t="shared" ca="1" si="48"/>
        <v/>
      </c>
      <c r="U29" t="str">
        <f t="shared" ca="1" si="48"/>
        <v/>
      </c>
      <c r="V29" t="str">
        <f t="shared" ca="1" si="48"/>
        <v/>
      </c>
      <c r="W29" t="str">
        <f t="shared" ca="1" si="48"/>
        <v/>
      </c>
      <c r="X29" t="str">
        <f t="shared" ca="1" si="50"/>
        <v/>
      </c>
      <c r="Y29" t="str">
        <f t="shared" ca="1" si="50"/>
        <v/>
      </c>
      <c r="Z29" t="str">
        <f t="shared" ca="1" si="50"/>
        <v/>
      </c>
      <c r="AA29" t="str">
        <f t="shared" ca="1" si="50"/>
        <v/>
      </c>
      <c r="AB29" t="str">
        <f t="shared" ca="1" si="50"/>
        <v/>
      </c>
      <c r="AC29" t="str">
        <f t="shared" ca="1" si="50"/>
        <v/>
      </c>
      <c r="AD29" t="str">
        <f t="shared" ca="1" si="50"/>
        <v/>
      </c>
      <c r="AE29" t="str">
        <f t="shared" ca="1" si="50"/>
        <v/>
      </c>
      <c r="AF29" t="str">
        <f t="shared" ca="1" si="50"/>
        <v/>
      </c>
      <c r="AG29" t="str">
        <f t="shared" ca="1" si="50"/>
        <v/>
      </c>
      <c r="AH29" t="str">
        <f t="shared" ca="1" si="50"/>
        <v/>
      </c>
      <c r="AI29" t="str">
        <f t="shared" ca="1" si="50"/>
        <v/>
      </c>
      <c r="AJ29" t="str">
        <f t="shared" ca="1" si="50"/>
        <v/>
      </c>
      <c r="AK29" t="str">
        <f t="shared" ca="1" si="50"/>
        <v/>
      </c>
      <c r="AL29" t="str">
        <f t="shared" ca="1" si="50"/>
        <v/>
      </c>
      <c r="AM29" t="str">
        <f t="shared" ca="1" si="50"/>
        <v/>
      </c>
      <c r="AN29" t="str">
        <f t="shared" ca="1" si="50"/>
        <v/>
      </c>
      <c r="AO29" t="str">
        <f t="shared" ca="1" si="50"/>
        <v/>
      </c>
      <c r="AP29" t="str">
        <f t="shared" ca="1" si="50"/>
        <v/>
      </c>
      <c r="AQ29" t="str">
        <f t="shared" ca="1" si="50"/>
        <v/>
      </c>
      <c r="AR29" t="str">
        <f t="shared" ca="1" si="50"/>
        <v/>
      </c>
      <c r="AT29">
        <f t="shared" ca="1" si="1"/>
        <v>1</v>
      </c>
      <c r="AU29">
        <f t="shared" ca="1" si="4"/>
        <v>8</v>
      </c>
      <c r="AV29">
        <f t="shared" ca="1" si="7"/>
        <v>18</v>
      </c>
      <c r="AW29">
        <f t="shared" ca="1" si="8"/>
        <v>14</v>
      </c>
      <c r="AX29">
        <f t="shared" ca="1" si="9"/>
        <v>22</v>
      </c>
      <c r="AY29">
        <f t="shared" ca="1" si="10"/>
        <v>27</v>
      </c>
      <c r="AZ29">
        <f t="shared" ca="1" si="11"/>
        <v>15</v>
      </c>
      <c r="BA29">
        <f t="shared" ca="1" si="12"/>
        <v>25</v>
      </c>
      <c r="BB29">
        <f t="shared" ca="1" si="13"/>
        <v>35</v>
      </c>
      <c r="BC29">
        <f t="shared" ca="1" si="14"/>
        <v>12</v>
      </c>
      <c r="BD29">
        <f t="shared" ca="1" si="15"/>
        <v>29</v>
      </c>
      <c r="BE29">
        <f t="shared" ca="1" si="16"/>
        <v>19</v>
      </c>
      <c r="BF29">
        <f t="shared" ca="1" si="17"/>
        <v>10</v>
      </c>
      <c r="BG29">
        <f t="shared" ca="1" si="18"/>
        <v>20</v>
      </c>
      <c r="BH29">
        <f t="shared" ca="1" si="19"/>
        <v>34</v>
      </c>
      <c r="BI29">
        <f t="shared" ca="1" si="20"/>
        <v>36</v>
      </c>
      <c r="BJ29">
        <f t="shared" ca="1" si="21"/>
        <v>21</v>
      </c>
      <c r="BK29">
        <f t="shared" ca="1" si="22"/>
        <v>2</v>
      </c>
      <c r="BL29">
        <f t="shared" ca="1" si="23"/>
        <v>26</v>
      </c>
      <c r="BM29">
        <f t="shared" ca="1" si="24"/>
        <v>32</v>
      </c>
      <c r="BN29">
        <f t="shared" ca="1" si="25"/>
        <v>23</v>
      </c>
      <c r="BO29" t="str">
        <f t="shared" ca="1" si="26"/>
        <v/>
      </c>
      <c r="BP29" t="str">
        <f t="shared" ca="1" si="27"/>
        <v/>
      </c>
      <c r="BQ29" t="str">
        <f t="shared" ca="1" si="28"/>
        <v/>
      </c>
      <c r="BR29" t="str">
        <f t="shared" ca="1" si="29"/>
        <v/>
      </c>
      <c r="BS29" t="str">
        <f t="shared" ca="1" si="30"/>
        <v/>
      </c>
      <c r="BT29" t="str">
        <f t="shared" ca="1" si="31"/>
        <v/>
      </c>
      <c r="BU29" t="str">
        <f t="shared" ca="1" si="32"/>
        <v/>
      </c>
      <c r="BV29" t="str">
        <f t="shared" ca="1" si="33"/>
        <v/>
      </c>
      <c r="BW29" t="str">
        <f t="shared" ca="1" si="34"/>
        <v/>
      </c>
      <c r="BX29" t="str">
        <f t="shared" ca="1" si="35"/>
        <v/>
      </c>
      <c r="BY29" t="str">
        <f t="shared" ca="1" si="36"/>
        <v/>
      </c>
      <c r="BZ29" t="str">
        <f t="shared" ca="1" si="37"/>
        <v/>
      </c>
      <c r="CA29" t="str">
        <f t="shared" ca="1" si="38"/>
        <v/>
      </c>
      <c r="CB29" t="str">
        <f t="shared" ca="1" si="39"/>
        <v/>
      </c>
      <c r="CC29" t="str">
        <f t="shared" ca="1" si="40"/>
        <v/>
      </c>
      <c r="CD29" t="str">
        <f t="shared" ca="1" si="41"/>
        <v/>
      </c>
      <c r="CH29">
        <f t="shared" ca="1" si="51"/>
        <v>1</v>
      </c>
      <c r="CI29">
        <f t="shared" ca="1" si="51"/>
        <v>18</v>
      </c>
      <c r="CJ29" t="str">
        <f t="shared" ca="1" si="51"/>
        <v/>
      </c>
      <c r="CK29" t="str">
        <f t="shared" ca="1" si="51"/>
        <v/>
      </c>
      <c r="CL29" t="str">
        <f t="shared" ca="1" si="51"/>
        <v/>
      </c>
      <c r="CM29" t="str">
        <f t="shared" ca="1" si="51"/>
        <v/>
      </c>
      <c r="CN29" t="str">
        <f t="shared" ca="1" si="51"/>
        <v/>
      </c>
      <c r="CO29">
        <f t="shared" ca="1" si="51"/>
        <v>2</v>
      </c>
      <c r="CP29" t="str">
        <f t="shared" ca="1" si="51"/>
        <v/>
      </c>
      <c r="CQ29">
        <f t="shared" ca="1" si="51"/>
        <v>13</v>
      </c>
      <c r="CR29" t="str">
        <f t="shared" ca="1" si="51"/>
        <v/>
      </c>
      <c r="CS29">
        <f t="shared" ca="1" si="51"/>
        <v>10</v>
      </c>
      <c r="CT29" t="str">
        <f t="shared" ca="1" si="51"/>
        <v/>
      </c>
      <c r="CU29">
        <f t="shared" ca="1" si="51"/>
        <v>4</v>
      </c>
      <c r="CV29">
        <f t="shared" ca="1" si="51"/>
        <v>7</v>
      </c>
      <c r="CW29" t="str">
        <f t="shared" ca="1" si="51"/>
        <v/>
      </c>
      <c r="CX29" t="str">
        <f t="shared" ca="1" si="51"/>
        <v/>
      </c>
      <c r="CY29">
        <f t="shared" ca="1" si="51"/>
        <v>3</v>
      </c>
      <c r="CZ29">
        <f t="shared" ca="1" si="51"/>
        <v>12</v>
      </c>
      <c r="DA29">
        <f t="shared" ca="1" si="51"/>
        <v>14</v>
      </c>
      <c r="DB29">
        <f t="shared" ca="1" si="49"/>
        <v>17</v>
      </c>
      <c r="DC29">
        <f t="shared" ca="1" si="49"/>
        <v>5</v>
      </c>
      <c r="DD29">
        <f t="shared" ca="1" si="49"/>
        <v>21</v>
      </c>
      <c r="DE29" t="str">
        <f t="shared" ca="1" si="49"/>
        <v/>
      </c>
      <c r="DF29">
        <f t="shared" ca="1" si="49"/>
        <v>8</v>
      </c>
      <c r="DG29">
        <f t="shared" ca="1" si="49"/>
        <v>19</v>
      </c>
      <c r="DH29">
        <f t="shared" ca="1" si="49"/>
        <v>6</v>
      </c>
      <c r="DI29" t="str">
        <f t="shared" ca="1" si="49"/>
        <v/>
      </c>
      <c r="DJ29">
        <f t="shared" ca="1" si="49"/>
        <v>11</v>
      </c>
      <c r="DK29" t="str">
        <f t="shared" ca="1" si="49"/>
        <v/>
      </c>
      <c r="DL29" t="str">
        <f t="shared" ca="1" si="49"/>
        <v/>
      </c>
      <c r="DM29">
        <f t="shared" ca="1" si="49"/>
        <v>20</v>
      </c>
      <c r="DN29" t="str">
        <f t="shared" ca="1" si="49"/>
        <v/>
      </c>
      <c r="DO29">
        <f t="shared" ca="1" si="49"/>
        <v>15</v>
      </c>
      <c r="DP29">
        <f t="shared" ca="1" si="49"/>
        <v>9</v>
      </c>
      <c r="DQ29">
        <f t="shared" ca="1" si="49"/>
        <v>16</v>
      </c>
      <c r="DR29" t="str">
        <f t="shared" ca="1" si="49"/>
        <v/>
      </c>
    </row>
    <row r="30" spans="1:122" x14ac:dyDescent="0.25">
      <c r="A30">
        <v>29</v>
      </c>
      <c r="B30">
        <f ca="1">Drogan!E31</f>
        <v>22</v>
      </c>
      <c r="C30">
        <f t="shared" ca="1" si="3"/>
        <v>5</v>
      </c>
      <c r="G30" t="str">
        <f t="shared" ca="1" si="6"/>
        <v/>
      </c>
      <c r="H30" t="str">
        <f t="shared" ca="1" si="48"/>
        <v/>
      </c>
      <c r="I30" t="str">
        <f t="shared" ca="1" si="48"/>
        <v/>
      </c>
      <c r="J30" t="str">
        <f t="shared" ca="1" si="48"/>
        <v/>
      </c>
      <c r="K30" t="str">
        <f t="shared" ca="1" si="48"/>
        <v/>
      </c>
      <c r="L30" t="str">
        <f t="shared" ca="1" si="48"/>
        <v/>
      </c>
      <c r="M30" t="str">
        <f t="shared" ca="1" si="48"/>
        <v/>
      </c>
      <c r="N30" t="str">
        <f t="shared" ca="1" si="48"/>
        <v/>
      </c>
      <c r="O30" t="str">
        <f t="shared" ca="1" si="48"/>
        <v/>
      </c>
      <c r="P30" t="str">
        <f t="shared" ca="1" si="48"/>
        <v/>
      </c>
      <c r="Q30" t="str">
        <f t="shared" ca="1" si="48"/>
        <v/>
      </c>
      <c r="R30" t="str">
        <f t="shared" ca="1" si="48"/>
        <v/>
      </c>
      <c r="S30" t="str">
        <f t="shared" ca="1" si="48"/>
        <v/>
      </c>
      <c r="T30" t="str">
        <f t="shared" ca="1" si="48"/>
        <v/>
      </c>
      <c r="U30" t="str">
        <f t="shared" ca="1" si="48"/>
        <v/>
      </c>
      <c r="V30" t="str">
        <f t="shared" ca="1" si="48"/>
        <v/>
      </c>
      <c r="W30" t="str">
        <f t="shared" ca="1" si="48"/>
        <v/>
      </c>
      <c r="X30" t="str">
        <f t="shared" ca="1" si="50"/>
        <v/>
      </c>
      <c r="Y30" t="str">
        <f t="shared" ca="1" si="50"/>
        <v/>
      </c>
      <c r="Z30" t="str">
        <f t="shared" ca="1" si="50"/>
        <v/>
      </c>
      <c r="AA30" t="str">
        <f t="shared" ca="1" si="50"/>
        <v/>
      </c>
      <c r="AB30" t="str">
        <f t="shared" ca="1" si="50"/>
        <v/>
      </c>
      <c r="AC30" t="str">
        <f t="shared" ca="1" si="50"/>
        <v/>
      </c>
      <c r="AD30" t="str">
        <f t="shared" ca="1" si="50"/>
        <v/>
      </c>
      <c r="AE30" t="str">
        <f t="shared" ca="1" si="50"/>
        <v/>
      </c>
      <c r="AF30" t="str">
        <f t="shared" ca="1" si="50"/>
        <v/>
      </c>
      <c r="AG30" t="str">
        <f t="shared" ca="1" si="50"/>
        <v/>
      </c>
      <c r="AH30" t="str">
        <f t="shared" ca="1" si="50"/>
        <v/>
      </c>
      <c r="AI30" t="str">
        <f t="shared" ca="1" si="50"/>
        <v/>
      </c>
      <c r="AJ30" t="str">
        <f t="shared" ca="1" si="50"/>
        <v/>
      </c>
      <c r="AK30" t="str">
        <f t="shared" ca="1" si="50"/>
        <v/>
      </c>
      <c r="AL30" t="str">
        <f t="shared" ca="1" si="50"/>
        <v/>
      </c>
      <c r="AM30" t="str">
        <f t="shared" ca="1" si="50"/>
        <v/>
      </c>
      <c r="AN30" t="str">
        <f t="shared" ca="1" si="50"/>
        <v/>
      </c>
      <c r="AO30" t="str">
        <f t="shared" ca="1" si="50"/>
        <v/>
      </c>
      <c r="AP30" t="str">
        <f t="shared" ca="1" si="50"/>
        <v/>
      </c>
      <c r="AQ30" t="str">
        <f t="shared" ca="1" si="50"/>
        <v/>
      </c>
      <c r="AR30" t="str">
        <f t="shared" ca="1" si="50"/>
        <v/>
      </c>
      <c r="AT30">
        <f t="shared" ca="1" si="1"/>
        <v>22</v>
      </c>
      <c r="AU30">
        <f t="shared" ca="1" si="4"/>
        <v>1</v>
      </c>
      <c r="AV30">
        <f t="shared" ca="1" si="7"/>
        <v>8</v>
      </c>
      <c r="AW30">
        <f t="shared" ca="1" si="8"/>
        <v>18</v>
      </c>
      <c r="AX30">
        <f t="shared" ca="1" si="9"/>
        <v>14</v>
      </c>
      <c r="AY30">
        <f t="shared" ca="1" si="10"/>
        <v>27</v>
      </c>
      <c r="AZ30">
        <f t="shared" ca="1" si="11"/>
        <v>15</v>
      </c>
      <c r="BA30">
        <f t="shared" ca="1" si="12"/>
        <v>25</v>
      </c>
      <c r="BB30">
        <f t="shared" ca="1" si="13"/>
        <v>35</v>
      </c>
      <c r="BC30">
        <f t="shared" ca="1" si="14"/>
        <v>12</v>
      </c>
      <c r="BD30">
        <f t="shared" ca="1" si="15"/>
        <v>29</v>
      </c>
      <c r="BE30">
        <f t="shared" ca="1" si="16"/>
        <v>19</v>
      </c>
      <c r="BF30">
        <f t="shared" ca="1" si="17"/>
        <v>10</v>
      </c>
      <c r="BG30">
        <f t="shared" ca="1" si="18"/>
        <v>20</v>
      </c>
      <c r="BH30">
        <f t="shared" ca="1" si="19"/>
        <v>34</v>
      </c>
      <c r="BI30">
        <f t="shared" ca="1" si="20"/>
        <v>36</v>
      </c>
      <c r="BJ30">
        <f t="shared" ca="1" si="21"/>
        <v>21</v>
      </c>
      <c r="BK30">
        <f t="shared" ca="1" si="22"/>
        <v>2</v>
      </c>
      <c r="BL30">
        <f t="shared" ca="1" si="23"/>
        <v>26</v>
      </c>
      <c r="BM30">
        <f t="shared" ca="1" si="24"/>
        <v>32</v>
      </c>
      <c r="BN30">
        <f t="shared" ca="1" si="25"/>
        <v>23</v>
      </c>
      <c r="BO30" t="str">
        <f t="shared" ca="1" si="26"/>
        <v/>
      </c>
      <c r="BP30" t="str">
        <f t="shared" ca="1" si="27"/>
        <v/>
      </c>
      <c r="BQ30" t="str">
        <f t="shared" ca="1" si="28"/>
        <v/>
      </c>
      <c r="BR30" t="str">
        <f t="shared" ca="1" si="29"/>
        <v/>
      </c>
      <c r="BS30" t="str">
        <f t="shared" ca="1" si="30"/>
        <v/>
      </c>
      <c r="BT30" t="str">
        <f t="shared" ca="1" si="31"/>
        <v/>
      </c>
      <c r="BU30" t="str">
        <f t="shared" ca="1" si="32"/>
        <v/>
      </c>
      <c r="BV30" t="str">
        <f t="shared" ca="1" si="33"/>
        <v/>
      </c>
      <c r="BW30" t="str">
        <f t="shared" ca="1" si="34"/>
        <v/>
      </c>
      <c r="BX30" t="str">
        <f t="shared" ca="1" si="35"/>
        <v/>
      </c>
      <c r="BY30" t="str">
        <f t="shared" ca="1" si="36"/>
        <v/>
      </c>
      <c r="BZ30" t="str">
        <f t="shared" ca="1" si="37"/>
        <v/>
      </c>
      <c r="CA30" t="str">
        <f t="shared" ca="1" si="38"/>
        <v/>
      </c>
      <c r="CB30" t="str">
        <f t="shared" ca="1" si="39"/>
        <v/>
      </c>
      <c r="CC30" t="str">
        <f t="shared" ca="1" si="40"/>
        <v/>
      </c>
      <c r="CD30" t="str">
        <f t="shared" ca="1" si="41"/>
        <v/>
      </c>
      <c r="CH30">
        <f t="shared" ca="1" si="51"/>
        <v>2</v>
      </c>
      <c r="CI30">
        <f t="shared" ca="1" si="51"/>
        <v>18</v>
      </c>
      <c r="CJ30" t="str">
        <f t="shared" ca="1" si="51"/>
        <v/>
      </c>
      <c r="CK30" t="str">
        <f t="shared" ca="1" si="51"/>
        <v/>
      </c>
      <c r="CL30" t="str">
        <f t="shared" ca="1" si="51"/>
        <v/>
      </c>
      <c r="CM30" t="str">
        <f t="shared" ca="1" si="51"/>
        <v/>
      </c>
      <c r="CN30" t="str">
        <f t="shared" ca="1" si="51"/>
        <v/>
      </c>
      <c r="CO30">
        <f t="shared" ca="1" si="51"/>
        <v>3</v>
      </c>
      <c r="CP30" t="str">
        <f t="shared" ca="1" si="51"/>
        <v/>
      </c>
      <c r="CQ30">
        <f t="shared" ca="1" si="51"/>
        <v>13</v>
      </c>
      <c r="CR30" t="str">
        <f t="shared" ca="1" si="51"/>
        <v/>
      </c>
      <c r="CS30">
        <f t="shared" ca="1" si="51"/>
        <v>10</v>
      </c>
      <c r="CT30" t="str">
        <f t="shared" ca="1" si="51"/>
        <v/>
      </c>
      <c r="CU30">
        <f t="shared" ca="1" si="51"/>
        <v>5</v>
      </c>
      <c r="CV30">
        <f t="shared" ca="1" si="51"/>
        <v>7</v>
      </c>
      <c r="CW30" t="str">
        <f t="shared" ca="1" si="51"/>
        <v/>
      </c>
      <c r="CX30" t="str">
        <f t="shared" ca="1" si="51"/>
        <v/>
      </c>
      <c r="CY30">
        <f t="shared" ca="1" si="51"/>
        <v>4</v>
      </c>
      <c r="CZ30">
        <f t="shared" ca="1" si="51"/>
        <v>12</v>
      </c>
      <c r="DA30">
        <f t="shared" ca="1" si="51"/>
        <v>14</v>
      </c>
      <c r="DB30">
        <f t="shared" ca="1" si="49"/>
        <v>17</v>
      </c>
      <c r="DC30">
        <f t="shared" ca="1" si="49"/>
        <v>1</v>
      </c>
      <c r="DD30">
        <f t="shared" ca="1" si="49"/>
        <v>21</v>
      </c>
      <c r="DE30" t="str">
        <f t="shared" ca="1" si="49"/>
        <v/>
      </c>
      <c r="DF30">
        <f t="shared" ca="1" si="49"/>
        <v>8</v>
      </c>
      <c r="DG30">
        <f t="shared" ca="1" si="49"/>
        <v>19</v>
      </c>
      <c r="DH30">
        <f t="shared" ca="1" si="49"/>
        <v>6</v>
      </c>
      <c r="DI30" t="str">
        <f t="shared" ca="1" si="49"/>
        <v/>
      </c>
      <c r="DJ30">
        <f t="shared" ca="1" si="49"/>
        <v>11</v>
      </c>
      <c r="DK30" t="str">
        <f t="shared" ca="1" si="49"/>
        <v/>
      </c>
      <c r="DL30" t="str">
        <f t="shared" ca="1" si="49"/>
        <v/>
      </c>
      <c r="DM30">
        <f t="shared" ca="1" si="49"/>
        <v>20</v>
      </c>
      <c r="DN30" t="str">
        <f t="shared" ca="1" si="49"/>
        <v/>
      </c>
      <c r="DO30">
        <f t="shared" ca="1" si="49"/>
        <v>15</v>
      </c>
      <c r="DP30">
        <f t="shared" ca="1" si="49"/>
        <v>9</v>
      </c>
      <c r="DQ30">
        <f t="shared" ca="1" si="49"/>
        <v>16</v>
      </c>
      <c r="DR30" t="str">
        <f t="shared" ca="1" si="49"/>
        <v/>
      </c>
    </row>
    <row r="31" spans="1:122" x14ac:dyDescent="0.25">
      <c r="A31">
        <v>30</v>
      </c>
      <c r="B31">
        <f ca="1">Drogan!E32</f>
        <v>28</v>
      </c>
      <c r="C31" t="str">
        <f t="shared" ca="1" si="3"/>
        <v/>
      </c>
      <c r="G31" t="str">
        <f t="shared" ca="1" si="6"/>
        <v/>
      </c>
      <c r="H31" t="str">
        <f t="shared" ca="1" si="48"/>
        <v/>
      </c>
      <c r="I31" t="str">
        <f t="shared" ca="1" si="48"/>
        <v/>
      </c>
      <c r="J31" t="str">
        <f t="shared" ca="1" si="48"/>
        <v/>
      </c>
      <c r="K31" t="str">
        <f t="shared" ca="1" si="48"/>
        <v/>
      </c>
      <c r="L31" t="str">
        <f t="shared" ca="1" si="48"/>
        <v/>
      </c>
      <c r="M31" t="str">
        <f t="shared" ca="1" si="48"/>
        <v/>
      </c>
      <c r="N31" t="str">
        <f t="shared" ca="1" si="48"/>
        <v/>
      </c>
      <c r="O31" t="str">
        <f t="shared" ca="1" si="48"/>
        <v/>
      </c>
      <c r="P31" t="str">
        <f t="shared" ca="1" si="48"/>
        <v/>
      </c>
      <c r="Q31" t="str">
        <f t="shared" ca="1" si="48"/>
        <v/>
      </c>
      <c r="R31" t="str">
        <f t="shared" ca="1" si="48"/>
        <v/>
      </c>
      <c r="S31" t="str">
        <f t="shared" ca="1" si="48"/>
        <v/>
      </c>
      <c r="T31" t="str">
        <f t="shared" ca="1" si="48"/>
        <v/>
      </c>
      <c r="U31" t="str">
        <f t="shared" ca="1" si="48"/>
        <v/>
      </c>
      <c r="V31" t="str">
        <f t="shared" ca="1" si="48"/>
        <v/>
      </c>
      <c r="W31" t="str">
        <f t="shared" ca="1" si="48"/>
        <v/>
      </c>
      <c r="X31" t="str">
        <f t="shared" ca="1" si="50"/>
        <v/>
      </c>
      <c r="Y31" t="str">
        <f t="shared" ca="1" si="50"/>
        <v/>
      </c>
      <c r="Z31" t="str">
        <f t="shared" ca="1" si="50"/>
        <v/>
      </c>
      <c r="AA31" t="str">
        <f t="shared" ca="1" si="50"/>
        <v/>
      </c>
      <c r="AB31" t="str">
        <f t="shared" ca="1" si="50"/>
        <v/>
      </c>
      <c r="AC31" t="str">
        <f t="shared" ca="1" si="50"/>
        <v/>
      </c>
      <c r="AD31" t="str">
        <f t="shared" ca="1" si="50"/>
        <v/>
      </c>
      <c r="AE31" t="str">
        <f t="shared" ca="1" si="50"/>
        <v/>
      </c>
      <c r="AF31" t="str">
        <f t="shared" ca="1" si="50"/>
        <v/>
      </c>
      <c r="AG31" t="str">
        <f t="shared" ca="1" si="50"/>
        <v/>
      </c>
      <c r="AH31" t="str">
        <f t="shared" ca="1" si="50"/>
        <v/>
      </c>
      <c r="AI31" t="str">
        <f t="shared" ca="1" si="50"/>
        <v/>
      </c>
      <c r="AJ31" t="str">
        <f t="shared" ca="1" si="50"/>
        <v/>
      </c>
      <c r="AK31" t="str">
        <f t="shared" ca="1" si="50"/>
        <v/>
      </c>
      <c r="AL31" t="str">
        <f t="shared" ca="1" si="50"/>
        <v/>
      </c>
      <c r="AM31" t="str">
        <f t="shared" ca="1" si="50"/>
        <v/>
      </c>
      <c r="AN31" t="str">
        <f t="shared" ca="1" si="50"/>
        <v/>
      </c>
      <c r="AO31" t="str">
        <f t="shared" ca="1" si="50"/>
        <v/>
      </c>
      <c r="AP31" t="str">
        <f t="shared" ca="1" si="50"/>
        <v/>
      </c>
      <c r="AQ31" t="str">
        <f t="shared" ca="1" si="50"/>
        <v/>
      </c>
      <c r="AR31" t="str">
        <f t="shared" ca="1" si="50"/>
        <v/>
      </c>
      <c r="AT31">
        <f t="shared" ca="1" si="1"/>
        <v>28</v>
      </c>
      <c r="AU31">
        <f t="shared" ca="1" si="4"/>
        <v>22</v>
      </c>
      <c r="AV31">
        <f t="shared" ca="1" si="7"/>
        <v>1</v>
      </c>
      <c r="AW31">
        <f t="shared" ca="1" si="8"/>
        <v>8</v>
      </c>
      <c r="AX31">
        <f t="shared" ca="1" si="9"/>
        <v>18</v>
      </c>
      <c r="AY31">
        <f t="shared" ca="1" si="10"/>
        <v>14</v>
      </c>
      <c r="AZ31">
        <f t="shared" ca="1" si="11"/>
        <v>27</v>
      </c>
      <c r="BA31">
        <f t="shared" ca="1" si="12"/>
        <v>15</v>
      </c>
      <c r="BB31">
        <f t="shared" ca="1" si="13"/>
        <v>25</v>
      </c>
      <c r="BC31">
        <f t="shared" ca="1" si="14"/>
        <v>35</v>
      </c>
      <c r="BD31">
        <f t="shared" ca="1" si="15"/>
        <v>12</v>
      </c>
      <c r="BE31">
        <f t="shared" ca="1" si="16"/>
        <v>29</v>
      </c>
      <c r="BF31">
        <f t="shared" ca="1" si="17"/>
        <v>19</v>
      </c>
      <c r="BG31">
        <f t="shared" ca="1" si="18"/>
        <v>10</v>
      </c>
      <c r="BH31">
        <f t="shared" ca="1" si="19"/>
        <v>20</v>
      </c>
      <c r="BI31">
        <f t="shared" ca="1" si="20"/>
        <v>34</v>
      </c>
      <c r="BJ31">
        <f t="shared" ca="1" si="21"/>
        <v>36</v>
      </c>
      <c r="BK31">
        <f t="shared" ca="1" si="22"/>
        <v>21</v>
      </c>
      <c r="BL31">
        <f t="shared" ca="1" si="23"/>
        <v>2</v>
      </c>
      <c r="BM31">
        <f t="shared" ca="1" si="24"/>
        <v>26</v>
      </c>
      <c r="BN31">
        <f t="shared" ca="1" si="25"/>
        <v>32</v>
      </c>
      <c r="BO31">
        <f t="shared" ca="1" si="26"/>
        <v>23</v>
      </c>
      <c r="BP31" t="str">
        <f t="shared" ca="1" si="27"/>
        <v/>
      </c>
      <c r="BQ31" t="str">
        <f t="shared" ca="1" si="28"/>
        <v/>
      </c>
      <c r="BR31" t="str">
        <f t="shared" ca="1" si="29"/>
        <v/>
      </c>
      <c r="BS31" t="str">
        <f t="shared" ca="1" si="30"/>
        <v/>
      </c>
      <c r="BT31" t="str">
        <f t="shared" ca="1" si="31"/>
        <v/>
      </c>
      <c r="BU31" t="str">
        <f t="shared" ca="1" si="32"/>
        <v/>
      </c>
      <c r="BV31" t="str">
        <f t="shared" ca="1" si="33"/>
        <v/>
      </c>
      <c r="BW31" t="str">
        <f t="shared" ca="1" si="34"/>
        <v/>
      </c>
      <c r="BX31" t="str">
        <f t="shared" ca="1" si="35"/>
        <v/>
      </c>
      <c r="BY31" t="str">
        <f t="shared" ca="1" si="36"/>
        <v/>
      </c>
      <c r="BZ31" t="str">
        <f t="shared" ca="1" si="37"/>
        <v/>
      </c>
      <c r="CA31" t="str">
        <f t="shared" ca="1" si="38"/>
        <v/>
      </c>
      <c r="CB31" t="str">
        <f t="shared" ca="1" si="39"/>
        <v/>
      </c>
      <c r="CC31" t="str">
        <f t="shared" ca="1" si="40"/>
        <v/>
      </c>
      <c r="CD31" t="str">
        <f t="shared" ca="1" si="41"/>
        <v/>
      </c>
      <c r="CH31">
        <f t="shared" ca="1" si="51"/>
        <v>3</v>
      </c>
      <c r="CI31">
        <f t="shared" ca="1" si="51"/>
        <v>19</v>
      </c>
      <c r="CJ31" t="str">
        <f t="shared" ca="1" si="51"/>
        <v/>
      </c>
      <c r="CK31" t="str">
        <f t="shared" ca="1" si="51"/>
        <v/>
      </c>
      <c r="CL31" t="str">
        <f t="shared" ca="1" si="51"/>
        <v/>
      </c>
      <c r="CM31" t="str">
        <f t="shared" ca="1" si="51"/>
        <v/>
      </c>
      <c r="CN31" t="str">
        <f t="shared" ca="1" si="51"/>
        <v/>
      </c>
      <c r="CO31">
        <f t="shared" ca="1" si="51"/>
        <v>4</v>
      </c>
      <c r="CP31" t="str">
        <f t="shared" ca="1" si="51"/>
        <v/>
      </c>
      <c r="CQ31">
        <f t="shared" ca="1" si="51"/>
        <v>14</v>
      </c>
      <c r="CR31" t="str">
        <f t="shared" ca="1" si="51"/>
        <v/>
      </c>
      <c r="CS31">
        <f t="shared" ca="1" si="51"/>
        <v>11</v>
      </c>
      <c r="CT31" t="str">
        <f t="shared" ca="1" si="51"/>
        <v/>
      </c>
      <c r="CU31">
        <f t="shared" ca="1" si="51"/>
        <v>6</v>
      </c>
      <c r="CV31">
        <f t="shared" ca="1" si="51"/>
        <v>8</v>
      </c>
      <c r="CW31" t="str">
        <f t="shared" ca="1" si="51"/>
        <v/>
      </c>
      <c r="CX31" t="str">
        <f t="shared" ca="1" si="51"/>
        <v/>
      </c>
      <c r="CY31">
        <f t="shared" ca="1" si="51"/>
        <v>5</v>
      </c>
      <c r="CZ31">
        <f t="shared" ca="1" si="51"/>
        <v>13</v>
      </c>
      <c r="DA31">
        <f t="shared" ca="1" si="51"/>
        <v>15</v>
      </c>
      <c r="DB31">
        <f t="shared" ca="1" si="49"/>
        <v>18</v>
      </c>
      <c r="DC31">
        <f t="shared" ca="1" si="49"/>
        <v>2</v>
      </c>
      <c r="DD31">
        <f t="shared" ca="1" si="49"/>
        <v>22</v>
      </c>
      <c r="DE31" t="str">
        <f t="shared" ca="1" si="49"/>
        <v/>
      </c>
      <c r="DF31">
        <f t="shared" ca="1" si="49"/>
        <v>9</v>
      </c>
      <c r="DG31">
        <f t="shared" ca="1" si="49"/>
        <v>20</v>
      </c>
      <c r="DH31">
        <f t="shared" ca="1" si="49"/>
        <v>7</v>
      </c>
      <c r="DI31">
        <f t="shared" ca="1" si="49"/>
        <v>1</v>
      </c>
      <c r="DJ31">
        <f t="shared" ca="1" si="49"/>
        <v>12</v>
      </c>
      <c r="DK31" t="str">
        <f t="shared" ca="1" si="49"/>
        <v/>
      </c>
      <c r="DL31" t="str">
        <f t="shared" ca="1" si="49"/>
        <v/>
      </c>
      <c r="DM31">
        <f t="shared" ca="1" si="49"/>
        <v>21</v>
      </c>
      <c r="DN31" t="str">
        <f t="shared" ca="1" si="49"/>
        <v/>
      </c>
      <c r="DO31">
        <f t="shared" ca="1" si="49"/>
        <v>16</v>
      </c>
      <c r="DP31">
        <f t="shared" ca="1" si="49"/>
        <v>10</v>
      </c>
      <c r="DQ31">
        <f t="shared" ca="1" si="49"/>
        <v>17</v>
      </c>
      <c r="DR31" t="str">
        <f t="shared" ca="1" si="49"/>
        <v/>
      </c>
    </row>
    <row r="32" spans="1:122" x14ac:dyDescent="0.25">
      <c r="A32">
        <v>31</v>
      </c>
      <c r="B32">
        <f ca="1">Drogan!E33</f>
        <v>2</v>
      </c>
      <c r="C32">
        <f t="shared" ca="1" si="3"/>
        <v>19</v>
      </c>
      <c r="G32" t="str">
        <f t="shared" ca="1" si="6"/>
        <v/>
      </c>
      <c r="H32" t="str">
        <f t="shared" ca="1" si="48"/>
        <v/>
      </c>
      <c r="I32" t="str">
        <f t="shared" ca="1" si="48"/>
        <v/>
      </c>
      <c r="J32" t="str">
        <f t="shared" ca="1" si="48"/>
        <v/>
      </c>
      <c r="K32" t="str">
        <f t="shared" ca="1" si="48"/>
        <v/>
      </c>
      <c r="L32" t="str">
        <f t="shared" ca="1" si="48"/>
        <v/>
      </c>
      <c r="M32" t="str">
        <f t="shared" ca="1" si="48"/>
        <v/>
      </c>
      <c r="N32" t="str">
        <f t="shared" ca="1" si="48"/>
        <v/>
      </c>
      <c r="O32" t="str">
        <f t="shared" ca="1" si="48"/>
        <v/>
      </c>
      <c r="P32" t="str">
        <f t="shared" ca="1" si="48"/>
        <v/>
      </c>
      <c r="Q32" t="str">
        <f t="shared" ca="1" si="48"/>
        <v/>
      </c>
      <c r="R32" t="str">
        <f t="shared" ca="1" si="48"/>
        <v/>
      </c>
      <c r="S32" t="str">
        <f t="shared" ca="1" si="48"/>
        <v/>
      </c>
      <c r="T32" t="str">
        <f t="shared" ca="1" si="48"/>
        <v/>
      </c>
      <c r="U32" t="str">
        <f t="shared" ca="1" si="48"/>
        <v/>
      </c>
      <c r="V32" t="str">
        <f t="shared" ca="1" si="48"/>
        <v/>
      </c>
      <c r="W32" t="str">
        <f t="shared" ca="1" si="48"/>
        <v/>
      </c>
      <c r="X32" t="str">
        <f t="shared" ca="1" si="50"/>
        <v/>
      </c>
      <c r="Y32" t="str">
        <f t="shared" ca="1" si="50"/>
        <v/>
      </c>
      <c r="Z32" t="str">
        <f t="shared" ca="1" si="50"/>
        <v/>
      </c>
      <c r="AA32" t="str">
        <f t="shared" ca="1" si="50"/>
        <v/>
      </c>
      <c r="AB32" t="str">
        <f t="shared" ca="1" si="50"/>
        <v/>
      </c>
      <c r="AC32" t="str">
        <f t="shared" ca="1" si="50"/>
        <v/>
      </c>
      <c r="AD32" t="str">
        <f t="shared" ca="1" si="50"/>
        <v/>
      </c>
      <c r="AE32" t="str">
        <f t="shared" ca="1" si="50"/>
        <v/>
      </c>
      <c r="AF32" t="str">
        <f t="shared" ca="1" si="50"/>
        <v/>
      </c>
      <c r="AG32" t="str">
        <f t="shared" ca="1" si="50"/>
        <v/>
      </c>
      <c r="AH32" t="str">
        <f t="shared" ca="1" si="50"/>
        <v/>
      </c>
      <c r="AI32" t="str">
        <f t="shared" ca="1" si="50"/>
        <v/>
      </c>
      <c r="AJ32" t="str">
        <f t="shared" ca="1" si="50"/>
        <v/>
      </c>
      <c r="AK32" t="str">
        <f t="shared" ca="1" si="50"/>
        <v/>
      </c>
      <c r="AL32" t="str">
        <f t="shared" ca="1" si="50"/>
        <v/>
      </c>
      <c r="AM32" t="str">
        <f t="shared" ca="1" si="50"/>
        <v/>
      </c>
      <c r="AN32" t="str">
        <f t="shared" ca="1" si="50"/>
        <v/>
      </c>
      <c r="AO32" t="str">
        <f t="shared" ca="1" si="50"/>
        <v/>
      </c>
      <c r="AP32" t="str">
        <f t="shared" ca="1" si="50"/>
        <v/>
      </c>
      <c r="AQ32" t="str">
        <f t="shared" ca="1" si="50"/>
        <v/>
      </c>
      <c r="AR32" t="str">
        <f t="shared" ca="1" si="50"/>
        <v/>
      </c>
      <c r="AT32">
        <f t="shared" ca="1" si="1"/>
        <v>2</v>
      </c>
      <c r="AU32">
        <f t="shared" ca="1" si="4"/>
        <v>28</v>
      </c>
      <c r="AV32">
        <f t="shared" ca="1" si="7"/>
        <v>22</v>
      </c>
      <c r="AW32">
        <f t="shared" ca="1" si="8"/>
        <v>1</v>
      </c>
      <c r="AX32">
        <f t="shared" ca="1" si="9"/>
        <v>8</v>
      </c>
      <c r="AY32">
        <f t="shared" ca="1" si="10"/>
        <v>18</v>
      </c>
      <c r="AZ32">
        <f t="shared" ca="1" si="11"/>
        <v>14</v>
      </c>
      <c r="BA32">
        <f t="shared" ca="1" si="12"/>
        <v>27</v>
      </c>
      <c r="BB32">
        <f t="shared" ca="1" si="13"/>
        <v>15</v>
      </c>
      <c r="BC32">
        <f t="shared" ca="1" si="14"/>
        <v>25</v>
      </c>
      <c r="BD32">
        <f t="shared" ca="1" si="15"/>
        <v>35</v>
      </c>
      <c r="BE32">
        <f t="shared" ca="1" si="16"/>
        <v>12</v>
      </c>
      <c r="BF32">
        <f t="shared" ca="1" si="17"/>
        <v>29</v>
      </c>
      <c r="BG32">
        <f t="shared" ca="1" si="18"/>
        <v>19</v>
      </c>
      <c r="BH32">
        <f t="shared" ca="1" si="19"/>
        <v>10</v>
      </c>
      <c r="BI32">
        <f t="shared" ca="1" si="20"/>
        <v>20</v>
      </c>
      <c r="BJ32">
        <f t="shared" ca="1" si="21"/>
        <v>34</v>
      </c>
      <c r="BK32">
        <f t="shared" ca="1" si="22"/>
        <v>36</v>
      </c>
      <c r="BL32">
        <f t="shared" ca="1" si="23"/>
        <v>21</v>
      </c>
      <c r="BM32">
        <f t="shared" ca="1" si="24"/>
        <v>26</v>
      </c>
      <c r="BN32">
        <f t="shared" ca="1" si="25"/>
        <v>32</v>
      </c>
      <c r="BO32">
        <f t="shared" ca="1" si="26"/>
        <v>23</v>
      </c>
      <c r="BP32" t="str">
        <f t="shared" ca="1" si="27"/>
        <v/>
      </c>
      <c r="BQ32" t="str">
        <f t="shared" ca="1" si="28"/>
        <v/>
      </c>
      <c r="BR32" t="str">
        <f t="shared" ca="1" si="29"/>
        <v/>
      </c>
      <c r="BS32" t="str">
        <f t="shared" ca="1" si="30"/>
        <v/>
      </c>
      <c r="BT32" t="str">
        <f t="shared" ca="1" si="31"/>
        <v/>
      </c>
      <c r="BU32" t="str">
        <f t="shared" ca="1" si="32"/>
        <v/>
      </c>
      <c r="BV32" t="str">
        <f t="shared" ca="1" si="33"/>
        <v/>
      </c>
      <c r="BW32" t="str">
        <f t="shared" ca="1" si="34"/>
        <v/>
      </c>
      <c r="BX32" t="str">
        <f t="shared" ca="1" si="35"/>
        <v/>
      </c>
      <c r="BY32" t="str">
        <f t="shared" ca="1" si="36"/>
        <v/>
      </c>
      <c r="BZ32" t="str">
        <f t="shared" ca="1" si="37"/>
        <v/>
      </c>
      <c r="CA32" t="str">
        <f t="shared" ca="1" si="38"/>
        <v/>
      </c>
      <c r="CB32" t="str">
        <f t="shared" ca="1" si="39"/>
        <v/>
      </c>
      <c r="CC32" t="str">
        <f t="shared" ca="1" si="40"/>
        <v/>
      </c>
      <c r="CD32" t="str">
        <f t="shared" ca="1" si="41"/>
        <v/>
      </c>
      <c r="CH32">
        <f t="shared" ca="1" si="51"/>
        <v>4</v>
      </c>
      <c r="CI32">
        <f t="shared" ca="1" si="51"/>
        <v>1</v>
      </c>
      <c r="CJ32" t="str">
        <f t="shared" ca="1" si="51"/>
        <v/>
      </c>
      <c r="CK32" t="str">
        <f t="shared" ca="1" si="51"/>
        <v/>
      </c>
      <c r="CL32" t="str">
        <f t="shared" ca="1" si="51"/>
        <v/>
      </c>
      <c r="CM32" t="str">
        <f t="shared" ca="1" si="51"/>
        <v/>
      </c>
      <c r="CN32" t="str">
        <f t="shared" ca="1" si="51"/>
        <v/>
      </c>
      <c r="CO32">
        <f t="shared" ca="1" si="51"/>
        <v>5</v>
      </c>
      <c r="CP32" t="str">
        <f t="shared" ca="1" si="51"/>
        <v/>
      </c>
      <c r="CQ32">
        <f t="shared" ca="1" si="51"/>
        <v>15</v>
      </c>
      <c r="CR32" t="str">
        <f t="shared" ca="1" si="51"/>
        <v/>
      </c>
      <c r="CS32">
        <f t="shared" ca="1" si="51"/>
        <v>12</v>
      </c>
      <c r="CT32" t="str">
        <f t="shared" ca="1" si="51"/>
        <v/>
      </c>
      <c r="CU32">
        <f t="shared" ca="1" si="51"/>
        <v>7</v>
      </c>
      <c r="CV32">
        <f t="shared" ca="1" si="51"/>
        <v>9</v>
      </c>
      <c r="CW32" t="str">
        <f t="shared" ca="1" si="51"/>
        <v/>
      </c>
      <c r="CX32" t="str">
        <f t="shared" ca="1" si="51"/>
        <v/>
      </c>
      <c r="CY32">
        <f t="shared" ca="1" si="51"/>
        <v>6</v>
      </c>
      <c r="CZ32">
        <f t="shared" ca="1" si="51"/>
        <v>14</v>
      </c>
      <c r="DA32">
        <f t="shared" ca="1" si="51"/>
        <v>16</v>
      </c>
      <c r="DB32">
        <f t="shared" ca="1" si="49"/>
        <v>19</v>
      </c>
      <c r="DC32">
        <f t="shared" ca="1" si="49"/>
        <v>3</v>
      </c>
      <c r="DD32">
        <f t="shared" ca="1" si="49"/>
        <v>22</v>
      </c>
      <c r="DE32" t="str">
        <f t="shared" ca="1" si="49"/>
        <v/>
      </c>
      <c r="DF32">
        <f t="shared" ca="1" si="49"/>
        <v>10</v>
      </c>
      <c r="DG32">
        <f t="shared" ca="1" si="49"/>
        <v>20</v>
      </c>
      <c r="DH32">
        <f t="shared" ca="1" si="49"/>
        <v>8</v>
      </c>
      <c r="DI32">
        <f t="shared" ca="1" si="49"/>
        <v>2</v>
      </c>
      <c r="DJ32">
        <f t="shared" ca="1" si="49"/>
        <v>13</v>
      </c>
      <c r="DK32" t="str">
        <f t="shared" ca="1" si="49"/>
        <v/>
      </c>
      <c r="DL32" t="str">
        <f t="shared" ca="1" si="49"/>
        <v/>
      </c>
      <c r="DM32">
        <f t="shared" ca="1" si="49"/>
        <v>21</v>
      </c>
      <c r="DN32" t="str">
        <f t="shared" ca="1" si="49"/>
        <v/>
      </c>
      <c r="DO32">
        <f t="shared" ca="1" si="49"/>
        <v>17</v>
      </c>
      <c r="DP32">
        <f t="shared" ca="1" si="49"/>
        <v>11</v>
      </c>
      <c r="DQ32">
        <f t="shared" ca="1" si="49"/>
        <v>18</v>
      </c>
      <c r="DR32" t="str">
        <f t="shared" ca="1" si="49"/>
        <v/>
      </c>
    </row>
    <row r="33" spans="1:122" x14ac:dyDescent="0.25">
      <c r="A33">
        <v>32</v>
      </c>
      <c r="B33">
        <f ca="1">Drogan!E34</f>
        <v>32</v>
      </c>
      <c r="C33">
        <f t="shared" ca="1" si="3"/>
        <v>21</v>
      </c>
      <c r="G33" t="str">
        <f t="shared" ca="1" si="6"/>
        <v/>
      </c>
      <c r="H33" t="str">
        <f t="shared" ca="1" si="48"/>
        <v/>
      </c>
      <c r="I33" t="str">
        <f t="shared" ca="1" si="48"/>
        <v/>
      </c>
      <c r="J33" t="str">
        <f t="shared" ca="1" si="48"/>
        <v/>
      </c>
      <c r="K33" t="str">
        <f t="shared" ca="1" si="48"/>
        <v/>
      </c>
      <c r="L33" t="str">
        <f t="shared" ca="1" si="48"/>
        <v/>
      </c>
      <c r="M33" t="str">
        <f t="shared" ca="1" si="48"/>
        <v/>
      </c>
      <c r="N33" t="str">
        <f t="shared" ca="1" si="48"/>
        <v/>
      </c>
      <c r="O33" t="str">
        <f t="shared" ca="1" si="48"/>
        <v/>
      </c>
      <c r="P33" t="str">
        <f t="shared" ca="1" si="48"/>
        <v/>
      </c>
      <c r="Q33" t="str">
        <f t="shared" ca="1" si="48"/>
        <v/>
      </c>
      <c r="R33" t="str">
        <f t="shared" ca="1" si="48"/>
        <v/>
      </c>
      <c r="S33" t="str">
        <f t="shared" ca="1" si="48"/>
        <v/>
      </c>
      <c r="T33" t="str">
        <f t="shared" ca="1" si="48"/>
        <v/>
      </c>
      <c r="U33" t="str">
        <f t="shared" ca="1" si="48"/>
        <v/>
      </c>
      <c r="V33" t="str">
        <f t="shared" ca="1" si="48"/>
        <v/>
      </c>
      <c r="W33" t="str">
        <f t="shared" ca="1" si="48"/>
        <v/>
      </c>
      <c r="X33" t="str">
        <f t="shared" ca="1" si="50"/>
        <v/>
      </c>
      <c r="Y33" t="str">
        <f t="shared" ca="1" si="50"/>
        <v/>
      </c>
      <c r="Z33" t="str">
        <f t="shared" ca="1" si="50"/>
        <v/>
      </c>
      <c r="AA33" t="str">
        <f t="shared" ca="1" si="50"/>
        <v/>
      </c>
      <c r="AB33" t="str">
        <f t="shared" ca="1" si="50"/>
        <v/>
      </c>
      <c r="AC33" t="str">
        <f t="shared" ca="1" si="50"/>
        <v/>
      </c>
      <c r="AD33" t="str">
        <f t="shared" ca="1" si="50"/>
        <v/>
      </c>
      <c r="AE33" t="str">
        <f t="shared" ca="1" si="50"/>
        <v/>
      </c>
      <c r="AF33" t="str">
        <f t="shared" ca="1" si="50"/>
        <v/>
      </c>
      <c r="AG33" t="str">
        <f t="shared" ca="1" si="50"/>
        <v/>
      </c>
      <c r="AH33" t="str">
        <f t="shared" ca="1" si="50"/>
        <v/>
      </c>
      <c r="AI33" t="str">
        <f t="shared" ca="1" si="50"/>
        <v/>
      </c>
      <c r="AJ33" t="str">
        <f t="shared" ca="1" si="50"/>
        <v/>
      </c>
      <c r="AK33" t="str">
        <f t="shared" ca="1" si="50"/>
        <v/>
      </c>
      <c r="AL33" t="str">
        <f t="shared" ca="1" si="50"/>
        <v/>
      </c>
      <c r="AM33" t="str">
        <f t="shared" ca="1" si="50"/>
        <v/>
      </c>
      <c r="AN33" t="str">
        <f t="shared" ca="1" si="50"/>
        <v/>
      </c>
      <c r="AO33" t="str">
        <f t="shared" ca="1" si="50"/>
        <v/>
      </c>
      <c r="AP33" t="str">
        <f t="shared" ca="1" si="50"/>
        <v/>
      </c>
      <c r="AQ33" t="str">
        <f t="shared" ca="1" si="50"/>
        <v/>
      </c>
      <c r="AR33" t="str">
        <f t="shared" ca="1" si="50"/>
        <v/>
      </c>
      <c r="AT33">
        <f t="shared" ca="1" si="1"/>
        <v>32</v>
      </c>
      <c r="AU33">
        <f t="shared" ca="1" si="4"/>
        <v>2</v>
      </c>
      <c r="AV33">
        <f t="shared" ca="1" si="7"/>
        <v>28</v>
      </c>
      <c r="AW33">
        <f t="shared" ca="1" si="8"/>
        <v>22</v>
      </c>
      <c r="AX33">
        <f t="shared" ca="1" si="9"/>
        <v>1</v>
      </c>
      <c r="AY33">
        <f t="shared" ca="1" si="10"/>
        <v>8</v>
      </c>
      <c r="AZ33">
        <f t="shared" ca="1" si="11"/>
        <v>18</v>
      </c>
      <c r="BA33">
        <f t="shared" ca="1" si="12"/>
        <v>14</v>
      </c>
      <c r="BB33">
        <f t="shared" ca="1" si="13"/>
        <v>27</v>
      </c>
      <c r="BC33">
        <f t="shared" ca="1" si="14"/>
        <v>15</v>
      </c>
      <c r="BD33">
        <f t="shared" ca="1" si="15"/>
        <v>25</v>
      </c>
      <c r="BE33">
        <f t="shared" ca="1" si="16"/>
        <v>35</v>
      </c>
      <c r="BF33">
        <f t="shared" ca="1" si="17"/>
        <v>12</v>
      </c>
      <c r="BG33">
        <f t="shared" ca="1" si="18"/>
        <v>29</v>
      </c>
      <c r="BH33">
        <f t="shared" ca="1" si="19"/>
        <v>19</v>
      </c>
      <c r="BI33">
        <f t="shared" ca="1" si="20"/>
        <v>10</v>
      </c>
      <c r="BJ33">
        <f t="shared" ca="1" si="21"/>
        <v>20</v>
      </c>
      <c r="BK33">
        <f t="shared" ca="1" si="22"/>
        <v>34</v>
      </c>
      <c r="BL33">
        <f t="shared" ca="1" si="23"/>
        <v>36</v>
      </c>
      <c r="BM33">
        <f t="shared" ca="1" si="24"/>
        <v>21</v>
      </c>
      <c r="BN33">
        <f t="shared" ca="1" si="25"/>
        <v>26</v>
      </c>
      <c r="BO33">
        <f t="shared" ca="1" si="26"/>
        <v>23</v>
      </c>
      <c r="BP33" t="str">
        <f t="shared" ca="1" si="27"/>
        <v/>
      </c>
      <c r="BQ33" t="str">
        <f t="shared" ca="1" si="28"/>
        <v/>
      </c>
      <c r="BR33" t="str">
        <f t="shared" ca="1" si="29"/>
        <v/>
      </c>
      <c r="BS33" t="str">
        <f t="shared" ca="1" si="30"/>
        <v/>
      </c>
      <c r="BT33" t="str">
        <f t="shared" ca="1" si="31"/>
        <v/>
      </c>
      <c r="BU33" t="str">
        <f t="shared" ca="1" si="32"/>
        <v/>
      </c>
      <c r="BV33" t="str">
        <f t="shared" ca="1" si="33"/>
        <v/>
      </c>
      <c r="BW33" t="str">
        <f t="shared" ca="1" si="34"/>
        <v/>
      </c>
      <c r="BX33" t="str">
        <f t="shared" ca="1" si="35"/>
        <v/>
      </c>
      <c r="BY33" t="str">
        <f t="shared" ca="1" si="36"/>
        <v/>
      </c>
      <c r="BZ33" t="str">
        <f t="shared" ca="1" si="37"/>
        <v/>
      </c>
      <c r="CA33" t="str">
        <f t="shared" ca="1" si="38"/>
        <v/>
      </c>
      <c r="CB33" t="str">
        <f t="shared" ca="1" si="39"/>
        <v/>
      </c>
      <c r="CC33" t="str">
        <f t="shared" ca="1" si="40"/>
        <v/>
      </c>
      <c r="CD33" t="str">
        <f t="shared" ca="1" si="41"/>
        <v/>
      </c>
      <c r="CH33">
        <f t="shared" ca="1" si="51"/>
        <v>5</v>
      </c>
      <c r="CI33">
        <f t="shared" ca="1" si="51"/>
        <v>2</v>
      </c>
      <c r="CJ33" t="str">
        <f t="shared" ca="1" si="51"/>
        <v/>
      </c>
      <c r="CK33" t="str">
        <f t="shared" ca="1" si="51"/>
        <v/>
      </c>
      <c r="CL33" t="str">
        <f t="shared" ca="1" si="51"/>
        <v/>
      </c>
      <c r="CM33" t="str">
        <f t="shared" ca="1" si="51"/>
        <v/>
      </c>
      <c r="CN33" t="str">
        <f t="shared" ca="1" si="51"/>
        <v/>
      </c>
      <c r="CO33">
        <f t="shared" ca="1" si="51"/>
        <v>6</v>
      </c>
      <c r="CP33" t="str">
        <f t="shared" ca="1" si="51"/>
        <v/>
      </c>
      <c r="CQ33">
        <f t="shared" ca="1" si="51"/>
        <v>16</v>
      </c>
      <c r="CR33" t="str">
        <f t="shared" ca="1" si="51"/>
        <v/>
      </c>
      <c r="CS33">
        <f t="shared" ca="1" si="51"/>
        <v>13</v>
      </c>
      <c r="CT33" t="str">
        <f t="shared" ca="1" si="51"/>
        <v/>
      </c>
      <c r="CU33">
        <f t="shared" ca="1" si="51"/>
        <v>8</v>
      </c>
      <c r="CV33">
        <f t="shared" ca="1" si="51"/>
        <v>10</v>
      </c>
      <c r="CW33" t="str">
        <f t="shared" ca="1" si="51"/>
        <v/>
      </c>
      <c r="CX33" t="str">
        <f t="shared" ca="1" si="51"/>
        <v/>
      </c>
      <c r="CY33">
        <f t="shared" ca="1" si="51"/>
        <v>7</v>
      </c>
      <c r="CZ33">
        <f t="shared" ca="1" si="51"/>
        <v>15</v>
      </c>
      <c r="DA33">
        <f t="shared" ca="1" si="51"/>
        <v>17</v>
      </c>
      <c r="DB33">
        <f t="shared" ca="1" si="49"/>
        <v>20</v>
      </c>
      <c r="DC33">
        <f t="shared" ca="1" si="49"/>
        <v>4</v>
      </c>
      <c r="DD33">
        <f t="shared" ca="1" si="49"/>
        <v>22</v>
      </c>
      <c r="DE33" t="str">
        <f t="shared" ca="1" si="49"/>
        <v/>
      </c>
      <c r="DF33">
        <f t="shared" ca="1" si="49"/>
        <v>11</v>
      </c>
      <c r="DG33">
        <f t="shared" ca="1" si="49"/>
        <v>21</v>
      </c>
      <c r="DH33">
        <f t="shared" ca="1" si="49"/>
        <v>9</v>
      </c>
      <c r="DI33">
        <f t="shared" ca="1" si="49"/>
        <v>3</v>
      </c>
      <c r="DJ33">
        <f t="shared" ca="1" si="49"/>
        <v>14</v>
      </c>
      <c r="DK33" t="str">
        <f t="shared" ca="1" si="49"/>
        <v/>
      </c>
      <c r="DL33" t="str">
        <f t="shared" ca="1" si="49"/>
        <v/>
      </c>
      <c r="DM33">
        <f t="shared" ca="1" si="49"/>
        <v>1</v>
      </c>
      <c r="DN33" t="str">
        <f t="shared" ca="1" si="49"/>
        <v/>
      </c>
      <c r="DO33">
        <f t="shared" ca="1" si="49"/>
        <v>18</v>
      </c>
      <c r="DP33">
        <f t="shared" ca="1" si="49"/>
        <v>12</v>
      </c>
      <c r="DQ33">
        <f t="shared" ca="1" si="49"/>
        <v>19</v>
      </c>
      <c r="DR33" t="str">
        <f t="shared" ca="1" si="49"/>
        <v/>
      </c>
    </row>
    <row r="34" spans="1:122" x14ac:dyDescent="0.25">
      <c r="A34">
        <v>33</v>
      </c>
      <c r="B34">
        <f ca="1">Drogan!E35</f>
        <v>15</v>
      </c>
      <c r="C34">
        <f t="shared" ca="1" si="3"/>
        <v>10</v>
      </c>
      <c r="G34" t="str">
        <f t="shared" ca="1" si="6"/>
        <v/>
      </c>
      <c r="H34" t="str">
        <f t="shared" ca="1" si="48"/>
        <v/>
      </c>
      <c r="I34" t="str">
        <f t="shared" ca="1" si="48"/>
        <v/>
      </c>
      <c r="J34" t="str">
        <f t="shared" ca="1" si="48"/>
        <v/>
      </c>
      <c r="K34" t="str">
        <f t="shared" ca="1" si="48"/>
        <v/>
      </c>
      <c r="L34" t="str">
        <f t="shared" ca="1" si="48"/>
        <v/>
      </c>
      <c r="M34" t="str">
        <f t="shared" ca="1" si="48"/>
        <v/>
      </c>
      <c r="N34" t="str">
        <f t="shared" ca="1" si="48"/>
        <v/>
      </c>
      <c r="O34" t="str">
        <f t="shared" ca="1" si="48"/>
        <v/>
      </c>
      <c r="P34" t="str">
        <f t="shared" ca="1" si="48"/>
        <v/>
      </c>
      <c r="Q34" t="str">
        <f t="shared" ca="1" si="48"/>
        <v/>
      </c>
      <c r="R34" t="str">
        <f t="shared" ca="1" si="48"/>
        <v/>
      </c>
      <c r="S34" t="str">
        <f t="shared" ca="1" si="48"/>
        <v/>
      </c>
      <c r="T34" t="str">
        <f t="shared" ca="1" si="48"/>
        <v/>
      </c>
      <c r="U34" t="str">
        <f t="shared" ca="1" si="48"/>
        <v/>
      </c>
      <c r="V34" t="str">
        <f t="shared" ca="1" si="48"/>
        <v/>
      </c>
      <c r="W34" t="str">
        <f t="shared" ca="1" si="48"/>
        <v/>
      </c>
      <c r="X34" t="str">
        <f t="shared" ca="1" si="50"/>
        <v/>
      </c>
      <c r="Y34" t="str">
        <f t="shared" ca="1" si="50"/>
        <v/>
      </c>
      <c r="Z34" t="str">
        <f t="shared" ca="1" si="50"/>
        <v/>
      </c>
      <c r="AA34" t="str">
        <f t="shared" ca="1" si="50"/>
        <v/>
      </c>
      <c r="AB34" t="str">
        <f t="shared" ca="1" si="50"/>
        <v/>
      </c>
      <c r="AC34" t="str">
        <f t="shared" ca="1" si="50"/>
        <v/>
      </c>
      <c r="AD34" t="str">
        <f t="shared" ca="1" si="50"/>
        <v/>
      </c>
      <c r="AE34" t="str">
        <f t="shared" ca="1" si="50"/>
        <v/>
      </c>
      <c r="AF34" t="str">
        <f t="shared" ca="1" si="50"/>
        <v/>
      </c>
      <c r="AG34" t="str">
        <f t="shared" ca="1" si="50"/>
        <v/>
      </c>
      <c r="AH34" t="str">
        <f t="shared" ca="1" si="50"/>
        <v/>
      </c>
      <c r="AI34" t="str">
        <f t="shared" ca="1" si="50"/>
        <v/>
      </c>
      <c r="AJ34" t="str">
        <f t="shared" ca="1" si="50"/>
        <v/>
      </c>
      <c r="AK34" t="str">
        <f t="shared" ca="1" si="50"/>
        <v/>
      </c>
      <c r="AL34" t="str">
        <f t="shared" ca="1" si="50"/>
        <v/>
      </c>
      <c r="AM34" t="str">
        <f t="shared" ca="1" si="50"/>
        <v/>
      </c>
      <c r="AN34" t="str">
        <f t="shared" ca="1" si="50"/>
        <v/>
      </c>
      <c r="AO34" t="str">
        <f t="shared" ca="1" si="50"/>
        <v/>
      </c>
      <c r="AP34" t="str">
        <f t="shared" ca="1" si="50"/>
        <v/>
      </c>
      <c r="AQ34" t="str">
        <f t="shared" ca="1" si="50"/>
        <v/>
      </c>
      <c r="AR34" t="str">
        <f t="shared" ca="1" si="50"/>
        <v/>
      </c>
      <c r="AT34">
        <f t="shared" ca="1" si="1"/>
        <v>15</v>
      </c>
      <c r="AU34">
        <f t="shared" ca="1" si="4"/>
        <v>32</v>
      </c>
      <c r="AV34">
        <f t="shared" ca="1" si="7"/>
        <v>2</v>
      </c>
      <c r="AW34">
        <f t="shared" ca="1" si="8"/>
        <v>28</v>
      </c>
      <c r="AX34">
        <f t="shared" ca="1" si="9"/>
        <v>22</v>
      </c>
      <c r="AY34">
        <f t="shared" ca="1" si="10"/>
        <v>1</v>
      </c>
      <c r="AZ34">
        <f t="shared" ca="1" si="11"/>
        <v>8</v>
      </c>
      <c r="BA34">
        <f t="shared" ca="1" si="12"/>
        <v>18</v>
      </c>
      <c r="BB34">
        <f t="shared" ca="1" si="13"/>
        <v>14</v>
      </c>
      <c r="BC34">
        <f t="shared" ca="1" si="14"/>
        <v>27</v>
      </c>
      <c r="BD34">
        <f t="shared" ca="1" si="15"/>
        <v>25</v>
      </c>
      <c r="BE34">
        <f t="shared" ca="1" si="16"/>
        <v>35</v>
      </c>
      <c r="BF34">
        <f t="shared" ca="1" si="17"/>
        <v>12</v>
      </c>
      <c r="BG34">
        <f t="shared" ca="1" si="18"/>
        <v>29</v>
      </c>
      <c r="BH34">
        <f t="shared" ca="1" si="19"/>
        <v>19</v>
      </c>
      <c r="BI34">
        <f t="shared" ca="1" si="20"/>
        <v>10</v>
      </c>
      <c r="BJ34">
        <f t="shared" ca="1" si="21"/>
        <v>20</v>
      </c>
      <c r="BK34">
        <f t="shared" ca="1" si="22"/>
        <v>34</v>
      </c>
      <c r="BL34">
        <f t="shared" ca="1" si="23"/>
        <v>36</v>
      </c>
      <c r="BM34">
        <f t="shared" ca="1" si="24"/>
        <v>21</v>
      </c>
      <c r="BN34">
        <f t="shared" ca="1" si="25"/>
        <v>26</v>
      </c>
      <c r="BO34">
        <f t="shared" ca="1" si="26"/>
        <v>23</v>
      </c>
      <c r="BP34" t="str">
        <f t="shared" ca="1" si="27"/>
        <v/>
      </c>
      <c r="BQ34" t="str">
        <f t="shared" ca="1" si="28"/>
        <v/>
      </c>
      <c r="BR34" t="str">
        <f t="shared" ca="1" si="29"/>
        <v/>
      </c>
      <c r="BS34" t="str">
        <f t="shared" ca="1" si="30"/>
        <v/>
      </c>
      <c r="BT34" t="str">
        <f t="shared" ca="1" si="31"/>
        <v/>
      </c>
      <c r="BU34" t="str">
        <f t="shared" ca="1" si="32"/>
        <v/>
      </c>
      <c r="BV34" t="str">
        <f t="shared" ca="1" si="33"/>
        <v/>
      </c>
      <c r="BW34" t="str">
        <f t="shared" ca="1" si="34"/>
        <v/>
      </c>
      <c r="BX34" t="str">
        <f t="shared" ca="1" si="35"/>
        <v/>
      </c>
      <c r="BY34" t="str">
        <f t="shared" ca="1" si="36"/>
        <v/>
      </c>
      <c r="BZ34" t="str">
        <f t="shared" ca="1" si="37"/>
        <v/>
      </c>
      <c r="CA34" t="str">
        <f t="shared" ca="1" si="38"/>
        <v/>
      </c>
      <c r="CB34" t="str">
        <f t="shared" ca="1" si="39"/>
        <v/>
      </c>
      <c r="CC34" t="str">
        <f t="shared" ca="1" si="40"/>
        <v/>
      </c>
      <c r="CD34" t="str">
        <f t="shared" ca="1" si="41"/>
        <v/>
      </c>
      <c r="CH34">
        <f t="shared" ca="1" si="51"/>
        <v>6</v>
      </c>
      <c r="CI34">
        <f t="shared" ca="1" si="51"/>
        <v>3</v>
      </c>
      <c r="CJ34" t="str">
        <f t="shared" ca="1" si="51"/>
        <v/>
      </c>
      <c r="CK34" t="str">
        <f t="shared" ca="1" si="51"/>
        <v/>
      </c>
      <c r="CL34" t="str">
        <f t="shared" ca="1" si="51"/>
        <v/>
      </c>
      <c r="CM34" t="str">
        <f t="shared" ca="1" si="51"/>
        <v/>
      </c>
      <c r="CN34" t="str">
        <f t="shared" ca="1" si="51"/>
        <v/>
      </c>
      <c r="CO34">
        <f t="shared" ca="1" si="51"/>
        <v>7</v>
      </c>
      <c r="CP34" t="str">
        <f t="shared" ca="1" si="51"/>
        <v/>
      </c>
      <c r="CQ34">
        <f t="shared" ca="1" si="51"/>
        <v>16</v>
      </c>
      <c r="CR34" t="str">
        <f t="shared" ca="1" si="51"/>
        <v/>
      </c>
      <c r="CS34">
        <f t="shared" ca="1" si="51"/>
        <v>13</v>
      </c>
      <c r="CT34" t="str">
        <f t="shared" ca="1" si="51"/>
        <v/>
      </c>
      <c r="CU34">
        <f t="shared" ca="1" si="51"/>
        <v>9</v>
      </c>
      <c r="CV34">
        <f t="shared" ca="1" si="51"/>
        <v>1</v>
      </c>
      <c r="CW34" t="str">
        <f t="shared" ca="1" si="51"/>
        <v/>
      </c>
      <c r="CX34" t="str">
        <f t="shared" ca="1" si="51"/>
        <v/>
      </c>
      <c r="CY34">
        <f t="shared" ca="1" si="51"/>
        <v>8</v>
      </c>
      <c r="CZ34">
        <f t="shared" ca="1" si="51"/>
        <v>15</v>
      </c>
      <c r="DA34">
        <f t="shared" ca="1" si="51"/>
        <v>17</v>
      </c>
      <c r="DB34">
        <f t="shared" ca="1" si="49"/>
        <v>20</v>
      </c>
      <c r="DC34">
        <f t="shared" ca="1" si="49"/>
        <v>5</v>
      </c>
      <c r="DD34">
        <f t="shared" ca="1" si="49"/>
        <v>22</v>
      </c>
      <c r="DE34" t="str">
        <f t="shared" ca="1" si="49"/>
        <v/>
      </c>
      <c r="DF34">
        <f t="shared" ca="1" si="49"/>
        <v>11</v>
      </c>
      <c r="DG34">
        <f t="shared" ca="1" si="49"/>
        <v>21</v>
      </c>
      <c r="DH34">
        <f t="shared" ca="1" si="49"/>
        <v>10</v>
      </c>
      <c r="DI34">
        <f t="shared" ca="1" si="49"/>
        <v>4</v>
      </c>
      <c r="DJ34">
        <f t="shared" ca="1" si="49"/>
        <v>14</v>
      </c>
      <c r="DK34" t="str">
        <f t="shared" ca="1" si="49"/>
        <v/>
      </c>
      <c r="DL34" t="str">
        <f t="shared" ca="1" si="49"/>
        <v/>
      </c>
      <c r="DM34">
        <f t="shared" ca="1" si="49"/>
        <v>2</v>
      </c>
      <c r="DN34" t="str">
        <f t="shared" ca="1" si="49"/>
        <v/>
      </c>
      <c r="DO34">
        <f t="shared" ca="1" si="49"/>
        <v>18</v>
      </c>
      <c r="DP34">
        <f t="shared" ca="1" si="49"/>
        <v>12</v>
      </c>
      <c r="DQ34">
        <f t="shared" ca="1" si="49"/>
        <v>19</v>
      </c>
      <c r="DR34" t="str">
        <f t="shared" ca="1" si="49"/>
        <v/>
      </c>
    </row>
    <row r="35" spans="1:122" x14ac:dyDescent="0.25">
      <c r="A35">
        <v>34</v>
      </c>
      <c r="B35">
        <f ca="1">Drogan!E36</f>
        <v>12</v>
      </c>
      <c r="C35">
        <f t="shared" ca="1" si="3"/>
        <v>13</v>
      </c>
      <c r="G35" t="str">
        <f t="shared" ca="1" si="6"/>
        <v/>
      </c>
      <c r="H35" t="str">
        <f t="shared" ca="1" si="48"/>
        <v/>
      </c>
      <c r="I35" t="str">
        <f t="shared" ca="1" si="48"/>
        <v/>
      </c>
      <c r="J35" t="str">
        <f t="shared" ca="1" si="48"/>
        <v/>
      </c>
      <c r="K35" t="str">
        <f t="shared" ca="1" si="48"/>
        <v/>
      </c>
      <c r="L35" t="str">
        <f t="shared" ca="1" si="48"/>
        <v/>
      </c>
      <c r="M35" t="str">
        <f t="shared" ca="1" si="48"/>
        <v/>
      </c>
      <c r="N35" t="str">
        <f t="shared" ca="1" si="48"/>
        <v/>
      </c>
      <c r="O35" t="str">
        <f t="shared" ca="1" si="48"/>
        <v/>
      </c>
      <c r="P35" t="str">
        <f t="shared" ca="1" si="48"/>
        <v/>
      </c>
      <c r="Q35" t="str">
        <f t="shared" ca="1" si="48"/>
        <v/>
      </c>
      <c r="R35" t="str">
        <f t="shared" ca="1" si="48"/>
        <v/>
      </c>
      <c r="S35" t="str">
        <f t="shared" ca="1" si="48"/>
        <v/>
      </c>
      <c r="T35" t="str">
        <f t="shared" ca="1" si="48"/>
        <v/>
      </c>
      <c r="U35" t="str">
        <f t="shared" ca="1" si="48"/>
        <v/>
      </c>
      <c r="V35" t="str">
        <f t="shared" ca="1" si="48"/>
        <v/>
      </c>
      <c r="W35" t="str">
        <f t="shared" ca="1" si="48"/>
        <v/>
      </c>
      <c r="X35" t="str">
        <f t="shared" ca="1" si="50"/>
        <v/>
      </c>
      <c r="Y35" t="str">
        <f t="shared" ca="1" si="50"/>
        <v/>
      </c>
      <c r="Z35" t="str">
        <f t="shared" ca="1" si="50"/>
        <v/>
      </c>
      <c r="AA35" t="str">
        <f t="shared" ca="1" si="50"/>
        <v/>
      </c>
      <c r="AB35" t="str">
        <f t="shared" ca="1" si="50"/>
        <v/>
      </c>
      <c r="AC35" t="str">
        <f t="shared" ca="1" si="50"/>
        <v/>
      </c>
      <c r="AD35" t="str">
        <f t="shared" ca="1" si="50"/>
        <v/>
      </c>
      <c r="AE35" t="str">
        <f t="shared" ca="1" si="50"/>
        <v/>
      </c>
      <c r="AF35" t="str">
        <f t="shared" ca="1" si="50"/>
        <v/>
      </c>
      <c r="AG35" t="str">
        <f t="shared" ca="1" si="50"/>
        <v/>
      </c>
      <c r="AH35" t="str">
        <f t="shared" ca="1" si="50"/>
        <v/>
      </c>
      <c r="AI35" t="str">
        <f t="shared" ca="1" si="50"/>
        <v/>
      </c>
      <c r="AJ35" t="str">
        <f t="shared" ca="1" si="50"/>
        <v/>
      </c>
      <c r="AK35" t="str">
        <f t="shared" ca="1" si="50"/>
        <v/>
      </c>
      <c r="AL35" t="str">
        <f t="shared" ca="1" si="50"/>
        <v/>
      </c>
      <c r="AM35" t="str">
        <f t="shared" ca="1" si="50"/>
        <v/>
      </c>
      <c r="AN35" t="str">
        <f t="shared" ca="1" si="50"/>
        <v/>
      </c>
      <c r="AO35" t="str">
        <f t="shared" ca="1" si="50"/>
        <v/>
      </c>
      <c r="AP35" t="str">
        <f t="shared" ca="1" si="50"/>
        <v/>
      </c>
      <c r="AQ35" t="str">
        <f t="shared" ca="1" si="50"/>
        <v/>
      </c>
      <c r="AR35" t="str">
        <f t="shared" ca="1" si="50"/>
        <v/>
      </c>
      <c r="AT35">
        <f t="shared" ca="1" si="1"/>
        <v>12</v>
      </c>
      <c r="AU35">
        <f t="shared" ca="1" si="4"/>
        <v>15</v>
      </c>
      <c r="AV35">
        <f t="shared" ca="1" si="7"/>
        <v>32</v>
      </c>
      <c r="AW35">
        <f t="shared" ca="1" si="8"/>
        <v>2</v>
      </c>
      <c r="AX35">
        <f t="shared" ca="1" si="9"/>
        <v>28</v>
      </c>
      <c r="AY35">
        <f t="shared" ca="1" si="10"/>
        <v>22</v>
      </c>
      <c r="AZ35">
        <f t="shared" ca="1" si="11"/>
        <v>1</v>
      </c>
      <c r="BA35">
        <f t="shared" ca="1" si="12"/>
        <v>8</v>
      </c>
      <c r="BB35">
        <f t="shared" ca="1" si="13"/>
        <v>18</v>
      </c>
      <c r="BC35">
        <f t="shared" ca="1" si="14"/>
        <v>14</v>
      </c>
      <c r="BD35">
        <f t="shared" ca="1" si="15"/>
        <v>27</v>
      </c>
      <c r="BE35">
        <f t="shared" ca="1" si="16"/>
        <v>25</v>
      </c>
      <c r="BF35">
        <f t="shared" ca="1" si="17"/>
        <v>35</v>
      </c>
      <c r="BG35">
        <f t="shared" ca="1" si="18"/>
        <v>29</v>
      </c>
      <c r="BH35">
        <f t="shared" ca="1" si="19"/>
        <v>19</v>
      </c>
      <c r="BI35">
        <f t="shared" ca="1" si="20"/>
        <v>10</v>
      </c>
      <c r="BJ35">
        <f t="shared" ca="1" si="21"/>
        <v>20</v>
      </c>
      <c r="BK35">
        <f t="shared" ca="1" si="22"/>
        <v>34</v>
      </c>
      <c r="BL35">
        <f t="shared" ca="1" si="23"/>
        <v>36</v>
      </c>
      <c r="BM35">
        <f t="shared" ca="1" si="24"/>
        <v>21</v>
      </c>
      <c r="BN35">
        <f t="shared" ca="1" si="25"/>
        <v>26</v>
      </c>
      <c r="BO35">
        <f t="shared" ca="1" si="26"/>
        <v>23</v>
      </c>
      <c r="BP35" t="str">
        <f t="shared" ca="1" si="27"/>
        <v/>
      </c>
      <c r="BQ35" t="str">
        <f t="shared" ca="1" si="28"/>
        <v/>
      </c>
      <c r="BR35" t="str">
        <f t="shared" ca="1" si="29"/>
        <v/>
      </c>
      <c r="BS35" t="str">
        <f t="shared" ca="1" si="30"/>
        <v/>
      </c>
      <c r="BT35" t="str">
        <f t="shared" ca="1" si="31"/>
        <v/>
      </c>
      <c r="BU35" t="str">
        <f t="shared" ca="1" si="32"/>
        <v/>
      </c>
      <c r="BV35" t="str">
        <f t="shared" ca="1" si="33"/>
        <v/>
      </c>
      <c r="BW35" t="str">
        <f t="shared" ca="1" si="34"/>
        <v/>
      </c>
      <c r="BX35" t="str">
        <f t="shared" ca="1" si="35"/>
        <v/>
      </c>
      <c r="BY35" t="str">
        <f t="shared" ca="1" si="36"/>
        <v/>
      </c>
      <c r="BZ35" t="str">
        <f t="shared" ca="1" si="37"/>
        <v/>
      </c>
      <c r="CA35" t="str">
        <f t="shared" ca="1" si="38"/>
        <v/>
      </c>
      <c r="CB35" t="str">
        <f t="shared" ca="1" si="39"/>
        <v/>
      </c>
      <c r="CC35" t="str">
        <f t="shared" ca="1" si="40"/>
        <v/>
      </c>
      <c r="CD35" t="str">
        <f t="shared" ca="1" si="41"/>
        <v/>
      </c>
      <c r="CH35">
        <f t="shared" ca="1" si="51"/>
        <v>7</v>
      </c>
      <c r="CI35">
        <f t="shared" ca="1" si="51"/>
        <v>4</v>
      </c>
      <c r="CJ35" t="str">
        <f t="shared" ca="1" si="51"/>
        <v/>
      </c>
      <c r="CK35" t="str">
        <f t="shared" ca="1" si="51"/>
        <v/>
      </c>
      <c r="CL35" t="str">
        <f t="shared" ca="1" si="51"/>
        <v/>
      </c>
      <c r="CM35" t="str">
        <f t="shared" ca="1" si="51"/>
        <v/>
      </c>
      <c r="CN35" t="str">
        <f t="shared" ca="1" si="51"/>
        <v/>
      </c>
      <c r="CO35">
        <f t="shared" ca="1" si="51"/>
        <v>8</v>
      </c>
      <c r="CP35" t="str">
        <f t="shared" ca="1" si="51"/>
        <v/>
      </c>
      <c r="CQ35">
        <f t="shared" ca="1" si="51"/>
        <v>16</v>
      </c>
      <c r="CR35" t="str">
        <f t="shared" ca="1" si="51"/>
        <v/>
      </c>
      <c r="CS35">
        <f t="shared" ca="1" si="51"/>
        <v>1</v>
      </c>
      <c r="CT35" t="str">
        <f t="shared" ca="1" si="51"/>
        <v/>
      </c>
      <c r="CU35">
        <f t="shared" ca="1" si="51"/>
        <v>10</v>
      </c>
      <c r="CV35">
        <f t="shared" ca="1" si="51"/>
        <v>2</v>
      </c>
      <c r="CW35" t="str">
        <f t="shared" ca="1" si="51"/>
        <v/>
      </c>
      <c r="CX35" t="str">
        <f t="shared" ca="1" si="51"/>
        <v/>
      </c>
      <c r="CY35">
        <f t="shared" ca="1" si="51"/>
        <v>9</v>
      </c>
      <c r="CZ35">
        <f t="shared" ca="1" si="51"/>
        <v>15</v>
      </c>
      <c r="DA35">
        <f t="shared" ca="1" si="51"/>
        <v>17</v>
      </c>
      <c r="DB35">
        <f t="shared" ca="1" si="49"/>
        <v>20</v>
      </c>
      <c r="DC35">
        <f t="shared" ca="1" si="49"/>
        <v>6</v>
      </c>
      <c r="DD35">
        <f t="shared" ca="1" si="49"/>
        <v>22</v>
      </c>
      <c r="DE35" t="str">
        <f t="shared" ca="1" si="49"/>
        <v/>
      </c>
      <c r="DF35">
        <f t="shared" ca="1" si="49"/>
        <v>12</v>
      </c>
      <c r="DG35">
        <f t="shared" ca="1" si="49"/>
        <v>21</v>
      </c>
      <c r="DH35">
        <f t="shared" ca="1" si="49"/>
        <v>11</v>
      </c>
      <c r="DI35">
        <f t="shared" ca="1" si="49"/>
        <v>5</v>
      </c>
      <c r="DJ35">
        <f t="shared" ca="1" si="49"/>
        <v>14</v>
      </c>
      <c r="DK35" t="str">
        <f t="shared" ca="1" si="49"/>
        <v/>
      </c>
      <c r="DL35" t="str">
        <f t="shared" ca="1" si="49"/>
        <v/>
      </c>
      <c r="DM35">
        <f t="shared" ca="1" si="49"/>
        <v>3</v>
      </c>
      <c r="DN35" t="str">
        <f t="shared" ca="1" si="49"/>
        <v/>
      </c>
      <c r="DO35">
        <f t="shared" ca="1" si="49"/>
        <v>18</v>
      </c>
      <c r="DP35">
        <f t="shared" ca="1" si="49"/>
        <v>13</v>
      </c>
      <c r="DQ35">
        <f t="shared" ca="1" si="49"/>
        <v>19</v>
      </c>
      <c r="DR35" t="str">
        <f t="shared" ca="1" si="49"/>
        <v/>
      </c>
    </row>
    <row r="36" spans="1:122" x14ac:dyDescent="0.25">
      <c r="A36">
        <v>35</v>
      </c>
      <c r="B36">
        <f ca="1">Drogan!E37</f>
        <v>10</v>
      </c>
      <c r="C36">
        <f t="shared" ca="1" si="3"/>
        <v>16</v>
      </c>
      <c r="G36" t="str">
        <f t="shared" ca="1" si="6"/>
        <v/>
      </c>
      <c r="H36" t="str">
        <f t="shared" ca="1" si="48"/>
        <v/>
      </c>
      <c r="I36" t="str">
        <f t="shared" ca="1" si="48"/>
        <v/>
      </c>
      <c r="J36" t="str">
        <f t="shared" ca="1" si="48"/>
        <v/>
      </c>
      <c r="K36" t="str">
        <f t="shared" ca="1" si="48"/>
        <v/>
      </c>
      <c r="L36" t="str">
        <f t="shared" ca="1" si="48"/>
        <v/>
      </c>
      <c r="M36" t="str">
        <f t="shared" ca="1" si="48"/>
        <v/>
      </c>
      <c r="N36" t="str">
        <f t="shared" ca="1" si="48"/>
        <v/>
      </c>
      <c r="O36" t="str">
        <f t="shared" ca="1" si="48"/>
        <v/>
      </c>
      <c r="P36" t="str">
        <f t="shared" ca="1" si="48"/>
        <v/>
      </c>
      <c r="Q36" t="str">
        <f t="shared" ca="1" si="48"/>
        <v/>
      </c>
      <c r="R36" t="str">
        <f t="shared" ca="1" si="48"/>
        <v/>
      </c>
      <c r="S36" t="str">
        <f t="shared" ca="1" si="48"/>
        <v/>
      </c>
      <c r="T36" t="str">
        <f t="shared" ca="1" si="48"/>
        <v/>
      </c>
      <c r="U36" t="str">
        <f t="shared" ca="1" si="48"/>
        <v/>
      </c>
      <c r="V36" t="str">
        <f t="shared" ca="1" si="48"/>
        <v/>
      </c>
      <c r="W36" t="str">
        <f t="shared" ca="1" si="48"/>
        <v/>
      </c>
      <c r="X36" t="str">
        <f t="shared" ca="1" si="50"/>
        <v/>
      </c>
      <c r="Y36" t="str">
        <f t="shared" ca="1" si="50"/>
        <v/>
      </c>
      <c r="Z36" t="str">
        <f t="shared" ca="1" si="50"/>
        <v/>
      </c>
      <c r="AA36" t="str">
        <f t="shared" ca="1" si="50"/>
        <v/>
      </c>
      <c r="AB36" t="str">
        <f t="shared" ca="1" si="50"/>
        <v/>
      </c>
      <c r="AC36" t="str">
        <f t="shared" ca="1" si="50"/>
        <v/>
      </c>
      <c r="AD36" t="str">
        <f t="shared" ca="1" si="50"/>
        <v/>
      </c>
      <c r="AE36" t="str">
        <f t="shared" ca="1" si="50"/>
        <v/>
      </c>
      <c r="AF36" t="str">
        <f t="shared" ca="1" si="50"/>
        <v/>
      </c>
      <c r="AG36" t="str">
        <f t="shared" ca="1" si="50"/>
        <v/>
      </c>
      <c r="AH36" t="str">
        <f t="shared" ca="1" si="50"/>
        <v/>
      </c>
      <c r="AI36" t="str">
        <f t="shared" ca="1" si="50"/>
        <v/>
      </c>
      <c r="AJ36" t="str">
        <f t="shared" ca="1" si="50"/>
        <v/>
      </c>
      <c r="AK36" t="str">
        <f t="shared" ca="1" si="50"/>
        <v/>
      </c>
      <c r="AL36" t="str">
        <f t="shared" ca="1" si="50"/>
        <v/>
      </c>
      <c r="AM36" t="str">
        <f t="shared" ca="1" si="50"/>
        <v/>
      </c>
      <c r="AN36" t="str">
        <f t="shared" ca="1" si="50"/>
        <v/>
      </c>
      <c r="AO36" t="str">
        <f t="shared" ca="1" si="50"/>
        <v/>
      </c>
      <c r="AP36" t="str">
        <f t="shared" ca="1" si="50"/>
        <v/>
      </c>
      <c r="AQ36" t="str">
        <f t="shared" ca="1" si="50"/>
        <v/>
      </c>
      <c r="AR36" t="str">
        <f t="shared" ca="1" si="50"/>
        <v/>
      </c>
      <c r="AT36">
        <f t="shared" ca="1" si="1"/>
        <v>10</v>
      </c>
      <c r="AU36">
        <f t="shared" ca="1" si="4"/>
        <v>12</v>
      </c>
      <c r="AV36">
        <f t="shared" ca="1" si="7"/>
        <v>15</v>
      </c>
      <c r="AW36">
        <f t="shared" ca="1" si="8"/>
        <v>32</v>
      </c>
      <c r="AX36">
        <f t="shared" ca="1" si="9"/>
        <v>2</v>
      </c>
      <c r="AY36">
        <f t="shared" ca="1" si="10"/>
        <v>28</v>
      </c>
      <c r="AZ36">
        <f t="shared" ca="1" si="11"/>
        <v>22</v>
      </c>
      <c r="BA36">
        <f t="shared" ca="1" si="12"/>
        <v>1</v>
      </c>
      <c r="BB36">
        <f t="shared" ca="1" si="13"/>
        <v>8</v>
      </c>
      <c r="BC36">
        <f t="shared" ca="1" si="14"/>
        <v>18</v>
      </c>
      <c r="BD36">
        <f t="shared" ca="1" si="15"/>
        <v>14</v>
      </c>
      <c r="BE36">
        <f t="shared" ca="1" si="16"/>
        <v>27</v>
      </c>
      <c r="BF36">
        <f t="shared" ca="1" si="17"/>
        <v>25</v>
      </c>
      <c r="BG36">
        <f t="shared" ca="1" si="18"/>
        <v>35</v>
      </c>
      <c r="BH36">
        <f t="shared" ca="1" si="19"/>
        <v>29</v>
      </c>
      <c r="BI36">
        <f t="shared" ca="1" si="20"/>
        <v>19</v>
      </c>
      <c r="BJ36">
        <f t="shared" ca="1" si="21"/>
        <v>20</v>
      </c>
      <c r="BK36">
        <f t="shared" ca="1" si="22"/>
        <v>34</v>
      </c>
      <c r="BL36">
        <f t="shared" ca="1" si="23"/>
        <v>36</v>
      </c>
      <c r="BM36">
        <f t="shared" ca="1" si="24"/>
        <v>21</v>
      </c>
      <c r="BN36">
        <f t="shared" ca="1" si="25"/>
        <v>26</v>
      </c>
      <c r="BO36">
        <f t="shared" ca="1" si="26"/>
        <v>23</v>
      </c>
      <c r="BP36" t="str">
        <f t="shared" ca="1" si="27"/>
        <v/>
      </c>
      <c r="BQ36" t="str">
        <f t="shared" ca="1" si="28"/>
        <v/>
      </c>
      <c r="BR36" t="str">
        <f t="shared" ca="1" si="29"/>
        <v/>
      </c>
      <c r="BS36" t="str">
        <f t="shared" ca="1" si="30"/>
        <v/>
      </c>
      <c r="BT36" t="str">
        <f t="shared" ca="1" si="31"/>
        <v/>
      </c>
      <c r="BU36" t="str">
        <f t="shared" ca="1" si="32"/>
        <v/>
      </c>
      <c r="BV36" t="str">
        <f t="shared" ca="1" si="33"/>
        <v/>
      </c>
      <c r="BW36" t="str">
        <f t="shared" ca="1" si="34"/>
        <v/>
      </c>
      <c r="BX36" t="str">
        <f t="shared" ca="1" si="35"/>
        <v/>
      </c>
      <c r="BY36" t="str">
        <f t="shared" ca="1" si="36"/>
        <v/>
      </c>
      <c r="BZ36" t="str">
        <f t="shared" ca="1" si="37"/>
        <v/>
      </c>
      <c r="CA36" t="str">
        <f t="shared" ca="1" si="38"/>
        <v/>
      </c>
      <c r="CB36" t="str">
        <f t="shared" ca="1" si="39"/>
        <v/>
      </c>
      <c r="CC36" t="str">
        <f t="shared" ca="1" si="40"/>
        <v/>
      </c>
      <c r="CD36" t="str">
        <f t="shared" ca="1" si="41"/>
        <v/>
      </c>
      <c r="CH36">
        <f t="shared" ca="1" si="51"/>
        <v>8</v>
      </c>
      <c r="CI36">
        <f t="shared" ca="1" si="51"/>
        <v>5</v>
      </c>
      <c r="CJ36" t="str">
        <f t="shared" ca="1" si="51"/>
        <v/>
      </c>
      <c r="CK36" t="str">
        <f t="shared" ca="1" si="51"/>
        <v/>
      </c>
      <c r="CL36" t="str">
        <f t="shared" ca="1" si="51"/>
        <v/>
      </c>
      <c r="CM36" t="str">
        <f t="shared" ca="1" si="51"/>
        <v/>
      </c>
      <c r="CN36" t="str">
        <f t="shared" ca="1" si="51"/>
        <v/>
      </c>
      <c r="CO36">
        <f t="shared" ca="1" si="51"/>
        <v>9</v>
      </c>
      <c r="CP36" t="str">
        <f t="shared" ca="1" si="51"/>
        <v/>
      </c>
      <c r="CQ36">
        <f t="shared" ca="1" si="51"/>
        <v>1</v>
      </c>
      <c r="CR36" t="str">
        <f t="shared" ca="1" si="51"/>
        <v/>
      </c>
      <c r="CS36">
        <f t="shared" ca="1" si="51"/>
        <v>2</v>
      </c>
      <c r="CT36" t="str">
        <f t="shared" ca="1" si="51"/>
        <v/>
      </c>
      <c r="CU36">
        <f t="shared" ca="1" si="51"/>
        <v>11</v>
      </c>
      <c r="CV36">
        <f t="shared" ca="1" si="51"/>
        <v>3</v>
      </c>
      <c r="CW36" t="str">
        <f t="shared" ca="1" si="51"/>
        <v/>
      </c>
      <c r="CX36" t="str">
        <f t="shared" ca="1" si="51"/>
        <v/>
      </c>
      <c r="CY36">
        <f t="shared" ca="1" si="51"/>
        <v>10</v>
      </c>
      <c r="CZ36">
        <f t="shared" ca="1" si="51"/>
        <v>16</v>
      </c>
      <c r="DA36">
        <f t="shared" ca="1" si="51"/>
        <v>17</v>
      </c>
      <c r="DB36">
        <f t="shared" ca="1" si="51"/>
        <v>20</v>
      </c>
      <c r="DC36">
        <f t="shared" ca="1" si="51"/>
        <v>7</v>
      </c>
      <c r="DD36">
        <f t="shared" ca="1" si="51"/>
        <v>22</v>
      </c>
      <c r="DE36" t="str">
        <f t="shared" ca="1" si="51"/>
        <v/>
      </c>
      <c r="DF36">
        <f t="shared" ca="1" si="51"/>
        <v>13</v>
      </c>
      <c r="DG36">
        <f t="shared" ca="1" si="51"/>
        <v>21</v>
      </c>
      <c r="DH36">
        <f t="shared" ca="1" si="51"/>
        <v>12</v>
      </c>
      <c r="DI36">
        <f t="shared" ca="1" si="51"/>
        <v>6</v>
      </c>
      <c r="DJ36">
        <f t="shared" ca="1" si="51"/>
        <v>15</v>
      </c>
      <c r="DK36" t="str">
        <f t="shared" ca="1" si="51"/>
        <v/>
      </c>
      <c r="DL36" t="str">
        <f t="shared" ca="1" si="51"/>
        <v/>
      </c>
      <c r="DM36">
        <f t="shared" ca="1" si="49"/>
        <v>4</v>
      </c>
      <c r="DN36" t="str">
        <f t="shared" ca="1" si="49"/>
        <v/>
      </c>
      <c r="DO36">
        <f t="shared" ca="1" si="49"/>
        <v>18</v>
      </c>
      <c r="DP36">
        <f t="shared" ca="1" si="49"/>
        <v>14</v>
      </c>
      <c r="DQ36">
        <f t="shared" ca="1" si="49"/>
        <v>19</v>
      </c>
      <c r="DR36" t="str">
        <f t="shared" ca="1" si="49"/>
        <v/>
      </c>
    </row>
    <row r="37" spans="1:122" x14ac:dyDescent="0.25">
      <c r="A37">
        <v>36</v>
      </c>
      <c r="B37">
        <f ca="1">Drogan!E38</f>
        <v>32</v>
      </c>
      <c r="C37">
        <f t="shared" ca="1" si="3"/>
        <v>4</v>
      </c>
      <c r="G37" t="str">
        <f t="shared" ca="1" si="6"/>
        <v/>
      </c>
      <c r="H37" t="str">
        <f t="shared" ca="1" si="48"/>
        <v/>
      </c>
      <c r="I37" t="str">
        <f t="shared" ca="1" si="48"/>
        <v/>
      </c>
      <c r="J37" t="str">
        <f t="shared" ca="1" si="48"/>
        <v/>
      </c>
      <c r="K37" t="str">
        <f t="shared" ca="1" si="48"/>
        <v/>
      </c>
      <c r="L37" t="str">
        <f t="shared" ca="1" si="48"/>
        <v/>
      </c>
      <c r="M37" t="str">
        <f t="shared" ca="1" si="48"/>
        <v/>
      </c>
      <c r="N37" t="str">
        <f t="shared" ca="1" si="48"/>
        <v/>
      </c>
      <c r="O37" t="str">
        <f t="shared" ca="1" si="48"/>
        <v/>
      </c>
      <c r="P37" t="str">
        <f t="shared" ca="1" si="48"/>
        <v/>
      </c>
      <c r="Q37" t="str">
        <f t="shared" ca="1" si="48"/>
        <v/>
      </c>
      <c r="R37" t="str">
        <f t="shared" ca="1" si="48"/>
        <v/>
      </c>
      <c r="S37" t="str">
        <f t="shared" ca="1" si="48"/>
        <v/>
      </c>
      <c r="T37" t="str">
        <f t="shared" ca="1" si="48"/>
        <v/>
      </c>
      <c r="U37" t="str">
        <f t="shared" ca="1" si="48"/>
        <v/>
      </c>
      <c r="V37" t="str">
        <f t="shared" ca="1" si="48"/>
        <v/>
      </c>
      <c r="W37" t="str">
        <f t="shared" ca="1" si="48"/>
        <v/>
      </c>
      <c r="X37" t="str">
        <f t="shared" ca="1" si="50"/>
        <v/>
      </c>
      <c r="Y37" t="str">
        <f t="shared" ca="1" si="50"/>
        <v/>
      </c>
      <c r="Z37" t="str">
        <f t="shared" ca="1" si="50"/>
        <v/>
      </c>
      <c r="AA37" t="str">
        <f t="shared" ca="1" si="50"/>
        <v/>
      </c>
      <c r="AB37" t="str">
        <f t="shared" ca="1" si="50"/>
        <v/>
      </c>
      <c r="AC37" t="str">
        <f t="shared" ca="1" si="50"/>
        <v/>
      </c>
      <c r="AD37" t="str">
        <f t="shared" ca="1" si="50"/>
        <v/>
      </c>
      <c r="AE37" t="str">
        <f t="shared" ca="1" si="50"/>
        <v/>
      </c>
      <c r="AF37" t="str">
        <f t="shared" ca="1" si="50"/>
        <v/>
      </c>
      <c r="AG37" t="str">
        <f t="shared" ca="1" si="50"/>
        <v/>
      </c>
      <c r="AH37" t="str">
        <f t="shared" ca="1" si="50"/>
        <v/>
      </c>
      <c r="AI37" t="str">
        <f t="shared" ca="1" si="50"/>
        <v/>
      </c>
      <c r="AJ37" t="str">
        <f t="shared" ca="1" si="50"/>
        <v/>
      </c>
      <c r="AK37" t="str">
        <f t="shared" ca="1" si="50"/>
        <v/>
      </c>
      <c r="AL37" t="str">
        <f t="shared" ca="1" si="50"/>
        <v/>
      </c>
      <c r="AM37" t="str">
        <f t="shared" ca="1" si="50"/>
        <v/>
      </c>
      <c r="AN37" t="str">
        <f t="shared" ca="1" si="50"/>
        <v/>
      </c>
      <c r="AO37" t="str">
        <f t="shared" ca="1" si="50"/>
        <v/>
      </c>
      <c r="AP37" t="str">
        <f t="shared" ca="1" si="50"/>
        <v/>
      </c>
      <c r="AQ37" t="str">
        <f t="shared" ca="1" si="50"/>
        <v/>
      </c>
      <c r="AR37" t="str">
        <f t="shared" ca="1" si="50"/>
        <v/>
      </c>
      <c r="AT37">
        <f t="shared" ca="1" si="1"/>
        <v>32</v>
      </c>
      <c r="AU37">
        <f t="shared" ca="1" si="4"/>
        <v>10</v>
      </c>
      <c r="AV37">
        <f t="shared" ca="1" si="7"/>
        <v>12</v>
      </c>
      <c r="AW37">
        <f t="shared" ca="1" si="8"/>
        <v>15</v>
      </c>
      <c r="AX37">
        <f t="shared" ca="1" si="9"/>
        <v>2</v>
      </c>
      <c r="AY37">
        <f t="shared" ca="1" si="10"/>
        <v>28</v>
      </c>
      <c r="AZ37">
        <f t="shared" ca="1" si="11"/>
        <v>22</v>
      </c>
      <c r="BA37">
        <f t="shared" ca="1" si="12"/>
        <v>1</v>
      </c>
      <c r="BB37">
        <f t="shared" ca="1" si="13"/>
        <v>8</v>
      </c>
      <c r="BC37">
        <f t="shared" ca="1" si="14"/>
        <v>18</v>
      </c>
      <c r="BD37">
        <f t="shared" ca="1" si="15"/>
        <v>14</v>
      </c>
      <c r="BE37">
        <f t="shared" ca="1" si="16"/>
        <v>27</v>
      </c>
      <c r="BF37">
        <f t="shared" ca="1" si="17"/>
        <v>25</v>
      </c>
      <c r="BG37">
        <f t="shared" ca="1" si="18"/>
        <v>35</v>
      </c>
      <c r="BH37">
        <f t="shared" ca="1" si="19"/>
        <v>29</v>
      </c>
      <c r="BI37">
        <f t="shared" ca="1" si="20"/>
        <v>19</v>
      </c>
      <c r="BJ37">
        <f t="shared" ca="1" si="21"/>
        <v>20</v>
      </c>
      <c r="BK37">
        <f t="shared" ca="1" si="22"/>
        <v>34</v>
      </c>
      <c r="BL37">
        <f t="shared" ca="1" si="23"/>
        <v>36</v>
      </c>
      <c r="BM37">
        <f t="shared" ca="1" si="24"/>
        <v>21</v>
      </c>
      <c r="BN37">
        <f t="shared" ca="1" si="25"/>
        <v>26</v>
      </c>
      <c r="BO37">
        <f t="shared" ca="1" si="26"/>
        <v>23</v>
      </c>
      <c r="BP37" t="str">
        <f t="shared" ca="1" si="27"/>
        <v/>
      </c>
      <c r="BQ37" t="str">
        <f t="shared" ca="1" si="28"/>
        <v/>
      </c>
      <c r="BR37" t="str">
        <f t="shared" ca="1" si="29"/>
        <v/>
      </c>
      <c r="BS37" t="str">
        <f t="shared" ca="1" si="30"/>
        <v/>
      </c>
      <c r="BT37" t="str">
        <f t="shared" ca="1" si="31"/>
        <v/>
      </c>
      <c r="BU37" t="str">
        <f t="shared" ca="1" si="32"/>
        <v/>
      </c>
      <c r="BV37" t="str">
        <f t="shared" ca="1" si="33"/>
        <v/>
      </c>
      <c r="BW37" t="str">
        <f t="shared" ca="1" si="34"/>
        <v/>
      </c>
      <c r="BX37" t="str">
        <f t="shared" ca="1" si="35"/>
        <v/>
      </c>
      <c r="BY37" t="str">
        <f t="shared" ca="1" si="36"/>
        <v/>
      </c>
      <c r="BZ37" t="str">
        <f t="shared" ca="1" si="37"/>
        <v/>
      </c>
      <c r="CA37" t="str">
        <f t="shared" ca="1" si="38"/>
        <v/>
      </c>
      <c r="CB37" t="str">
        <f t="shared" ca="1" si="39"/>
        <v/>
      </c>
      <c r="CC37" t="str">
        <f t="shared" ca="1" si="40"/>
        <v/>
      </c>
      <c r="CD37" t="str">
        <f t="shared" ca="1" si="41"/>
        <v/>
      </c>
      <c r="CH37">
        <f t="shared" ca="1" si="51"/>
        <v>8</v>
      </c>
      <c r="CI37">
        <f t="shared" ca="1" si="51"/>
        <v>5</v>
      </c>
      <c r="CJ37" t="str">
        <f t="shared" ca="1" si="51"/>
        <v/>
      </c>
      <c r="CK37" t="str">
        <f t="shared" ca="1" si="51"/>
        <v/>
      </c>
      <c r="CL37" t="str">
        <f t="shared" ca="1" si="51"/>
        <v/>
      </c>
      <c r="CM37" t="str">
        <f t="shared" ca="1" si="51"/>
        <v/>
      </c>
      <c r="CN37" t="str">
        <f t="shared" ca="1" si="51"/>
        <v/>
      </c>
      <c r="CO37">
        <f t="shared" ca="1" si="51"/>
        <v>9</v>
      </c>
      <c r="CP37" t="str">
        <f t="shared" ca="1" si="51"/>
        <v/>
      </c>
      <c r="CQ37">
        <f t="shared" ca="1" si="51"/>
        <v>2</v>
      </c>
      <c r="CR37" t="str">
        <f t="shared" ca="1" si="51"/>
        <v/>
      </c>
      <c r="CS37">
        <f t="shared" ca="1" si="51"/>
        <v>3</v>
      </c>
      <c r="CT37" t="str">
        <f t="shared" ca="1" si="51"/>
        <v/>
      </c>
      <c r="CU37">
        <f t="shared" ca="1" si="51"/>
        <v>11</v>
      </c>
      <c r="CV37">
        <f t="shared" ca="1" si="51"/>
        <v>4</v>
      </c>
      <c r="CW37" t="str">
        <f t="shared" ca="1" si="51"/>
        <v/>
      </c>
      <c r="CX37" t="str">
        <f t="shared" ca="1" si="51"/>
        <v/>
      </c>
      <c r="CY37">
        <f t="shared" ca="1" si="51"/>
        <v>10</v>
      </c>
      <c r="CZ37">
        <f t="shared" ca="1" si="51"/>
        <v>16</v>
      </c>
      <c r="DA37">
        <f t="shared" ca="1" si="51"/>
        <v>17</v>
      </c>
      <c r="DB37">
        <f t="shared" ca="1" si="51"/>
        <v>20</v>
      </c>
      <c r="DC37">
        <f t="shared" ca="1" si="51"/>
        <v>7</v>
      </c>
      <c r="DD37">
        <f t="shared" ca="1" si="51"/>
        <v>22</v>
      </c>
      <c r="DE37" t="str">
        <f t="shared" ca="1" si="51"/>
        <v/>
      </c>
      <c r="DF37">
        <f t="shared" ca="1" si="51"/>
        <v>13</v>
      </c>
      <c r="DG37">
        <f t="shared" ca="1" si="51"/>
        <v>21</v>
      </c>
      <c r="DH37">
        <f t="shared" ca="1" si="51"/>
        <v>12</v>
      </c>
      <c r="DI37">
        <f t="shared" ca="1" si="51"/>
        <v>6</v>
      </c>
      <c r="DJ37">
        <f t="shared" ca="1" si="51"/>
        <v>15</v>
      </c>
      <c r="DK37" t="str">
        <f t="shared" ca="1" si="51"/>
        <v/>
      </c>
      <c r="DL37" t="str">
        <f t="shared" ca="1" si="51"/>
        <v/>
      </c>
      <c r="DM37">
        <f t="shared" ca="1" si="49"/>
        <v>1</v>
      </c>
      <c r="DN37" t="str">
        <f t="shared" ca="1" si="49"/>
        <v/>
      </c>
      <c r="DO37">
        <f t="shared" ca="1" si="49"/>
        <v>18</v>
      </c>
      <c r="DP37">
        <f t="shared" ca="1" si="49"/>
        <v>14</v>
      </c>
      <c r="DQ37">
        <f t="shared" ca="1" si="49"/>
        <v>19</v>
      </c>
      <c r="DR37" t="str">
        <f t="shared" ca="1" si="49"/>
        <v/>
      </c>
    </row>
    <row r="38" spans="1:122" x14ac:dyDescent="0.25">
      <c r="A38">
        <v>37</v>
      </c>
      <c r="B38">
        <f ca="1">Drogan!E39</f>
        <v>8</v>
      </c>
      <c r="C38">
        <f t="shared" ca="1" si="3"/>
        <v>9</v>
      </c>
      <c r="G38" t="str">
        <f t="shared" ca="1" si="6"/>
        <v/>
      </c>
      <c r="H38" t="str">
        <f t="shared" ca="1" si="48"/>
        <v/>
      </c>
      <c r="I38" t="str">
        <f t="shared" ca="1" si="48"/>
        <v/>
      </c>
      <c r="J38" t="str">
        <f t="shared" ca="1" si="48"/>
        <v/>
      </c>
      <c r="K38" t="str">
        <f t="shared" ca="1" si="48"/>
        <v/>
      </c>
      <c r="L38" t="str">
        <f t="shared" ca="1" si="48"/>
        <v/>
      </c>
      <c r="M38" t="str">
        <f t="shared" ca="1" si="48"/>
        <v/>
      </c>
      <c r="N38" t="str">
        <f t="shared" ca="1" si="48"/>
        <v/>
      </c>
      <c r="O38" t="str">
        <f t="shared" ca="1" si="48"/>
        <v/>
      </c>
      <c r="P38" t="str">
        <f t="shared" ca="1" si="48"/>
        <v/>
      </c>
      <c r="Q38" t="str">
        <f t="shared" ca="1" si="48"/>
        <v/>
      </c>
      <c r="R38" t="str">
        <f t="shared" ca="1" si="48"/>
        <v/>
      </c>
      <c r="S38" t="str">
        <f t="shared" ca="1" si="48"/>
        <v/>
      </c>
      <c r="T38" t="str">
        <f t="shared" ca="1" si="48"/>
        <v/>
      </c>
      <c r="U38" t="str">
        <f t="shared" ca="1" si="48"/>
        <v/>
      </c>
      <c r="V38" t="str">
        <f t="shared" ca="1" si="48"/>
        <v/>
      </c>
      <c r="W38" t="str">
        <f t="shared" ca="1" si="48"/>
        <v/>
      </c>
      <c r="X38" t="str">
        <f t="shared" ca="1" si="50"/>
        <v/>
      </c>
      <c r="Y38" t="str">
        <f t="shared" ca="1" si="50"/>
        <v/>
      </c>
      <c r="Z38" t="str">
        <f t="shared" ca="1" si="50"/>
        <v/>
      </c>
      <c r="AA38" t="str">
        <f t="shared" ca="1" si="50"/>
        <v/>
      </c>
      <c r="AB38" t="str">
        <f t="shared" ca="1" si="50"/>
        <v/>
      </c>
      <c r="AC38" t="str">
        <f t="shared" ca="1" si="50"/>
        <v/>
      </c>
      <c r="AD38" t="str">
        <f t="shared" ca="1" si="50"/>
        <v/>
      </c>
      <c r="AE38" t="str">
        <f t="shared" ca="1" si="50"/>
        <v/>
      </c>
      <c r="AF38" t="str">
        <f t="shared" ca="1" si="50"/>
        <v/>
      </c>
      <c r="AG38" t="str">
        <f t="shared" ca="1" si="50"/>
        <v/>
      </c>
      <c r="AH38" t="str">
        <f t="shared" ca="1" si="50"/>
        <v/>
      </c>
      <c r="AI38" t="str">
        <f t="shared" ca="1" si="50"/>
        <v/>
      </c>
      <c r="AJ38" t="str">
        <f t="shared" ca="1" si="50"/>
        <v/>
      </c>
      <c r="AK38" t="str">
        <f t="shared" ca="1" si="50"/>
        <v/>
      </c>
      <c r="AL38" t="str">
        <f t="shared" ca="1" si="50"/>
        <v/>
      </c>
      <c r="AM38" t="str">
        <f t="shared" ca="1" si="50"/>
        <v/>
      </c>
      <c r="AN38" t="str">
        <f t="shared" ca="1" si="50"/>
        <v/>
      </c>
      <c r="AO38" t="str">
        <f t="shared" ca="1" si="50"/>
        <v/>
      </c>
      <c r="AP38" t="str">
        <f t="shared" ca="1" si="50"/>
        <v/>
      </c>
      <c r="AQ38" t="str">
        <f t="shared" ca="1" si="50"/>
        <v/>
      </c>
      <c r="AR38" t="str">
        <f t="shared" ca="1" si="50"/>
        <v/>
      </c>
      <c r="AT38">
        <f t="shared" ca="1" si="1"/>
        <v>8</v>
      </c>
      <c r="AU38">
        <f t="shared" ca="1" si="4"/>
        <v>32</v>
      </c>
      <c r="AV38">
        <f t="shared" ca="1" si="7"/>
        <v>10</v>
      </c>
      <c r="AW38">
        <f t="shared" ca="1" si="8"/>
        <v>12</v>
      </c>
      <c r="AX38">
        <f t="shared" ca="1" si="9"/>
        <v>15</v>
      </c>
      <c r="AY38">
        <f t="shared" ca="1" si="10"/>
        <v>2</v>
      </c>
      <c r="AZ38">
        <f t="shared" ca="1" si="11"/>
        <v>28</v>
      </c>
      <c r="BA38">
        <f t="shared" ca="1" si="12"/>
        <v>22</v>
      </c>
      <c r="BB38">
        <f t="shared" ca="1" si="13"/>
        <v>1</v>
      </c>
      <c r="BC38">
        <f t="shared" ca="1" si="14"/>
        <v>18</v>
      </c>
      <c r="BD38">
        <f t="shared" ca="1" si="15"/>
        <v>14</v>
      </c>
      <c r="BE38">
        <f t="shared" ca="1" si="16"/>
        <v>27</v>
      </c>
      <c r="BF38">
        <f t="shared" ca="1" si="17"/>
        <v>25</v>
      </c>
      <c r="BG38">
        <f t="shared" ca="1" si="18"/>
        <v>35</v>
      </c>
      <c r="BH38">
        <f t="shared" ca="1" si="19"/>
        <v>29</v>
      </c>
      <c r="BI38">
        <f t="shared" ca="1" si="20"/>
        <v>19</v>
      </c>
      <c r="BJ38">
        <f t="shared" ca="1" si="21"/>
        <v>20</v>
      </c>
      <c r="BK38">
        <f t="shared" ca="1" si="22"/>
        <v>34</v>
      </c>
      <c r="BL38">
        <f t="shared" ca="1" si="23"/>
        <v>36</v>
      </c>
      <c r="BM38">
        <f t="shared" ca="1" si="24"/>
        <v>21</v>
      </c>
      <c r="BN38">
        <f t="shared" ca="1" si="25"/>
        <v>26</v>
      </c>
      <c r="BO38">
        <f t="shared" ca="1" si="26"/>
        <v>23</v>
      </c>
      <c r="BP38" t="str">
        <f t="shared" ca="1" si="27"/>
        <v/>
      </c>
      <c r="BQ38" t="str">
        <f t="shared" ca="1" si="28"/>
        <v/>
      </c>
      <c r="BR38" t="str">
        <f t="shared" ca="1" si="29"/>
        <v/>
      </c>
      <c r="BS38" t="str">
        <f t="shared" ca="1" si="30"/>
        <v/>
      </c>
      <c r="BT38" t="str">
        <f t="shared" ca="1" si="31"/>
        <v/>
      </c>
      <c r="BU38" t="str">
        <f t="shared" ca="1" si="32"/>
        <v/>
      </c>
      <c r="BV38" t="str">
        <f t="shared" ca="1" si="33"/>
        <v/>
      </c>
      <c r="BW38" t="str">
        <f t="shared" ca="1" si="34"/>
        <v/>
      </c>
      <c r="BX38" t="str">
        <f t="shared" ca="1" si="35"/>
        <v/>
      </c>
      <c r="BY38" t="str">
        <f t="shared" ca="1" si="36"/>
        <v/>
      </c>
      <c r="BZ38" t="str">
        <f t="shared" ca="1" si="37"/>
        <v/>
      </c>
      <c r="CA38" t="str">
        <f t="shared" ca="1" si="38"/>
        <v/>
      </c>
      <c r="CB38" t="str">
        <f t="shared" ca="1" si="39"/>
        <v/>
      </c>
      <c r="CC38" t="str">
        <f t="shared" ca="1" si="40"/>
        <v/>
      </c>
      <c r="CD38" t="str">
        <f t="shared" ca="1" si="41"/>
        <v/>
      </c>
      <c r="CH38">
        <f t="shared" ca="1" si="51"/>
        <v>9</v>
      </c>
      <c r="CI38">
        <f t="shared" ca="1" si="51"/>
        <v>6</v>
      </c>
      <c r="CJ38" t="str">
        <f t="shared" ca="1" si="51"/>
        <v/>
      </c>
      <c r="CK38" t="str">
        <f t="shared" ca="1" si="51"/>
        <v/>
      </c>
      <c r="CL38" t="str">
        <f t="shared" ca="1" si="51"/>
        <v/>
      </c>
      <c r="CM38" t="str">
        <f t="shared" ca="1" si="51"/>
        <v/>
      </c>
      <c r="CN38" t="str">
        <f t="shared" ca="1" si="51"/>
        <v/>
      </c>
      <c r="CO38">
        <f t="shared" ca="1" si="51"/>
        <v>1</v>
      </c>
      <c r="CP38" t="str">
        <f t="shared" ca="1" si="51"/>
        <v/>
      </c>
      <c r="CQ38">
        <f t="shared" ca="1" si="51"/>
        <v>3</v>
      </c>
      <c r="CR38" t="str">
        <f t="shared" ca="1" si="51"/>
        <v/>
      </c>
      <c r="CS38">
        <f t="shared" ca="1" si="51"/>
        <v>4</v>
      </c>
      <c r="CT38" t="str">
        <f t="shared" ca="1" si="51"/>
        <v/>
      </c>
      <c r="CU38">
        <f t="shared" ca="1" si="51"/>
        <v>11</v>
      </c>
      <c r="CV38">
        <f t="shared" ca="1" si="51"/>
        <v>5</v>
      </c>
      <c r="CW38" t="str">
        <f t="shared" ca="1" si="51"/>
        <v/>
      </c>
      <c r="CX38" t="str">
        <f t="shared" ca="1" si="51"/>
        <v/>
      </c>
      <c r="CY38">
        <f t="shared" ca="1" si="51"/>
        <v>10</v>
      </c>
      <c r="CZ38">
        <f t="shared" ca="1" si="51"/>
        <v>16</v>
      </c>
      <c r="DA38">
        <f t="shared" ca="1" si="51"/>
        <v>17</v>
      </c>
      <c r="DB38">
        <f t="shared" ca="1" si="51"/>
        <v>20</v>
      </c>
      <c r="DC38">
        <f t="shared" ca="1" si="51"/>
        <v>8</v>
      </c>
      <c r="DD38">
        <f t="shared" ca="1" si="51"/>
        <v>22</v>
      </c>
      <c r="DE38" t="str">
        <f t="shared" ca="1" si="51"/>
        <v/>
      </c>
      <c r="DF38">
        <f t="shared" ca="1" si="51"/>
        <v>13</v>
      </c>
      <c r="DG38">
        <f t="shared" ca="1" si="51"/>
        <v>21</v>
      </c>
      <c r="DH38">
        <f t="shared" ca="1" si="51"/>
        <v>12</v>
      </c>
      <c r="DI38">
        <f t="shared" ca="1" si="51"/>
        <v>7</v>
      </c>
      <c r="DJ38">
        <f t="shared" ca="1" si="51"/>
        <v>15</v>
      </c>
      <c r="DK38" t="str">
        <f t="shared" ca="1" si="51"/>
        <v/>
      </c>
      <c r="DL38" t="str">
        <f t="shared" ca="1" si="51"/>
        <v/>
      </c>
      <c r="DM38">
        <f t="shared" ca="1" si="49"/>
        <v>2</v>
      </c>
      <c r="DN38" t="str">
        <f t="shared" ca="1" si="49"/>
        <v/>
      </c>
      <c r="DO38">
        <f t="shared" ca="1" si="49"/>
        <v>18</v>
      </c>
      <c r="DP38">
        <f t="shared" ca="1" si="49"/>
        <v>14</v>
      </c>
      <c r="DQ38">
        <f t="shared" ca="1" si="49"/>
        <v>19</v>
      </c>
      <c r="DR38" t="str">
        <f t="shared" ca="1" si="49"/>
        <v/>
      </c>
    </row>
    <row r="39" spans="1:122" x14ac:dyDescent="0.25">
      <c r="A39">
        <v>38</v>
      </c>
      <c r="B39">
        <f ca="1">Drogan!E40</f>
        <v>13</v>
      </c>
      <c r="C39" t="str">
        <f t="shared" ca="1" si="3"/>
        <v/>
      </c>
      <c r="G39" t="str">
        <f t="shared" ca="1" si="6"/>
        <v/>
      </c>
      <c r="H39" t="str">
        <f t="shared" ca="1" si="48"/>
        <v/>
      </c>
      <c r="I39" t="str">
        <f t="shared" ca="1" si="48"/>
        <v/>
      </c>
      <c r="J39" t="str">
        <f t="shared" ca="1" si="48"/>
        <v/>
      </c>
      <c r="K39" t="str">
        <f t="shared" ca="1" si="48"/>
        <v/>
      </c>
      <c r="L39" t="str">
        <f t="shared" ca="1" si="48"/>
        <v/>
      </c>
      <c r="M39" t="str">
        <f t="shared" ca="1" si="48"/>
        <v/>
      </c>
      <c r="N39" t="str">
        <f t="shared" ca="1" si="48"/>
        <v/>
      </c>
      <c r="O39" t="str">
        <f t="shared" ca="1" si="48"/>
        <v/>
      </c>
      <c r="P39" t="str">
        <f t="shared" ca="1" si="48"/>
        <v/>
      </c>
      <c r="Q39" t="str">
        <f t="shared" ca="1" si="48"/>
        <v/>
      </c>
      <c r="R39" t="str">
        <f t="shared" ca="1" si="48"/>
        <v/>
      </c>
      <c r="S39" t="str">
        <f t="shared" ca="1" si="48"/>
        <v/>
      </c>
      <c r="T39" t="str">
        <f t="shared" ca="1" si="48"/>
        <v/>
      </c>
      <c r="U39" t="str">
        <f t="shared" ca="1" si="48"/>
        <v/>
      </c>
      <c r="V39" t="str">
        <f t="shared" ca="1" si="48"/>
        <v/>
      </c>
      <c r="W39" t="str">
        <f t="shared" ca="1" si="48"/>
        <v/>
      </c>
      <c r="X39" t="str">
        <f t="shared" ca="1" si="50"/>
        <v/>
      </c>
      <c r="Y39" t="str">
        <f t="shared" ca="1" si="50"/>
        <v/>
      </c>
      <c r="Z39" t="str">
        <f t="shared" ca="1" si="50"/>
        <v/>
      </c>
      <c r="AA39" t="str">
        <f t="shared" ca="1" si="50"/>
        <v/>
      </c>
      <c r="AB39" t="str">
        <f t="shared" ca="1" si="50"/>
        <v/>
      </c>
      <c r="AC39" t="str">
        <f t="shared" ca="1" si="50"/>
        <v/>
      </c>
      <c r="AD39" t="str">
        <f t="shared" ca="1" si="50"/>
        <v/>
      </c>
      <c r="AE39" t="str">
        <f t="shared" ca="1" si="50"/>
        <v/>
      </c>
      <c r="AF39" t="str">
        <f t="shared" ca="1" si="50"/>
        <v/>
      </c>
      <c r="AG39" t="str">
        <f t="shared" ca="1" si="50"/>
        <v/>
      </c>
      <c r="AH39" t="str">
        <f t="shared" ca="1" si="50"/>
        <v/>
      </c>
      <c r="AI39" t="str">
        <f t="shared" ca="1" si="50"/>
        <v/>
      </c>
      <c r="AJ39" t="str">
        <f t="shared" ca="1" si="50"/>
        <v/>
      </c>
      <c r="AK39" t="str">
        <f t="shared" ca="1" si="50"/>
        <v/>
      </c>
      <c r="AL39" t="str">
        <f t="shared" ca="1" si="50"/>
        <v/>
      </c>
      <c r="AM39" t="str">
        <f t="shared" ca="1" si="50"/>
        <v/>
      </c>
      <c r="AN39" t="str">
        <f t="shared" ca="1" si="50"/>
        <v/>
      </c>
      <c r="AO39" t="str">
        <f t="shared" ca="1" si="50"/>
        <v/>
      </c>
      <c r="AP39" t="str">
        <f t="shared" ca="1" si="50"/>
        <v/>
      </c>
      <c r="AQ39" t="str">
        <f t="shared" ca="1" si="50"/>
        <v/>
      </c>
      <c r="AR39" t="str">
        <f t="shared" ca="1" si="50"/>
        <v/>
      </c>
      <c r="AT39">
        <f t="shared" ca="1" si="1"/>
        <v>13</v>
      </c>
      <c r="AU39">
        <f t="shared" ca="1" si="4"/>
        <v>8</v>
      </c>
      <c r="AV39">
        <f t="shared" ca="1" si="7"/>
        <v>32</v>
      </c>
      <c r="AW39">
        <f t="shared" ca="1" si="8"/>
        <v>10</v>
      </c>
      <c r="AX39">
        <f t="shared" ca="1" si="9"/>
        <v>12</v>
      </c>
      <c r="AY39">
        <f t="shared" ca="1" si="10"/>
        <v>15</v>
      </c>
      <c r="AZ39">
        <f t="shared" ca="1" si="11"/>
        <v>2</v>
      </c>
      <c r="BA39">
        <f t="shared" ca="1" si="12"/>
        <v>28</v>
      </c>
      <c r="BB39">
        <f t="shared" ca="1" si="13"/>
        <v>22</v>
      </c>
      <c r="BC39">
        <f t="shared" ca="1" si="14"/>
        <v>1</v>
      </c>
      <c r="BD39">
        <f t="shared" ca="1" si="15"/>
        <v>18</v>
      </c>
      <c r="BE39">
        <f t="shared" ca="1" si="16"/>
        <v>14</v>
      </c>
      <c r="BF39">
        <f t="shared" ca="1" si="17"/>
        <v>27</v>
      </c>
      <c r="BG39">
        <f t="shared" ca="1" si="18"/>
        <v>25</v>
      </c>
      <c r="BH39">
        <f t="shared" ca="1" si="19"/>
        <v>35</v>
      </c>
      <c r="BI39">
        <f t="shared" ca="1" si="20"/>
        <v>29</v>
      </c>
      <c r="BJ39">
        <f t="shared" ca="1" si="21"/>
        <v>19</v>
      </c>
      <c r="BK39">
        <f t="shared" ca="1" si="22"/>
        <v>20</v>
      </c>
      <c r="BL39">
        <f t="shared" ca="1" si="23"/>
        <v>34</v>
      </c>
      <c r="BM39">
        <f t="shared" ca="1" si="24"/>
        <v>36</v>
      </c>
      <c r="BN39">
        <f t="shared" ca="1" si="25"/>
        <v>21</v>
      </c>
      <c r="BO39">
        <f t="shared" ca="1" si="26"/>
        <v>26</v>
      </c>
      <c r="BP39">
        <f t="shared" ca="1" si="27"/>
        <v>23</v>
      </c>
      <c r="BQ39" t="str">
        <f t="shared" ca="1" si="28"/>
        <v/>
      </c>
      <c r="BR39" t="str">
        <f t="shared" ca="1" si="29"/>
        <v/>
      </c>
      <c r="BS39" t="str">
        <f t="shared" ca="1" si="30"/>
        <v/>
      </c>
      <c r="BT39" t="str">
        <f t="shared" ca="1" si="31"/>
        <v/>
      </c>
      <c r="BU39" t="str">
        <f t="shared" ca="1" si="32"/>
        <v/>
      </c>
      <c r="BV39" t="str">
        <f t="shared" ca="1" si="33"/>
        <v/>
      </c>
      <c r="BW39" t="str">
        <f t="shared" ca="1" si="34"/>
        <v/>
      </c>
      <c r="BX39" t="str">
        <f t="shared" ca="1" si="35"/>
        <v/>
      </c>
      <c r="BY39" t="str">
        <f t="shared" ca="1" si="36"/>
        <v/>
      </c>
      <c r="BZ39" t="str">
        <f t="shared" ca="1" si="37"/>
        <v/>
      </c>
      <c r="CA39" t="str">
        <f t="shared" ca="1" si="38"/>
        <v/>
      </c>
      <c r="CB39" t="str">
        <f t="shared" ca="1" si="39"/>
        <v/>
      </c>
      <c r="CC39" t="str">
        <f t="shared" ca="1" si="40"/>
        <v/>
      </c>
      <c r="CD39" t="str">
        <f t="shared" ca="1" si="41"/>
        <v/>
      </c>
      <c r="CH39">
        <f t="shared" ca="1" si="51"/>
        <v>10</v>
      </c>
      <c r="CI39">
        <f t="shared" ca="1" si="51"/>
        <v>7</v>
      </c>
      <c r="CJ39" t="str">
        <f t="shared" ca="1" si="51"/>
        <v/>
      </c>
      <c r="CK39" t="str">
        <f t="shared" ca="1" si="51"/>
        <v/>
      </c>
      <c r="CL39" t="str">
        <f t="shared" ca="1" si="51"/>
        <v/>
      </c>
      <c r="CM39" t="str">
        <f t="shared" ca="1" si="51"/>
        <v/>
      </c>
      <c r="CN39" t="str">
        <f t="shared" ca="1" si="51"/>
        <v/>
      </c>
      <c r="CO39">
        <f t="shared" ca="1" si="51"/>
        <v>2</v>
      </c>
      <c r="CP39" t="str">
        <f t="shared" ca="1" si="51"/>
        <v/>
      </c>
      <c r="CQ39">
        <f t="shared" ca="1" si="51"/>
        <v>4</v>
      </c>
      <c r="CR39" t="str">
        <f t="shared" ca="1" si="51"/>
        <v/>
      </c>
      <c r="CS39">
        <f t="shared" ca="1" si="51"/>
        <v>5</v>
      </c>
      <c r="CT39">
        <f t="shared" ca="1" si="51"/>
        <v>1</v>
      </c>
      <c r="CU39">
        <f t="shared" ca="1" si="51"/>
        <v>12</v>
      </c>
      <c r="CV39">
        <f t="shared" ca="1" si="51"/>
        <v>6</v>
      </c>
      <c r="CW39" t="str">
        <f t="shared" ca="1" si="51"/>
        <v/>
      </c>
      <c r="CX39" t="str">
        <f t="shared" ca="1" si="51"/>
        <v/>
      </c>
      <c r="CY39">
        <f t="shared" ca="1" si="51"/>
        <v>11</v>
      </c>
      <c r="CZ39">
        <f t="shared" ref="CH39:DR47" ca="1" si="52">IF(AND(CZ38="",$B39&lt;&gt;CZ$1),"",IF($C39&lt;CZ38,CZ38,IF($B39=CZ$1,1,1+CZ38)))</f>
        <v>17</v>
      </c>
      <c r="DA39">
        <f t="shared" ca="1" si="52"/>
        <v>18</v>
      </c>
      <c r="DB39">
        <f t="shared" ca="1" si="52"/>
        <v>21</v>
      </c>
      <c r="DC39">
        <f t="shared" ca="1" si="52"/>
        <v>9</v>
      </c>
      <c r="DD39">
        <f t="shared" ca="1" si="52"/>
        <v>23</v>
      </c>
      <c r="DE39" t="str">
        <f t="shared" ca="1" si="52"/>
        <v/>
      </c>
      <c r="DF39">
        <f t="shared" ca="1" si="52"/>
        <v>14</v>
      </c>
      <c r="DG39">
        <f t="shared" ca="1" si="52"/>
        <v>22</v>
      </c>
      <c r="DH39">
        <f t="shared" ca="1" si="52"/>
        <v>13</v>
      </c>
      <c r="DI39">
        <f t="shared" ca="1" si="52"/>
        <v>8</v>
      </c>
      <c r="DJ39">
        <f t="shared" ca="1" si="52"/>
        <v>16</v>
      </c>
      <c r="DK39" t="str">
        <f t="shared" ca="1" si="52"/>
        <v/>
      </c>
      <c r="DL39" t="str">
        <f t="shared" ca="1" si="52"/>
        <v/>
      </c>
      <c r="DM39">
        <f t="shared" ca="1" si="49"/>
        <v>3</v>
      </c>
      <c r="DN39" t="str">
        <f t="shared" ca="1" si="49"/>
        <v/>
      </c>
      <c r="DO39">
        <f t="shared" ca="1" si="49"/>
        <v>19</v>
      </c>
      <c r="DP39">
        <f t="shared" ca="1" si="49"/>
        <v>15</v>
      </c>
      <c r="DQ39">
        <f t="shared" ca="1" si="49"/>
        <v>20</v>
      </c>
      <c r="DR39" t="str">
        <f t="shared" ca="1" si="49"/>
        <v/>
      </c>
    </row>
    <row r="40" spans="1:122" x14ac:dyDescent="0.25">
      <c r="A40">
        <v>39</v>
      </c>
      <c r="B40">
        <f ca="1">Drogan!E41</f>
        <v>18</v>
      </c>
      <c r="C40">
        <f t="shared" ca="1" si="3"/>
        <v>11</v>
      </c>
      <c r="G40" t="str">
        <f t="shared" ca="1" si="6"/>
        <v/>
      </c>
      <c r="H40" t="str">
        <f t="shared" ca="1" si="48"/>
        <v/>
      </c>
      <c r="I40" t="str">
        <f t="shared" ca="1" si="48"/>
        <v/>
      </c>
      <c r="J40" t="str">
        <f t="shared" ca="1" si="48"/>
        <v/>
      </c>
      <c r="K40" t="str">
        <f t="shared" ca="1" si="48"/>
        <v/>
      </c>
      <c r="L40" t="str">
        <f t="shared" ca="1" si="48"/>
        <v/>
      </c>
      <c r="M40" t="str">
        <f t="shared" ca="1" si="48"/>
        <v/>
      </c>
      <c r="N40" t="str">
        <f t="shared" ca="1" si="48"/>
        <v/>
      </c>
      <c r="O40" t="str">
        <f t="shared" ca="1" si="48"/>
        <v/>
      </c>
      <c r="P40" t="str">
        <f t="shared" ca="1" si="48"/>
        <v/>
      </c>
      <c r="Q40" t="str">
        <f t="shared" ca="1" si="48"/>
        <v/>
      </c>
      <c r="R40" t="str">
        <f t="shared" ca="1" si="48"/>
        <v/>
      </c>
      <c r="S40" t="str">
        <f t="shared" ca="1" si="48"/>
        <v/>
      </c>
      <c r="T40" t="str">
        <f t="shared" ca="1" si="48"/>
        <v/>
      </c>
      <c r="U40" t="str">
        <f t="shared" ca="1" si="48"/>
        <v/>
      </c>
      <c r="V40" t="str">
        <f t="shared" ca="1" si="48"/>
        <v/>
      </c>
      <c r="W40" t="str">
        <f t="shared" ref="W40:W49" ca="1" si="53">IF(AND($B41="",$B40&lt;&gt;""),BI40,IF(AND($B42="",$B41&lt;&gt;"",$B40&lt;&gt;""),W$1,""))</f>
        <v/>
      </c>
      <c r="X40" t="str">
        <f t="shared" ca="1" si="50"/>
        <v/>
      </c>
      <c r="Y40" t="str">
        <f t="shared" ca="1" si="50"/>
        <v/>
      </c>
      <c r="Z40" t="str">
        <f t="shared" ca="1" si="50"/>
        <v/>
      </c>
      <c r="AA40" t="str">
        <f t="shared" ca="1" si="50"/>
        <v/>
      </c>
      <c r="AB40" t="str">
        <f t="shared" ca="1" si="50"/>
        <v/>
      </c>
      <c r="AC40" t="str">
        <f t="shared" ca="1" si="50"/>
        <v/>
      </c>
      <c r="AD40" t="str">
        <f t="shared" ref="X40:AR52" ca="1" si="54">IF(AND($B41="",$B40&lt;&gt;""),BP40,IF(AND($B42="",$B41&lt;&gt;"",$B40&lt;&gt;""),AD$1,""))</f>
        <v/>
      </c>
      <c r="AE40" t="str">
        <f t="shared" ca="1" si="54"/>
        <v/>
      </c>
      <c r="AF40" t="str">
        <f t="shared" ca="1" si="54"/>
        <v/>
      </c>
      <c r="AG40" t="str">
        <f t="shared" ca="1" si="54"/>
        <v/>
      </c>
      <c r="AH40" t="str">
        <f t="shared" ca="1" si="54"/>
        <v/>
      </c>
      <c r="AI40" t="str">
        <f t="shared" ca="1" si="54"/>
        <v/>
      </c>
      <c r="AJ40" t="str">
        <f t="shared" ca="1" si="54"/>
        <v/>
      </c>
      <c r="AK40" t="str">
        <f t="shared" ca="1" si="54"/>
        <v/>
      </c>
      <c r="AL40" t="str">
        <f t="shared" ca="1" si="54"/>
        <v/>
      </c>
      <c r="AM40" t="str">
        <f t="shared" ca="1" si="54"/>
        <v/>
      </c>
      <c r="AN40" t="str">
        <f t="shared" ca="1" si="54"/>
        <v/>
      </c>
      <c r="AO40" t="str">
        <f t="shared" ca="1" si="54"/>
        <v/>
      </c>
      <c r="AP40" t="str">
        <f t="shared" ca="1" si="54"/>
        <v/>
      </c>
      <c r="AQ40" t="str">
        <f t="shared" ca="1" si="54"/>
        <v/>
      </c>
      <c r="AR40" t="str">
        <f t="shared" ca="1" si="54"/>
        <v/>
      </c>
      <c r="AT40">
        <f t="shared" ca="1" si="1"/>
        <v>18</v>
      </c>
      <c r="AU40">
        <f t="shared" ca="1" si="4"/>
        <v>13</v>
      </c>
      <c r="AV40">
        <f t="shared" ca="1" si="7"/>
        <v>8</v>
      </c>
      <c r="AW40">
        <f t="shared" ca="1" si="8"/>
        <v>32</v>
      </c>
      <c r="AX40">
        <f t="shared" ca="1" si="9"/>
        <v>10</v>
      </c>
      <c r="AY40">
        <f t="shared" ca="1" si="10"/>
        <v>12</v>
      </c>
      <c r="AZ40">
        <f t="shared" ca="1" si="11"/>
        <v>15</v>
      </c>
      <c r="BA40">
        <f t="shared" ca="1" si="12"/>
        <v>2</v>
      </c>
      <c r="BB40">
        <f t="shared" ca="1" si="13"/>
        <v>28</v>
      </c>
      <c r="BC40">
        <f t="shared" ca="1" si="14"/>
        <v>22</v>
      </c>
      <c r="BD40">
        <f t="shared" ca="1" si="15"/>
        <v>1</v>
      </c>
      <c r="BE40">
        <f t="shared" ca="1" si="16"/>
        <v>14</v>
      </c>
      <c r="BF40">
        <f t="shared" ca="1" si="17"/>
        <v>27</v>
      </c>
      <c r="BG40">
        <f t="shared" ca="1" si="18"/>
        <v>25</v>
      </c>
      <c r="BH40">
        <f t="shared" ca="1" si="19"/>
        <v>35</v>
      </c>
      <c r="BI40">
        <f t="shared" ca="1" si="20"/>
        <v>29</v>
      </c>
      <c r="BJ40">
        <f t="shared" ca="1" si="21"/>
        <v>19</v>
      </c>
      <c r="BK40">
        <f t="shared" ca="1" si="22"/>
        <v>20</v>
      </c>
      <c r="BL40">
        <f t="shared" ca="1" si="23"/>
        <v>34</v>
      </c>
      <c r="BM40">
        <f t="shared" ca="1" si="24"/>
        <v>36</v>
      </c>
      <c r="BN40">
        <f t="shared" ca="1" si="25"/>
        <v>21</v>
      </c>
      <c r="BO40">
        <f t="shared" ca="1" si="26"/>
        <v>26</v>
      </c>
      <c r="BP40">
        <f t="shared" ca="1" si="27"/>
        <v>23</v>
      </c>
      <c r="BQ40" t="str">
        <f t="shared" ca="1" si="28"/>
        <v/>
      </c>
      <c r="BR40" t="str">
        <f t="shared" ca="1" si="29"/>
        <v/>
      </c>
      <c r="BS40" t="str">
        <f t="shared" ca="1" si="30"/>
        <v/>
      </c>
      <c r="BT40" t="str">
        <f t="shared" ca="1" si="31"/>
        <v/>
      </c>
      <c r="BU40" t="str">
        <f t="shared" ca="1" si="32"/>
        <v/>
      </c>
      <c r="BV40" t="str">
        <f t="shared" ca="1" si="33"/>
        <v/>
      </c>
      <c r="BW40" t="str">
        <f t="shared" ca="1" si="34"/>
        <v/>
      </c>
      <c r="BX40" t="str">
        <f t="shared" ca="1" si="35"/>
        <v/>
      </c>
      <c r="BY40" t="str">
        <f t="shared" ca="1" si="36"/>
        <v/>
      </c>
      <c r="BZ40" t="str">
        <f t="shared" ca="1" si="37"/>
        <v/>
      </c>
      <c r="CA40" t="str">
        <f t="shared" ca="1" si="38"/>
        <v/>
      </c>
      <c r="CB40" t="str">
        <f t="shared" ca="1" si="39"/>
        <v/>
      </c>
      <c r="CC40" t="str">
        <f t="shared" ca="1" si="40"/>
        <v/>
      </c>
      <c r="CD40" t="str">
        <f t="shared" ca="1" si="41"/>
        <v/>
      </c>
      <c r="CH40">
        <f t="shared" ca="1" si="52"/>
        <v>11</v>
      </c>
      <c r="CI40">
        <f t="shared" ca="1" si="52"/>
        <v>8</v>
      </c>
      <c r="CJ40" t="str">
        <f t="shared" ca="1" si="52"/>
        <v/>
      </c>
      <c r="CK40" t="str">
        <f t="shared" ca="1" si="52"/>
        <v/>
      </c>
      <c r="CL40" t="str">
        <f t="shared" ca="1" si="52"/>
        <v/>
      </c>
      <c r="CM40" t="str">
        <f t="shared" ca="1" si="52"/>
        <v/>
      </c>
      <c r="CN40" t="str">
        <f t="shared" ca="1" si="52"/>
        <v/>
      </c>
      <c r="CO40">
        <f t="shared" ca="1" si="52"/>
        <v>3</v>
      </c>
      <c r="CP40" t="str">
        <f t="shared" ca="1" si="52"/>
        <v/>
      </c>
      <c r="CQ40">
        <f t="shared" ca="1" si="52"/>
        <v>5</v>
      </c>
      <c r="CR40" t="str">
        <f t="shared" ca="1" si="52"/>
        <v/>
      </c>
      <c r="CS40">
        <f t="shared" ca="1" si="52"/>
        <v>6</v>
      </c>
      <c r="CT40">
        <f t="shared" ca="1" si="52"/>
        <v>2</v>
      </c>
      <c r="CU40">
        <f t="shared" ca="1" si="52"/>
        <v>12</v>
      </c>
      <c r="CV40">
        <f t="shared" ca="1" si="52"/>
        <v>7</v>
      </c>
      <c r="CW40" t="str">
        <f t="shared" ca="1" si="52"/>
        <v/>
      </c>
      <c r="CX40" t="str">
        <f t="shared" ca="1" si="52"/>
        <v/>
      </c>
      <c r="CY40">
        <f t="shared" ca="1" si="52"/>
        <v>1</v>
      </c>
      <c r="CZ40">
        <f t="shared" ca="1" si="52"/>
        <v>17</v>
      </c>
      <c r="DA40">
        <f t="shared" ca="1" si="52"/>
        <v>18</v>
      </c>
      <c r="DB40">
        <f t="shared" ca="1" si="52"/>
        <v>21</v>
      </c>
      <c r="DC40">
        <f t="shared" ca="1" si="52"/>
        <v>10</v>
      </c>
      <c r="DD40">
        <f t="shared" ca="1" si="52"/>
        <v>23</v>
      </c>
      <c r="DE40" t="str">
        <f t="shared" ca="1" si="52"/>
        <v/>
      </c>
      <c r="DF40">
        <f t="shared" ca="1" si="52"/>
        <v>14</v>
      </c>
      <c r="DG40">
        <f t="shared" ca="1" si="52"/>
        <v>22</v>
      </c>
      <c r="DH40">
        <f t="shared" ca="1" si="52"/>
        <v>13</v>
      </c>
      <c r="DI40">
        <f t="shared" ca="1" si="52"/>
        <v>9</v>
      </c>
      <c r="DJ40">
        <f t="shared" ca="1" si="52"/>
        <v>16</v>
      </c>
      <c r="DK40" t="str">
        <f t="shared" ca="1" si="52"/>
        <v/>
      </c>
      <c r="DL40" t="str">
        <f t="shared" ca="1" si="52"/>
        <v/>
      </c>
      <c r="DM40">
        <f t="shared" ca="1" si="49"/>
        <v>4</v>
      </c>
      <c r="DN40" t="str">
        <f t="shared" ca="1" si="49"/>
        <v/>
      </c>
      <c r="DO40">
        <f t="shared" ca="1" si="49"/>
        <v>19</v>
      </c>
      <c r="DP40">
        <f t="shared" ca="1" si="49"/>
        <v>15</v>
      </c>
      <c r="DQ40">
        <f t="shared" ca="1" si="49"/>
        <v>20</v>
      </c>
      <c r="DR40" t="str">
        <f t="shared" ca="1" si="49"/>
        <v/>
      </c>
    </row>
    <row r="41" spans="1:122" x14ac:dyDescent="0.25">
      <c r="A41">
        <v>40</v>
      </c>
      <c r="B41">
        <f ca="1">Drogan!E42</f>
        <v>6</v>
      </c>
      <c r="C41" t="str">
        <f t="shared" ca="1" si="3"/>
        <v/>
      </c>
      <c r="G41" t="str">
        <f t="shared" ca="1" si="6"/>
        <v/>
      </c>
      <c r="H41" t="str">
        <f t="shared" ref="H41:W56" ca="1" si="55">IF(AND($B42="",$B41&lt;&gt;""),AT41,IF(AND($B43="",$B42&lt;&gt;"",$B41&lt;&gt;""),H$1,""))</f>
        <v/>
      </c>
      <c r="I41" t="str">
        <f t="shared" ca="1" si="55"/>
        <v/>
      </c>
      <c r="J41" t="str">
        <f t="shared" ca="1" si="55"/>
        <v/>
      </c>
      <c r="K41" t="str">
        <f t="shared" ca="1" si="55"/>
        <v/>
      </c>
      <c r="L41" t="str">
        <f t="shared" ca="1" si="55"/>
        <v/>
      </c>
      <c r="M41" t="str">
        <f t="shared" ca="1" si="55"/>
        <v/>
      </c>
      <c r="N41" t="str">
        <f t="shared" ca="1" si="55"/>
        <v/>
      </c>
      <c r="O41" t="str">
        <f t="shared" ca="1" si="55"/>
        <v/>
      </c>
      <c r="P41" t="str">
        <f t="shared" ca="1" si="55"/>
        <v/>
      </c>
      <c r="Q41" t="str">
        <f t="shared" ca="1" si="55"/>
        <v/>
      </c>
      <c r="R41" t="str">
        <f t="shared" ca="1" si="55"/>
        <v/>
      </c>
      <c r="S41" t="str">
        <f t="shared" ca="1" si="55"/>
        <v/>
      </c>
      <c r="T41" t="str">
        <f t="shared" ca="1" si="55"/>
        <v/>
      </c>
      <c r="U41" t="str">
        <f t="shared" ca="1" si="55"/>
        <v/>
      </c>
      <c r="V41" t="str">
        <f t="shared" ca="1" si="55"/>
        <v/>
      </c>
      <c r="W41" t="str">
        <f t="shared" ca="1" si="53"/>
        <v/>
      </c>
      <c r="X41" t="str">
        <f t="shared" ca="1" si="54"/>
        <v/>
      </c>
      <c r="Y41" t="str">
        <f t="shared" ca="1" si="54"/>
        <v/>
      </c>
      <c r="Z41" t="str">
        <f t="shared" ca="1" si="54"/>
        <v/>
      </c>
      <c r="AA41" t="str">
        <f t="shared" ca="1" si="54"/>
        <v/>
      </c>
      <c r="AB41" t="str">
        <f t="shared" ca="1" si="54"/>
        <v/>
      </c>
      <c r="AC41" t="str">
        <f t="shared" ca="1" si="54"/>
        <v/>
      </c>
      <c r="AD41" t="str">
        <f t="shared" ca="1" si="54"/>
        <v/>
      </c>
      <c r="AE41" t="str">
        <f t="shared" ca="1" si="54"/>
        <v/>
      </c>
      <c r="AF41" t="str">
        <f t="shared" ca="1" si="54"/>
        <v/>
      </c>
      <c r="AG41" t="str">
        <f t="shared" ca="1" si="54"/>
        <v/>
      </c>
      <c r="AH41" t="str">
        <f t="shared" ca="1" si="54"/>
        <v/>
      </c>
      <c r="AI41" t="str">
        <f t="shared" ca="1" si="54"/>
        <v/>
      </c>
      <c r="AJ41" t="str">
        <f t="shared" ca="1" si="54"/>
        <v/>
      </c>
      <c r="AK41" t="str">
        <f t="shared" ca="1" si="54"/>
        <v/>
      </c>
      <c r="AL41" t="str">
        <f t="shared" ca="1" si="54"/>
        <v/>
      </c>
      <c r="AM41" t="str">
        <f t="shared" ca="1" si="54"/>
        <v/>
      </c>
      <c r="AN41" t="str">
        <f t="shared" ca="1" si="54"/>
        <v/>
      </c>
      <c r="AO41" t="str">
        <f t="shared" ca="1" si="54"/>
        <v/>
      </c>
      <c r="AP41" t="str">
        <f t="shared" ca="1" si="54"/>
        <v/>
      </c>
      <c r="AQ41" t="str">
        <f t="shared" ca="1" si="54"/>
        <v/>
      </c>
      <c r="AR41" t="str">
        <f t="shared" ca="1" si="54"/>
        <v/>
      </c>
      <c r="AT41">
        <f t="shared" ca="1" si="1"/>
        <v>6</v>
      </c>
      <c r="AU41">
        <f t="shared" ca="1" si="4"/>
        <v>18</v>
      </c>
      <c r="AV41">
        <f t="shared" ca="1" si="7"/>
        <v>13</v>
      </c>
      <c r="AW41">
        <f t="shared" ca="1" si="8"/>
        <v>8</v>
      </c>
      <c r="AX41">
        <f t="shared" ca="1" si="9"/>
        <v>32</v>
      </c>
      <c r="AY41">
        <f t="shared" ca="1" si="10"/>
        <v>10</v>
      </c>
      <c r="AZ41">
        <f t="shared" ca="1" si="11"/>
        <v>12</v>
      </c>
      <c r="BA41">
        <f t="shared" ca="1" si="12"/>
        <v>15</v>
      </c>
      <c r="BB41">
        <f t="shared" ca="1" si="13"/>
        <v>2</v>
      </c>
      <c r="BC41">
        <f t="shared" ca="1" si="14"/>
        <v>28</v>
      </c>
      <c r="BD41">
        <f t="shared" ca="1" si="15"/>
        <v>22</v>
      </c>
      <c r="BE41">
        <f t="shared" ca="1" si="16"/>
        <v>1</v>
      </c>
      <c r="BF41">
        <f t="shared" ca="1" si="17"/>
        <v>14</v>
      </c>
      <c r="BG41">
        <f t="shared" ca="1" si="18"/>
        <v>27</v>
      </c>
      <c r="BH41">
        <f t="shared" ca="1" si="19"/>
        <v>25</v>
      </c>
      <c r="BI41">
        <f t="shared" ca="1" si="20"/>
        <v>35</v>
      </c>
      <c r="BJ41">
        <f t="shared" ca="1" si="21"/>
        <v>29</v>
      </c>
      <c r="BK41">
        <f t="shared" ca="1" si="22"/>
        <v>19</v>
      </c>
      <c r="BL41">
        <f t="shared" ca="1" si="23"/>
        <v>20</v>
      </c>
      <c r="BM41">
        <f t="shared" ca="1" si="24"/>
        <v>34</v>
      </c>
      <c r="BN41">
        <f t="shared" ca="1" si="25"/>
        <v>36</v>
      </c>
      <c r="BO41">
        <f t="shared" ca="1" si="26"/>
        <v>21</v>
      </c>
      <c r="BP41">
        <f t="shared" ca="1" si="27"/>
        <v>26</v>
      </c>
      <c r="BQ41">
        <f t="shared" ca="1" si="28"/>
        <v>23</v>
      </c>
      <c r="BR41" t="str">
        <f t="shared" ca="1" si="29"/>
        <v/>
      </c>
      <c r="BS41" t="str">
        <f t="shared" ca="1" si="30"/>
        <v/>
      </c>
      <c r="BT41" t="str">
        <f t="shared" ca="1" si="31"/>
        <v/>
      </c>
      <c r="BU41" t="str">
        <f t="shared" ca="1" si="32"/>
        <v/>
      </c>
      <c r="BV41" t="str">
        <f t="shared" ca="1" si="33"/>
        <v/>
      </c>
      <c r="BW41" t="str">
        <f t="shared" ca="1" si="34"/>
        <v/>
      </c>
      <c r="BX41" t="str">
        <f t="shared" ca="1" si="35"/>
        <v/>
      </c>
      <c r="BY41" t="str">
        <f t="shared" ca="1" si="36"/>
        <v/>
      </c>
      <c r="BZ41" t="str">
        <f t="shared" ca="1" si="37"/>
        <v/>
      </c>
      <c r="CA41" t="str">
        <f t="shared" ca="1" si="38"/>
        <v/>
      </c>
      <c r="CB41" t="str">
        <f t="shared" ca="1" si="39"/>
        <v/>
      </c>
      <c r="CC41" t="str">
        <f t="shared" ca="1" si="40"/>
        <v/>
      </c>
      <c r="CD41" t="str">
        <f t="shared" ca="1" si="41"/>
        <v/>
      </c>
      <c r="CH41">
        <f t="shared" ca="1" si="52"/>
        <v>12</v>
      </c>
      <c r="CI41">
        <f t="shared" ca="1" si="52"/>
        <v>9</v>
      </c>
      <c r="CJ41" t="str">
        <f t="shared" ca="1" si="52"/>
        <v/>
      </c>
      <c r="CK41" t="str">
        <f t="shared" ca="1" si="52"/>
        <v/>
      </c>
      <c r="CL41" t="str">
        <f t="shared" ca="1" si="52"/>
        <v/>
      </c>
      <c r="CM41">
        <f t="shared" ca="1" si="52"/>
        <v>1</v>
      </c>
      <c r="CN41" t="str">
        <f t="shared" ca="1" si="52"/>
        <v/>
      </c>
      <c r="CO41">
        <f t="shared" ca="1" si="52"/>
        <v>4</v>
      </c>
      <c r="CP41" t="str">
        <f t="shared" ca="1" si="52"/>
        <v/>
      </c>
      <c r="CQ41">
        <f t="shared" ca="1" si="52"/>
        <v>6</v>
      </c>
      <c r="CR41" t="str">
        <f t="shared" ca="1" si="52"/>
        <v/>
      </c>
      <c r="CS41">
        <f t="shared" ca="1" si="52"/>
        <v>7</v>
      </c>
      <c r="CT41">
        <f t="shared" ca="1" si="52"/>
        <v>3</v>
      </c>
      <c r="CU41">
        <f t="shared" ca="1" si="52"/>
        <v>13</v>
      </c>
      <c r="CV41">
        <f t="shared" ca="1" si="52"/>
        <v>8</v>
      </c>
      <c r="CW41" t="str">
        <f t="shared" ca="1" si="52"/>
        <v/>
      </c>
      <c r="CX41" t="str">
        <f t="shared" ca="1" si="52"/>
        <v/>
      </c>
      <c r="CY41">
        <f t="shared" ca="1" si="52"/>
        <v>2</v>
      </c>
      <c r="CZ41">
        <f t="shared" ca="1" si="52"/>
        <v>18</v>
      </c>
      <c r="DA41">
        <f t="shared" ca="1" si="52"/>
        <v>19</v>
      </c>
      <c r="DB41">
        <f t="shared" ca="1" si="52"/>
        <v>22</v>
      </c>
      <c r="DC41">
        <f t="shared" ca="1" si="52"/>
        <v>11</v>
      </c>
      <c r="DD41">
        <f t="shared" ca="1" si="52"/>
        <v>24</v>
      </c>
      <c r="DE41" t="str">
        <f t="shared" ca="1" si="52"/>
        <v/>
      </c>
      <c r="DF41">
        <f t="shared" ca="1" si="52"/>
        <v>15</v>
      </c>
      <c r="DG41">
        <f t="shared" ca="1" si="52"/>
        <v>23</v>
      </c>
      <c r="DH41">
        <f t="shared" ca="1" si="52"/>
        <v>14</v>
      </c>
      <c r="DI41">
        <f t="shared" ca="1" si="52"/>
        <v>10</v>
      </c>
      <c r="DJ41">
        <f t="shared" ca="1" si="52"/>
        <v>17</v>
      </c>
      <c r="DK41" t="str">
        <f t="shared" ca="1" si="52"/>
        <v/>
      </c>
      <c r="DL41" t="str">
        <f t="shared" ca="1" si="52"/>
        <v/>
      </c>
      <c r="DM41">
        <f t="shared" ca="1" si="49"/>
        <v>5</v>
      </c>
      <c r="DN41" t="str">
        <f t="shared" ca="1" si="49"/>
        <v/>
      </c>
      <c r="DO41">
        <f t="shared" ca="1" si="49"/>
        <v>20</v>
      </c>
      <c r="DP41">
        <f t="shared" ca="1" si="49"/>
        <v>16</v>
      </c>
      <c r="DQ41">
        <f t="shared" ca="1" si="49"/>
        <v>21</v>
      </c>
      <c r="DR41" t="str">
        <f t="shared" ca="1" si="49"/>
        <v/>
      </c>
    </row>
    <row r="42" spans="1:122" x14ac:dyDescent="0.25">
      <c r="A42">
        <v>41</v>
      </c>
      <c r="B42">
        <f ca="1">Drogan!E43</f>
        <v>32</v>
      </c>
      <c r="C42">
        <f t="shared" ca="1" si="3"/>
        <v>5</v>
      </c>
      <c r="G42" t="str">
        <f t="shared" ca="1" si="6"/>
        <v/>
      </c>
      <c r="H42" t="str">
        <f t="shared" ca="1" si="55"/>
        <v/>
      </c>
      <c r="I42" t="str">
        <f t="shared" ca="1" si="55"/>
        <v/>
      </c>
      <c r="J42" t="str">
        <f t="shared" ca="1" si="55"/>
        <v/>
      </c>
      <c r="K42" t="str">
        <f t="shared" ca="1" si="55"/>
        <v/>
      </c>
      <c r="L42" t="str">
        <f t="shared" ca="1" si="55"/>
        <v/>
      </c>
      <c r="M42" t="str">
        <f t="shared" ca="1" si="55"/>
        <v/>
      </c>
      <c r="N42" t="str">
        <f t="shared" ca="1" si="55"/>
        <v/>
      </c>
      <c r="O42" t="str">
        <f t="shared" ca="1" si="55"/>
        <v/>
      </c>
      <c r="P42" t="str">
        <f t="shared" ca="1" si="55"/>
        <v/>
      </c>
      <c r="Q42" t="str">
        <f t="shared" ca="1" si="55"/>
        <v/>
      </c>
      <c r="R42" t="str">
        <f t="shared" ca="1" si="55"/>
        <v/>
      </c>
      <c r="S42" t="str">
        <f t="shared" ca="1" si="55"/>
        <v/>
      </c>
      <c r="T42" t="str">
        <f t="shared" ca="1" si="55"/>
        <v/>
      </c>
      <c r="U42" t="str">
        <f t="shared" ca="1" si="55"/>
        <v/>
      </c>
      <c r="V42" t="str">
        <f t="shared" ca="1" si="55"/>
        <v/>
      </c>
      <c r="W42" t="str">
        <f t="shared" ca="1" si="53"/>
        <v/>
      </c>
      <c r="X42" t="str">
        <f t="shared" ca="1" si="54"/>
        <v/>
      </c>
      <c r="Y42" t="str">
        <f t="shared" ca="1" si="54"/>
        <v/>
      </c>
      <c r="Z42" t="str">
        <f t="shared" ca="1" si="54"/>
        <v/>
      </c>
      <c r="AA42" t="str">
        <f t="shared" ca="1" si="54"/>
        <v/>
      </c>
      <c r="AB42" t="str">
        <f t="shared" ca="1" si="54"/>
        <v/>
      </c>
      <c r="AC42" t="str">
        <f t="shared" ca="1" si="54"/>
        <v/>
      </c>
      <c r="AD42" t="str">
        <f t="shared" ca="1" si="54"/>
        <v/>
      </c>
      <c r="AE42" t="str">
        <f t="shared" ca="1" si="54"/>
        <v/>
      </c>
      <c r="AF42" t="str">
        <f t="shared" ca="1" si="54"/>
        <v/>
      </c>
      <c r="AG42" t="str">
        <f t="shared" ca="1" si="54"/>
        <v/>
      </c>
      <c r="AH42" t="str">
        <f t="shared" ca="1" si="54"/>
        <v/>
      </c>
      <c r="AI42" t="str">
        <f t="shared" ca="1" si="54"/>
        <v/>
      </c>
      <c r="AJ42" t="str">
        <f t="shared" ca="1" si="54"/>
        <v/>
      </c>
      <c r="AK42" t="str">
        <f t="shared" ca="1" si="54"/>
        <v/>
      </c>
      <c r="AL42" t="str">
        <f t="shared" ca="1" si="54"/>
        <v/>
      </c>
      <c r="AM42" t="str">
        <f t="shared" ca="1" si="54"/>
        <v/>
      </c>
      <c r="AN42" t="str">
        <f t="shared" ca="1" si="54"/>
        <v/>
      </c>
      <c r="AO42" t="str">
        <f t="shared" ca="1" si="54"/>
        <v/>
      </c>
      <c r="AP42" t="str">
        <f t="shared" ca="1" si="54"/>
        <v/>
      </c>
      <c r="AQ42" t="str">
        <f t="shared" ca="1" si="54"/>
        <v/>
      </c>
      <c r="AR42" t="str">
        <f t="shared" ca="1" si="54"/>
        <v/>
      </c>
      <c r="AT42">
        <f t="shared" ca="1" si="1"/>
        <v>32</v>
      </c>
      <c r="AU42">
        <f t="shared" ca="1" si="4"/>
        <v>6</v>
      </c>
      <c r="AV42">
        <f t="shared" ca="1" si="7"/>
        <v>18</v>
      </c>
      <c r="AW42">
        <f t="shared" ca="1" si="8"/>
        <v>13</v>
      </c>
      <c r="AX42">
        <f t="shared" ca="1" si="9"/>
        <v>8</v>
      </c>
      <c r="AY42">
        <f t="shared" ca="1" si="10"/>
        <v>10</v>
      </c>
      <c r="AZ42">
        <f t="shared" ca="1" si="11"/>
        <v>12</v>
      </c>
      <c r="BA42">
        <f t="shared" ca="1" si="12"/>
        <v>15</v>
      </c>
      <c r="BB42">
        <f t="shared" ca="1" si="13"/>
        <v>2</v>
      </c>
      <c r="BC42">
        <f t="shared" ca="1" si="14"/>
        <v>28</v>
      </c>
      <c r="BD42">
        <f t="shared" ca="1" si="15"/>
        <v>22</v>
      </c>
      <c r="BE42">
        <f t="shared" ca="1" si="16"/>
        <v>1</v>
      </c>
      <c r="BF42">
        <f t="shared" ca="1" si="17"/>
        <v>14</v>
      </c>
      <c r="BG42">
        <f t="shared" ca="1" si="18"/>
        <v>27</v>
      </c>
      <c r="BH42">
        <f t="shared" ca="1" si="19"/>
        <v>25</v>
      </c>
      <c r="BI42">
        <f t="shared" ca="1" si="20"/>
        <v>35</v>
      </c>
      <c r="BJ42">
        <f t="shared" ca="1" si="21"/>
        <v>29</v>
      </c>
      <c r="BK42">
        <f t="shared" ca="1" si="22"/>
        <v>19</v>
      </c>
      <c r="BL42">
        <f t="shared" ca="1" si="23"/>
        <v>20</v>
      </c>
      <c r="BM42">
        <f t="shared" ca="1" si="24"/>
        <v>34</v>
      </c>
      <c r="BN42">
        <f t="shared" ca="1" si="25"/>
        <v>36</v>
      </c>
      <c r="BO42">
        <f t="shared" ca="1" si="26"/>
        <v>21</v>
      </c>
      <c r="BP42">
        <f t="shared" ca="1" si="27"/>
        <v>26</v>
      </c>
      <c r="BQ42">
        <f t="shared" ca="1" si="28"/>
        <v>23</v>
      </c>
      <c r="BR42" t="str">
        <f t="shared" ca="1" si="29"/>
        <v/>
      </c>
      <c r="BS42" t="str">
        <f t="shared" ca="1" si="30"/>
        <v/>
      </c>
      <c r="BT42" t="str">
        <f t="shared" ca="1" si="31"/>
        <v/>
      </c>
      <c r="BU42" t="str">
        <f t="shared" ca="1" si="32"/>
        <v/>
      </c>
      <c r="BV42" t="str">
        <f t="shared" ca="1" si="33"/>
        <v/>
      </c>
      <c r="BW42" t="str">
        <f t="shared" ca="1" si="34"/>
        <v/>
      </c>
      <c r="BX42" t="str">
        <f t="shared" ca="1" si="35"/>
        <v/>
      </c>
      <c r="BY42" t="str">
        <f t="shared" ca="1" si="36"/>
        <v/>
      </c>
      <c r="BZ42" t="str">
        <f t="shared" ca="1" si="37"/>
        <v/>
      </c>
      <c r="CA42" t="str">
        <f t="shared" ca="1" si="38"/>
        <v/>
      </c>
      <c r="CB42" t="str">
        <f t="shared" ca="1" si="39"/>
        <v/>
      </c>
      <c r="CC42" t="str">
        <f t="shared" ca="1" si="40"/>
        <v/>
      </c>
      <c r="CD42" t="str">
        <f t="shared" ca="1" si="41"/>
        <v/>
      </c>
      <c r="CH42">
        <f t="shared" ca="1" si="52"/>
        <v>12</v>
      </c>
      <c r="CI42">
        <f t="shared" ca="1" si="52"/>
        <v>9</v>
      </c>
      <c r="CJ42" t="str">
        <f t="shared" ca="1" si="52"/>
        <v/>
      </c>
      <c r="CK42" t="str">
        <f t="shared" ca="1" si="52"/>
        <v/>
      </c>
      <c r="CL42" t="str">
        <f t="shared" ca="1" si="52"/>
        <v/>
      </c>
      <c r="CM42">
        <f t="shared" ca="1" si="52"/>
        <v>2</v>
      </c>
      <c r="CN42" t="str">
        <f t="shared" ca="1" si="52"/>
        <v/>
      </c>
      <c r="CO42">
        <f t="shared" ca="1" si="52"/>
        <v>5</v>
      </c>
      <c r="CP42" t="str">
        <f t="shared" ca="1" si="52"/>
        <v/>
      </c>
      <c r="CQ42">
        <f t="shared" ca="1" si="52"/>
        <v>6</v>
      </c>
      <c r="CR42" t="str">
        <f t="shared" ca="1" si="52"/>
        <v/>
      </c>
      <c r="CS42">
        <f t="shared" ca="1" si="52"/>
        <v>7</v>
      </c>
      <c r="CT42">
        <f t="shared" ca="1" si="52"/>
        <v>4</v>
      </c>
      <c r="CU42">
        <f t="shared" ca="1" si="52"/>
        <v>13</v>
      </c>
      <c r="CV42">
        <f t="shared" ca="1" si="52"/>
        <v>8</v>
      </c>
      <c r="CW42" t="str">
        <f t="shared" ca="1" si="52"/>
        <v/>
      </c>
      <c r="CX42" t="str">
        <f t="shared" ca="1" si="52"/>
        <v/>
      </c>
      <c r="CY42">
        <f t="shared" ca="1" si="52"/>
        <v>3</v>
      </c>
      <c r="CZ42">
        <f t="shared" ca="1" si="52"/>
        <v>18</v>
      </c>
      <c r="DA42">
        <f t="shared" ca="1" si="52"/>
        <v>19</v>
      </c>
      <c r="DB42">
        <f t="shared" ca="1" si="49"/>
        <v>22</v>
      </c>
      <c r="DC42">
        <f t="shared" ca="1" si="49"/>
        <v>11</v>
      </c>
      <c r="DD42">
        <f t="shared" ca="1" si="49"/>
        <v>24</v>
      </c>
      <c r="DE42" t="str">
        <f t="shared" ca="1" si="49"/>
        <v/>
      </c>
      <c r="DF42">
        <f t="shared" ca="1" si="49"/>
        <v>15</v>
      </c>
      <c r="DG42">
        <f t="shared" ca="1" si="49"/>
        <v>23</v>
      </c>
      <c r="DH42">
        <f t="shared" ca="1" si="49"/>
        <v>14</v>
      </c>
      <c r="DI42">
        <f t="shared" ca="1" si="49"/>
        <v>10</v>
      </c>
      <c r="DJ42">
        <f t="shared" ca="1" si="49"/>
        <v>17</v>
      </c>
      <c r="DK42" t="str">
        <f t="shared" ca="1" si="49"/>
        <v/>
      </c>
      <c r="DL42" t="str">
        <f t="shared" ca="1" si="49"/>
        <v/>
      </c>
      <c r="DM42">
        <f t="shared" ca="1" si="49"/>
        <v>1</v>
      </c>
      <c r="DN42" t="str">
        <f t="shared" ca="1" si="49"/>
        <v/>
      </c>
      <c r="DO42">
        <f t="shared" ca="1" si="49"/>
        <v>20</v>
      </c>
      <c r="DP42">
        <f t="shared" ca="1" si="49"/>
        <v>16</v>
      </c>
      <c r="DQ42">
        <f t="shared" ca="1" si="49"/>
        <v>21</v>
      </c>
      <c r="DR42" t="str">
        <f t="shared" ca="1" si="49"/>
        <v/>
      </c>
    </row>
    <row r="43" spans="1:122" x14ac:dyDescent="0.25">
      <c r="A43">
        <v>42</v>
      </c>
      <c r="B43">
        <f ca="1">Drogan!E44</f>
        <v>36</v>
      </c>
      <c r="C43">
        <f t="shared" ca="1" si="3"/>
        <v>21</v>
      </c>
      <c r="G43" t="str">
        <f t="shared" ca="1" si="6"/>
        <v/>
      </c>
      <c r="H43" t="str">
        <f t="shared" ca="1" si="55"/>
        <v/>
      </c>
      <c r="I43" t="str">
        <f t="shared" ca="1" si="55"/>
        <v/>
      </c>
      <c r="J43" t="str">
        <f t="shared" ca="1" si="55"/>
        <v/>
      </c>
      <c r="K43" t="str">
        <f t="shared" ca="1" si="55"/>
        <v/>
      </c>
      <c r="L43" t="str">
        <f t="shared" ca="1" si="55"/>
        <v/>
      </c>
      <c r="M43" t="str">
        <f t="shared" ca="1" si="55"/>
        <v/>
      </c>
      <c r="N43" t="str">
        <f t="shared" ca="1" si="55"/>
        <v/>
      </c>
      <c r="O43" t="str">
        <f t="shared" ca="1" si="55"/>
        <v/>
      </c>
      <c r="P43" t="str">
        <f t="shared" ca="1" si="55"/>
        <v/>
      </c>
      <c r="Q43" t="str">
        <f t="shared" ca="1" si="55"/>
        <v/>
      </c>
      <c r="R43" t="str">
        <f t="shared" ca="1" si="55"/>
        <v/>
      </c>
      <c r="S43" t="str">
        <f t="shared" ca="1" si="55"/>
        <v/>
      </c>
      <c r="T43" t="str">
        <f t="shared" ca="1" si="55"/>
        <v/>
      </c>
      <c r="U43" t="str">
        <f t="shared" ca="1" si="55"/>
        <v/>
      </c>
      <c r="V43" t="str">
        <f t="shared" ca="1" si="55"/>
        <v/>
      </c>
      <c r="W43" t="str">
        <f t="shared" ca="1" si="53"/>
        <v/>
      </c>
      <c r="X43" t="str">
        <f t="shared" ca="1" si="54"/>
        <v/>
      </c>
      <c r="Y43" t="str">
        <f t="shared" ca="1" si="54"/>
        <v/>
      </c>
      <c r="Z43" t="str">
        <f t="shared" ca="1" si="54"/>
        <v/>
      </c>
      <c r="AA43" t="str">
        <f t="shared" ca="1" si="54"/>
        <v/>
      </c>
      <c r="AB43" t="str">
        <f t="shared" ca="1" si="54"/>
        <v/>
      </c>
      <c r="AC43" t="str">
        <f t="shared" ca="1" si="54"/>
        <v/>
      </c>
      <c r="AD43" t="str">
        <f t="shared" ca="1" si="54"/>
        <v/>
      </c>
      <c r="AE43" t="str">
        <f t="shared" ca="1" si="54"/>
        <v/>
      </c>
      <c r="AF43" t="str">
        <f t="shared" ca="1" si="54"/>
        <v/>
      </c>
      <c r="AG43" t="str">
        <f t="shared" ca="1" si="54"/>
        <v/>
      </c>
      <c r="AH43" t="str">
        <f t="shared" ca="1" si="54"/>
        <v/>
      </c>
      <c r="AI43" t="str">
        <f t="shared" ca="1" si="54"/>
        <v/>
      </c>
      <c r="AJ43" t="str">
        <f t="shared" ca="1" si="54"/>
        <v/>
      </c>
      <c r="AK43" t="str">
        <f t="shared" ca="1" si="54"/>
        <v/>
      </c>
      <c r="AL43" t="str">
        <f t="shared" ca="1" si="54"/>
        <v/>
      </c>
      <c r="AM43" t="str">
        <f t="shared" ca="1" si="54"/>
        <v/>
      </c>
      <c r="AN43" t="str">
        <f t="shared" ca="1" si="54"/>
        <v/>
      </c>
      <c r="AO43" t="str">
        <f t="shared" ca="1" si="54"/>
        <v/>
      </c>
      <c r="AP43" t="str">
        <f t="shared" ca="1" si="54"/>
        <v/>
      </c>
      <c r="AQ43" t="str">
        <f t="shared" ca="1" si="54"/>
        <v/>
      </c>
      <c r="AR43" t="str">
        <f t="shared" ca="1" si="54"/>
        <v/>
      </c>
      <c r="AT43">
        <f t="shared" ca="1" si="1"/>
        <v>36</v>
      </c>
      <c r="AU43">
        <f t="shared" ca="1" si="4"/>
        <v>32</v>
      </c>
      <c r="AV43">
        <f t="shared" ca="1" si="7"/>
        <v>6</v>
      </c>
      <c r="AW43">
        <f t="shared" ca="1" si="8"/>
        <v>18</v>
      </c>
      <c r="AX43">
        <f t="shared" ca="1" si="9"/>
        <v>13</v>
      </c>
      <c r="AY43">
        <f t="shared" ca="1" si="10"/>
        <v>8</v>
      </c>
      <c r="AZ43">
        <f t="shared" ca="1" si="11"/>
        <v>10</v>
      </c>
      <c r="BA43">
        <f t="shared" ca="1" si="12"/>
        <v>12</v>
      </c>
      <c r="BB43">
        <f t="shared" ca="1" si="13"/>
        <v>15</v>
      </c>
      <c r="BC43">
        <f t="shared" ca="1" si="14"/>
        <v>2</v>
      </c>
      <c r="BD43">
        <f t="shared" ca="1" si="15"/>
        <v>28</v>
      </c>
      <c r="BE43">
        <f t="shared" ca="1" si="16"/>
        <v>22</v>
      </c>
      <c r="BF43">
        <f t="shared" ca="1" si="17"/>
        <v>1</v>
      </c>
      <c r="BG43">
        <f t="shared" ca="1" si="18"/>
        <v>14</v>
      </c>
      <c r="BH43">
        <f t="shared" ca="1" si="19"/>
        <v>27</v>
      </c>
      <c r="BI43">
        <f t="shared" ca="1" si="20"/>
        <v>25</v>
      </c>
      <c r="BJ43">
        <f t="shared" ca="1" si="21"/>
        <v>35</v>
      </c>
      <c r="BK43">
        <f t="shared" ca="1" si="22"/>
        <v>29</v>
      </c>
      <c r="BL43">
        <f t="shared" ca="1" si="23"/>
        <v>19</v>
      </c>
      <c r="BM43">
        <f t="shared" ca="1" si="24"/>
        <v>20</v>
      </c>
      <c r="BN43">
        <f t="shared" ca="1" si="25"/>
        <v>34</v>
      </c>
      <c r="BO43">
        <f t="shared" ca="1" si="26"/>
        <v>21</v>
      </c>
      <c r="BP43">
        <f t="shared" ca="1" si="27"/>
        <v>26</v>
      </c>
      <c r="BQ43">
        <f t="shared" ca="1" si="28"/>
        <v>23</v>
      </c>
      <c r="BR43" t="str">
        <f t="shared" ca="1" si="29"/>
        <v/>
      </c>
      <c r="BS43" t="str">
        <f t="shared" ca="1" si="30"/>
        <v/>
      </c>
      <c r="BT43" t="str">
        <f t="shared" ca="1" si="31"/>
        <v/>
      </c>
      <c r="BU43" t="str">
        <f t="shared" ca="1" si="32"/>
        <v/>
      </c>
      <c r="BV43" t="str">
        <f t="shared" ca="1" si="33"/>
        <v/>
      </c>
      <c r="BW43" t="str">
        <f t="shared" ca="1" si="34"/>
        <v/>
      </c>
      <c r="BX43" t="str">
        <f t="shared" ca="1" si="35"/>
        <v/>
      </c>
      <c r="BY43" t="str">
        <f t="shared" ca="1" si="36"/>
        <v/>
      </c>
      <c r="BZ43" t="str">
        <f t="shared" ca="1" si="37"/>
        <v/>
      </c>
      <c r="CA43" t="str">
        <f t="shared" ca="1" si="38"/>
        <v/>
      </c>
      <c r="CB43" t="str">
        <f t="shared" ca="1" si="39"/>
        <v/>
      </c>
      <c r="CC43" t="str">
        <f t="shared" ca="1" si="40"/>
        <v/>
      </c>
      <c r="CD43" t="str">
        <f t="shared" ca="1" si="41"/>
        <v/>
      </c>
      <c r="CH43">
        <f t="shared" ca="1" si="52"/>
        <v>13</v>
      </c>
      <c r="CI43">
        <f t="shared" ca="1" si="52"/>
        <v>10</v>
      </c>
      <c r="CJ43" t="str">
        <f t="shared" ca="1" si="52"/>
        <v/>
      </c>
      <c r="CK43" t="str">
        <f t="shared" ca="1" si="52"/>
        <v/>
      </c>
      <c r="CL43" t="str">
        <f t="shared" ca="1" si="52"/>
        <v/>
      </c>
      <c r="CM43">
        <f t="shared" ca="1" si="52"/>
        <v>3</v>
      </c>
      <c r="CN43" t="str">
        <f t="shared" ca="1" si="52"/>
        <v/>
      </c>
      <c r="CO43">
        <f t="shared" ca="1" si="52"/>
        <v>6</v>
      </c>
      <c r="CP43" t="str">
        <f t="shared" ca="1" si="52"/>
        <v/>
      </c>
      <c r="CQ43">
        <f t="shared" ca="1" si="52"/>
        <v>7</v>
      </c>
      <c r="CR43" t="str">
        <f t="shared" ca="1" si="52"/>
        <v/>
      </c>
      <c r="CS43">
        <f t="shared" ca="1" si="52"/>
        <v>8</v>
      </c>
      <c r="CT43">
        <f t="shared" ca="1" si="52"/>
        <v>5</v>
      </c>
      <c r="CU43">
        <f t="shared" ca="1" si="52"/>
        <v>14</v>
      </c>
      <c r="CV43">
        <f t="shared" ca="1" si="52"/>
        <v>9</v>
      </c>
      <c r="CW43" t="str">
        <f t="shared" ca="1" si="52"/>
        <v/>
      </c>
      <c r="CX43" t="str">
        <f t="shared" ca="1" si="52"/>
        <v/>
      </c>
      <c r="CY43">
        <f t="shared" ca="1" si="52"/>
        <v>4</v>
      </c>
      <c r="CZ43">
        <f t="shared" ca="1" si="52"/>
        <v>19</v>
      </c>
      <c r="DA43">
        <f t="shared" ca="1" si="52"/>
        <v>20</v>
      </c>
      <c r="DB43">
        <f t="shared" ca="1" si="52"/>
        <v>22</v>
      </c>
      <c r="DC43">
        <f t="shared" ca="1" si="52"/>
        <v>12</v>
      </c>
      <c r="DD43">
        <f t="shared" ca="1" si="52"/>
        <v>24</v>
      </c>
      <c r="DE43" t="str">
        <f t="shared" ca="1" si="52"/>
        <v/>
      </c>
      <c r="DF43">
        <f t="shared" ca="1" si="52"/>
        <v>16</v>
      </c>
      <c r="DG43">
        <f t="shared" ca="1" si="52"/>
        <v>23</v>
      </c>
      <c r="DH43">
        <f t="shared" ca="1" si="52"/>
        <v>15</v>
      </c>
      <c r="DI43">
        <f t="shared" ca="1" si="52"/>
        <v>11</v>
      </c>
      <c r="DJ43">
        <f t="shared" ca="1" si="52"/>
        <v>18</v>
      </c>
      <c r="DK43" t="str">
        <f t="shared" ca="1" si="52"/>
        <v/>
      </c>
      <c r="DL43" t="str">
        <f t="shared" ca="1" si="52"/>
        <v/>
      </c>
      <c r="DM43">
        <f t="shared" ca="1" si="52"/>
        <v>2</v>
      </c>
      <c r="DN43" t="str">
        <f t="shared" ca="1" si="52"/>
        <v/>
      </c>
      <c r="DO43">
        <f t="shared" ca="1" si="52"/>
        <v>21</v>
      </c>
      <c r="DP43">
        <f t="shared" ca="1" si="52"/>
        <v>17</v>
      </c>
      <c r="DQ43">
        <f t="shared" ca="1" si="52"/>
        <v>1</v>
      </c>
      <c r="DR43" t="str">
        <f t="shared" ca="1" si="52"/>
        <v/>
      </c>
    </row>
    <row r="44" spans="1:122" x14ac:dyDescent="0.25">
      <c r="A44">
        <v>43</v>
      </c>
      <c r="B44">
        <f ca="1">Drogan!E45</f>
        <v>7</v>
      </c>
      <c r="C44" t="str">
        <f t="shared" ca="1" si="3"/>
        <v/>
      </c>
      <c r="G44" t="str">
        <f t="shared" ca="1" si="6"/>
        <v/>
      </c>
      <c r="H44" t="str">
        <f t="shared" ca="1" si="55"/>
        <v/>
      </c>
      <c r="I44" t="str">
        <f t="shared" ca="1" si="55"/>
        <v/>
      </c>
      <c r="J44" t="str">
        <f t="shared" ca="1" si="55"/>
        <v/>
      </c>
      <c r="K44" t="str">
        <f t="shared" ca="1" si="55"/>
        <v/>
      </c>
      <c r="L44" t="str">
        <f t="shared" ca="1" si="55"/>
        <v/>
      </c>
      <c r="M44" t="str">
        <f t="shared" ca="1" si="55"/>
        <v/>
      </c>
      <c r="N44" t="str">
        <f t="shared" ca="1" si="55"/>
        <v/>
      </c>
      <c r="O44" t="str">
        <f t="shared" ca="1" si="55"/>
        <v/>
      </c>
      <c r="P44" t="str">
        <f t="shared" ca="1" si="55"/>
        <v/>
      </c>
      <c r="Q44" t="str">
        <f t="shared" ca="1" si="55"/>
        <v/>
      </c>
      <c r="R44" t="str">
        <f t="shared" ca="1" si="55"/>
        <v/>
      </c>
      <c r="S44" t="str">
        <f t="shared" ca="1" si="55"/>
        <v/>
      </c>
      <c r="T44" t="str">
        <f t="shared" ca="1" si="55"/>
        <v/>
      </c>
      <c r="U44" t="str">
        <f t="shared" ca="1" si="55"/>
        <v/>
      </c>
      <c r="V44" t="str">
        <f t="shared" ca="1" si="55"/>
        <v/>
      </c>
      <c r="W44" t="str">
        <f t="shared" ca="1" si="53"/>
        <v/>
      </c>
      <c r="X44" t="str">
        <f t="shared" ca="1" si="54"/>
        <v/>
      </c>
      <c r="Y44" t="str">
        <f t="shared" ca="1" si="54"/>
        <v/>
      </c>
      <c r="Z44" t="str">
        <f t="shared" ca="1" si="54"/>
        <v/>
      </c>
      <c r="AA44" t="str">
        <f t="shared" ca="1" si="54"/>
        <v/>
      </c>
      <c r="AB44" t="str">
        <f t="shared" ca="1" si="54"/>
        <v/>
      </c>
      <c r="AC44" t="str">
        <f t="shared" ca="1" si="54"/>
        <v/>
      </c>
      <c r="AD44" t="str">
        <f t="shared" ca="1" si="54"/>
        <v/>
      </c>
      <c r="AE44" t="str">
        <f t="shared" ca="1" si="54"/>
        <v/>
      </c>
      <c r="AF44" t="str">
        <f t="shared" ca="1" si="54"/>
        <v/>
      </c>
      <c r="AG44" t="str">
        <f t="shared" ca="1" si="54"/>
        <v/>
      </c>
      <c r="AH44" t="str">
        <f t="shared" ca="1" si="54"/>
        <v/>
      </c>
      <c r="AI44" t="str">
        <f t="shared" ca="1" si="54"/>
        <v/>
      </c>
      <c r="AJ44" t="str">
        <f t="shared" ca="1" si="54"/>
        <v/>
      </c>
      <c r="AK44" t="str">
        <f t="shared" ca="1" si="54"/>
        <v/>
      </c>
      <c r="AL44" t="str">
        <f t="shared" ca="1" si="54"/>
        <v/>
      </c>
      <c r="AM44" t="str">
        <f t="shared" ca="1" si="54"/>
        <v/>
      </c>
      <c r="AN44" t="str">
        <f t="shared" ca="1" si="54"/>
        <v/>
      </c>
      <c r="AO44" t="str">
        <f t="shared" ca="1" si="54"/>
        <v/>
      </c>
      <c r="AP44" t="str">
        <f t="shared" ca="1" si="54"/>
        <v/>
      </c>
      <c r="AQ44" t="str">
        <f t="shared" ca="1" si="54"/>
        <v/>
      </c>
      <c r="AR44" t="str">
        <f t="shared" ca="1" si="54"/>
        <v/>
      </c>
      <c r="AT44">
        <f t="shared" ca="1" si="1"/>
        <v>7</v>
      </c>
      <c r="AU44">
        <f t="shared" ca="1" si="4"/>
        <v>36</v>
      </c>
      <c r="AV44">
        <f t="shared" ca="1" si="7"/>
        <v>32</v>
      </c>
      <c r="AW44">
        <f t="shared" ca="1" si="8"/>
        <v>6</v>
      </c>
      <c r="AX44">
        <f t="shared" ca="1" si="9"/>
        <v>18</v>
      </c>
      <c r="AY44">
        <f t="shared" ca="1" si="10"/>
        <v>13</v>
      </c>
      <c r="AZ44">
        <f t="shared" ca="1" si="11"/>
        <v>8</v>
      </c>
      <c r="BA44">
        <f t="shared" ca="1" si="12"/>
        <v>10</v>
      </c>
      <c r="BB44">
        <f t="shared" ca="1" si="13"/>
        <v>12</v>
      </c>
      <c r="BC44">
        <f t="shared" ca="1" si="14"/>
        <v>15</v>
      </c>
      <c r="BD44">
        <f t="shared" ca="1" si="15"/>
        <v>2</v>
      </c>
      <c r="BE44">
        <f t="shared" ca="1" si="16"/>
        <v>28</v>
      </c>
      <c r="BF44">
        <f t="shared" ca="1" si="17"/>
        <v>22</v>
      </c>
      <c r="BG44">
        <f t="shared" ca="1" si="18"/>
        <v>1</v>
      </c>
      <c r="BH44">
        <f t="shared" ca="1" si="19"/>
        <v>14</v>
      </c>
      <c r="BI44">
        <f t="shared" ca="1" si="20"/>
        <v>27</v>
      </c>
      <c r="BJ44">
        <f t="shared" ca="1" si="21"/>
        <v>25</v>
      </c>
      <c r="BK44">
        <f t="shared" ca="1" si="22"/>
        <v>35</v>
      </c>
      <c r="BL44">
        <f t="shared" ca="1" si="23"/>
        <v>29</v>
      </c>
      <c r="BM44">
        <f t="shared" ca="1" si="24"/>
        <v>19</v>
      </c>
      <c r="BN44">
        <f t="shared" ca="1" si="25"/>
        <v>20</v>
      </c>
      <c r="BO44">
        <f t="shared" ca="1" si="26"/>
        <v>34</v>
      </c>
      <c r="BP44">
        <f t="shared" ca="1" si="27"/>
        <v>21</v>
      </c>
      <c r="BQ44">
        <f t="shared" ca="1" si="28"/>
        <v>26</v>
      </c>
      <c r="BR44">
        <f t="shared" ca="1" si="29"/>
        <v>23</v>
      </c>
      <c r="BS44" t="str">
        <f t="shared" ca="1" si="30"/>
        <v/>
      </c>
      <c r="BT44" t="str">
        <f t="shared" ca="1" si="31"/>
        <v/>
      </c>
      <c r="BU44" t="str">
        <f t="shared" ca="1" si="32"/>
        <v/>
      </c>
      <c r="BV44" t="str">
        <f t="shared" ca="1" si="33"/>
        <v/>
      </c>
      <c r="BW44" t="str">
        <f t="shared" ca="1" si="34"/>
        <v/>
      </c>
      <c r="BX44" t="str">
        <f t="shared" ca="1" si="35"/>
        <v/>
      </c>
      <c r="BY44" t="str">
        <f t="shared" ca="1" si="36"/>
        <v/>
      </c>
      <c r="BZ44" t="str">
        <f t="shared" ca="1" si="37"/>
        <v/>
      </c>
      <c r="CA44" t="str">
        <f t="shared" ca="1" si="38"/>
        <v/>
      </c>
      <c r="CB44" t="str">
        <f t="shared" ca="1" si="39"/>
        <v/>
      </c>
      <c r="CC44" t="str">
        <f t="shared" ca="1" si="40"/>
        <v/>
      </c>
      <c r="CD44" t="str">
        <f t="shared" ca="1" si="41"/>
        <v/>
      </c>
      <c r="CH44">
        <f t="shared" ca="1" si="52"/>
        <v>14</v>
      </c>
      <c r="CI44">
        <f t="shared" ca="1" si="52"/>
        <v>11</v>
      </c>
      <c r="CJ44" t="str">
        <f t="shared" ca="1" si="52"/>
        <v/>
      </c>
      <c r="CK44" t="str">
        <f t="shared" ca="1" si="52"/>
        <v/>
      </c>
      <c r="CL44" t="str">
        <f t="shared" ca="1" si="52"/>
        <v/>
      </c>
      <c r="CM44">
        <f t="shared" ca="1" si="52"/>
        <v>4</v>
      </c>
      <c r="CN44">
        <f t="shared" ca="1" si="52"/>
        <v>1</v>
      </c>
      <c r="CO44">
        <f t="shared" ca="1" si="52"/>
        <v>7</v>
      </c>
      <c r="CP44" t="str">
        <f t="shared" ca="1" si="52"/>
        <v/>
      </c>
      <c r="CQ44">
        <f t="shared" ca="1" si="52"/>
        <v>8</v>
      </c>
      <c r="CR44" t="str">
        <f t="shared" ca="1" si="52"/>
        <v/>
      </c>
      <c r="CS44">
        <f t="shared" ca="1" si="52"/>
        <v>9</v>
      </c>
      <c r="CT44">
        <f t="shared" ca="1" si="52"/>
        <v>6</v>
      </c>
      <c r="CU44">
        <f t="shared" ca="1" si="52"/>
        <v>15</v>
      </c>
      <c r="CV44">
        <f t="shared" ca="1" si="52"/>
        <v>10</v>
      </c>
      <c r="CW44" t="str">
        <f t="shared" ca="1" si="52"/>
        <v/>
      </c>
      <c r="CX44" t="str">
        <f t="shared" ca="1" si="52"/>
        <v/>
      </c>
      <c r="CY44">
        <f t="shared" ca="1" si="52"/>
        <v>5</v>
      </c>
      <c r="CZ44">
        <f t="shared" ca="1" si="52"/>
        <v>20</v>
      </c>
      <c r="DA44">
        <f t="shared" ca="1" si="52"/>
        <v>21</v>
      </c>
      <c r="DB44">
        <f t="shared" ca="1" si="52"/>
        <v>23</v>
      </c>
      <c r="DC44">
        <f t="shared" ca="1" si="52"/>
        <v>13</v>
      </c>
      <c r="DD44">
        <f t="shared" ca="1" si="52"/>
        <v>25</v>
      </c>
      <c r="DE44" t="str">
        <f t="shared" ca="1" si="52"/>
        <v/>
      </c>
      <c r="DF44">
        <f t="shared" ca="1" si="52"/>
        <v>17</v>
      </c>
      <c r="DG44">
        <f t="shared" ca="1" si="52"/>
        <v>24</v>
      </c>
      <c r="DH44">
        <f t="shared" ca="1" si="52"/>
        <v>16</v>
      </c>
      <c r="DI44">
        <f t="shared" ca="1" si="52"/>
        <v>12</v>
      </c>
      <c r="DJ44">
        <f t="shared" ca="1" si="52"/>
        <v>19</v>
      </c>
      <c r="DK44" t="str">
        <f t="shared" ca="1" si="52"/>
        <v/>
      </c>
      <c r="DL44" t="str">
        <f t="shared" ca="1" si="52"/>
        <v/>
      </c>
      <c r="DM44">
        <f t="shared" ca="1" si="52"/>
        <v>3</v>
      </c>
      <c r="DN44" t="str">
        <f t="shared" ca="1" si="52"/>
        <v/>
      </c>
      <c r="DO44">
        <f t="shared" ca="1" si="52"/>
        <v>22</v>
      </c>
      <c r="DP44">
        <f t="shared" ca="1" si="52"/>
        <v>18</v>
      </c>
      <c r="DQ44">
        <f t="shared" ca="1" si="52"/>
        <v>2</v>
      </c>
      <c r="DR44" t="str">
        <f t="shared" ca="1" si="52"/>
        <v/>
      </c>
    </row>
    <row r="45" spans="1:122" x14ac:dyDescent="0.25">
      <c r="A45">
        <v>44</v>
      </c>
      <c r="B45">
        <f ca="1">Drogan!E46</f>
        <v>34</v>
      </c>
      <c r="C45">
        <f t="shared" ca="1" si="3"/>
        <v>22</v>
      </c>
      <c r="G45" t="str">
        <f t="shared" ca="1" si="6"/>
        <v/>
      </c>
      <c r="H45" t="str">
        <f t="shared" ca="1" si="55"/>
        <v/>
      </c>
      <c r="I45" t="str">
        <f t="shared" ca="1" si="55"/>
        <v/>
      </c>
      <c r="J45" t="str">
        <f t="shared" ca="1" si="55"/>
        <v/>
      </c>
      <c r="K45" t="str">
        <f t="shared" ca="1" si="55"/>
        <v/>
      </c>
      <c r="L45" t="str">
        <f t="shared" ca="1" si="55"/>
        <v/>
      </c>
      <c r="M45" t="str">
        <f t="shared" ca="1" si="55"/>
        <v/>
      </c>
      <c r="N45" t="str">
        <f t="shared" ca="1" si="55"/>
        <v/>
      </c>
      <c r="O45" t="str">
        <f t="shared" ca="1" si="55"/>
        <v/>
      </c>
      <c r="P45" t="str">
        <f t="shared" ca="1" si="55"/>
        <v/>
      </c>
      <c r="Q45" t="str">
        <f t="shared" ca="1" si="55"/>
        <v/>
      </c>
      <c r="R45" t="str">
        <f t="shared" ca="1" si="55"/>
        <v/>
      </c>
      <c r="S45" t="str">
        <f t="shared" ca="1" si="55"/>
        <v/>
      </c>
      <c r="T45" t="str">
        <f t="shared" ca="1" si="55"/>
        <v/>
      </c>
      <c r="U45" t="str">
        <f t="shared" ca="1" si="55"/>
        <v/>
      </c>
      <c r="V45" t="str">
        <f t="shared" ca="1" si="55"/>
        <v/>
      </c>
      <c r="W45" t="str">
        <f t="shared" ca="1" si="53"/>
        <v/>
      </c>
      <c r="X45" t="str">
        <f t="shared" ca="1" si="54"/>
        <v/>
      </c>
      <c r="Y45" t="str">
        <f t="shared" ca="1" si="54"/>
        <v/>
      </c>
      <c r="Z45" t="str">
        <f t="shared" ca="1" si="54"/>
        <v/>
      </c>
      <c r="AA45" t="str">
        <f t="shared" ca="1" si="54"/>
        <v/>
      </c>
      <c r="AB45" t="str">
        <f t="shared" ca="1" si="54"/>
        <v/>
      </c>
      <c r="AC45" t="str">
        <f t="shared" ca="1" si="54"/>
        <v/>
      </c>
      <c r="AD45" t="str">
        <f t="shared" ca="1" si="54"/>
        <v/>
      </c>
      <c r="AE45" t="str">
        <f t="shared" ca="1" si="54"/>
        <v/>
      </c>
      <c r="AF45" t="str">
        <f t="shared" ca="1" si="54"/>
        <v/>
      </c>
      <c r="AG45" t="str">
        <f t="shared" ca="1" si="54"/>
        <v/>
      </c>
      <c r="AH45" t="str">
        <f t="shared" ca="1" si="54"/>
        <v/>
      </c>
      <c r="AI45" t="str">
        <f t="shared" ca="1" si="54"/>
        <v/>
      </c>
      <c r="AJ45" t="str">
        <f t="shared" ca="1" si="54"/>
        <v/>
      </c>
      <c r="AK45" t="str">
        <f t="shared" ca="1" si="54"/>
        <v/>
      </c>
      <c r="AL45" t="str">
        <f t="shared" ca="1" si="54"/>
        <v/>
      </c>
      <c r="AM45" t="str">
        <f t="shared" ca="1" si="54"/>
        <v/>
      </c>
      <c r="AN45" t="str">
        <f t="shared" ca="1" si="54"/>
        <v/>
      </c>
      <c r="AO45" t="str">
        <f t="shared" ca="1" si="54"/>
        <v/>
      </c>
      <c r="AP45" t="str">
        <f t="shared" ca="1" si="54"/>
        <v/>
      </c>
      <c r="AQ45" t="str">
        <f t="shared" ca="1" si="54"/>
        <v/>
      </c>
      <c r="AR45" t="str">
        <f t="shared" ca="1" si="54"/>
        <v/>
      </c>
      <c r="AT45">
        <f t="shared" ca="1" si="1"/>
        <v>34</v>
      </c>
      <c r="AU45">
        <f t="shared" ca="1" si="4"/>
        <v>7</v>
      </c>
      <c r="AV45">
        <f t="shared" ca="1" si="7"/>
        <v>36</v>
      </c>
      <c r="AW45">
        <f t="shared" ca="1" si="8"/>
        <v>32</v>
      </c>
      <c r="AX45">
        <f t="shared" ca="1" si="9"/>
        <v>6</v>
      </c>
      <c r="AY45">
        <f t="shared" ca="1" si="10"/>
        <v>18</v>
      </c>
      <c r="AZ45">
        <f t="shared" ca="1" si="11"/>
        <v>13</v>
      </c>
      <c r="BA45">
        <f t="shared" ca="1" si="12"/>
        <v>8</v>
      </c>
      <c r="BB45">
        <f t="shared" ca="1" si="13"/>
        <v>10</v>
      </c>
      <c r="BC45">
        <f t="shared" ca="1" si="14"/>
        <v>12</v>
      </c>
      <c r="BD45">
        <f t="shared" ca="1" si="15"/>
        <v>15</v>
      </c>
      <c r="BE45">
        <f t="shared" ca="1" si="16"/>
        <v>2</v>
      </c>
      <c r="BF45">
        <f t="shared" ca="1" si="17"/>
        <v>28</v>
      </c>
      <c r="BG45">
        <f t="shared" ca="1" si="18"/>
        <v>22</v>
      </c>
      <c r="BH45">
        <f t="shared" ca="1" si="19"/>
        <v>1</v>
      </c>
      <c r="BI45">
        <f t="shared" ca="1" si="20"/>
        <v>14</v>
      </c>
      <c r="BJ45">
        <f t="shared" ca="1" si="21"/>
        <v>27</v>
      </c>
      <c r="BK45">
        <f t="shared" ca="1" si="22"/>
        <v>25</v>
      </c>
      <c r="BL45">
        <f t="shared" ca="1" si="23"/>
        <v>35</v>
      </c>
      <c r="BM45">
        <f t="shared" ca="1" si="24"/>
        <v>29</v>
      </c>
      <c r="BN45">
        <f t="shared" ca="1" si="25"/>
        <v>19</v>
      </c>
      <c r="BO45">
        <f t="shared" ca="1" si="26"/>
        <v>20</v>
      </c>
      <c r="BP45">
        <f t="shared" ca="1" si="27"/>
        <v>21</v>
      </c>
      <c r="BQ45">
        <f t="shared" ca="1" si="28"/>
        <v>26</v>
      </c>
      <c r="BR45">
        <f t="shared" ca="1" si="29"/>
        <v>23</v>
      </c>
      <c r="BS45" t="str">
        <f t="shared" ca="1" si="30"/>
        <v/>
      </c>
      <c r="BT45" t="str">
        <f t="shared" ca="1" si="31"/>
        <v/>
      </c>
      <c r="BU45" t="str">
        <f t="shared" ca="1" si="32"/>
        <v/>
      </c>
      <c r="BV45" t="str">
        <f t="shared" ca="1" si="33"/>
        <v/>
      </c>
      <c r="BW45" t="str">
        <f t="shared" ca="1" si="34"/>
        <v/>
      </c>
      <c r="BX45" t="str">
        <f t="shared" ca="1" si="35"/>
        <v/>
      </c>
      <c r="BY45" t="str">
        <f t="shared" ca="1" si="36"/>
        <v/>
      </c>
      <c r="BZ45" t="str">
        <f t="shared" ca="1" si="37"/>
        <v/>
      </c>
      <c r="CA45" t="str">
        <f t="shared" ca="1" si="38"/>
        <v/>
      </c>
      <c r="CB45" t="str">
        <f t="shared" ca="1" si="39"/>
        <v/>
      </c>
      <c r="CC45" t="str">
        <f t="shared" ca="1" si="40"/>
        <v/>
      </c>
      <c r="CD45" t="str">
        <f t="shared" ca="1" si="41"/>
        <v/>
      </c>
      <c r="CH45">
        <f t="shared" ca="1" si="52"/>
        <v>15</v>
      </c>
      <c r="CI45">
        <f t="shared" ca="1" si="52"/>
        <v>12</v>
      </c>
      <c r="CJ45" t="str">
        <f t="shared" ca="1" si="52"/>
        <v/>
      </c>
      <c r="CK45" t="str">
        <f t="shared" ca="1" si="52"/>
        <v/>
      </c>
      <c r="CL45" t="str">
        <f t="shared" ca="1" si="52"/>
        <v/>
      </c>
      <c r="CM45">
        <f t="shared" ca="1" si="52"/>
        <v>5</v>
      </c>
      <c r="CN45">
        <f t="shared" ca="1" si="52"/>
        <v>2</v>
      </c>
      <c r="CO45">
        <f t="shared" ca="1" si="52"/>
        <v>8</v>
      </c>
      <c r="CP45" t="str">
        <f t="shared" ca="1" si="52"/>
        <v/>
      </c>
      <c r="CQ45">
        <f t="shared" ca="1" si="52"/>
        <v>9</v>
      </c>
      <c r="CR45" t="str">
        <f t="shared" ca="1" si="52"/>
        <v/>
      </c>
      <c r="CS45">
        <f t="shared" ca="1" si="52"/>
        <v>10</v>
      </c>
      <c r="CT45">
        <f t="shared" ca="1" si="52"/>
        <v>7</v>
      </c>
      <c r="CU45">
        <f t="shared" ca="1" si="52"/>
        <v>16</v>
      </c>
      <c r="CV45">
        <f t="shared" ca="1" si="52"/>
        <v>11</v>
      </c>
      <c r="CW45" t="str">
        <f t="shared" ca="1" si="52"/>
        <v/>
      </c>
      <c r="CX45" t="str">
        <f t="shared" ca="1" si="52"/>
        <v/>
      </c>
      <c r="CY45">
        <f t="shared" ca="1" si="52"/>
        <v>6</v>
      </c>
      <c r="CZ45">
        <f t="shared" ca="1" si="52"/>
        <v>21</v>
      </c>
      <c r="DA45">
        <f t="shared" ca="1" si="52"/>
        <v>22</v>
      </c>
      <c r="DB45">
        <f t="shared" ca="1" si="52"/>
        <v>23</v>
      </c>
      <c r="DC45">
        <f t="shared" ca="1" si="52"/>
        <v>14</v>
      </c>
      <c r="DD45">
        <f t="shared" ca="1" si="52"/>
        <v>25</v>
      </c>
      <c r="DE45" t="str">
        <f t="shared" ca="1" si="52"/>
        <v/>
      </c>
      <c r="DF45">
        <f t="shared" ca="1" si="52"/>
        <v>18</v>
      </c>
      <c r="DG45">
        <f t="shared" ca="1" si="52"/>
        <v>24</v>
      </c>
      <c r="DH45">
        <f t="shared" ca="1" si="52"/>
        <v>17</v>
      </c>
      <c r="DI45">
        <f t="shared" ca="1" si="52"/>
        <v>13</v>
      </c>
      <c r="DJ45">
        <f t="shared" ca="1" si="52"/>
        <v>20</v>
      </c>
      <c r="DK45" t="str">
        <f t="shared" ca="1" si="52"/>
        <v/>
      </c>
      <c r="DL45" t="str">
        <f t="shared" ca="1" si="52"/>
        <v/>
      </c>
      <c r="DM45">
        <f t="shared" ca="1" si="52"/>
        <v>4</v>
      </c>
      <c r="DN45" t="str">
        <f t="shared" ca="1" si="52"/>
        <v/>
      </c>
      <c r="DO45">
        <f t="shared" ca="1" si="52"/>
        <v>1</v>
      </c>
      <c r="DP45">
        <f t="shared" ca="1" si="52"/>
        <v>19</v>
      </c>
      <c r="DQ45">
        <f t="shared" ca="1" si="52"/>
        <v>3</v>
      </c>
      <c r="DR45" t="str">
        <f t="shared" ca="1" si="52"/>
        <v/>
      </c>
    </row>
    <row r="46" spans="1:122" x14ac:dyDescent="0.25">
      <c r="A46">
        <v>45</v>
      </c>
      <c r="B46">
        <f ca="1">Drogan!E47</f>
        <v>22</v>
      </c>
      <c r="C46">
        <f t="shared" ca="1" si="3"/>
        <v>14</v>
      </c>
      <c r="G46" t="str">
        <f t="shared" ca="1" si="6"/>
        <v/>
      </c>
      <c r="H46" t="str">
        <f t="shared" ca="1" si="55"/>
        <v/>
      </c>
      <c r="I46" t="str">
        <f t="shared" ca="1" si="55"/>
        <v/>
      </c>
      <c r="J46" t="str">
        <f t="shared" ca="1" si="55"/>
        <v/>
      </c>
      <c r="K46" t="str">
        <f t="shared" ca="1" si="55"/>
        <v/>
      </c>
      <c r="L46" t="str">
        <f t="shared" ca="1" si="55"/>
        <v/>
      </c>
      <c r="M46" t="str">
        <f t="shared" ca="1" si="55"/>
        <v/>
      </c>
      <c r="N46" t="str">
        <f t="shared" ca="1" si="55"/>
        <v/>
      </c>
      <c r="O46" t="str">
        <f t="shared" ca="1" si="55"/>
        <v/>
      </c>
      <c r="P46" t="str">
        <f t="shared" ca="1" si="55"/>
        <v/>
      </c>
      <c r="Q46" t="str">
        <f t="shared" ca="1" si="55"/>
        <v/>
      </c>
      <c r="R46" t="str">
        <f t="shared" ca="1" si="55"/>
        <v/>
      </c>
      <c r="S46" t="str">
        <f t="shared" ca="1" si="55"/>
        <v/>
      </c>
      <c r="T46" t="str">
        <f t="shared" ca="1" si="55"/>
        <v/>
      </c>
      <c r="U46" t="str">
        <f t="shared" ca="1" si="55"/>
        <v/>
      </c>
      <c r="V46" t="str">
        <f t="shared" ca="1" si="55"/>
        <v/>
      </c>
      <c r="W46" t="str">
        <f t="shared" ca="1" si="53"/>
        <v/>
      </c>
      <c r="X46" t="str">
        <f t="shared" ca="1" si="54"/>
        <v/>
      </c>
      <c r="Y46" t="str">
        <f t="shared" ca="1" si="54"/>
        <v/>
      </c>
      <c r="Z46" t="str">
        <f t="shared" ca="1" si="54"/>
        <v/>
      </c>
      <c r="AA46" t="str">
        <f t="shared" ca="1" si="54"/>
        <v/>
      </c>
      <c r="AB46" t="str">
        <f t="shared" ca="1" si="54"/>
        <v/>
      </c>
      <c r="AC46" t="str">
        <f t="shared" ca="1" si="54"/>
        <v/>
      </c>
      <c r="AD46" t="str">
        <f t="shared" ca="1" si="54"/>
        <v/>
      </c>
      <c r="AE46" t="str">
        <f t="shared" ca="1" si="54"/>
        <v/>
      </c>
      <c r="AF46" t="str">
        <f t="shared" ca="1" si="54"/>
        <v/>
      </c>
      <c r="AG46" t="str">
        <f t="shared" ca="1" si="54"/>
        <v/>
      </c>
      <c r="AH46" t="str">
        <f t="shared" ca="1" si="54"/>
        <v/>
      </c>
      <c r="AI46" t="str">
        <f t="shared" ca="1" si="54"/>
        <v/>
      </c>
      <c r="AJ46" t="str">
        <f t="shared" ca="1" si="54"/>
        <v/>
      </c>
      <c r="AK46" t="str">
        <f t="shared" ca="1" si="54"/>
        <v/>
      </c>
      <c r="AL46" t="str">
        <f t="shared" ca="1" si="54"/>
        <v/>
      </c>
      <c r="AM46" t="str">
        <f t="shared" ca="1" si="54"/>
        <v/>
      </c>
      <c r="AN46" t="str">
        <f t="shared" ca="1" si="54"/>
        <v/>
      </c>
      <c r="AO46" t="str">
        <f t="shared" ca="1" si="54"/>
        <v/>
      </c>
      <c r="AP46" t="str">
        <f t="shared" ca="1" si="54"/>
        <v/>
      </c>
      <c r="AQ46" t="str">
        <f t="shared" ca="1" si="54"/>
        <v/>
      </c>
      <c r="AR46" t="str">
        <f t="shared" ca="1" si="54"/>
        <v/>
      </c>
      <c r="AT46">
        <f t="shared" ca="1" si="1"/>
        <v>22</v>
      </c>
      <c r="AU46">
        <f t="shared" ca="1" si="4"/>
        <v>34</v>
      </c>
      <c r="AV46">
        <f t="shared" ca="1" si="7"/>
        <v>7</v>
      </c>
      <c r="AW46">
        <f t="shared" ca="1" si="8"/>
        <v>36</v>
      </c>
      <c r="AX46">
        <f t="shared" ca="1" si="9"/>
        <v>32</v>
      </c>
      <c r="AY46">
        <f t="shared" ca="1" si="10"/>
        <v>6</v>
      </c>
      <c r="AZ46">
        <f t="shared" ca="1" si="11"/>
        <v>18</v>
      </c>
      <c r="BA46">
        <f t="shared" ca="1" si="12"/>
        <v>13</v>
      </c>
      <c r="BB46">
        <f t="shared" ca="1" si="13"/>
        <v>8</v>
      </c>
      <c r="BC46">
        <f t="shared" ca="1" si="14"/>
        <v>10</v>
      </c>
      <c r="BD46">
        <f t="shared" ca="1" si="15"/>
        <v>12</v>
      </c>
      <c r="BE46">
        <f t="shared" ca="1" si="16"/>
        <v>15</v>
      </c>
      <c r="BF46">
        <f t="shared" ca="1" si="17"/>
        <v>2</v>
      </c>
      <c r="BG46">
        <f t="shared" ca="1" si="18"/>
        <v>28</v>
      </c>
      <c r="BH46">
        <f t="shared" ca="1" si="19"/>
        <v>1</v>
      </c>
      <c r="BI46">
        <f t="shared" ca="1" si="20"/>
        <v>14</v>
      </c>
      <c r="BJ46">
        <f t="shared" ca="1" si="21"/>
        <v>27</v>
      </c>
      <c r="BK46">
        <f t="shared" ca="1" si="22"/>
        <v>25</v>
      </c>
      <c r="BL46">
        <f t="shared" ca="1" si="23"/>
        <v>35</v>
      </c>
      <c r="BM46">
        <f t="shared" ca="1" si="24"/>
        <v>29</v>
      </c>
      <c r="BN46">
        <f t="shared" ca="1" si="25"/>
        <v>19</v>
      </c>
      <c r="BO46">
        <f t="shared" ca="1" si="26"/>
        <v>20</v>
      </c>
      <c r="BP46">
        <f t="shared" ca="1" si="27"/>
        <v>21</v>
      </c>
      <c r="BQ46">
        <f t="shared" ca="1" si="28"/>
        <v>26</v>
      </c>
      <c r="BR46">
        <f t="shared" ca="1" si="29"/>
        <v>23</v>
      </c>
      <c r="BS46" t="str">
        <f t="shared" ca="1" si="30"/>
        <v/>
      </c>
      <c r="BT46" t="str">
        <f t="shared" ca="1" si="31"/>
        <v/>
      </c>
      <c r="BU46" t="str">
        <f t="shared" ca="1" si="32"/>
        <v/>
      </c>
      <c r="BV46" t="str">
        <f t="shared" ca="1" si="33"/>
        <v/>
      </c>
      <c r="BW46" t="str">
        <f t="shared" ca="1" si="34"/>
        <v/>
      </c>
      <c r="BX46" t="str">
        <f t="shared" ca="1" si="35"/>
        <v/>
      </c>
      <c r="BY46" t="str">
        <f t="shared" ca="1" si="36"/>
        <v/>
      </c>
      <c r="BZ46" t="str">
        <f t="shared" ca="1" si="37"/>
        <v/>
      </c>
      <c r="CA46" t="str">
        <f t="shared" ca="1" si="38"/>
        <v/>
      </c>
      <c r="CB46" t="str">
        <f t="shared" ca="1" si="39"/>
        <v/>
      </c>
      <c r="CC46" t="str">
        <f t="shared" ca="1" si="40"/>
        <v/>
      </c>
      <c r="CD46" t="str">
        <f t="shared" ca="1" si="41"/>
        <v/>
      </c>
      <c r="CH46">
        <f t="shared" ca="1" si="52"/>
        <v>15</v>
      </c>
      <c r="CI46">
        <f t="shared" ca="1" si="52"/>
        <v>13</v>
      </c>
      <c r="CJ46" t="str">
        <f t="shared" ca="1" si="52"/>
        <v/>
      </c>
      <c r="CK46" t="str">
        <f t="shared" ca="1" si="52"/>
        <v/>
      </c>
      <c r="CL46" t="str">
        <f t="shared" ca="1" si="52"/>
        <v/>
      </c>
      <c r="CM46">
        <f t="shared" ca="1" si="52"/>
        <v>6</v>
      </c>
      <c r="CN46">
        <f t="shared" ca="1" si="52"/>
        <v>3</v>
      </c>
      <c r="CO46">
        <f t="shared" ca="1" si="52"/>
        <v>9</v>
      </c>
      <c r="CP46" t="str">
        <f t="shared" ca="1" si="52"/>
        <v/>
      </c>
      <c r="CQ46">
        <f t="shared" ca="1" si="52"/>
        <v>10</v>
      </c>
      <c r="CR46" t="str">
        <f t="shared" ca="1" si="52"/>
        <v/>
      </c>
      <c r="CS46">
        <f t="shared" ca="1" si="52"/>
        <v>11</v>
      </c>
      <c r="CT46">
        <f t="shared" ca="1" si="52"/>
        <v>8</v>
      </c>
      <c r="CU46">
        <f t="shared" ca="1" si="52"/>
        <v>16</v>
      </c>
      <c r="CV46">
        <f t="shared" ca="1" si="52"/>
        <v>12</v>
      </c>
      <c r="CW46" t="str">
        <f t="shared" ca="1" si="52"/>
        <v/>
      </c>
      <c r="CX46" t="str">
        <f t="shared" ca="1" si="52"/>
        <v/>
      </c>
      <c r="CY46">
        <f t="shared" ca="1" si="52"/>
        <v>7</v>
      </c>
      <c r="CZ46">
        <f t="shared" ca="1" si="52"/>
        <v>21</v>
      </c>
      <c r="DA46">
        <f t="shared" ca="1" si="52"/>
        <v>22</v>
      </c>
      <c r="DB46">
        <f t="shared" ca="1" si="52"/>
        <v>23</v>
      </c>
      <c r="DC46">
        <f t="shared" ca="1" si="52"/>
        <v>1</v>
      </c>
      <c r="DD46">
        <f t="shared" ca="1" si="52"/>
        <v>25</v>
      </c>
      <c r="DE46" t="str">
        <f t="shared" ca="1" si="52"/>
        <v/>
      </c>
      <c r="DF46">
        <f t="shared" ca="1" si="52"/>
        <v>18</v>
      </c>
      <c r="DG46">
        <f t="shared" ca="1" si="52"/>
        <v>24</v>
      </c>
      <c r="DH46">
        <f t="shared" ca="1" si="52"/>
        <v>17</v>
      </c>
      <c r="DI46">
        <f t="shared" ca="1" si="52"/>
        <v>14</v>
      </c>
      <c r="DJ46">
        <f t="shared" ca="1" si="52"/>
        <v>20</v>
      </c>
      <c r="DK46" t="str">
        <f t="shared" ca="1" si="52"/>
        <v/>
      </c>
      <c r="DL46" t="str">
        <f t="shared" ca="1" si="52"/>
        <v/>
      </c>
      <c r="DM46">
        <f t="shared" ca="1" si="52"/>
        <v>5</v>
      </c>
      <c r="DN46" t="str">
        <f t="shared" ca="1" si="52"/>
        <v/>
      </c>
      <c r="DO46">
        <f t="shared" ca="1" si="52"/>
        <v>2</v>
      </c>
      <c r="DP46">
        <f t="shared" ca="1" si="52"/>
        <v>19</v>
      </c>
      <c r="DQ46">
        <f t="shared" ca="1" si="52"/>
        <v>4</v>
      </c>
      <c r="DR46" t="str">
        <f t="shared" ca="1" si="52"/>
        <v/>
      </c>
    </row>
    <row r="47" spans="1:122" x14ac:dyDescent="0.25">
      <c r="A47">
        <v>46</v>
      </c>
      <c r="B47">
        <f ca="1">Drogan!E48</f>
        <v>7</v>
      </c>
      <c r="C47">
        <f t="shared" ca="1" si="3"/>
        <v>3</v>
      </c>
      <c r="G47" t="str">
        <f t="shared" ca="1" si="6"/>
        <v/>
      </c>
      <c r="H47" t="str">
        <f t="shared" ca="1" si="55"/>
        <v/>
      </c>
      <c r="I47" t="str">
        <f t="shared" ca="1" si="55"/>
        <v/>
      </c>
      <c r="J47" t="str">
        <f t="shared" ca="1" si="55"/>
        <v/>
      </c>
      <c r="K47" t="str">
        <f t="shared" ca="1" si="55"/>
        <v/>
      </c>
      <c r="L47" t="str">
        <f t="shared" ca="1" si="55"/>
        <v/>
      </c>
      <c r="M47" t="str">
        <f t="shared" ca="1" si="55"/>
        <v/>
      </c>
      <c r="N47" t="str">
        <f t="shared" ca="1" si="55"/>
        <v/>
      </c>
      <c r="O47" t="str">
        <f t="shared" ca="1" si="55"/>
        <v/>
      </c>
      <c r="P47" t="str">
        <f t="shared" ca="1" si="55"/>
        <v/>
      </c>
      <c r="Q47" t="str">
        <f t="shared" ca="1" si="55"/>
        <v/>
      </c>
      <c r="R47" t="str">
        <f t="shared" ca="1" si="55"/>
        <v/>
      </c>
      <c r="S47" t="str">
        <f t="shared" ca="1" si="55"/>
        <v/>
      </c>
      <c r="T47" t="str">
        <f t="shared" ca="1" si="55"/>
        <v/>
      </c>
      <c r="U47" t="str">
        <f t="shared" ca="1" si="55"/>
        <v/>
      </c>
      <c r="V47" t="str">
        <f t="shared" ca="1" si="55"/>
        <v/>
      </c>
      <c r="W47" t="str">
        <f t="shared" ca="1" si="53"/>
        <v/>
      </c>
      <c r="X47" t="str">
        <f t="shared" ca="1" si="54"/>
        <v/>
      </c>
      <c r="Y47" t="str">
        <f t="shared" ca="1" si="54"/>
        <v/>
      </c>
      <c r="Z47" t="str">
        <f t="shared" ca="1" si="54"/>
        <v/>
      </c>
      <c r="AA47" t="str">
        <f t="shared" ca="1" si="54"/>
        <v/>
      </c>
      <c r="AB47" t="str">
        <f t="shared" ca="1" si="54"/>
        <v/>
      </c>
      <c r="AC47" t="str">
        <f t="shared" ca="1" si="54"/>
        <v/>
      </c>
      <c r="AD47" t="str">
        <f t="shared" ca="1" si="54"/>
        <v/>
      </c>
      <c r="AE47" t="str">
        <f t="shared" ca="1" si="54"/>
        <v/>
      </c>
      <c r="AF47" t="str">
        <f t="shared" ca="1" si="54"/>
        <v/>
      </c>
      <c r="AG47" t="str">
        <f t="shared" ca="1" si="54"/>
        <v/>
      </c>
      <c r="AH47" t="str">
        <f t="shared" ca="1" si="54"/>
        <v/>
      </c>
      <c r="AI47" t="str">
        <f t="shared" ca="1" si="54"/>
        <v/>
      </c>
      <c r="AJ47" t="str">
        <f t="shared" ca="1" si="54"/>
        <v/>
      </c>
      <c r="AK47" t="str">
        <f t="shared" ca="1" si="54"/>
        <v/>
      </c>
      <c r="AL47" t="str">
        <f t="shared" ca="1" si="54"/>
        <v/>
      </c>
      <c r="AM47" t="str">
        <f t="shared" ca="1" si="54"/>
        <v/>
      </c>
      <c r="AN47" t="str">
        <f t="shared" ca="1" si="54"/>
        <v/>
      </c>
      <c r="AO47" t="str">
        <f t="shared" ca="1" si="54"/>
        <v/>
      </c>
      <c r="AP47" t="str">
        <f t="shared" ca="1" si="54"/>
        <v/>
      </c>
      <c r="AQ47" t="str">
        <f t="shared" ca="1" si="54"/>
        <v/>
      </c>
      <c r="AR47" t="str">
        <f t="shared" ca="1" si="54"/>
        <v/>
      </c>
      <c r="AT47">
        <f t="shared" ca="1" si="1"/>
        <v>7</v>
      </c>
      <c r="AU47">
        <f t="shared" ca="1" si="4"/>
        <v>22</v>
      </c>
      <c r="AV47">
        <f t="shared" ca="1" si="7"/>
        <v>34</v>
      </c>
      <c r="AW47">
        <f t="shared" ca="1" si="8"/>
        <v>36</v>
      </c>
      <c r="AX47">
        <f t="shared" ca="1" si="9"/>
        <v>32</v>
      </c>
      <c r="AY47">
        <f t="shared" ca="1" si="10"/>
        <v>6</v>
      </c>
      <c r="AZ47">
        <f t="shared" ca="1" si="11"/>
        <v>18</v>
      </c>
      <c r="BA47">
        <f t="shared" ca="1" si="12"/>
        <v>13</v>
      </c>
      <c r="BB47">
        <f t="shared" ca="1" si="13"/>
        <v>8</v>
      </c>
      <c r="BC47">
        <f t="shared" ca="1" si="14"/>
        <v>10</v>
      </c>
      <c r="BD47">
        <f t="shared" ca="1" si="15"/>
        <v>12</v>
      </c>
      <c r="BE47">
        <f t="shared" ca="1" si="16"/>
        <v>15</v>
      </c>
      <c r="BF47">
        <f t="shared" ca="1" si="17"/>
        <v>2</v>
      </c>
      <c r="BG47">
        <f t="shared" ca="1" si="18"/>
        <v>28</v>
      </c>
      <c r="BH47">
        <f t="shared" ca="1" si="19"/>
        <v>1</v>
      </c>
      <c r="BI47">
        <f t="shared" ca="1" si="20"/>
        <v>14</v>
      </c>
      <c r="BJ47">
        <f t="shared" ca="1" si="21"/>
        <v>27</v>
      </c>
      <c r="BK47">
        <f t="shared" ca="1" si="22"/>
        <v>25</v>
      </c>
      <c r="BL47">
        <f t="shared" ca="1" si="23"/>
        <v>35</v>
      </c>
      <c r="BM47">
        <f t="shared" ca="1" si="24"/>
        <v>29</v>
      </c>
      <c r="BN47">
        <f t="shared" ca="1" si="25"/>
        <v>19</v>
      </c>
      <c r="BO47">
        <f t="shared" ca="1" si="26"/>
        <v>20</v>
      </c>
      <c r="BP47">
        <f t="shared" ca="1" si="27"/>
        <v>21</v>
      </c>
      <c r="BQ47">
        <f t="shared" ca="1" si="28"/>
        <v>26</v>
      </c>
      <c r="BR47">
        <f t="shared" ca="1" si="29"/>
        <v>23</v>
      </c>
      <c r="BS47" t="str">
        <f t="shared" ca="1" si="30"/>
        <v/>
      </c>
      <c r="BT47" t="str">
        <f t="shared" ca="1" si="31"/>
        <v/>
      </c>
      <c r="BU47" t="str">
        <f t="shared" ca="1" si="32"/>
        <v/>
      </c>
      <c r="BV47" t="str">
        <f t="shared" ca="1" si="33"/>
        <v/>
      </c>
      <c r="BW47" t="str">
        <f t="shared" ca="1" si="34"/>
        <v/>
      </c>
      <c r="BX47" t="str">
        <f t="shared" ca="1" si="35"/>
        <v/>
      </c>
      <c r="BY47" t="str">
        <f t="shared" ca="1" si="36"/>
        <v/>
      </c>
      <c r="BZ47" t="str">
        <f t="shared" ca="1" si="37"/>
        <v/>
      </c>
      <c r="CA47" t="str">
        <f t="shared" ca="1" si="38"/>
        <v/>
      </c>
      <c r="CB47" t="str">
        <f t="shared" ca="1" si="39"/>
        <v/>
      </c>
      <c r="CC47" t="str">
        <f t="shared" ca="1" si="40"/>
        <v/>
      </c>
      <c r="CD47" t="str">
        <f t="shared" ca="1" si="41"/>
        <v/>
      </c>
      <c r="CH47">
        <f t="shared" ca="1" si="52"/>
        <v>15</v>
      </c>
      <c r="CI47">
        <f t="shared" ca="1" si="52"/>
        <v>13</v>
      </c>
      <c r="CJ47" t="str">
        <f t="shared" ca="1" si="52"/>
        <v/>
      </c>
      <c r="CK47" t="str">
        <f t="shared" ca="1" si="52"/>
        <v/>
      </c>
      <c r="CL47" t="str">
        <f t="shared" ca="1" si="52"/>
        <v/>
      </c>
      <c r="CM47">
        <f t="shared" ca="1" si="52"/>
        <v>6</v>
      </c>
      <c r="CN47">
        <f t="shared" ca="1" si="52"/>
        <v>1</v>
      </c>
      <c r="CO47">
        <f t="shared" ca="1" si="52"/>
        <v>9</v>
      </c>
      <c r="CP47" t="str">
        <f t="shared" ca="1" si="52"/>
        <v/>
      </c>
      <c r="CQ47">
        <f t="shared" ca="1" si="52"/>
        <v>10</v>
      </c>
      <c r="CR47" t="str">
        <f t="shared" ca="1" si="52"/>
        <v/>
      </c>
      <c r="CS47">
        <f t="shared" ca="1" si="52"/>
        <v>11</v>
      </c>
      <c r="CT47">
        <f t="shared" ref="CH47:DR54" ca="1" si="56">IF(AND(CT46="",$B47&lt;&gt;CT$1),"",IF($C47&lt;CT46,CT46,IF($B47=CT$1,1,1+CT46)))</f>
        <v>8</v>
      </c>
      <c r="CU47">
        <f t="shared" ca="1" si="56"/>
        <v>16</v>
      </c>
      <c r="CV47">
        <f t="shared" ca="1" si="56"/>
        <v>12</v>
      </c>
      <c r="CW47" t="str">
        <f t="shared" ca="1" si="56"/>
        <v/>
      </c>
      <c r="CX47" t="str">
        <f t="shared" ca="1" si="56"/>
        <v/>
      </c>
      <c r="CY47">
        <f t="shared" ca="1" si="56"/>
        <v>7</v>
      </c>
      <c r="CZ47">
        <f t="shared" ca="1" si="56"/>
        <v>21</v>
      </c>
      <c r="DA47">
        <f t="shared" ca="1" si="56"/>
        <v>22</v>
      </c>
      <c r="DB47">
        <f t="shared" ca="1" si="56"/>
        <v>23</v>
      </c>
      <c r="DC47">
        <f t="shared" ca="1" si="56"/>
        <v>2</v>
      </c>
      <c r="DD47">
        <f t="shared" ca="1" si="56"/>
        <v>25</v>
      </c>
      <c r="DE47" t="str">
        <f t="shared" ca="1" si="56"/>
        <v/>
      </c>
      <c r="DF47">
        <f t="shared" ca="1" si="56"/>
        <v>18</v>
      </c>
      <c r="DG47">
        <f t="shared" ca="1" si="56"/>
        <v>24</v>
      </c>
      <c r="DH47">
        <f t="shared" ca="1" si="56"/>
        <v>17</v>
      </c>
      <c r="DI47">
        <f t="shared" ca="1" si="56"/>
        <v>14</v>
      </c>
      <c r="DJ47">
        <f t="shared" ca="1" si="56"/>
        <v>20</v>
      </c>
      <c r="DK47" t="str">
        <f t="shared" ca="1" si="56"/>
        <v/>
      </c>
      <c r="DL47" t="str">
        <f t="shared" ca="1" si="56"/>
        <v/>
      </c>
      <c r="DM47">
        <f t="shared" ca="1" si="56"/>
        <v>5</v>
      </c>
      <c r="DN47" t="str">
        <f t="shared" ca="1" si="56"/>
        <v/>
      </c>
      <c r="DO47">
        <f t="shared" ca="1" si="56"/>
        <v>3</v>
      </c>
      <c r="DP47">
        <f t="shared" ca="1" si="56"/>
        <v>19</v>
      </c>
      <c r="DQ47">
        <f t="shared" ca="1" si="56"/>
        <v>4</v>
      </c>
      <c r="DR47" t="str">
        <f t="shared" ca="1" si="56"/>
        <v/>
      </c>
    </row>
    <row r="48" spans="1:122" x14ac:dyDescent="0.25">
      <c r="A48">
        <v>47</v>
      </c>
      <c r="B48">
        <f ca="1">Drogan!E49</f>
        <v>29</v>
      </c>
      <c r="C48">
        <f t="shared" ca="1" si="3"/>
        <v>20</v>
      </c>
      <c r="G48" t="str">
        <f t="shared" ca="1" si="6"/>
        <v/>
      </c>
      <c r="H48" t="str">
        <f t="shared" ca="1" si="55"/>
        <v/>
      </c>
      <c r="I48" t="str">
        <f t="shared" ca="1" si="55"/>
        <v/>
      </c>
      <c r="J48" t="str">
        <f t="shared" ca="1" si="55"/>
        <v/>
      </c>
      <c r="K48" t="str">
        <f t="shared" ca="1" si="55"/>
        <v/>
      </c>
      <c r="L48" t="str">
        <f t="shared" ca="1" si="55"/>
        <v/>
      </c>
      <c r="M48" t="str">
        <f t="shared" ca="1" si="55"/>
        <v/>
      </c>
      <c r="N48" t="str">
        <f t="shared" ca="1" si="55"/>
        <v/>
      </c>
      <c r="O48" t="str">
        <f t="shared" ca="1" si="55"/>
        <v/>
      </c>
      <c r="P48" t="str">
        <f t="shared" ca="1" si="55"/>
        <v/>
      </c>
      <c r="Q48" t="str">
        <f t="shared" ca="1" si="55"/>
        <v/>
      </c>
      <c r="R48" t="str">
        <f t="shared" ca="1" si="55"/>
        <v/>
      </c>
      <c r="S48" t="str">
        <f t="shared" ca="1" si="55"/>
        <v/>
      </c>
      <c r="T48" t="str">
        <f t="shared" ca="1" si="55"/>
        <v/>
      </c>
      <c r="U48" t="str">
        <f t="shared" ca="1" si="55"/>
        <v/>
      </c>
      <c r="V48" t="str">
        <f t="shared" ca="1" si="55"/>
        <v/>
      </c>
      <c r="W48" t="str">
        <f t="shared" ca="1" si="53"/>
        <v/>
      </c>
      <c r="X48" t="str">
        <f t="shared" ca="1" si="54"/>
        <v/>
      </c>
      <c r="Y48" t="str">
        <f t="shared" ca="1" si="54"/>
        <v/>
      </c>
      <c r="Z48" t="str">
        <f t="shared" ca="1" si="54"/>
        <v/>
      </c>
      <c r="AA48" t="str">
        <f t="shared" ca="1" si="54"/>
        <v/>
      </c>
      <c r="AB48" t="str">
        <f t="shared" ca="1" si="54"/>
        <v/>
      </c>
      <c r="AC48" t="str">
        <f t="shared" ca="1" si="54"/>
        <v/>
      </c>
      <c r="AD48" t="str">
        <f t="shared" ca="1" si="54"/>
        <v/>
      </c>
      <c r="AE48" t="str">
        <f t="shared" ca="1" si="54"/>
        <v/>
      </c>
      <c r="AF48" t="str">
        <f t="shared" ca="1" si="54"/>
        <v/>
      </c>
      <c r="AG48" t="str">
        <f t="shared" ca="1" si="54"/>
        <v/>
      </c>
      <c r="AH48" t="str">
        <f t="shared" ca="1" si="54"/>
        <v/>
      </c>
      <c r="AI48" t="str">
        <f t="shared" ca="1" si="54"/>
        <v/>
      </c>
      <c r="AJ48" t="str">
        <f t="shared" ca="1" si="54"/>
        <v/>
      </c>
      <c r="AK48" t="str">
        <f t="shared" ca="1" si="54"/>
        <v/>
      </c>
      <c r="AL48" t="str">
        <f t="shared" ca="1" si="54"/>
        <v/>
      </c>
      <c r="AM48" t="str">
        <f t="shared" ca="1" si="54"/>
        <v/>
      </c>
      <c r="AN48" t="str">
        <f t="shared" ca="1" si="54"/>
        <v/>
      </c>
      <c r="AO48" t="str">
        <f t="shared" ca="1" si="54"/>
        <v/>
      </c>
      <c r="AP48" t="str">
        <f t="shared" ca="1" si="54"/>
        <v/>
      </c>
      <c r="AQ48" t="str">
        <f t="shared" ca="1" si="54"/>
        <v/>
      </c>
      <c r="AR48" t="str">
        <f t="shared" ca="1" si="54"/>
        <v/>
      </c>
      <c r="AT48">
        <f t="shared" ca="1" si="1"/>
        <v>29</v>
      </c>
      <c r="AU48">
        <f t="shared" ca="1" si="4"/>
        <v>7</v>
      </c>
      <c r="AV48">
        <f t="shared" ca="1" si="7"/>
        <v>22</v>
      </c>
      <c r="AW48">
        <f t="shared" ca="1" si="8"/>
        <v>34</v>
      </c>
      <c r="AX48">
        <f t="shared" ca="1" si="9"/>
        <v>36</v>
      </c>
      <c r="AY48">
        <f t="shared" ca="1" si="10"/>
        <v>32</v>
      </c>
      <c r="AZ48">
        <f t="shared" ca="1" si="11"/>
        <v>6</v>
      </c>
      <c r="BA48">
        <f t="shared" ca="1" si="12"/>
        <v>18</v>
      </c>
      <c r="BB48">
        <f t="shared" ca="1" si="13"/>
        <v>13</v>
      </c>
      <c r="BC48">
        <f t="shared" ca="1" si="14"/>
        <v>8</v>
      </c>
      <c r="BD48">
        <f t="shared" ca="1" si="15"/>
        <v>10</v>
      </c>
      <c r="BE48">
        <f t="shared" ca="1" si="16"/>
        <v>12</v>
      </c>
      <c r="BF48">
        <f t="shared" ca="1" si="17"/>
        <v>15</v>
      </c>
      <c r="BG48">
        <f t="shared" ca="1" si="18"/>
        <v>2</v>
      </c>
      <c r="BH48">
        <f t="shared" ca="1" si="19"/>
        <v>28</v>
      </c>
      <c r="BI48">
        <f t="shared" ca="1" si="20"/>
        <v>1</v>
      </c>
      <c r="BJ48">
        <f t="shared" ca="1" si="21"/>
        <v>14</v>
      </c>
      <c r="BK48">
        <f t="shared" ca="1" si="22"/>
        <v>27</v>
      </c>
      <c r="BL48">
        <f t="shared" ca="1" si="23"/>
        <v>25</v>
      </c>
      <c r="BM48">
        <f t="shared" ca="1" si="24"/>
        <v>35</v>
      </c>
      <c r="BN48">
        <f t="shared" ca="1" si="25"/>
        <v>19</v>
      </c>
      <c r="BO48">
        <f t="shared" ca="1" si="26"/>
        <v>20</v>
      </c>
      <c r="BP48">
        <f t="shared" ca="1" si="27"/>
        <v>21</v>
      </c>
      <c r="BQ48">
        <f t="shared" ca="1" si="28"/>
        <v>26</v>
      </c>
      <c r="BR48">
        <f t="shared" ca="1" si="29"/>
        <v>23</v>
      </c>
      <c r="BS48" t="str">
        <f t="shared" ca="1" si="30"/>
        <v/>
      </c>
      <c r="BT48" t="str">
        <f t="shared" ca="1" si="31"/>
        <v/>
      </c>
      <c r="BU48" t="str">
        <f t="shared" ca="1" si="32"/>
        <v/>
      </c>
      <c r="BV48" t="str">
        <f t="shared" ca="1" si="33"/>
        <v/>
      </c>
      <c r="BW48" t="str">
        <f t="shared" ca="1" si="34"/>
        <v/>
      </c>
      <c r="BX48" t="str">
        <f t="shared" ca="1" si="35"/>
        <v/>
      </c>
      <c r="BY48" t="str">
        <f t="shared" ca="1" si="36"/>
        <v/>
      </c>
      <c r="BZ48" t="str">
        <f t="shared" ca="1" si="37"/>
        <v/>
      </c>
      <c r="CA48" t="str">
        <f t="shared" ca="1" si="38"/>
        <v/>
      </c>
      <c r="CB48" t="str">
        <f t="shared" ca="1" si="39"/>
        <v/>
      </c>
      <c r="CC48" t="str">
        <f t="shared" ca="1" si="40"/>
        <v/>
      </c>
      <c r="CD48" t="str">
        <f t="shared" ca="1" si="41"/>
        <v/>
      </c>
      <c r="CH48">
        <f t="shared" ca="1" si="56"/>
        <v>16</v>
      </c>
      <c r="CI48">
        <f t="shared" ca="1" si="56"/>
        <v>14</v>
      </c>
      <c r="CJ48" t="str">
        <f t="shared" ca="1" si="56"/>
        <v/>
      </c>
      <c r="CK48" t="str">
        <f t="shared" ca="1" si="56"/>
        <v/>
      </c>
      <c r="CL48" t="str">
        <f t="shared" ca="1" si="56"/>
        <v/>
      </c>
      <c r="CM48">
        <f t="shared" ca="1" si="56"/>
        <v>7</v>
      </c>
      <c r="CN48">
        <f t="shared" ca="1" si="56"/>
        <v>2</v>
      </c>
      <c r="CO48">
        <f t="shared" ca="1" si="56"/>
        <v>10</v>
      </c>
      <c r="CP48" t="str">
        <f t="shared" ca="1" si="56"/>
        <v/>
      </c>
      <c r="CQ48">
        <f t="shared" ca="1" si="56"/>
        <v>11</v>
      </c>
      <c r="CR48" t="str">
        <f t="shared" ca="1" si="56"/>
        <v/>
      </c>
      <c r="CS48">
        <f t="shared" ca="1" si="56"/>
        <v>12</v>
      </c>
      <c r="CT48">
        <f t="shared" ca="1" si="56"/>
        <v>9</v>
      </c>
      <c r="CU48">
        <f t="shared" ca="1" si="56"/>
        <v>17</v>
      </c>
      <c r="CV48">
        <f t="shared" ca="1" si="56"/>
        <v>13</v>
      </c>
      <c r="CW48" t="str">
        <f t="shared" ca="1" si="56"/>
        <v/>
      </c>
      <c r="CX48" t="str">
        <f t="shared" ca="1" si="56"/>
        <v/>
      </c>
      <c r="CY48">
        <f t="shared" ca="1" si="56"/>
        <v>8</v>
      </c>
      <c r="CZ48">
        <f t="shared" ca="1" si="56"/>
        <v>21</v>
      </c>
      <c r="DA48">
        <f t="shared" ca="1" si="56"/>
        <v>22</v>
      </c>
      <c r="DB48">
        <f t="shared" ca="1" si="56"/>
        <v>23</v>
      </c>
      <c r="DC48">
        <f t="shared" ca="1" si="56"/>
        <v>3</v>
      </c>
      <c r="DD48">
        <f t="shared" ca="1" si="56"/>
        <v>25</v>
      </c>
      <c r="DE48" t="str">
        <f t="shared" ca="1" si="56"/>
        <v/>
      </c>
      <c r="DF48">
        <f t="shared" ca="1" si="56"/>
        <v>19</v>
      </c>
      <c r="DG48">
        <f t="shared" ca="1" si="56"/>
        <v>24</v>
      </c>
      <c r="DH48">
        <f t="shared" ca="1" si="56"/>
        <v>18</v>
      </c>
      <c r="DI48">
        <f t="shared" ca="1" si="56"/>
        <v>15</v>
      </c>
      <c r="DJ48">
        <f t="shared" ca="1" si="56"/>
        <v>1</v>
      </c>
      <c r="DK48" t="str">
        <f t="shared" ca="1" si="56"/>
        <v/>
      </c>
      <c r="DL48" t="str">
        <f t="shared" ca="1" si="56"/>
        <v/>
      </c>
      <c r="DM48">
        <f t="shared" ca="1" si="56"/>
        <v>6</v>
      </c>
      <c r="DN48" t="str">
        <f t="shared" ca="1" si="56"/>
        <v/>
      </c>
      <c r="DO48">
        <f t="shared" ca="1" si="56"/>
        <v>4</v>
      </c>
      <c r="DP48">
        <f t="shared" ca="1" si="56"/>
        <v>20</v>
      </c>
      <c r="DQ48">
        <f t="shared" ca="1" si="56"/>
        <v>5</v>
      </c>
      <c r="DR48" t="str">
        <f t="shared" ca="1" si="56"/>
        <v/>
      </c>
    </row>
    <row r="49" spans="1:122" x14ac:dyDescent="0.25">
      <c r="A49">
        <v>48</v>
      </c>
      <c r="B49">
        <f ca="1">Drogan!E50</f>
        <v>18</v>
      </c>
      <c r="C49">
        <f t="shared" ca="1" si="3"/>
        <v>8</v>
      </c>
      <c r="G49" t="str">
        <f t="shared" ca="1" si="6"/>
        <v/>
      </c>
      <c r="H49" t="str">
        <f t="shared" ca="1" si="55"/>
        <v/>
      </c>
      <c r="I49" t="str">
        <f t="shared" ca="1" si="55"/>
        <v/>
      </c>
      <c r="J49" t="str">
        <f t="shared" ca="1" si="55"/>
        <v/>
      </c>
      <c r="K49" t="str">
        <f t="shared" ca="1" si="55"/>
        <v/>
      </c>
      <c r="L49" t="str">
        <f t="shared" ca="1" si="55"/>
        <v/>
      </c>
      <c r="M49" t="str">
        <f t="shared" ca="1" si="55"/>
        <v/>
      </c>
      <c r="N49" t="str">
        <f t="shared" ca="1" si="55"/>
        <v/>
      </c>
      <c r="O49" t="str">
        <f t="shared" ca="1" si="55"/>
        <v/>
      </c>
      <c r="P49" t="str">
        <f t="shared" ca="1" si="55"/>
        <v/>
      </c>
      <c r="Q49" t="str">
        <f t="shared" ca="1" si="55"/>
        <v/>
      </c>
      <c r="R49" t="str">
        <f t="shared" ca="1" si="55"/>
        <v/>
      </c>
      <c r="S49" t="str">
        <f t="shared" ca="1" si="55"/>
        <v/>
      </c>
      <c r="T49" t="str">
        <f t="shared" ca="1" si="55"/>
        <v/>
      </c>
      <c r="U49" t="str">
        <f t="shared" ca="1" si="55"/>
        <v/>
      </c>
      <c r="V49" t="str">
        <f t="shared" ca="1" si="55"/>
        <v/>
      </c>
      <c r="W49" t="str">
        <f t="shared" ca="1" si="53"/>
        <v/>
      </c>
      <c r="X49" t="str">
        <f t="shared" ca="1" si="54"/>
        <v/>
      </c>
      <c r="Y49" t="str">
        <f t="shared" ca="1" si="54"/>
        <v/>
      </c>
      <c r="Z49" t="str">
        <f t="shared" ca="1" si="54"/>
        <v/>
      </c>
      <c r="AA49" t="str">
        <f t="shared" ca="1" si="54"/>
        <v/>
      </c>
      <c r="AB49" t="str">
        <f t="shared" ca="1" si="54"/>
        <v/>
      </c>
      <c r="AC49" t="str">
        <f t="shared" ca="1" si="54"/>
        <v/>
      </c>
      <c r="AD49" t="str">
        <f t="shared" ca="1" si="54"/>
        <v/>
      </c>
      <c r="AE49" t="str">
        <f t="shared" ca="1" si="54"/>
        <v/>
      </c>
      <c r="AF49" t="str">
        <f t="shared" ca="1" si="54"/>
        <v/>
      </c>
      <c r="AG49" t="str">
        <f t="shared" ca="1" si="54"/>
        <v/>
      </c>
      <c r="AH49" t="str">
        <f t="shared" ca="1" si="54"/>
        <v/>
      </c>
      <c r="AI49" t="str">
        <f t="shared" ca="1" si="54"/>
        <v/>
      </c>
      <c r="AJ49" t="str">
        <f t="shared" ca="1" si="54"/>
        <v/>
      </c>
      <c r="AK49" t="str">
        <f t="shared" ca="1" si="54"/>
        <v/>
      </c>
      <c r="AL49" t="str">
        <f t="shared" ca="1" si="54"/>
        <v/>
      </c>
      <c r="AM49" t="str">
        <f t="shared" ca="1" si="54"/>
        <v/>
      </c>
      <c r="AN49" t="str">
        <f t="shared" ca="1" si="54"/>
        <v/>
      </c>
      <c r="AO49" t="str">
        <f t="shared" ca="1" si="54"/>
        <v/>
      </c>
      <c r="AP49" t="str">
        <f t="shared" ca="1" si="54"/>
        <v/>
      </c>
      <c r="AQ49" t="str">
        <f t="shared" ca="1" si="54"/>
        <v/>
      </c>
      <c r="AR49" t="str">
        <f t="shared" ca="1" si="54"/>
        <v/>
      </c>
      <c r="AT49">
        <f t="shared" ca="1" si="1"/>
        <v>18</v>
      </c>
      <c r="AU49">
        <f t="shared" ca="1" si="4"/>
        <v>29</v>
      </c>
      <c r="AV49">
        <f t="shared" ca="1" si="7"/>
        <v>7</v>
      </c>
      <c r="AW49">
        <f t="shared" ca="1" si="8"/>
        <v>22</v>
      </c>
      <c r="AX49">
        <f t="shared" ca="1" si="9"/>
        <v>34</v>
      </c>
      <c r="AY49">
        <f t="shared" ca="1" si="10"/>
        <v>36</v>
      </c>
      <c r="AZ49">
        <f t="shared" ca="1" si="11"/>
        <v>32</v>
      </c>
      <c r="BA49">
        <f t="shared" ca="1" si="12"/>
        <v>6</v>
      </c>
      <c r="BB49">
        <f t="shared" ca="1" si="13"/>
        <v>13</v>
      </c>
      <c r="BC49">
        <f t="shared" ca="1" si="14"/>
        <v>8</v>
      </c>
      <c r="BD49">
        <f t="shared" ca="1" si="15"/>
        <v>10</v>
      </c>
      <c r="BE49">
        <f t="shared" ca="1" si="16"/>
        <v>12</v>
      </c>
      <c r="BF49">
        <f t="shared" ca="1" si="17"/>
        <v>15</v>
      </c>
      <c r="BG49">
        <f t="shared" ca="1" si="18"/>
        <v>2</v>
      </c>
      <c r="BH49">
        <f t="shared" ca="1" si="19"/>
        <v>28</v>
      </c>
      <c r="BI49">
        <f t="shared" ca="1" si="20"/>
        <v>1</v>
      </c>
      <c r="BJ49">
        <f t="shared" ca="1" si="21"/>
        <v>14</v>
      </c>
      <c r="BK49">
        <f t="shared" ca="1" si="22"/>
        <v>27</v>
      </c>
      <c r="BL49">
        <f t="shared" ca="1" si="23"/>
        <v>25</v>
      </c>
      <c r="BM49">
        <f t="shared" ca="1" si="24"/>
        <v>35</v>
      </c>
      <c r="BN49">
        <f t="shared" ca="1" si="25"/>
        <v>19</v>
      </c>
      <c r="BO49">
        <f t="shared" ca="1" si="26"/>
        <v>20</v>
      </c>
      <c r="BP49">
        <f t="shared" ca="1" si="27"/>
        <v>21</v>
      </c>
      <c r="BQ49">
        <f t="shared" ca="1" si="28"/>
        <v>26</v>
      </c>
      <c r="BR49">
        <f t="shared" ca="1" si="29"/>
        <v>23</v>
      </c>
      <c r="BS49" t="str">
        <f t="shared" ca="1" si="30"/>
        <v/>
      </c>
      <c r="BT49" t="str">
        <f t="shared" ca="1" si="31"/>
        <v/>
      </c>
      <c r="BU49" t="str">
        <f t="shared" ca="1" si="32"/>
        <v/>
      </c>
      <c r="BV49" t="str">
        <f t="shared" ca="1" si="33"/>
        <v/>
      </c>
      <c r="BW49" t="str">
        <f t="shared" ca="1" si="34"/>
        <v/>
      </c>
      <c r="BX49" t="str">
        <f t="shared" ca="1" si="35"/>
        <v/>
      </c>
      <c r="BY49" t="str">
        <f t="shared" ca="1" si="36"/>
        <v/>
      </c>
      <c r="BZ49" t="str">
        <f t="shared" ca="1" si="37"/>
        <v/>
      </c>
      <c r="CA49" t="str">
        <f t="shared" ca="1" si="38"/>
        <v/>
      </c>
      <c r="CB49" t="str">
        <f t="shared" ca="1" si="39"/>
        <v/>
      </c>
      <c r="CC49" t="str">
        <f t="shared" ca="1" si="40"/>
        <v/>
      </c>
      <c r="CD49" t="str">
        <f t="shared" ca="1" si="41"/>
        <v/>
      </c>
      <c r="CH49">
        <f t="shared" ca="1" si="56"/>
        <v>16</v>
      </c>
      <c r="CI49">
        <f t="shared" ca="1" si="56"/>
        <v>14</v>
      </c>
      <c r="CJ49" t="str">
        <f t="shared" ca="1" si="56"/>
        <v/>
      </c>
      <c r="CK49" t="str">
        <f t="shared" ca="1" si="56"/>
        <v/>
      </c>
      <c r="CL49" t="str">
        <f t="shared" ca="1" si="56"/>
        <v/>
      </c>
      <c r="CM49">
        <f t="shared" ca="1" si="56"/>
        <v>8</v>
      </c>
      <c r="CN49">
        <f t="shared" ca="1" si="56"/>
        <v>3</v>
      </c>
      <c r="CO49">
        <f t="shared" ca="1" si="56"/>
        <v>10</v>
      </c>
      <c r="CP49" t="str">
        <f t="shared" ca="1" si="56"/>
        <v/>
      </c>
      <c r="CQ49">
        <f t="shared" ca="1" si="56"/>
        <v>11</v>
      </c>
      <c r="CR49" t="str">
        <f t="shared" ca="1" si="56"/>
        <v/>
      </c>
      <c r="CS49">
        <f t="shared" ca="1" si="56"/>
        <v>12</v>
      </c>
      <c r="CT49">
        <f t="shared" ca="1" si="56"/>
        <v>9</v>
      </c>
      <c r="CU49">
        <f t="shared" ca="1" si="56"/>
        <v>17</v>
      </c>
      <c r="CV49">
        <f t="shared" ca="1" si="56"/>
        <v>13</v>
      </c>
      <c r="CW49" t="str">
        <f t="shared" ca="1" si="56"/>
        <v/>
      </c>
      <c r="CX49" t="str">
        <f t="shared" ca="1" si="56"/>
        <v/>
      </c>
      <c r="CY49">
        <f t="shared" ca="1" si="56"/>
        <v>1</v>
      </c>
      <c r="CZ49">
        <f t="shared" ca="1" si="56"/>
        <v>21</v>
      </c>
      <c r="DA49">
        <f t="shared" ca="1" si="56"/>
        <v>22</v>
      </c>
      <c r="DB49">
        <f t="shared" ca="1" si="56"/>
        <v>23</v>
      </c>
      <c r="DC49">
        <f t="shared" ca="1" si="56"/>
        <v>4</v>
      </c>
      <c r="DD49">
        <f t="shared" ca="1" si="56"/>
        <v>25</v>
      </c>
      <c r="DE49" t="str">
        <f t="shared" ca="1" si="56"/>
        <v/>
      </c>
      <c r="DF49">
        <f t="shared" ca="1" si="56"/>
        <v>19</v>
      </c>
      <c r="DG49">
        <f t="shared" ca="1" si="56"/>
        <v>24</v>
      </c>
      <c r="DH49">
        <f t="shared" ca="1" si="56"/>
        <v>18</v>
      </c>
      <c r="DI49">
        <f t="shared" ca="1" si="56"/>
        <v>15</v>
      </c>
      <c r="DJ49">
        <f t="shared" ca="1" si="56"/>
        <v>2</v>
      </c>
      <c r="DK49" t="str">
        <f t="shared" ca="1" si="56"/>
        <v/>
      </c>
      <c r="DL49" t="str">
        <f t="shared" ca="1" si="56"/>
        <v/>
      </c>
      <c r="DM49">
        <f t="shared" ca="1" si="56"/>
        <v>7</v>
      </c>
      <c r="DN49" t="str">
        <f t="shared" ca="1" si="56"/>
        <v/>
      </c>
      <c r="DO49">
        <f t="shared" ca="1" si="56"/>
        <v>5</v>
      </c>
      <c r="DP49">
        <f t="shared" ca="1" si="56"/>
        <v>20</v>
      </c>
      <c r="DQ49">
        <f t="shared" ca="1" si="56"/>
        <v>6</v>
      </c>
      <c r="DR49" t="str">
        <f t="shared" ca="1" si="56"/>
        <v/>
      </c>
    </row>
    <row r="50" spans="1:122" x14ac:dyDescent="0.25">
      <c r="A50">
        <v>49</v>
      </c>
      <c r="B50">
        <f ca="1">Drogan!E51</f>
        <v>34</v>
      </c>
      <c r="C50">
        <f t="shared" ca="1" si="3"/>
        <v>5</v>
      </c>
      <c r="G50" t="str">
        <f t="shared" ca="1" si="6"/>
        <v/>
      </c>
      <c r="H50" t="str">
        <f t="shared" ca="1" si="55"/>
        <v/>
      </c>
      <c r="I50" t="str">
        <f t="shared" ca="1" si="55"/>
        <v/>
      </c>
      <c r="J50" t="str">
        <f t="shared" ca="1" si="55"/>
        <v/>
      </c>
      <c r="K50" t="str">
        <f t="shared" ca="1" si="55"/>
        <v/>
      </c>
      <c r="L50" t="str">
        <f t="shared" ca="1" si="55"/>
        <v/>
      </c>
      <c r="M50" t="str">
        <f t="shared" ca="1" si="55"/>
        <v/>
      </c>
      <c r="N50" t="str">
        <f t="shared" ca="1" si="55"/>
        <v/>
      </c>
      <c r="O50" t="str">
        <f t="shared" ca="1" si="55"/>
        <v/>
      </c>
      <c r="P50" t="str">
        <f t="shared" ca="1" si="55"/>
        <v/>
      </c>
      <c r="Q50" t="str">
        <f t="shared" ca="1" si="55"/>
        <v/>
      </c>
      <c r="R50" t="str">
        <f t="shared" ca="1" si="55"/>
        <v/>
      </c>
      <c r="S50" t="str">
        <f t="shared" ca="1" si="55"/>
        <v/>
      </c>
      <c r="T50" t="str">
        <f t="shared" ca="1" si="55"/>
        <v/>
      </c>
      <c r="U50" t="str">
        <f t="shared" ca="1" si="55"/>
        <v/>
      </c>
      <c r="V50" t="str">
        <f t="shared" ca="1" si="55"/>
        <v/>
      </c>
      <c r="W50" t="str">
        <f t="shared" ca="1" si="55"/>
        <v/>
      </c>
      <c r="X50" t="str">
        <f t="shared" ca="1" si="54"/>
        <v/>
      </c>
      <c r="Y50" t="str">
        <f t="shared" ca="1" si="54"/>
        <v/>
      </c>
      <c r="Z50" t="str">
        <f t="shared" ca="1" si="54"/>
        <v/>
      </c>
      <c r="AA50" t="str">
        <f t="shared" ca="1" si="54"/>
        <v/>
      </c>
      <c r="AB50" t="str">
        <f t="shared" ca="1" si="54"/>
        <v/>
      </c>
      <c r="AC50" t="str">
        <f t="shared" ca="1" si="54"/>
        <v/>
      </c>
      <c r="AD50" t="str">
        <f t="shared" ca="1" si="54"/>
        <v/>
      </c>
      <c r="AE50" t="str">
        <f t="shared" ca="1" si="54"/>
        <v/>
      </c>
      <c r="AF50" t="str">
        <f t="shared" ca="1" si="54"/>
        <v/>
      </c>
      <c r="AG50" t="str">
        <f t="shared" ca="1" si="54"/>
        <v/>
      </c>
      <c r="AH50" t="str">
        <f t="shared" ca="1" si="54"/>
        <v/>
      </c>
      <c r="AI50" t="str">
        <f t="shared" ca="1" si="54"/>
        <v/>
      </c>
      <c r="AJ50" t="str">
        <f t="shared" ca="1" si="54"/>
        <v/>
      </c>
      <c r="AK50" t="str">
        <f t="shared" ca="1" si="54"/>
        <v/>
      </c>
      <c r="AL50" t="str">
        <f t="shared" ca="1" si="54"/>
        <v/>
      </c>
      <c r="AM50" t="str">
        <f t="shared" ca="1" si="54"/>
        <v/>
      </c>
      <c r="AN50" t="str">
        <f t="shared" ca="1" si="54"/>
        <v/>
      </c>
      <c r="AO50" t="str">
        <f t="shared" ca="1" si="54"/>
        <v/>
      </c>
      <c r="AP50" t="str">
        <f t="shared" ca="1" si="54"/>
        <v/>
      </c>
      <c r="AQ50" t="str">
        <f t="shared" ca="1" si="54"/>
        <v/>
      </c>
      <c r="AR50" t="str">
        <f t="shared" ca="1" si="54"/>
        <v/>
      </c>
      <c r="AT50">
        <f t="shared" ca="1" si="1"/>
        <v>34</v>
      </c>
      <c r="AU50">
        <f t="shared" ca="1" si="4"/>
        <v>18</v>
      </c>
      <c r="AV50">
        <f t="shared" ca="1" si="7"/>
        <v>29</v>
      </c>
      <c r="AW50">
        <f t="shared" ca="1" si="8"/>
        <v>7</v>
      </c>
      <c r="AX50">
        <f t="shared" ca="1" si="9"/>
        <v>22</v>
      </c>
      <c r="AY50">
        <f t="shared" ca="1" si="10"/>
        <v>36</v>
      </c>
      <c r="AZ50">
        <f t="shared" ca="1" si="11"/>
        <v>32</v>
      </c>
      <c r="BA50">
        <f t="shared" ca="1" si="12"/>
        <v>6</v>
      </c>
      <c r="BB50">
        <f t="shared" ca="1" si="13"/>
        <v>13</v>
      </c>
      <c r="BC50">
        <f t="shared" ca="1" si="14"/>
        <v>8</v>
      </c>
      <c r="BD50">
        <f t="shared" ca="1" si="15"/>
        <v>10</v>
      </c>
      <c r="BE50">
        <f t="shared" ca="1" si="16"/>
        <v>12</v>
      </c>
      <c r="BF50">
        <f t="shared" ca="1" si="17"/>
        <v>15</v>
      </c>
      <c r="BG50">
        <f t="shared" ca="1" si="18"/>
        <v>2</v>
      </c>
      <c r="BH50">
        <f t="shared" ca="1" si="19"/>
        <v>28</v>
      </c>
      <c r="BI50">
        <f t="shared" ca="1" si="20"/>
        <v>1</v>
      </c>
      <c r="BJ50">
        <f t="shared" ca="1" si="21"/>
        <v>14</v>
      </c>
      <c r="BK50">
        <f t="shared" ca="1" si="22"/>
        <v>27</v>
      </c>
      <c r="BL50">
        <f t="shared" ca="1" si="23"/>
        <v>25</v>
      </c>
      <c r="BM50">
        <f t="shared" ca="1" si="24"/>
        <v>35</v>
      </c>
      <c r="BN50">
        <f t="shared" ca="1" si="25"/>
        <v>19</v>
      </c>
      <c r="BO50">
        <f t="shared" ca="1" si="26"/>
        <v>20</v>
      </c>
      <c r="BP50">
        <f t="shared" ca="1" si="27"/>
        <v>21</v>
      </c>
      <c r="BQ50">
        <f t="shared" ca="1" si="28"/>
        <v>26</v>
      </c>
      <c r="BR50">
        <f t="shared" ca="1" si="29"/>
        <v>23</v>
      </c>
      <c r="BS50" t="str">
        <f t="shared" ca="1" si="30"/>
        <v/>
      </c>
      <c r="BT50" t="str">
        <f t="shared" ca="1" si="31"/>
        <v/>
      </c>
      <c r="BU50" t="str">
        <f t="shared" ca="1" si="32"/>
        <v/>
      </c>
      <c r="BV50" t="str">
        <f t="shared" ca="1" si="33"/>
        <v/>
      </c>
      <c r="BW50" t="str">
        <f t="shared" ca="1" si="34"/>
        <v/>
      </c>
      <c r="BX50" t="str">
        <f t="shared" ca="1" si="35"/>
        <v/>
      </c>
      <c r="BY50" t="str">
        <f t="shared" ca="1" si="36"/>
        <v/>
      </c>
      <c r="BZ50" t="str">
        <f t="shared" ca="1" si="37"/>
        <v/>
      </c>
      <c r="CA50" t="str">
        <f t="shared" ca="1" si="38"/>
        <v/>
      </c>
      <c r="CB50" t="str">
        <f t="shared" ca="1" si="39"/>
        <v/>
      </c>
      <c r="CC50" t="str">
        <f t="shared" ca="1" si="40"/>
        <v/>
      </c>
      <c r="CD50" t="str">
        <f t="shared" ca="1" si="41"/>
        <v/>
      </c>
      <c r="CH50">
        <f t="shared" ca="1" si="56"/>
        <v>16</v>
      </c>
      <c r="CI50">
        <f t="shared" ca="1" si="56"/>
        <v>14</v>
      </c>
      <c r="CJ50" t="str">
        <f t="shared" ca="1" si="56"/>
        <v/>
      </c>
      <c r="CK50" t="str">
        <f t="shared" ca="1" si="56"/>
        <v/>
      </c>
      <c r="CL50" t="str">
        <f t="shared" ca="1" si="56"/>
        <v/>
      </c>
      <c r="CM50">
        <f t="shared" ca="1" si="56"/>
        <v>8</v>
      </c>
      <c r="CN50">
        <f t="shared" ca="1" si="56"/>
        <v>4</v>
      </c>
      <c r="CO50">
        <f t="shared" ca="1" si="56"/>
        <v>10</v>
      </c>
      <c r="CP50" t="str">
        <f t="shared" ca="1" si="56"/>
        <v/>
      </c>
      <c r="CQ50">
        <f t="shared" ca="1" si="56"/>
        <v>11</v>
      </c>
      <c r="CR50" t="str">
        <f t="shared" ca="1" si="56"/>
        <v/>
      </c>
      <c r="CS50">
        <f t="shared" ca="1" si="56"/>
        <v>12</v>
      </c>
      <c r="CT50">
        <f t="shared" ca="1" si="56"/>
        <v>9</v>
      </c>
      <c r="CU50">
        <f t="shared" ca="1" si="56"/>
        <v>17</v>
      </c>
      <c r="CV50">
        <f t="shared" ca="1" si="56"/>
        <v>13</v>
      </c>
      <c r="CW50" t="str">
        <f t="shared" ca="1" si="56"/>
        <v/>
      </c>
      <c r="CX50" t="str">
        <f t="shared" ca="1" si="56"/>
        <v/>
      </c>
      <c r="CY50">
        <f t="shared" ca="1" si="56"/>
        <v>2</v>
      </c>
      <c r="CZ50">
        <f t="shared" ca="1" si="56"/>
        <v>21</v>
      </c>
      <c r="DA50">
        <f t="shared" ca="1" si="56"/>
        <v>22</v>
      </c>
      <c r="DB50">
        <f t="shared" ca="1" si="56"/>
        <v>23</v>
      </c>
      <c r="DC50">
        <f t="shared" ca="1" si="56"/>
        <v>5</v>
      </c>
      <c r="DD50">
        <f t="shared" ca="1" si="56"/>
        <v>25</v>
      </c>
      <c r="DE50" t="str">
        <f t="shared" ca="1" si="56"/>
        <v/>
      </c>
      <c r="DF50">
        <f t="shared" ca="1" si="56"/>
        <v>19</v>
      </c>
      <c r="DG50">
        <f t="shared" ca="1" si="56"/>
        <v>24</v>
      </c>
      <c r="DH50">
        <f t="shared" ca="1" si="56"/>
        <v>18</v>
      </c>
      <c r="DI50">
        <f t="shared" ca="1" si="56"/>
        <v>15</v>
      </c>
      <c r="DJ50">
        <f t="shared" ca="1" si="56"/>
        <v>3</v>
      </c>
      <c r="DK50" t="str">
        <f t="shared" ca="1" si="56"/>
        <v/>
      </c>
      <c r="DL50" t="str">
        <f t="shared" ca="1" si="56"/>
        <v/>
      </c>
      <c r="DM50">
        <f t="shared" ca="1" si="56"/>
        <v>7</v>
      </c>
      <c r="DN50" t="str">
        <f t="shared" ca="1" si="56"/>
        <v/>
      </c>
      <c r="DO50">
        <f t="shared" ca="1" si="56"/>
        <v>1</v>
      </c>
      <c r="DP50">
        <f t="shared" ca="1" si="56"/>
        <v>20</v>
      </c>
      <c r="DQ50">
        <f t="shared" ca="1" si="56"/>
        <v>6</v>
      </c>
      <c r="DR50" t="str">
        <f t="shared" ca="1" si="56"/>
        <v/>
      </c>
    </row>
    <row r="51" spans="1:122" x14ac:dyDescent="0.25">
      <c r="A51">
        <v>50</v>
      </c>
      <c r="B51">
        <f ca="1">Drogan!E52</f>
        <v>10</v>
      </c>
      <c r="C51">
        <f t="shared" ca="1" si="3"/>
        <v>11</v>
      </c>
      <c r="G51" t="str">
        <f t="shared" ca="1" si="6"/>
        <v/>
      </c>
      <c r="H51" t="str">
        <f t="shared" ca="1" si="55"/>
        <v/>
      </c>
      <c r="I51" t="str">
        <f t="shared" ca="1" si="55"/>
        <v/>
      </c>
      <c r="J51" t="str">
        <f t="shared" ca="1" si="55"/>
        <v/>
      </c>
      <c r="K51" t="str">
        <f t="shared" ca="1" si="55"/>
        <v/>
      </c>
      <c r="L51" t="str">
        <f t="shared" ca="1" si="55"/>
        <v/>
      </c>
      <c r="M51" t="str">
        <f t="shared" ca="1" si="55"/>
        <v/>
      </c>
      <c r="N51" t="str">
        <f t="shared" ca="1" si="55"/>
        <v/>
      </c>
      <c r="O51" t="str">
        <f t="shared" ca="1" si="55"/>
        <v/>
      </c>
      <c r="P51" t="str">
        <f t="shared" ca="1" si="55"/>
        <v/>
      </c>
      <c r="Q51" t="str">
        <f t="shared" ca="1" si="55"/>
        <v/>
      </c>
      <c r="R51" t="str">
        <f t="shared" ca="1" si="55"/>
        <v/>
      </c>
      <c r="S51" t="str">
        <f t="shared" ca="1" si="55"/>
        <v/>
      </c>
      <c r="T51" t="str">
        <f t="shared" ca="1" si="55"/>
        <v/>
      </c>
      <c r="U51" t="str">
        <f t="shared" ca="1" si="55"/>
        <v/>
      </c>
      <c r="V51" t="str">
        <f t="shared" ca="1" si="55"/>
        <v/>
      </c>
      <c r="W51" t="str">
        <f t="shared" ca="1" si="55"/>
        <v/>
      </c>
      <c r="X51" t="str">
        <f t="shared" ca="1" si="54"/>
        <v/>
      </c>
      <c r="Y51" t="str">
        <f t="shared" ca="1" si="54"/>
        <v/>
      </c>
      <c r="Z51" t="str">
        <f t="shared" ca="1" si="54"/>
        <v/>
      </c>
      <c r="AA51" t="str">
        <f t="shared" ca="1" si="54"/>
        <v/>
      </c>
      <c r="AB51" t="str">
        <f t="shared" ca="1" si="54"/>
        <v/>
      </c>
      <c r="AC51" t="str">
        <f t="shared" ca="1" si="54"/>
        <v/>
      </c>
      <c r="AD51" t="str">
        <f t="shared" ca="1" si="54"/>
        <v/>
      </c>
      <c r="AE51" t="str">
        <f t="shared" ca="1" si="54"/>
        <v/>
      </c>
      <c r="AF51" t="str">
        <f t="shared" ca="1" si="54"/>
        <v/>
      </c>
      <c r="AG51" t="str">
        <f t="shared" ca="1" si="54"/>
        <v/>
      </c>
      <c r="AH51" t="str">
        <f t="shared" ca="1" si="54"/>
        <v/>
      </c>
      <c r="AI51" t="str">
        <f t="shared" ca="1" si="54"/>
        <v/>
      </c>
      <c r="AJ51" t="str">
        <f t="shared" ca="1" si="54"/>
        <v/>
      </c>
      <c r="AK51" t="str">
        <f t="shared" ca="1" si="54"/>
        <v/>
      </c>
      <c r="AL51" t="str">
        <f t="shared" ca="1" si="54"/>
        <v/>
      </c>
      <c r="AM51" t="str">
        <f t="shared" ca="1" si="54"/>
        <v/>
      </c>
      <c r="AN51" t="str">
        <f t="shared" ca="1" si="54"/>
        <v/>
      </c>
      <c r="AO51" t="str">
        <f t="shared" ca="1" si="54"/>
        <v/>
      </c>
      <c r="AP51" t="str">
        <f t="shared" ca="1" si="54"/>
        <v/>
      </c>
      <c r="AQ51" t="str">
        <f t="shared" ca="1" si="54"/>
        <v/>
      </c>
      <c r="AR51" t="str">
        <f t="shared" ca="1" si="54"/>
        <v/>
      </c>
      <c r="AT51">
        <f t="shared" ca="1" si="1"/>
        <v>10</v>
      </c>
      <c r="AU51">
        <f t="shared" ca="1" si="4"/>
        <v>34</v>
      </c>
      <c r="AV51">
        <f t="shared" ca="1" si="7"/>
        <v>18</v>
      </c>
      <c r="AW51">
        <f t="shared" ca="1" si="8"/>
        <v>29</v>
      </c>
      <c r="AX51">
        <f t="shared" ca="1" si="9"/>
        <v>7</v>
      </c>
      <c r="AY51">
        <f t="shared" ca="1" si="10"/>
        <v>22</v>
      </c>
      <c r="AZ51">
        <f t="shared" ca="1" si="11"/>
        <v>36</v>
      </c>
      <c r="BA51">
        <f t="shared" ca="1" si="12"/>
        <v>32</v>
      </c>
      <c r="BB51">
        <f t="shared" ca="1" si="13"/>
        <v>6</v>
      </c>
      <c r="BC51">
        <f t="shared" ca="1" si="14"/>
        <v>13</v>
      </c>
      <c r="BD51">
        <f t="shared" ca="1" si="15"/>
        <v>8</v>
      </c>
      <c r="BE51">
        <f t="shared" ca="1" si="16"/>
        <v>12</v>
      </c>
      <c r="BF51">
        <f t="shared" ca="1" si="17"/>
        <v>15</v>
      </c>
      <c r="BG51">
        <f t="shared" ca="1" si="18"/>
        <v>2</v>
      </c>
      <c r="BH51">
        <f t="shared" ca="1" si="19"/>
        <v>28</v>
      </c>
      <c r="BI51">
        <f t="shared" ca="1" si="20"/>
        <v>1</v>
      </c>
      <c r="BJ51">
        <f t="shared" ca="1" si="21"/>
        <v>14</v>
      </c>
      <c r="BK51">
        <f t="shared" ca="1" si="22"/>
        <v>27</v>
      </c>
      <c r="BL51">
        <f t="shared" ca="1" si="23"/>
        <v>25</v>
      </c>
      <c r="BM51">
        <f t="shared" ca="1" si="24"/>
        <v>35</v>
      </c>
      <c r="BN51">
        <f t="shared" ca="1" si="25"/>
        <v>19</v>
      </c>
      <c r="BO51">
        <f t="shared" ca="1" si="26"/>
        <v>20</v>
      </c>
      <c r="BP51">
        <f t="shared" ca="1" si="27"/>
        <v>21</v>
      </c>
      <c r="BQ51">
        <f t="shared" ca="1" si="28"/>
        <v>26</v>
      </c>
      <c r="BR51">
        <f t="shared" ca="1" si="29"/>
        <v>23</v>
      </c>
      <c r="BS51" t="str">
        <f t="shared" ca="1" si="30"/>
        <v/>
      </c>
      <c r="BT51" t="str">
        <f t="shared" ca="1" si="31"/>
        <v/>
      </c>
      <c r="BU51" t="str">
        <f t="shared" ca="1" si="32"/>
        <v/>
      </c>
      <c r="BV51" t="str">
        <f t="shared" ca="1" si="33"/>
        <v/>
      </c>
      <c r="BW51" t="str">
        <f t="shared" ca="1" si="34"/>
        <v/>
      </c>
      <c r="BX51" t="str">
        <f t="shared" ca="1" si="35"/>
        <v/>
      </c>
      <c r="BY51" t="str">
        <f t="shared" ca="1" si="36"/>
        <v/>
      </c>
      <c r="BZ51" t="str">
        <f t="shared" ca="1" si="37"/>
        <v/>
      </c>
      <c r="CA51" t="str">
        <f t="shared" ca="1" si="38"/>
        <v/>
      </c>
      <c r="CB51" t="str">
        <f t="shared" ca="1" si="39"/>
        <v/>
      </c>
      <c r="CC51" t="str">
        <f t="shared" ca="1" si="40"/>
        <v/>
      </c>
      <c r="CD51" t="str">
        <f t="shared" ca="1" si="41"/>
        <v/>
      </c>
      <c r="CH51">
        <f t="shared" ca="1" si="56"/>
        <v>16</v>
      </c>
      <c r="CI51">
        <f t="shared" ca="1" si="56"/>
        <v>14</v>
      </c>
      <c r="CJ51" t="str">
        <f t="shared" ca="1" si="56"/>
        <v/>
      </c>
      <c r="CK51" t="str">
        <f t="shared" ca="1" si="56"/>
        <v/>
      </c>
      <c r="CL51" t="str">
        <f t="shared" ca="1" si="56"/>
        <v/>
      </c>
      <c r="CM51">
        <f t="shared" ca="1" si="56"/>
        <v>9</v>
      </c>
      <c r="CN51">
        <f t="shared" ca="1" si="56"/>
        <v>5</v>
      </c>
      <c r="CO51">
        <f t="shared" ca="1" si="56"/>
        <v>11</v>
      </c>
      <c r="CP51" t="str">
        <f t="shared" ca="1" si="56"/>
        <v/>
      </c>
      <c r="CQ51">
        <f t="shared" ca="1" si="56"/>
        <v>1</v>
      </c>
      <c r="CR51" t="str">
        <f t="shared" ca="1" si="56"/>
        <v/>
      </c>
      <c r="CS51">
        <f t="shared" ca="1" si="56"/>
        <v>12</v>
      </c>
      <c r="CT51">
        <f t="shared" ca="1" si="56"/>
        <v>10</v>
      </c>
      <c r="CU51">
        <f t="shared" ca="1" si="56"/>
        <v>17</v>
      </c>
      <c r="CV51">
        <f t="shared" ca="1" si="56"/>
        <v>13</v>
      </c>
      <c r="CW51" t="str">
        <f t="shared" ca="1" si="56"/>
        <v/>
      </c>
      <c r="CX51" t="str">
        <f t="shared" ca="1" si="56"/>
        <v/>
      </c>
      <c r="CY51">
        <f t="shared" ca="1" si="56"/>
        <v>3</v>
      </c>
      <c r="CZ51">
        <f t="shared" ca="1" si="56"/>
        <v>21</v>
      </c>
      <c r="DA51">
        <f t="shared" ca="1" si="56"/>
        <v>22</v>
      </c>
      <c r="DB51">
        <f t="shared" ca="1" si="56"/>
        <v>23</v>
      </c>
      <c r="DC51">
        <f t="shared" ca="1" si="56"/>
        <v>6</v>
      </c>
      <c r="DD51">
        <f t="shared" ca="1" si="56"/>
        <v>25</v>
      </c>
      <c r="DE51" t="str">
        <f t="shared" ca="1" si="56"/>
        <v/>
      </c>
      <c r="DF51">
        <f t="shared" ca="1" si="56"/>
        <v>19</v>
      </c>
      <c r="DG51">
        <f t="shared" ca="1" si="56"/>
        <v>24</v>
      </c>
      <c r="DH51">
        <f t="shared" ca="1" si="56"/>
        <v>18</v>
      </c>
      <c r="DI51">
        <f t="shared" ca="1" si="56"/>
        <v>15</v>
      </c>
      <c r="DJ51">
        <f t="shared" ca="1" si="56"/>
        <v>4</v>
      </c>
      <c r="DK51" t="str">
        <f t="shared" ca="1" si="56"/>
        <v/>
      </c>
      <c r="DL51" t="str">
        <f t="shared" ca="1" si="56"/>
        <v/>
      </c>
      <c r="DM51">
        <f t="shared" ca="1" si="56"/>
        <v>8</v>
      </c>
      <c r="DN51" t="str">
        <f t="shared" ca="1" si="56"/>
        <v/>
      </c>
      <c r="DO51">
        <f t="shared" ca="1" si="56"/>
        <v>2</v>
      </c>
      <c r="DP51">
        <f t="shared" ca="1" si="56"/>
        <v>20</v>
      </c>
      <c r="DQ51">
        <f t="shared" ca="1" si="56"/>
        <v>7</v>
      </c>
      <c r="DR51" t="str">
        <f t="shared" ca="1" si="56"/>
        <v/>
      </c>
    </row>
    <row r="52" spans="1:122" x14ac:dyDescent="0.25">
      <c r="A52">
        <v>51</v>
      </c>
      <c r="B52">
        <f ca="1">Drogan!E53</f>
        <v>16</v>
      </c>
      <c r="C52" t="str">
        <f t="shared" ca="1" si="3"/>
        <v/>
      </c>
      <c r="G52" t="str">
        <f t="shared" ca="1" si="6"/>
        <v/>
      </c>
      <c r="H52" t="str">
        <f t="shared" ca="1" si="55"/>
        <v/>
      </c>
      <c r="I52" t="str">
        <f t="shared" ca="1" si="55"/>
        <v/>
      </c>
      <c r="J52" t="str">
        <f t="shared" ca="1" si="55"/>
        <v/>
      </c>
      <c r="K52" t="str">
        <f t="shared" ca="1" si="55"/>
        <v/>
      </c>
      <c r="L52" t="str">
        <f t="shared" ca="1" si="55"/>
        <v/>
      </c>
      <c r="M52" t="str">
        <f t="shared" ca="1" si="55"/>
        <v/>
      </c>
      <c r="N52" t="str">
        <f t="shared" ca="1" si="55"/>
        <v/>
      </c>
      <c r="O52" t="str">
        <f t="shared" ca="1" si="55"/>
        <v/>
      </c>
      <c r="P52" t="str">
        <f t="shared" ca="1" si="55"/>
        <v/>
      </c>
      <c r="Q52" t="str">
        <f t="shared" ca="1" si="55"/>
        <v/>
      </c>
      <c r="R52" t="str">
        <f t="shared" ca="1" si="55"/>
        <v/>
      </c>
      <c r="S52" t="str">
        <f t="shared" ca="1" si="55"/>
        <v/>
      </c>
      <c r="T52" t="str">
        <f t="shared" ca="1" si="55"/>
        <v/>
      </c>
      <c r="U52" t="str">
        <f t="shared" ca="1" si="55"/>
        <v/>
      </c>
      <c r="V52" t="str">
        <f t="shared" ca="1" si="55"/>
        <v/>
      </c>
      <c r="W52" t="str">
        <f t="shared" ca="1" si="55"/>
        <v/>
      </c>
      <c r="X52" t="str">
        <f t="shared" ca="1" si="54"/>
        <v/>
      </c>
      <c r="Y52" t="str">
        <f t="shared" ca="1" si="54"/>
        <v/>
      </c>
      <c r="Z52" t="str">
        <f t="shared" ca="1" si="54"/>
        <v/>
      </c>
      <c r="AA52" t="str">
        <f t="shared" ca="1" si="54"/>
        <v/>
      </c>
      <c r="AB52" t="str">
        <f t="shared" ca="1" si="54"/>
        <v/>
      </c>
      <c r="AC52" t="str">
        <f t="shared" ca="1" si="54"/>
        <v/>
      </c>
      <c r="AD52" t="str">
        <f t="shared" ca="1" si="54"/>
        <v/>
      </c>
      <c r="AE52" t="str">
        <f t="shared" ca="1" si="54"/>
        <v/>
      </c>
      <c r="AF52" t="str">
        <f t="shared" ca="1" si="54"/>
        <v/>
      </c>
      <c r="AG52" t="str">
        <f t="shared" ref="X52:AR64" ca="1" si="57">IF(AND($B53="",$B52&lt;&gt;""),BS52,IF(AND($B54="",$B53&lt;&gt;"",$B52&lt;&gt;""),AG$1,""))</f>
        <v/>
      </c>
      <c r="AH52" t="str">
        <f t="shared" ca="1" si="57"/>
        <v/>
      </c>
      <c r="AI52" t="str">
        <f t="shared" ca="1" si="57"/>
        <v/>
      </c>
      <c r="AJ52" t="str">
        <f t="shared" ca="1" si="57"/>
        <v/>
      </c>
      <c r="AK52" t="str">
        <f t="shared" ca="1" si="57"/>
        <v/>
      </c>
      <c r="AL52" t="str">
        <f t="shared" ca="1" si="57"/>
        <v/>
      </c>
      <c r="AM52" t="str">
        <f t="shared" ca="1" si="57"/>
        <v/>
      </c>
      <c r="AN52" t="str">
        <f t="shared" ca="1" si="57"/>
        <v/>
      </c>
      <c r="AO52" t="str">
        <f t="shared" ca="1" si="57"/>
        <v/>
      </c>
      <c r="AP52" t="str">
        <f t="shared" ca="1" si="57"/>
        <v/>
      </c>
      <c r="AQ52" t="str">
        <f t="shared" ca="1" si="57"/>
        <v/>
      </c>
      <c r="AR52" t="str">
        <f t="shared" ca="1" si="57"/>
        <v/>
      </c>
      <c r="AT52">
        <f t="shared" ca="1" si="1"/>
        <v>16</v>
      </c>
      <c r="AU52">
        <f t="shared" ca="1" si="4"/>
        <v>10</v>
      </c>
      <c r="AV52">
        <f t="shared" ca="1" si="7"/>
        <v>34</v>
      </c>
      <c r="AW52">
        <f t="shared" ca="1" si="8"/>
        <v>18</v>
      </c>
      <c r="AX52">
        <f t="shared" ca="1" si="9"/>
        <v>29</v>
      </c>
      <c r="AY52">
        <f t="shared" ca="1" si="10"/>
        <v>7</v>
      </c>
      <c r="AZ52">
        <f t="shared" ca="1" si="11"/>
        <v>22</v>
      </c>
      <c r="BA52">
        <f t="shared" ca="1" si="12"/>
        <v>36</v>
      </c>
      <c r="BB52">
        <f t="shared" ca="1" si="13"/>
        <v>32</v>
      </c>
      <c r="BC52">
        <f t="shared" ca="1" si="14"/>
        <v>6</v>
      </c>
      <c r="BD52">
        <f t="shared" ca="1" si="15"/>
        <v>13</v>
      </c>
      <c r="BE52">
        <f t="shared" ca="1" si="16"/>
        <v>8</v>
      </c>
      <c r="BF52">
        <f t="shared" ca="1" si="17"/>
        <v>12</v>
      </c>
      <c r="BG52">
        <f t="shared" ca="1" si="18"/>
        <v>15</v>
      </c>
      <c r="BH52">
        <f t="shared" ca="1" si="19"/>
        <v>2</v>
      </c>
      <c r="BI52">
        <f t="shared" ca="1" si="20"/>
        <v>28</v>
      </c>
      <c r="BJ52">
        <f t="shared" ca="1" si="21"/>
        <v>1</v>
      </c>
      <c r="BK52">
        <f t="shared" ca="1" si="22"/>
        <v>14</v>
      </c>
      <c r="BL52">
        <f t="shared" ca="1" si="23"/>
        <v>27</v>
      </c>
      <c r="BM52">
        <f t="shared" ca="1" si="24"/>
        <v>25</v>
      </c>
      <c r="BN52">
        <f t="shared" ca="1" si="25"/>
        <v>35</v>
      </c>
      <c r="BO52">
        <f t="shared" ca="1" si="26"/>
        <v>19</v>
      </c>
      <c r="BP52">
        <f t="shared" ca="1" si="27"/>
        <v>20</v>
      </c>
      <c r="BQ52">
        <f t="shared" ca="1" si="28"/>
        <v>21</v>
      </c>
      <c r="BR52">
        <f t="shared" ca="1" si="29"/>
        <v>26</v>
      </c>
      <c r="BS52">
        <f t="shared" ca="1" si="30"/>
        <v>23</v>
      </c>
      <c r="BT52" t="str">
        <f t="shared" ca="1" si="31"/>
        <v/>
      </c>
      <c r="BU52" t="str">
        <f t="shared" ca="1" si="32"/>
        <v/>
      </c>
      <c r="BV52" t="str">
        <f t="shared" ca="1" si="33"/>
        <v/>
      </c>
      <c r="BW52" t="str">
        <f t="shared" ca="1" si="34"/>
        <v/>
      </c>
      <c r="BX52" t="str">
        <f t="shared" ca="1" si="35"/>
        <v/>
      </c>
      <c r="BY52" t="str">
        <f t="shared" ca="1" si="36"/>
        <v/>
      </c>
      <c r="BZ52" t="str">
        <f t="shared" ca="1" si="37"/>
        <v/>
      </c>
      <c r="CA52" t="str">
        <f t="shared" ca="1" si="38"/>
        <v/>
      </c>
      <c r="CB52" t="str">
        <f t="shared" ca="1" si="39"/>
        <v/>
      </c>
      <c r="CC52" t="str">
        <f t="shared" ca="1" si="40"/>
        <v/>
      </c>
      <c r="CD52" t="str">
        <f t="shared" ca="1" si="41"/>
        <v/>
      </c>
      <c r="CH52">
        <f t="shared" ca="1" si="56"/>
        <v>17</v>
      </c>
      <c r="CI52">
        <f t="shared" ca="1" si="56"/>
        <v>15</v>
      </c>
      <c r="CJ52" t="str">
        <f t="shared" ca="1" si="56"/>
        <v/>
      </c>
      <c r="CK52" t="str">
        <f t="shared" ca="1" si="56"/>
        <v/>
      </c>
      <c r="CL52" t="str">
        <f t="shared" ca="1" si="56"/>
        <v/>
      </c>
      <c r="CM52">
        <f t="shared" ca="1" si="56"/>
        <v>10</v>
      </c>
      <c r="CN52">
        <f t="shared" ca="1" si="56"/>
        <v>6</v>
      </c>
      <c r="CO52">
        <f t="shared" ca="1" si="56"/>
        <v>12</v>
      </c>
      <c r="CP52" t="str">
        <f t="shared" ca="1" si="56"/>
        <v/>
      </c>
      <c r="CQ52">
        <f t="shared" ca="1" si="56"/>
        <v>2</v>
      </c>
      <c r="CR52" t="str">
        <f t="shared" ca="1" si="56"/>
        <v/>
      </c>
      <c r="CS52">
        <f t="shared" ca="1" si="56"/>
        <v>13</v>
      </c>
      <c r="CT52">
        <f t="shared" ca="1" si="56"/>
        <v>11</v>
      </c>
      <c r="CU52">
        <f t="shared" ca="1" si="56"/>
        <v>18</v>
      </c>
      <c r="CV52">
        <f t="shared" ca="1" si="56"/>
        <v>14</v>
      </c>
      <c r="CW52">
        <f t="shared" ca="1" si="56"/>
        <v>1</v>
      </c>
      <c r="CX52" t="str">
        <f t="shared" ca="1" si="56"/>
        <v/>
      </c>
      <c r="CY52">
        <f t="shared" ca="1" si="56"/>
        <v>4</v>
      </c>
      <c r="CZ52">
        <f t="shared" ca="1" si="56"/>
        <v>22</v>
      </c>
      <c r="DA52">
        <f t="shared" ca="1" si="56"/>
        <v>23</v>
      </c>
      <c r="DB52">
        <f t="shared" ca="1" si="56"/>
        <v>24</v>
      </c>
      <c r="DC52">
        <f t="shared" ca="1" si="56"/>
        <v>7</v>
      </c>
      <c r="DD52">
        <f t="shared" ca="1" si="56"/>
        <v>26</v>
      </c>
      <c r="DE52" t="str">
        <f t="shared" ca="1" si="56"/>
        <v/>
      </c>
      <c r="DF52">
        <f t="shared" ca="1" si="56"/>
        <v>20</v>
      </c>
      <c r="DG52">
        <f t="shared" ca="1" si="56"/>
        <v>25</v>
      </c>
      <c r="DH52">
        <f t="shared" ca="1" si="56"/>
        <v>19</v>
      </c>
      <c r="DI52">
        <f t="shared" ca="1" si="56"/>
        <v>16</v>
      </c>
      <c r="DJ52">
        <f t="shared" ca="1" si="56"/>
        <v>5</v>
      </c>
      <c r="DK52" t="str">
        <f t="shared" ca="1" si="56"/>
        <v/>
      </c>
      <c r="DL52" t="str">
        <f t="shared" ca="1" si="56"/>
        <v/>
      </c>
      <c r="DM52">
        <f t="shared" ca="1" si="56"/>
        <v>9</v>
      </c>
      <c r="DN52" t="str">
        <f t="shared" ca="1" si="56"/>
        <v/>
      </c>
      <c r="DO52">
        <f t="shared" ca="1" si="56"/>
        <v>3</v>
      </c>
      <c r="DP52">
        <f t="shared" ca="1" si="56"/>
        <v>21</v>
      </c>
      <c r="DQ52">
        <f t="shared" ca="1" si="56"/>
        <v>8</v>
      </c>
      <c r="DR52" t="str">
        <f t="shared" ca="1" si="56"/>
        <v/>
      </c>
    </row>
    <row r="53" spans="1:122" x14ac:dyDescent="0.25">
      <c r="A53">
        <v>52</v>
      </c>
      <c r="B53">
        <f ca="1">Drogan!E54</f>
        <v>6</v>
      </c>
      <c r="C53">
        <f t="shared" ca="1" si="3"/>
        <v>10</v>
      </c>
      <c r="G53" t="str">
        <f t="shared" ca="1" si="6"/>
        <v/>
      </c>
      <c r="H53" t="str">
        <f t="shared" ca="1" si="55"/>
        <v/>
      </c>
      <c r="I53" t="str">
        <f t="shared" ca="1" si="55"/>
        <v/>
      </c>
      <c r="J53" t="str">
        <f t="shared" ca="1" si="55"/>
        <v/>
      </c>
      <c r="K53" t="str">
        <f t="shared" ca="1" si="55"/>
        <v/>
      </c>
      <c r="L53" t="str">
        <f t="shared" ca="1" si="55"/>
        <v/>
      </c>
      <c r="M53" t="str">
        <f t="shared" ca="1" si="55"/>
        <v/>
      </c>
      <c r="N53" t="str">
        <f t="shared" ca="1" si="55"/>
        <v/>
      </c>
      <c r="O53" t="str">
        <f t="shared" ca="1" si="55"/>
        <v/>
      </c>
      <c r="P53" t="str">
        <f t="shared" ca="1" si="55"/>
        <v/>
      </c>
      <c r="Q53" t="str">
        <f t="shared" ca="1" si="55"/>
        <v/>
      </c>
      <c r="R53" t="str">
        <f t="shared" ca="1" si="55"/>
        <v/>
      </c>
      <c r="S53" t="str">
        <f t="shared" ca="1" si="55"/>
        <v/>
      </c>
      <c r="T53" t="str">
        <f t="shared" ca="1" si="55"/>
        <v/>
      </c>
      <c r="U53" t="str">
        <f t="shared" ca="1" si="55"/>
        <v/>
      </c>
      <c r="V53" t="str">
        <f t="shared" ca="1" si="55"/>
        <v/>
      </c>
      <c r="W53" t="str">
        <f t="shared" ca="1" si="55"/>
        <v/>
      </c>
      <c r="X53" t="str">
        <f t="shared" ca="1" si="57"/>
        <v/>
      </c>
      <c r="Y53" t="str">
        <f t="shared" ca="1" si="57"/>
        <v/>
      </c>
      <c r="Z53" t="str">
        <f t="shared" ca="1" si="57"/>
        <v/>
      </c>
      <c r="AA53" t="str">
        <f t="shared" ca="1" si="57"/>
        <v/>
      </c>
      <c r="AB53" t="str">
        <f t="shared" ca="1" si="57"/>
        <v/>
      </c>
      <c r="AC53" t="str">
        <f t="shared" ca="1" si="57"/>
        <v/>
      </c>
      <c r="AD53" t="str">
        <f t="shared" ca="1" si="57"/>
        <v/>
      </c>
      <c r="AE53" t="str">
        <f t="shared" ca="1" si="57"/>
        <v/>
      </c>
      <c r="AF53" t="str">
        <f t="shared" ca="1" si="57"/>
        <v/>
      </c>
      <c r="AG53" t="str">
        <f t="shared" ca="1" si="57"/>
        <v/>
      </c>
      <c r="AH53" t="str">
        <f t="shared" ca="1" si="57"/>
        <v/>
      </c>
      <c r="AI53" t="str">
        <f t="shared" ca="1" si="57"/>
        <v/>
      </c>
      <c r="AJ53" t="str">
        <f t="shared" ca="1" si="57"/>
        <v/>
      </c>
      <c r="AK53" t="str">
        <f t="shared" ca="1" si="57"/>
        <v/>
      </c>
      <c r="AL53" t="str">
        <f t="shared" ca="1" si="57"/>
        <v/>
      </c>
      <c r="AM53" t="str">
        <f t="shared" ca="1" si="57"/>
        <v/>
      </c>
      <c r="AN53" t="str">
        <f t="shared" ca="1" si="57"/>
        <v/>
      </c>
      <c r="AO53" t="str">
        <f t="shared" ca="1" si="57"/>
        <v/>
      </c>
      <c r="AP53" t="str">
        <f t="shared" ca="1" si="57"/>
        <v/>
      </c>
      <c r="AQ53" t="str">
        <f t="shared" ca="1" si="57"/>
        <v/>
      </c>
      <c r="AR53" t="str">
        <f t="shared" ca="1" si="57"/>
        <v/>
      </c>
      <c r="AT53">
        <f t="shared" ca="1" si="1"/>
        <v>6</v>
      </c>
      <c r="AU53">
        <f t="shared" ca="1" si="4"/>
        <v>16</v>
      </c>
      <c r="AV53">
        <f t="shared" ca="1" si="7"/>
        <v>10</v>
      </c>
      <c r="AW53">
        <f t="shared" ca="1" si="8"/>
        <v>34</v>
      </c>
      <c r="AX53">
        <f t="shared" ca="1" si="9"/>
        <v>18</v>
      </c>
      <c r="AY53">
        <f t="shared" ca="1" si="10"/>
        <v>29</v>
      </c>
      <c r="AZ53">
        <f t="shared" ca="1" si="11"/>
        <v>7</v>
      </c>
      <c r="BA53">
        <f t="shared" ca="1" si="12"/>
        <v>22</v>
      </c>
      <c r="BB53">
        <f t="shared" ca="1" si="13"/>
        <v>36</v>
      </c>
      <c r="BC53">
        <f t="shared" ca="1" si="14"/>
        <v>32</v>
      </c>
      <c r="BD53">
        <f t="shared" ca="1" si="15"/>
        <v>13</v>
      </c>
      <c r="BE53">
        <f t="shared" ca="1" si="16"/>
        <v>8</v>
      </c>
      <c r="BF53">
        <f t="shared" ca="1" si="17"/>
        <v>12</v>
      </c>
      <c r="BG53">
        <f t="shared" ca="1" si="18"/>
        <v>15</v>
      </c>
      <c r="BH53">
        <f t="shared" ca="1" si="19"/>
        <v>2</v>
      </c>
      <c r="BI53">
        <f t="shared" ca="1" si="20"/>
        <v>28</v>
      </c>
      <c r="BJ53">
        <f t="shared" ca="1" si="21"/>
        <v>1</v>
      </c>
      <c r="BK53">
        <f t="shared" ca="1" si="22"/>
        <v>14</v>
      </c>
      <c r="BL53">
        <f t="shared" ca="1" si="23"/>
        <v>27</v>
      </c>
      <c r="BM53">
        <f t="shared" ca="1" si="24"/>
        <v>25</v>
      </c>
      <c r="BN53">
        <f t="shared" ca="1" si="25"/>
        <v>35</v>
      </c>
      <c r="BO53">
        <f t="shared" ca="1" si="26"/>
        <v>19</v>
      </c>
      <c r="BP53">
        <f t="shared" ca="1" si="27"/>
        <v>20</v>
      </c>
      <c r="BQ53">
        <f t="shared" ca="1" si="28"/>
        <v>21</v>
      </c>
      <c r="BR53">
        <f t="shared" ca="1" si="29"/>
        <v>26</v>
      </c>
      <c r="BS53">
        <f t="shared" ca="1" si="30"/>
        <v>23</v>
      </c>
      <c r="BT53" t="str">
        <f t="shared" ca="1" si="31"/>
        <v/>
      </c>
      <c r="BU53" t="str">
        <f t="shared" ca="1" si="32"/>
        <v/>
      </c>
      <c r="BV53" t="str">
        <f t="shared" ca="1" si="33"/>
        <v/>
      </c>
      <c r="BW53" t="str">
        <f t="shared" ca="1" si="34"/>
        <v/>
      </c>
      <c r="BX53" t="str">
        <f t="shared" ca="1" si="35"/>
        <v/>
      </c>
      <c r="BY53" t="str">
        <f t="shared" ca="1" si="36"/>
        <v/>
      </c>
      <c r="BZ53" t="str">
        <f t="shared" ca="1" si="37"/>
        <v/>
      </c>
      <c r="CA53" t="str">
        <f t="shared" ca="1" si="38"/>
        <v/>
      </c>
      <c r="CB53" t="str">
        <f t="shared" ca="1" si="39"/>
        <v/>
      </c>
      <c r="CC53" t="str">
        <f t="shared" ca="1" si="40"/>
        <v/>
      </c>
      <c r="CD53" t="str">
        <f t="shared" ca="1" si="41"/>
        <v/>
      </c>
      <c r="CH53">
        <f t="shared" ca="1" si="56"/>
        <v>17</v>
      </c>
      <c r="CI53">
        <f t="shared" ca="1" si="56"/>
        <v>15</v>
      </c>
      <c r="CJ53" t="str">
        <f t="shared" ca="1" si="56"/>
        <v/>
      </c>
      <c r="CK53" t="str">
        <f t="shared" ca="1" si="56"/>
        <v/>
      </c>
      <c r="CL53" t="str">
        <f t="shared" ca="1" si="56"/>
        <v/>
      </c>
      <c r="CM53">
        <f t="shared" ca="1" si="56"/>
        <v>1</v>
      </c>
      <c r="CN53">
        <f t="shared" ca="1" si="56"/>
        <v>7</v>
      </c>
      <c r="CO53">
        <f t="shared" ca="1" si="56"/>
        <v>12</v>
      </c>
      <c r="CP53" t="str">
        <f t="shared" ca="1" si="56"/>
        <v/>
      </c>
      <c r="CQ53">
        <f t="shared" ca="1" si="56"/>
        <v>3</v>
      </c>
      <c r="CR53" t="str">
        <f t="shared" ca="1" si="56"/>
        <v/>
      </c>
      <c r="CS53">
        <f t="shared" ca="1" si="56"/>
        <v>13</v>
      </c>
      <c r="CT53">
        <f t="shared" ca="1" si="56"/>
        <v>11</v>
      </c>
      <c r="CU53">
        <f t="shared" ca="1" si="56"/>
        <v>18</v>
      </c>
      <c r="CV53">
        <f t="shared" ca="1" si="56"/>
        <v>14</v>
      </c>
      <c r="CW53">
        <f t="shared" ca="1" si="56"/>
        <v>2</v>
      </c>
      <c r="CX53" t="str">
        <f t="shared" ca="1" si="56"/>
        <v/>
      </c>
      <c r="CY53">
        <f t="shared" ca="1" si="56"/>
        <v>5</v>
      </c>
      <c r="CZ53">
        <f t="shared" ca="1" si="56"/>
        <v>22</v>
      </c>
      <c r="DA53">
        <f t="shared" ca="1" si="56"/>
        <v>23</v>
      </c>
      <c r="DB53">
        <f t="shared" ca="1" si="56"/>
        <v>24</v>
      </c>
      <c r="DC53">
        <f t="shared" ca="1" si="56"/>
        <v>8</v>
      </c>
      <c r="DD53">
        <f t="shared" ca="1" si="56"/>
        <v>26</v>
      </c>
      <c r="DE53" t="str">
        <f t="shared" ca="1" si="56"/>
        <v/>
      </c>
      <c r="DF53">
        <f t="shared" ca="1" si="56"/>
        <v>20</v>
      </c>
      <c r="DG53">
        <f t="shared" ca="1" si="56"/>
        <v>25</v>
      </c>
      <c r="DH53">
        <f t="shared" ca="1" si="56"/>
        <v>19</v>
      </c>
      <c r="DI53">
        <f t="shared" ca="1" si="56"/>
        <v>16</v>
      </c>
      <c r="DJ53">
        <f t="shared" ca="1" si="56"/>
        <v>6</v>
      </c>
      <c r="DK53" t="str">
        <f t="shared" ca="1" si="56"/>
        <v/>
      </c>
      <c r="DL53" t="str">
        <f t="shared" ca="1" si="56"/>
        <v/>
      </c>
      <c r="DM53">
        <f t="shared" ca="1" si="56"/>
        <v>10</v>
      </c>
      <c r="DN53" t="str">
        <f t="shared" ca="1" si="56"/>
        <v/>
      </c>
      <c r="DO53">
        <f t="shared" ca="1" si="56"/>
        <v>4</v>
      </c>
      <c r="DP53">
        <f t="shared" ca="1" si="56"/>
        <v>21</v>
      </c>
      <c r="DQ53">
        <f t="shared" ca="1" si="56"/>
        <v>9</v>
      </c>
      <c r="DR53" t="str">
        <f t="shared" ca="1" si="56"/>
        <v/>
      </c>
    </row>
    <row r="54" spans="1:122" x14ac:dyDescent="0.25">
      <c r="A54">
        <v>53</v>
      </c>
      <c r="B54">
        <f ca="1">Drogan!E55</f>
        <v>29</v>
      </c>
      <c r="C54">
        <f t="shared" ca="1" si="3"/>
        <v>6</v>
      </c>
      <c r="G54" t="str">
        <f t="shared" ca="1" si="6"/>
        <v/>
      </c>
      <c r="H54" t="str">
        <f t="shared" ca="1" si="55"/>
        <v/>
      </c>
      <c r="I54" t="str">
        <f t="shared" ca="1" si="55"/>
        <v/>
      </c>
      <c r="J54" t="str">
        <f t="shared" ca="1" si="55"/>
        <v/>
      </c>
      <c r="K54" t="str">
        <f t="shared" ca="1" si="55"/>
        <v/>
      </c>
      <c r="L54" t="str">
        <f t="shared" ca="1" si="55"/>
        <v/>
      </c>
      <c r="M54" t="str">
        <f t="shared" ca="1" si="55"/>
        <v/>
      </c>
      <c r="N54" t="str">
        <f t="shared" ca="1" si="55"/>
        <v/>
      </c>
      <c r="O54" t="str">
        <f t="shared" ca="1" si="55"/>
        <v/>
      </c>
      <c r="P54" t="str">
        <f t="shared" ca="1" si="55"/>
        <v/>
      </c>
      <c r="Q54" t="str">
        <f t="shared" ca="1" si="55"/>
        <v/>
      </c>
      <c r="R54" t="str">
        <f t="shared" ca="1" si="55"/>
        <v/>
      </c>
      <c r="S54" t="str">
        <f t="shared" ca="1" si="55"/>
        <v/>
      </c>
      <c r="T54" t="str">
        <f t="shared" ca="1" si="55"/>
        <v/>
      </c>
      <c r="U54" t="str">
        <f t="shared" ca="1" si="55"/>
        <v/>
      </c>
      <c r="V54" t="str">
        <f t="shared" ca="1" si="55"/>
        <v/>
      </c>
      <c r="W54" t="str">
        <f t="shared" ca="1" si="55"/>
        <v/>
      </c>
      <c r="X54" t="str">
        <f t="shared" ca="1" si="57"/>
        <v/>
      </c>
      <c r="Y54" t="str">
        <f t="shared" ca="1" si="57"/>
        <v/>
      </c>
      <c r="Z54" t="str">
        <f t="shared" ca="1" si="57"/>
        <v/>
      </c>
      <c r="AA54" t="str">
        <f t="shared" ca="1" si="57"/>
        <v/>
      </c>
      <c r="AB54" t="str">
        <f t="shared" ca="1" si="57"/>
        <v/>
      </c>
      <c r="AC54" t="str">
        <f t="shared" ca="1" si="57"/>
        <v/>
      </c>
      <c r="AD54" t="str">
        <f t="shared" ca="1" si="57"/>
        <v/>
      </c>
      <c r="AE54" t="str">
        <f t="shared" ca="1" si="57"/>
        <v/>
      </c>
      <c r="AF54" t="str">
        <f t="shared" ca="1" si="57"/>
        <v/>
      </c>
      <c r="AG54" t="str">
        <f t="shared" ca="1" si="57"/>
        <v/>
      </c>
      <c r="AH54" t="str">
        <f t="shared" ca="1" si="57"/>
        <v/>
      </c>
      <c r="AI54" t="str">
        <f t="shared" ca="1" si="57"/>
        <v/>
      </c>
      <c r="AJ54" t="str">
        <f t="shared" ca="1" si="57"/>
        <v/>
      </c>
      <c r="AK54" t="str">
        <f t="shared" ca="1" si="57"/>
        <v/>
      </c>
      <c r="AL54" t="str">
        <f t="shared" ca="1" si="57"/>
        <v/>
      </c>
      <c r="AM54" t="str">
        <f t="shared" ca="1" si="57"/>
        <v/>
      </c>
      <c r="AN54" t="str">
        <f t="shared" ca="1" si="57"/>
        <v/>
      </c>
      <c r="AO54" t="str">
        <f t="shared" ca="1" si="57"/>
        <v/>
      </c>
      <c r="AP54" t="str">
        <f t="shared" ca="1" si="57"/>
        <v/>
      </c>
      <c r="AQ54" t="str">
        <f t="shared" ca="1" si="57"/>
        <v/>
      </c>
      <c r="AR54" t="str">
        <f t="shared" ca="1" si="57"/>
        <v/>
      </c>
      <c r="AT54">
        <f t="shared" ca="1" si="1"/>
        <v>29</v>
      </c>
      <c r="AU54">
        <f t="shared" ca="1" si="4"/>
        <v>6</v>
      </c>
      <c r="AV54">
        <f t="shared" ca="1" si="7"/>
        <v>16</v>
      </c>
      <c r="AW54">
        <f t="shared" ca="1" si="8"/>
        <v>10</v>
      </c>
      <c r="AX54">
        <f t="shared" ca="1" si="9"/>
        <v>34</v>
      </c>
      <c r="AY54">
        <f t="shared" ca="1" si="10"/>
        <v>18</v>
      </c>
      <c r="AZ54">
        <f t="shared" ca="1" si="11"/>
        <v>7</v>
      </c>
      <c r="BA54">
        <f t="shared" ca="1" si="12"/>
        <v>22</v>
      </c>
      <c r="BB54">
        <f t="shared" ca="1" si="13"/>
        <v>36</v>
      </c>
      <c r="BC54">
        <f t="shared" ca="1" si="14"/>
        <v>32</v>
      </c>
      <c r="BD54">
        <f t="shared" ca="1" si="15"/>
        <v>13</v>
      </c>
      <c r="BE54">
        <f t="shared" ca="1" si="16"/>
        <v>8</v>
      </c>
      <c r="BF54">
        <f t="shared" ca="1" si="17"/>
        <v>12</v>
      </c>
      <c r="BG54">
        <f t="shared" ca="1" si="18"/>
        <v>15</v>
      </c>
      <c r="BH54">
        <f t="shared" ca="1" si="19"/>
        <v>2</v>
      </c>
      <c r="BI54">
        <f t="shared" ca="1" si="20"/>
        <v>28</v>
      </c>
      <c r="BJ54">
        <f t="shared" ca="1" si="21"/>
        <v>1</v>
      </c>
      <c r="BK54">
        <f t="shared" ca="1" si="22"/>
        <v>14</v>
      </c>
      <c r="BL54">
        <f t="shared" ca="1" si="23"/>
        <v>27</v>
      </c>
      <c r="BM54">
        <f t="shared" ca="1" si="24"/>
        <v>25</v>
      </c>
      <c r="BN54">
        <f t="shared" ca="1" si="25"/>
        <v>35</v>
      </c>
      <c r="BO54">
        <f t="shared" ca="1" si="26"/>
        <v>19</v>
      </c>
      <c r="BP54">
        <f t="shared" ca="1" si="27"/>
        <v>20</v>
      </c>
      <c r="BQ54">
        <f t="shared" ca="1" si="28"/>
        <v>21</v>
      </c>
      <c r="BR54">
        <f t="shared" ca="1" si="29"/>
        <v>26</v>
      </c>
      <c r="BS54">
        <f t="shared" ca="1" si="30"/>
        <v>23</v>
      </c>
      <c r="BT54" t="str">
        <f t="shared" ca="1" si="31"/>
        <v/>
      </c>
      <c r="BU54" t="str">
        <f t="shared" ca="1" si="32"/>
        <v/>
      </c>
      <c r="BV54" t="str">
        <f t="shared" ca="1" si="33"/>
        <v/>
      </c>
      <c r="BW54" t="str">
        <f t="shared" ca="1" si="34"/>
        <v/>
      </c>
      <c r="BX54" t="str">
        <f t="shared" ca="1" si="35"/>
        <v/>
      </c>
      <c r="BY54" t="str">
        <f t="shared" ca="1" si="36"/>
        <v/>
      </c>
      <c r="BZ54" t="str">
        <f t="shared" ca="1" si="37"/>
        <v/>
      </c>
      <c r="CA54" t="str">
        <f t="shared" ca="1" si="38"/>
        <v/>
      </c>
      <c r="CB54" t="str">
        <f t="shared" ca="1" si="39"/>
        <v/>
      </c>
      <c r="CC54" t="str">
        <f t="shared" ca="1" si="40"/>
        <v/>
      </c>
      <c r="CD54" t="str">
        <f t="shared" ca="1" si="41"/>
        <v/>
      </c>
      <c r="CH54">
        <f t="shared" ca="1" si="56"/>
        <v>17</v>
      </c>
      <c r="CI54">
        <f t="shared" ca="1" si="56"/>
        <v>15</v>
      </c>
      <c r="CJ54" t="str">
        <f t="shared" ca="1" si="56"/>
        <v/>
      </c>
      <c r="CK54" t="str">
        <f t="shared" ca="1" si="56"/>
        <v/>
      </c>
      <c r="CL54" t="str">
        <f t="shared" ca="1" si="56"/>
        <v/>
      </c>
      <c r="CM54">
        <f t="shared" ca="1" si="56"/>
        <v>2</v>
      </c>
      <c r="CN54">
        <f t="shared" ca="1" si="56"/>
        <v>7</v>
      </c>
      <c r="CO54">
        <f t="shared" ca="1" si="56"/>
        <v>12</v>
      </c>
      <c r="CP54" t="str">
        <f t="shared" ref="CP54:DR69" ca="1" si="58">IF(AND(CP53="",$B54&lt;&gt;CP$1),"",IF($C54&lt;CP53,CP53,IF($B54=CP$1,1,1+CP53)))</f>
        <v/>
      </c>
      <c r="CQ54">
        <f t="shared" ca="1" si="58"/>
        <v>4</v>
      </c>
      <c r="CR54" t="str">
        <f t="shared" ca="1" si="58"/>
        <v/>
      </c>
      <c r="CS54">
        <f t="shared" ca="1" si="58"/>
        <v>13</v>
      </c>
      <c r="CT54">
        <f t="shared" ca="1" si="58"/>
        <v>11</v>
      </c>
      <c r="CU54">
        <f t="shared" ca="1" si="58"/>
        <v>18</v>
      </c>
      <c r="CV54">
        <f t="shared" ca="1" si="58"/>
        <v>14</v>
      </c>
      <c r="CW54">
        <f t="shared" ca="1" si="58"/>
        <v>3</v>
      </c>
      <c r="CX54" t="str">
        <f t="shared" ca="1" si="58"/>
        <v/>
      </c>
      <c r="CY54">
        <f t="shared" ca="1" si="58"/>
        <v>6</v>
      </c>
      <c r="CZ54">
        <f t="shared" ca="1" si="58"/>
        <v>22</v>
      </c>
      <c r="DA54">
        <f t="shared" ca="1" si="58"/>
        <v>23</v>
      </c>
      <c r="DB54">
        <f t="shared" ca="1" si="58"/>
        <v>24</v>
      </c>
      <c r="DC54">
        <f t="shared" ca="1" si="58"/>
        <v>8</v>
      </c>
      <c r="DD54">
        <f t="shared" ca="1" si="58"/>
        <v>26</v>
      </c>
      <c r="DE54" t="str">
        <f t="shared" ca="1" si="58"/>
        <v/>
      </c>
      <c r="DF54">
        <f t="shared" ca="1" si="58"/>
        <v>20</v>
      </c>
      <c r="DG54">
        <f t="shared" ca="1" si="58"/>
        <v>25</v>
      </c>
      <c r="DH54">
        <f t="shared" ca="1" si="58"/>
        <v>19</v>
      </c>
      <c r="DI54">
        <f t="shared" ca="1" si="58"/>
        <v>16</v>
      </c>
      <c r="DJ54">
        <f t="shared" ca="1" si="58"/>
        <v>1</v>
      </c>
      <c r="DK54" t="str">
        <f t="shared" ca="1" si="58"/>
        <v/>
      </c>
      <c r="DL54" t="str">
        <f t="shared" ca="1" si="58"/>
        <v/>
      </c>
      <c r="DM54">
        <f t="shared" ca="1" si="58"/>
        <v>10</v>
      </c>
      <c r="DN54" t="str">
        <f t="shared" ca="1" si="58"/>
        <v/>
      </c>
      <c r="DO54">
        <f t="shared" ca="1" si="58"/>
        <v>5</v>
      </c>
      <c r="DP54">
        <f t="shared" ca="1" si="58"/>
        <v>21</v>
      </c>
      <c r="DQ54">
        <f t="shared" ca="1" si="58"/>
        <v>9</v>
      </c>
      <c r="DR54" t="str">
        <f t="shared" ca="1" si="58"/>
        <v/>
      </c>
    </row>
    <row r="55" spans="1:122" x14ac:dyDescent="0.25">
      <c r="A55">
        <v>54</v>
      </c>
      <c r="B55">
        <f ca="1">Drogan!E56</f>
        <v>16</v>
      </c>
      <c r="C55">
        <f t="shared" ca="1" si="3"/>
        <v>3</v>
      </c>
      <c r="G55" t="str">
        <f t="shared" ca="1" si="6"/>
        <v/>
      </c>
      <c r="H55" t="str">
        <f t="shared" ca="1" si="55"/>
        <v/>
      </c>
      <c r="I55" t="str">
        <f t="shared" ca="1" si="55"/>
        <v/>
      </c>
      <c r="J55" t="str">
        <f t="shared" ca="1" si="55"/>
        <v/>
      </c>
      <c r="K55" t="str">
        <f t="shared" ca="1" si="55"/>
        <v/>
      </c>
      <c r="L55" t="str">
        <f t="shared" ca="1" si="55"/>
        <v/>
      </c>
      <c r="M55" t="str">
        <f t="shared" ca="1" si="55"/>
        <v/>
      </c>
      <c r="N55" t="str">
        <f t="shared" ca="1" si="55"/>
        <v/>
      </c>
      <c r="O55" t="str">
        <f t="shared" ca="1" si="55"/>
        <v/>
      </c>
      <c r="P55" t="str">
        <f t="shared" ca="1" si="55"/>
        <v/>
      </c>
      <c r="Q55" t="str">
        <f t="shared" ca="1" si="55"/>
        <v/>
      </c>
      <c r="R55" t="str">
        <f t="shared" ca="1" si="55"/>
        <v/>
      </c>
      <c r="S55" t="str">
        <f t="shared" ca="1" si="55"/>
        <v/>
      </c>
      <c r="T55" t="str">
        <f t="shared" ca="1" si="55"/>
        <v/>
      </c>
      <c r="U55" t="str">
        <f t="shared" ca="1" si="55"/>
        <v/>
      </c>
      <c r="V55" t="str">
        <f t="shared" ca="1" si="55"/>
        <v/>
      </c>
      <c r="W55" t="str">
        <f t="shared" ca="1" si="55"/>
        <v/>
      </c>
      <c r="X55" t="str">
        <f t="shared" ca="1" si="57"/>
        <v/>
      </c>
      <c r="Y55" t="str">
        <f t="shared" ca="1" si="57"/>
        <v/>
      </c>
      <c r="Z55" t="str">
        <f t="shared" ca="1" si="57"/>
        <v/>
      </c>
      <c r="AA55" t="str">
        <f t="shared" ca="1" si="57"/>
        <v/>
      </c>
      <c r="AB55" t="str">
        <f t="shared" ca="1" si="57"/>
        <v/>
      </c>
      <c r="AC55" t="str">
        <f t="shared" ca="1" si="57"/>
        <v/>
      </c>
      <c r="AD55" t="str">
        <f t="shared" ca="1" si="57"/>
        <v/>
      </c>
      <c r="AE55" t="str">
        <f t="shared" ca="1" si="57"/>
        <v/>
      </c>
      <c r="AF55" t="str">
        <f t="shared" ca="1" si="57"/>
        <v/>
      </c>
      <c r="AG55" t="str">
        <f t="shared" ca="1" si="57"/>
        <v/>
      </c>
      <c r="AH55" t="str">
        <f t="shared" ca="1" si="57"/>
        <v/>
      </c>
      <c r="AI55" t="str">
        <f t="shared" ca="1" si="57"/>
        <v/>
      </c>
      <c r="AJ55" t="str">
        <f t="shared" ca="1" si="57"/>
        <v/>
      </c>
      <c r="AK55" t="str">
        <f t="shared" ca="1" si="57"/>
        <v/>
      </c>
      <c r="AL55" t="str">
        <f t="shared" ca="1" si="57"/>
        <v/>
      </c>
      <c r="AM55" t="str">
        <f t="shared" ca="1" si="57"/>
        <v/>
      </c>
      <c r="AN55" t="str">
        <f t="shared" ca="1" si="57"/>
        <v/>
      </c>
      <c r="AO55" t="str">
        <f t="shared" ca="1" si="57"/>
        <v/>
      </c>
      <c r="AP55" t="str">
        <f t="shared" ca="1" si="57"/>
        <v/>
      </c>
      <c r="AQ55" t="str">
        <f t="shared" ca="1" si="57"/>
        <v/>
      </c>
      <c r="AR55" t="str">
        <f t="shared" ca="1" si="57"/>
        <v/>
      </c>
      <c r="AT55">
        <f t="shared" ca="1" si="1"/>
        <v>16</v>
      </c>
      <c r="AU55">
        <f t="shared" ca="1" si="4"/>
        <v>29</v>
      </c>
      <c r="AV55">
        <f t="shared" ca="1" si="7"/>
        <v>6</v>
      </c>
      <c r="AW55">
        <f t="shared" ca="1" si="8"/>
        <v>10</v>
      </c>
      <c r="AX55">
        <f t="shared" ca="1" si="9"/>
        <v>34</v>
      </c>
      <c r="AY55">
        <f t="shared" ca="1" si="10"/>
        <v>18</v>
      </c>
      <c r="AZ55">
        <f t="shared" ca="1" si="11"/>
        <v>7</v>
      </c>
      <c r="BA55">
        <f t="shared" ca="1" si="12"/>
        <v>22</v>
      </c>
      <c r="BB55">
        <f t="shared" ca="1" si="13"/>
        <v>36</v>
      </c>
      <c r="BC55">
        <f t="shared" ca="1" si="14"/>
        <v>32</v>
      </c>
      <c r="BD55">
        <f t="shared" ca="1" si="15"/>
        <v>13</v>
      </c>
      <c r="BE55">
        <f t="shared" ca="1" si="16"/>
        <v>8</v>
      </c>
      <c r="BF55">
        <f t="shared" ca="1" si="17"/>
        <v>12</v>
      </c>
      <c r="BG55">
        <f t="shared" ca="1" si="18"/>
        <v>15</v>
      </c>
      <c r="BH55">
        <f t="shared" ca="1" si="19"/>
        <v>2</v>
      </c>
      <c r="BI55">
        <f t="shared" ca="1" si="20"/>
        <v>28</v>
      </c>
      <c r="BJ55">
        <f t="shared" ca="1" si="21"/>
        <v>1</v>
      </c>
      <c r="BK55">
        <f t="shared" ca="1" si="22"/>
        <v>14</v>
      </c>
      <c r="BL55">
        <f t="shared" ca="1" si="23"/>
        <v>27</v>
      </c>
      <c r="BM55">
        <f t="shared" ca="1" si="24"/>
        <v>25</v>
      </c>
      <c r="BN55">
        <f t="shared" ca="1" si="25"/>
        <v>35</v>
      </c>
      <c r="BO55">
        <f t="shared" ca="1" si="26"/>
        <v>19</v>
      </c>
      <c r="BP55">
        <f t="shared" ca="1" si="27"/>
        <v>20</v>
      </c>
      <c r="BQ55">
        <f t="shared" ca="1" si="28"/>
        <v>21</v>
      </c>
      <c r="BR55">
        <f t="shared" ca="1" si="29"/>
        <v>26</v>
      </c>
      <c r="BS55">
        <f t="shared" ca="1" si="30"/>
        <v>23</v>
      </c>
      <c r="BT55" t="str">
        <f t="shared" ca="1" si="31"/>
        <v/>
      </c>
      <c r="BU55" t="str">
        <f t="shared" ca="1" si="32"/>
        <v/>
      </c>
      <c r="BV55" t="str">
        <f t="shared" ca="1" si="33"/>
        <v/>
      </c>
      <c r="BW55" t="str">
        <f t="shared" ca="1" si="34"/>
        <v/>
      </c>
      <c r="BX55" t="str">
        <f t="shared" ca="1" si="35"/>
        <v/>
      </c>
      <c r="BY55" t="str">
        <f t="shared" ca="1" si="36"/>
        <v/>
      </c>
      <c r="BZ55" t="str">
        <f t="shared" ca="1" si="37"/>
        <v/>
      </c>
      <c r="CA55" t="str">
        <f t="shared" ca="1" si="38"/>
        <v/>
      </c>
      <c r="CB55" t="str">
        <f t="shared" ca="1" si="39"/>
        <v/>
      </c>
      <c r="CC55" t="str">
        <f t="shared" ca="1" si="40"/>
        <v/>
      </c>
      <c r="CD55" t="str">
        <f t="shared" ca="1" si="41"/>
        <v/>
      </c>
      <c r="CH55">
        <f t="shared" ref="CH55:DI64" ca="1" si="59">IF(AND(CH54="",$B55&lt;&gt;CH$1),"",IF($C55&lt;CH54,CH54,IF($B55=CH$1,1,1+CH54)))</f>
        <v>17</v>
      </c>
      <c r="CI55">
        <f t="shared" ca="1" si="59"/>
        <v>15</v>
      </c>
      <c r="CJ55" t="str">
        <f t="shared" ca="1" si="59"/>
        <v/>
      </c>
      <c r="CK55" t="str">
        <f t="shared" ca="1" si="59"/>
        <v/>
      </c>
      <c r="CL55" t="str">
        <f t="shared" ca="1" si="59"/>
        <v/>
      </c>
      <c r="CM55">
        <f t="shared" ca="1" si="59"/>
        <v>3</v>
      </c>
      <c r="CN55">
        <f t="shared" ca="1" si="59"/>
        <v>7</v>
      </c>
      <c r="CO55">
        <f t="shared" ca="1" si="59"/>
        <v>12</v>
      </c>
      <c r="CP55" t="str">
        <f t="shared" ca="1" si="59"/>
        <v/>
      </c>
      <c r="CQ55">
        <f t="shared" ca="1" si="59"/>
        <v>4</v>
      </c>
      <c r="CR55" t="str">
        <f t="shared" ca="1" si="59"/>
        <v/>
      </c>
      <c r="CS55">
        <f t="shared" ca="1" si="59"/>
        <v>13</v>
      </c>
      <c r="CT55">
        <f t="shared" ca="1" si="59"/>
        <v>11</v>
      </c>
      <c r="CU55">
        <f t="shared" ca="1" si="59"/>
        <v>18</v>
      </c>
      <c r="CV55">
        <f t="shared" ca="1" si="59"/>
        <v>14</v>
      </c>
      <c r="CW55">
        <f t="shared" ca="1" si="59"/>
        <v>1</v>
      </c>
      <c r="CX55" t="str">
        <f t="shared" ca="1" si="59"/>
        <v/>
      </c>
      <c r="CY55">
        <f t="shared" ca="1" si="59"/>
        <v>6</v>
      </c>
      <c r="CZ55">
        <f t="shared" ca="1" si="59"/>
        <v>22</v>
      </c>
      <c r="DA55">
        <f t="shared" ca="1" si="59"/>
        <v>23</v>
      </c>
      <c r="DB55">
        <f t="shared" ca="1" si="59"/>
        <v>24</v>
      </c>
      <c r="DC55">
        <f t="shared" ca="1" si="59"/>
        <v>8</v>
      </c>
      <c r="DD55">
        <f t="shared" ca="1" si="59"/>
        <v>26</v>
      </c>
      <c r="DE55" t="str">
        <f t="shared" ca="1" si="59"/>
        <v/>
      </c>
      <c r="DF55">
        <f t="shared" ca="1" si="59"/>
        <v>20</v>
      </c>
      <c r="DG55">
        <f t="shared" ca="1" si="59"/>
        <v>25</v>
      </c>
      <c r="DH55">
        <f t="shared" ca="1" si="59"/>
        <v>19</v>
      </c>
      <c r="DI55">
        <f t="shared" ca="1" si="59"/>
        <v>16</v>
      </c>
      <c r="DJ55">
        <f t="shared" ca="1" si="58"/>
        <v>2</v>
      </c>
      <c r="DK55" t="str">
        <f t="shared" ca="1" si="58"/>
        <v/>
      </c>
      <c r="DL55" t="str">
        <f t="shared" ca="1" si="58"/>
        <v/>
      </c>
      <c r="DM55">
        <f t="shared" ca="1" si="58"/>
        <v>10</v>
      </c>
      <c r="DN55" t="str">
        <f t="shared" ca="1" si="58"/>
        <v/>
      </c>
      <c r="DO55">
        <f t="shared" ca="1" si="58"/>
        <v>5</v>
      </c>
      <c r="DP55">
        <f t="shared" ca="1" si="58"/>
        <v>21</v>
      </c>
      <c r="DQ55">
        <f t="shared" ca="1" si="58"/>
        <v>9</v>
      </c>
      <c r="DR55" t="str">
        <f t="shared" ca="1" si="58"/>
        <v/>
      </c>
    </row>
    <row r="56" spans="1:122" x14ac:dyDescent="0.25">
      <c r="A56">
        <v>55</v>
      </c>
      <c r="B56">
        <f ca="1">Drogan!E57</f>
        <v>6</v>
      </c>
      <c r="C56">
        <f t="shared" ca="1" si="3"/>
        <v>3</v>
      </c>
      <c r="G56" t="str">
        <f t="shared" ca="1" si="6"/>
        <v/>
      </c>
      <c r="H56" t="str">
        <f t="shared" ca="1" si="55"/>
        <v/>
      </c>
      <c r="I56" t="str">
        <f t="shared" ca="1" si="55"/>
        <v/>
      </c>
      <c r="J56" t="str">
        <f t="shared" ca="1" si="55"/>
        <v/>
      </c>
      <c r="K56" t="str">
        <f t="shared" ca="1" si="55"/>
        <v/>
      </c>
      <c r="L56" t="str">
        <f t="shared" ca="1" si="55"/>
        <v/>
      </c>
      <c r="M56" t="str">
        <f t="shared" ca="1" si="55"/>
        <v/>
      </c>
      <c r="N56" t="str">
        <f t="shared" ca="1" si="55"/>
        <v/>
      </c>
      <c r="O56" t="str">
        <f t="shared" ca="1" si="55"/>
        <v/>
      </c>
      <c r="P56" t="str">
        <f t="shared" ca="1" si="55"/>
        <v/>
      </c>
      <c r="Q56" t="str">
        <f t="shared" ca="1" si="55"/>
        <v/>
      </c>
      <c r="R56" t="str">
        <f t="shared" ca="1" si="55"/>
        <v/>
      </c>
      <c r="S56" t="str">
        <f t="shared" ca="1" si="55"/>
        <v/>
      </c>
      <c r="T56" t="str">
        <f t="shared" ca="1" si="55"/>
        <v/>
      </c>
      <c r="U56" t="str">
        <f t="shared" ca="1" si="55"/>
        <v/>
      </c>
      <c r="V56" t="str">
        <f t="shared" ca="1" si="55"/>
        <v/>
      </c>
      <c r="W56" t="str">
        <f t="shared" ca="1" si="55"/>
        <v/>
      </c>
      <c r="X56" t="str">
        <f t="shared" ca="1" si="57"/>
        <v/>
      </c>
      <c r="Y56" t="str">
        <f t="shared" ca="1" si="57"/>
        <v/>
      </c>
      <c r="Z56" t="str">
        <f t="shared" ca="1" si="57"/>
        <v/>
      </c>
      <c r="AA56" t="str">
        <f t="shared" ca="1" si="57"/>
        <v/>
      </c>
      <c r="AB56" t="str">
        <f t="shared" ca="1" si="57"/>
        <v/>
      </c>
      <c r="AC56" t="str">
        <f t="shared" ca="1" si="57"/>
        <v/>
      </c>
      <c r="AD56" t="str">
        <f t="shared" ca="1" si="57"/>
        <v/>
      </c>
      <c r="AE56" t="str">
        <f t="shared" ca="1" si="57"/>
        <v/>
      </c>
      <c r="AF56" t="str">
        <f t="shared" ca="1" si="57"/>
        <v/>
      </c>
      <c r="AG56" t="str">
        <f t="shared" ca="1" si="57"/>
        <v/>
      </c>
      <c r="AH56" t="str">
        <f t="shared" ca="1" si="57"/>
        <v/>
      </c>
      <c r="AI56" t="str">
        <f t="shared" ca="1" si="57"/>
        <v/>
      </c>
      <c r="AJ56" t="str">
        <f t="shared" ca="1" si="57"/>
        <v/>
      </c>
      <c r="AK56" t="str">
        <f t="shared" ca="1" si="57"/>
        <v/>
      </c>
      <c r="AL56" t="str">
        <f t="shared" ca="1" si="57"/>
        <v/>
      </c>
      <c r="AM56" t="str">
        <f t="shared" ca="1" si="57"/>
        <v/>
      </c>
      <c r="AN56" t="str">
        <f t="shared" ca="1" si="57"/>
        <v/>
      </c>
      <c r="AO56" t="str">
        <f t="shared" ca="1" si="57"/>
        <v/>
      </c>
      <c r="AP56" t="str">
        <f t="shared" ca="1" si="57"/>
        <v/>
      </c>
      <c r="AQ56" t="str">
        <f t="shared" ca="1" si="57"/>
        <v/>
      </c>
      <c r="AR56" t="str">
        <f t="shared" ca="1" si="57"/>
        <v/>
      </c>
      <c r="AT56">
        <f t="shared" ca="1" si="1"/>
        <v>6</v>
      </c>
      <c r="AU56">
        <f t="shared" ca="1" si="4"/>
        <v>16</v>
      </c>
      <c r="AV56">
        <f t="shared" ca="1" si="7"/>
        <v>29</v>
      </c>
      <c r="AW56">
        <f t="shared" ca="1" si="8"/>
        <v>10</v>
      </c>
      <c r="AX56">
        <f t="shared" ca="1" si="9"/>
        <v>34</v>
      </c>
      <c r="AY56">
        <f t="shared" ca="1" si="10"/>
        <v>18</v>
      </c>
      <c r="AZ56">
        <f t="shared" ca="1" si="11"/>
        <v>7</v>
      </c>
      <c r="BA56">
        <f t="shared" ca="1" si="12"/>
        <v>22</v>
      </c>
      <c r="BB56">
        <f t="shared" ca="1" si="13"/>
        <v>36</v>
      </c>
      <c r="BC56">
        <f t="shared" ca="1" si="14"/>
        <v>32</v>
      </c>
      <c r="BD56">
        <f t="shared" ca="1" si="15"/>
        <v>13</v>
      </c>
      <c r="BE56">
        <f t="shared" ca="1" si="16"/>
        <v>8</v>
      </c>
      <c r="BF56">
        <f t="shared" ca="1" si="17"/>
        <v>12</v>
      </c>
      <c r="BG56">
        <f t="shared" ca="1" si="18"/>
        <v>15</v>
      </c>
      <c r="BH56">
        <f t="shared" ca="1" si="19"/>
        <v>2</v>
      </c>
      <c r="BI56">
        <f t="shared" ca="1" si="20"/>
        <v>28</v>
      </c>
      <c r="BJ56">
        <f t="shared" ca="1" si="21"/>
        <v>1</v>
      </c>
      <c r="BK56">
        <f t="shared" ca="1" si="22"/>
        <v>14</v>
      </c>
      <c r="BL56">
        <f t="shared" ca="1" si="23"/>
        <v>27</v>
      </c>
      <c r="BM56">
        <f t="shared" ca="1" si="24"/>
        <v>25</v>
      </c>
      <c r="BN56">
        <f t="shared" ca="1" si="25"/>
        <v>35</v>
      </c>
      <c r="BO56">
        <f t="shared" ca="1" si="26"/>
        <v>19</v>
      </c>
      <c r="BP56">
        <f t="shared" ca="1" si="27"/>
        <v>20</v>
      </c>
      <c r="BQ56">
        <f t="shared" ca="1" si="28"/>
        <v>21</v>
      </c>
      <c r="BR56">
        <f t="shared" ca="1" si="29"/>
        <v>26</v>
      </c>
      <c r="BS56">
        <f t="shared" ca="1" si="30"/>
        <v>23</v>
      </c>
      <c r="BT56" t="str">
        <f t="shared" ca="1" si="31"/>
        <v/>
      </c>
      <c r="BU56" t="str">
        <f t="shared" ca="1" si="32"/>
        <v/>
      </c>
      <c r="BV56" t="str">
        <f t="shared" ca="1" si="33"/>
        <v/>
      </c>
      <c r="BW56" t="str">
        <f t="shared" ca="1" si="34"/>
        <v/>
      </c>
      <c r="BX56" t="str">
        <f t="shared" ca="1" si="35"/>
        <v/>
      </c>
      <c r="BY56" t="str">
        <f t="shared" ca="1" si="36"/>
        <v/>
      </c>
      <c r="BZ56" t="str">
        <f t="shared" ca="1" si="37"/>
        <v/>
      </c>
      <c r="CA56" t="str">
        <f t="shared" ca="1" si="38"/>
        <v/>
      </c>
      <c r="CB56" t="str">
        <f t="shared" ca="1" si="39"/>
        <v/>
      </c>
      <c r="CC56" t="str">
        <f t="shared" ca="1" si="40"/>
        <v/>
      </c>
      <c r="CD56" t="str">
        <f t="shared" ca="1" si="41"/>
        <v/>
      </c>
      <c r="CH56">
        <f t="shared" ca="1" si="59"/>
        <v>17</v>
      </c>
      <c r="CI56">
        <f t="shared" ca="1" si="59"/>
        <v>15</v>
      </c>
      <c r="CJ56" t="str">
        <f t="shared" ca="1" si="59"/>
        <v/>
      </c>
      <c r="CK56" t="str">
        <f t="shared" ca="1" si="59"/>
        <v/>
      </c>
      <c r="CL56" t="str">
        <f t="shared" ca="1" si="59"/>
        <v/>
      </c>
      <c r="CM56">
        <f t="shared" ca="1" si="59"/>
        <v>1</v>
      </c>
      <c r="CN56">
        <f t="shared" ca="1" si="59"/>
        <v>7</v>
      </c>
      <c r="CO56">
        <f t="shared" ca="1" si="59"/>
        <v>12</v>
      </c>
      <c r="CP56" t="str">
        <f t="shared" ca="1" si="59"/>
        <v/>
      </c>
      <c r="CQ56">
        <f t="shared" ca="1" si="59"/>
        <v>4</v>
      </c>
      <c r="CR56" t="str">
        <f t="shared" ca="1" si="59"/>
        <v/>
      </c>
      <c r="CS56">
        <f t="shared" ca="1" si="59"/>
        <v>13</v>
      </c>
      <c r="CT56">
        <f t="shared" ca="1" si="59"/>
        <v>11</v>
      </c>
      <c r="CU56">
        <f t="shared" ca="1" si="59"/>
        <v>18</v>
      </c>
      <c r="CV56">
        <f t="shared" ca="1" si="59"/>
        <v>14</v>
      </c>
      <c r="CW56">
        <f t="shared" ca="1" si="59"/>
        <v>2</v>
      </c>
      <c r="CX56" t="str">
        <f t="shared" ca="1" si="59"/>
        <v/>
      </c>
      <c r="CY56">
        <f t="shared" ca="1" si="59"/>
        <v>6</v>
      </c>
      <c r="CZ56">
        <f t="shared" ca="1" si="59"/>
        <v>22</v>
      </c>
      <c r="DA56">
        <f t="shared" ca="1" si="59"/>
        <v>23</v>
      </c>
      <c r="DB56">
        <f t="shared" ca="1" si="59"/>
        <v>24</v>
      </c>
      <c r="DC56">
        <f t="shared" ca="1" si="59"/>
        <v>8</v>
      </c>
      <c r="DD56">
        <f t="shared" ca="1" si="59"/>
        <v>26</v>
      </c>
      <c r="DE56" t="str">
        <f t="shared" ca="1" si="59"/>
        <v/>
      </c>
      <c r="DF56">
        <f t="shared" ca="1" si="59"/>
        <v>20</v>
      </c>
      <c r="DG56">
        <f t="shared" ca="1" si="59"/>
        <v>25</v>
      </c>
      <c r="DH56">
        <f t="shared" ca="1" si="59"/>
        <v>19</v>
      </c>
      <c r="DI56">
        <f t="shared" ca="1" si="59"/>
        <v>16</v>
      </c>
      <c r="DJ56">
        <f t="shared" ca="1" si="58"/>
        <v>3</v>
      </c>
      <c r="DK56" t="str">
        <f t="shared" ca="1" si="58"/>
        <v/>
      </c>
      <c r="DL56" t="str">
        <f t="shared" ca="1" si="58"/>
        <v/>
      </c>
      <c r="DM56">
        <f t="shared" ca="1" si="58"/>
        <v>10</v>
      </c>
      <c r="DN56" t="str">
        <f t="shared" ca="1" si="58"/>
        <v/>
      </c>
      <c r="DO56">
        <f t="shared" ca="1" si="58"/>
        <v>5</v>
      </c>
      <c r="DP56">
        <f t="shared" ca="1" si="58"/>
        <v>21</v>
      </c>
      <c r="DQ56">
        <f t="shared" ca="1" si="58"/>
        <v>9</v>
      </c>
      <c r="DR56" t="str">
        <f t="shared" ca="1" si="58"/>
        <v/>
      </c>
    </row>
    <row r="57" spans="1:122" x14ac:dyDescent="0.25">
      <c r="A57">
        <v>56</v>
      </c>
      <c r="B57">
        <f ca="1">Drogan!E58</f>
        <v>8</v>
      </c>
      <c r="C57">
        <f t="shared" ca="1" si="3"/>
        <v>12</v>
      </c>
      <c r="G57" t="str">
        <f t="shared" ca="1" si="6"/>
        <v/>
      </c>
      <c r="H57" t="str">
        <f t="shared" ref="H57:W72" ca="1" si="60">IF(AND($B58="",$B57&lt;&gt;""),AT57,IF(AND($B59="",$B58&lt;&gt;"",$B57&lt;&gt;""),H$1,""))</f>
        <v/>
      </c>
      <c r="I57" t="str">
        <f t="shared" ca="1" si="60"/>
        <v/>
      </c>
      <c r="J57" t="str">
        <f t="shared" ca="1" si="60"/>
        <v/>
      </c>
      <c r="K57" t="str">
        <f t="shared" ca="1" si="60"/>
        <v/>
      </c>
      <c r="L57" t="str">
        <f t="shared" ca="1" si="60"/>
        <v/>
      </c>
      <c r="M57" t="str">
        <f t="shared" ca="1" si="60"/>
        <v/>
      </c>
      <c r="N57" t="str">
        <f t="shared" ca="1" si="60"/>
        <v/>
      </c>
      <c r="O57" t="str">
        <f t="shared" ca="1" si="60"/>
        <v/>
      </c>
      <c r="P57" t="str">
        <f t="shared" ca="1" si="60"/>
        <v/>
      </c>
      <c r="Q57" t="str">
        <f t="shared" ca="1" si="60"/>
        <v/>
      </c>
      <c r="R57" t="str">
        <f t="shared" ca="1" si="60"/>
        <v/>
      </c>
      <c r="S57" t="str">
        <f t="shared" ca="1" si="60"/>
        <v/>
      </c>
      <c r="T57" t="str">
        <f t="shared" ca="1" si="60"/>
        <v/>
      </c>
      <c r="U57" t="str">
        <f t="shared" ca="1" si="60"/>
        <v/>
      </c>
      <c r="V57" t="str">
        <f t="shared" ca="1" si="60"/>
        <v/>
      </c>
      <c r="W57" t="str">
        <f t="shared" ca="1" si="60"/>
        <v/>
      </c>
      <c r="X57" t="str">
        <f t="shared" ca="1" si="57"/>
        <v/>
      </c>
      <c r="Y57" t="str">
        <f t="shared" ca="1" si="57"/>
        <v/>
      </c>
      <c r="Z57" t="str">
        <f t="shared" ca="1" si="57"/>
        <v/>
      </c>
      <c r="AA57" t="str">
        <f t="shared" ca="1" si="57"/>
        <v/>
      </c>
      <c r="AB57" t="str">
        <f t="shared" ca="1" si="57"/>
        <v/>
      </c>
      <c r="AC57" t="str">
        <f t="shared" ca="1" si="57"/>
        <v/>
      </c>
      <c r="AD57" t="str">
        <f t="shared" ca="1" si="57"/>
        <v/>
      </c>
      <c r="AE57" t="str">
        <f t="shared" ca="1" si="57"/>
        <v/>
      </c>
      <c r="AF57" t="str">
        <f t="shared" ca="1" si="57"/>
        <v/>
      </c>
      <c r="AG57" t="str">
        <f t="shared" ca="1" si="57"/>
        <v/>
      </c>
      <c r="AH57" t="str">
        <f t="shared" ca="1" si="57"/>
        <v/>
      </c>
      <c r="AI57" t="str">
        <f t="shared" ca="1" si="57"/>
        <v/>
      </c>
      <c r="AJ57" t="str">
        <f t="shared" ca="1" si="57"/>
        <v/>
      </c>
      <c r="AK57" t="str">
        <f t="shared" ca="1" si="57"/>
        <v/>
      </c>
      <c r="AL57" t="str">
        <f t="shared" ca="1" si="57"/>
        <v/>
      </c>
      <c r="AM57" t="str">
        <f t="shared" ca="1" si="57"/>
        <v/>
      </c>
      <c r="AN57" t="str">
        <f t="shared" ca="1" si="57"/>
        <v/>
      </c>
      <c r="AO57" t="str">
        <f t="shared" ca="1" si="57"/>
        <v/>
      </c>
      <c r="AP57" t="str">
        <f t="shared" ca="1" si="57"/>
        <v/>
      </c>
      <c r="AQ57" t="str">
        <f t="shared" ca="1" si="57"/>
        <v/>
      </c>
      <c r="AR57" t="str">
        <f t="shared" ca="1" si="57"/>
        <v/>
      </c>
      <c r="AT57">
        <f t="shared" ca="1" si="1"/>
        <v>8</v>
      </c>
      <c r="AU57">
        <f t="shared" ca="1" si="4"/>
        <v>6</v>
      </c>
      <c r="AV57">
        <f t="shared" ca="1" si="7"/>
        <v>16</v>
      </c>
      <c r="AW57">
        <f t="shared" ca="1" si="8"/>
        <v>29</v>
      </c>
      <c r="AX57">
        <f t="shared" ca="1" si="9"/>
        <v>10</v>
      </c>
      <c r="AY57">
        <f t="shared" ca="1" si="10"/>
        <v>34</v>
      </c>
      <c r="AZ57">
        <f t="shared" ca="1" si="11"/>
        <v>18</v>
      </c>
      <c r="BA57">
        <f t="shared" ca="1" si="12"/>
        <v>7</v>
      </c>
      <c r="BB57">
        <f t="shared" ca="1" si="13"/>
        <v>22</v>
      </c>
      <c r="BC57">
        <f t="shared" ca="1" si="14"/>
        <v>36</v>
      </c>
      <c r="BD57">
        <f t="shared" ca="1" si="15"/>
        <v>32</v>
      </c>
      <c r="BE57">
        <f t="shared" ca="1" si="16"/>
        <v>13</v>
      </c>
      <c r="BF57">
        <f t="shared" ca="1" si="17"/>
        <v>12</v>
      </c>
      <c r="BG57">
        <f t="shared" ca="1" si="18"/>
        <v>15</v>
      </c>
      <c r="BH57">
        <f t="shared" ca="1" si="19"/>
        <v>2</v>
      </c>
      <c r="BI57">
        <f t="shared" ca="1" si="20"/>
        <v>28</v>
      </c>
      <c r="BJ57">
        <f t="shared" ca="1" si="21"/>
        <v>1</v>
      </c>
      <c r="BK57">
        <f t="shared" ca="1" si="22"/>
        <v>14</v>
      </c>
      <c r="BL57">
        <f t="shared" ca="1" si="23"/>
        <v>27</v>
      </c>
      <c r="BM57">
        <f t="shared" ca="1" si="24"/>
        <v>25</v>
      </c>
      <c r="BN57">
        <f t="shared" ca="1" si="25"/>
        <v>35</v>
      </c>
      <c r="BO57">
        <f t="shared" ca="1" si="26"/>
        <v>19</v>
      </c>
      <c r="BP57">
        <f t="shared" ca="1" si="27"/>
        <v>20</v>
      </c>
      <c r="BQ57">
        <f t="shared" ca="1" si="28"/>
        <v>21</v>
      </c>
      <c r="BR57">
        <f t="shared" ca="1" si="29"/>
        <v>26</v>
      </c>
      <c r="BS57">
        <f t="shared" ca="1" si="30"/>
        <v>23</v>
      </c>
      <c r="BT57" t="str">
        <f t="shared" ca="1" si="31"/>
        <v/>
      </c>
      <c r="BU57" t="str">
        <f t="shared" ca="1" si="32"/>
        <v/>
      </c>
      <c r="BV57" t="str">
        <f t="shared" ca="1" si="33"/>
        <v/>
      </c>
      <c r="BW57" t="str">
        <f t="shared" ca="1" si="34"/>
        <v/>
      </c>
      <c r="BX57" t="str">
        <f t="shared" ca="1" si="35"/>
        <v/>
      </c>
      <c r="BY57" t="str">
        <f t="shared" ca="1" si="36"/>
        <v/>
      </c>
      <c r="BZ57" t="str">
        <f t="shared" ca="1" si="37"/>
        <v/>
      </c>
      <c r="CA57" t="str">
        <f t="shared" ca="1" si="38"/>
        <v/>
      </c>
      <c r="CB57" t="str">
        <f t="shared" ca="1" si="39"/>
        <v/>
      </c>
      <c r="CC57" t="str">
        <f t="shared" ca="1" si="40"/>
        <v/>
      </c>
      <c r="CD57" t="str">
        <f t="shared" ca="1" si="41"/>
        <v/>
      </c>
      <c r="CH57">
        <f t="shared" ca="1" si="59"/>
        <v>17</v>
      </c>
      <c r="CI57">
        <f t="shared" ca="1" si="59"/>
        <v>15</v>
      </c>
      <c r="CJ57" t="str">
        <f t="shared" ca="1" si="59"/>
        <v/>
      </c>
      <c r="CK57" t="str">
        <f t="shared" ca="1" si="59"/>
        <v/>
      </c>
      <c r="CL57" t="str">
        <f t="shared" ca="1" si="59"/>
        <v/>
      </c>
      <c r="CM57">
        <f t="shared" ca="1" si="59"/>
        <v>2</v>
      </c>
      <c r="CN57">
        <f t="shared" ca="1" si="59"/>
        <v>8</v>
      </c>
      <c r="CO57">
        <f t="shared" ca="1" si="59"/>
        <v>1</v>
      </c>
      <c r="CP57" t="str">
        <f t="shared" ca="1" si="59"/>
        <v/>
      </c>
      <c r="CQ57">
        <f t="shared" ca="1" si="59"/>
        <v>5</v>
      </c>
      <c r="CR57" t="str">
        <f t="shared" ca="1" si="59"/>
        <v/>
      </c>
      <c r="CS57">
        <f t="shared" ca="1" si="59"/>
        <v>13</v>
      </c>
      <c r="CT57">
        <f t="shared" ca="1" si="59"/>
        <v>12</v>
      </c>
      <c r="CU57">
        <f t="shared" ca="1" si="59"/>
        <v>18</v>
      </c>
      <c r="CV57">
        <f t="shared" ca="1" si="59"/>
        <v>14</v>
      </c>
      <c r="CW57">
        <f t="shared" ca="1" si="59"/>
        <v>3</v>
      </c>
      <c r="CX57" t="str">
        <f t="shared" ca="1" si="59"/>
        <v/>
      </c>
      <c r="CY57">
        <f t="shared" ca="1" si="59"/>
        <v>7</v>
      </c>
      <c r="CZ57">
        <f t="shared" ca="1" si="59"/>
        <v>22</v>
      </c>
      <c r="DA57">
        <f t="shared" ca="1" si="59"/>
        <v>23</v>
      </c>
      <c r="DB57">
        <f t="shared" ca="1" si="59"/>
        <v>24</v>
      </c>
      <c r="DC57">
        <f t="shared" ca="1" si="59"/>
        <v>9</v>
      </c>
      <c r="DD57">
        <f t="shared" ca="1" si="59"/>
        <v>26</v>
      </c>
      <c r="DE57" t="str">
        <f t="shared" ca="1" si="59"/>
        <v/>
      </c>
      <c r="DF57">
        <f t="shared" ca="1" si="59"/>
        <v>20</v>
      </c>
      <c r="DG57">
        <f t="shared" ca="1" si="59"/>
        <v>25</v>
      </c>
      <c r="DH57">
        <f t="shared" ca="1" si="59"/>
        <v>19</v>
      </c>
      <c r="DI57">
        <f t="shared" ca="1" si="59"/>
        <v>16</v>
      </c>
      <c r="DJ57">
        <f t="shared" ca="1" si="58"/>
        <v>4</v>
      </c>
      <c r="DK57" t="str">
        <f t="shared" ca="1" si="58"/>
        <v/>
      </c>
      <c r="DL57" t="str">
        <f t="shared" ca="1" si="58"/>
        <v/>
      </c>
      <c r="DM57">
        <f t="shared" ca="1" si="58"/>
        <v>11</v>
      </c>
      <c r="DN57" t="str">
        <f t="shared" ca="1" si="58"/>
        <v/>
      </c>
      <c r="DO57">
        <f t="shared" ca="1" si="58"/>
        <v>6</v>
      </c>
      <c r="DP57">
        <f t="shared" ca="1" si="58"/>
        <v>21</v>
      </c>
      <c r="DQ57">
        <f t="shared" ca="1" si="58"/>
        <v>10</v>
      </c>
      <c r="DR57" t="str">
        <f t="shared" ca="1" si="58"/>
        <v/>
      </c>
    </row>
    <row r="58" spans="1:122" x14ac:dyDescent="0.25">
      <c r="A58">
        <v>57</v>
      </c>
      <c r="B58">
        <f ca="1">Drogan!E59</f>
        <v>32</v>
      </c>
      <c r="C58">
        <f t="shared" ca="1" si="3"/>
        <v>11</v>
      </c>
      <c r="G58" t="str">
        <f t="shared" ca="1" si="6"/>
        <v/>
      </c>
      <c r="H58" t="str">
        <f t="shared" ca="1" si="60"/>
        <v/>
      </c>
      <c r="I58" t="str">
        <f t="shared" ca="1" si="60"/>
        <v/>
      </c>
      <c r="J58" t="str">
        <f t="shared" ca="1" si="60"/>
        <v/>
      </c>
      <c r="K58" t="str">
        <f t="shared" ca="1" si="60"/>
        <v/>
      </c>
      <c r="L58" t="str">
        <f t="shared" ca="1" si="60"/>
        <v/>
      </c>
      <c r="M58" t="str">
        <f t="shared" ca="1" si="60"/>
        <v/>
      </c>
      <c r="N58" t="str">
        <f t="shared" ca="1" si="60"/>
        <v/>
      </c>
      <c r="O58" t="str">
        <f t="shared" ca="1" si="60"/>
        <v/>
      </c>
      <c r="P58" t="str">
        <f t="shared" ca="1" si="60"/>
        <v/>
      </c>
      <c r="Q58" t="str">
        <f t="shared" ca="1" si="60"/>
        <v/>
      </c>
      <c r="R58" t="str">
        <f t="shared" ca="1" si="60"/>
        <v/>
      </c>
      <c r="S58" t="str">
        <f t="shared" ca="1" si="60"/>
        <v/>
      </c>
      <c r="T58" t="str">
        <f t="shared" ca="1" si="60"/>
        <v/>
      </c>
      <c r="U58" t="str">
        <f t="shared" ca="1" si="60"/>
        <v/>
      </c>
      <c r="V58" t="str">
        <f t="shared" ca="1" si="60"/>
        <v/>
      </c>
      <c r="W58" t="str">
        <f t="shared" ca="1" si="60"/>
        <v/>
      </c>
      <c r="X58" t="str">
        <f t="shared" ca="1" si="57"/>
        <v/>
      </c>
      <c r="Y58" t="str">
        <f t="shared" ca="1" si="57"/>
        <v/>
      </c>
      <c r="Z58" t="str">
        <f t="shared" ca="1" si="57"/>
        <v/>
      </c>
      <c r="AA58" t="str">
        <f t="shared" ca="1" si="57"/>
        <v/>
      </c>
      <c r="AB58" t="str">
        <f t="shared" ca="1" si="57"/>
        <v/>
      </c>
      <c r="AC58" t="str">
        <f t="shared" ca="1" si="57"/>
        <v/>
      </c>
      <c r="AD58" t="str">
        <f t="shared" ca="1" si="57"/>
        <v/>
      </c>
      <c r="AE58" t="str">
        <f t="shared" ca="1" si="57"/>
        <v/>
      </c>
      <c r="AF58" t="str">
        <f t="shared" ca="1" si="57"/>
        <v/>
      </c>
      <c r="AG58" t="str">
        <f t="shared" ca="1" si="57"/>
        <v/>
      </c>
      <c r="AH58" t="str">
        <f t="shared" ca="1" si="57"/>
        <v/>
      </c>
      <c r="AI58" t="str">
        <f t="shared" ca="1" si="57"/>
        <v/>
      </c>
      <c r="AJ58" t="str">
        <f t="shared" ca="1" si="57"/>
        <v/>
      </c>
      <c r="AK58" t="str">
        <f t="shared" ca="1" si="57"/>
        <v/>
      </c>
      <c r="AL58" t="str">
        <f t="shared" ca="1" si="57"/>
        <v/>
      </c>
      <c r="AM58" t="str">
        <f t="shared" ca="1" si="57"/>
        <v/>
      </c>
      <c r="AN58" t="str">
        <f t="shared" ca="1" si="57"/>
        <v/>
      </c>
      <c r="AO58" t="str">
        <f t="shared" ca="1" si="57"/>
        <v/>
      </c>
      <c r="AP58" t="str">
        <f t="shared" ca="1" si="57"/>
        <v/>
      </c>
      <c r="AQ58" t="str">
        <f t="shared" ca="1" si="57"/>
        <v/>
      </c>
      <c r="AR58" t="str">
        <f t="shared" ca="1" si="57"/>
        <v/>
      </c>
      <c r="AT58">
        <f t="shared" ca="1" si="1"/>
        <v>32</v>
      </c>
      <c r="AU58">
        <f t="shared" ca="1" si="4"/>
        <v>8</v>
      </c>
      <c r="AV58">
        <f t="shared" ca="1" si="7"/>
        <v>6</v>
      </c>
      <c r="AW58">
        <f t="shared" ca="1" si="8"/>
        <v>16</v>
      </c>
      <c r="AX58">
        <f t="shared" ca="1" si="9"/>
        <v>29</v>
      </c>
      <c r="AY58">
        <f t="shared" ca="1" si="10"/>
        <v>10</v>
      </c>
      <c r="AZ58">
        <f t="shared" ca="1" si="11"/>
        <v>34</v>
      </c>
      <c r="BA58">
        <f t="shared" ca="1" si="12"/>
        <v>18</v>
      </c>
      <c r="BB58">
        <f t="shared" ca="1" si="13"/>
        <v>7</v>
      </c>
      <c r="BC58">
        <f t="shared" ca="1" si="14"/>
        <v>22</v>
      </c>
      <c r="BD58">
        <f t="shared" ca="1" si="15"/>
        <v>36</v>
      </c>
      <c r="BE58">
        <f t="shared" ca="1" si="16"/>
        <v>13</v>
      </c>
      <c r="BF58">
        <f t="shared" ca="1" si="17"/>
        <v>12</v>
      </c>
      <c r="BG58">
        <f t="shared" ca="1" si="18"/>
        <v>15</v>
      </c>
      <c r="BH58">
        <f t="shared" ca="1" si="19"/>
        <v>2</v>
      </c>
      <c r="BI58">
        <f t="shared" ca="1" si="20"/>
        <v>28</v>
      </c>
      <c r="BJ58">
        <f t="shared" ca="1" si="21"/>
        <v>1</v>
      </c>
      <c r="BK58">
        <f t="shared" ca="1" si="22"/>
        <v>14</v>
      </c>
      <c r="BL58">
        <f t="shared" ca="1" si="23"/>
        <v>27</v>
      </c>
      <c r="BM58">
        <f t="shared" ca="1" si="24"/>
        <v>25</v>
      </c>
      <c r="BN58">
        <f t="shared" ca="1" si="25"/>
        <v>35</v>
      </c>
      <c r="BO58">
        <f t="shared" ca="1" si="26"/>
        <v>19</v>
      </c>
      <c r="BP58">
        <f t="shared" ca="1" si="27"/>
        <v>20</v>
      </c>
      <c r="BQ58">
        <f t="shared" ca="1" si="28"/>
        <v>21</v>
      </c>
      <c r="BR58">
        <f t="shared" ca="1" si="29"/>
        <v>26</v>
      </c>
      <c r="BS58">
        <f t="shared" ca="1" si="30"/>
        <v>23</v>
      </c>
      <c r="BT58" t="str">
        <f t="shared" ca="1" si="31"/>
        <v/>
      </c>
      <c r="BU58" t="str">
        <f t="shared" ca="1" si="32"/>
        <v/>
      </c>
      <c r="BV58" t="str">
        <f t="shared" ca="1" si="33"/>
        <v/>
      </c>
      <c r="BW58" t="str">
        <f t="shared" ca="1" si="34"/>
        <v/>
      </c>
      <c r="BX58" t="str">
        <f t="shared" ca="1" si="35"/>
        <v/>
      </c>
      <c r="BY58" t="str">
        <f t="shared" ca="1" si="36"/>
        <v/>
      </c>
      <c r="BZ58" t="str">
        <f t="shared" ca="1" si="37"/>
        <v/>
      </c>
      <c r="CA58" t="str">
        <f t="shared" ca="1" si="38"/>
        <v/>
      </c>
      <c r="CB58" t="str">
        <f t="shared" ca="1" si="39"/>
        <v/>
      </c>
      <c r="CC58" t="str">
        <f t="shared" ca="1" si="40"/>
        <v/>
      </c>
      <c r="CD58" t="str">
        <f t="shared" ca="1" si="41"/>
        <v/>
      </c>
      <c r="CH58">
        <f t="shared" ca="1" si="59"/>
        <v>17</v>
      </c>
      <c r="CI58">
        <f t="shared" ca="1" si="59"/>
        <v>15</v>
      </c>
      <c r="CJ58" t="str">
        <f t="shared" ca="1" si="59"/>
        <v/>
      </c>
      <c r="CK58" t="str">
        <f t="shared" ca="1" si="59"/>
        <v/>
      </c>
      <c r="CL58" t="str">
        <f t="shared" ca="1" si="59"/>
        <v/>
      </c>
      <c r="CM58">
        <f t="shared" ca="1" si="59"/>
        <v>3</v>
      </c>
      <c r="CN58">
        <f t="shared" ca="1" si="59"/>
        <v>9</v>
      </c>
      <c r="CO58">
        <f t="shared" ca="1" si="59"/>
        <v>2</v>
      </c>
      <c r="CP58" t="str">
        <f t="shared" ca="1" si="59"/>
        <v/>
      </c>
      <c r="CQ58">
        <f t="shared" ca="1" si="59"/>
        <v>6</v>
      </c>
      <c r="CR58" t="str">
        <f t="shared" ca="1" si="59"/>
        <v/>
      </c>
      <c r="CS58">
        <f t="shared" ca="1" si="59"/>
        <v>13</v>
      </c>
      <c r="CT58">
        <f t="shared" ca="1" si="59"/>
        <v>12</v>
      </c>
      <c r="CU58">
        <f t="shared" ca="1" si="59"/>
        <v>18</v>
      </c>
      <c r="CV58">
        <f t="shared" ca="1" si="59"/>
        <v>14</v>
      </c>
      <c r="CW58">
        <f t="shared" ca="1" si="59"/>
        <v>4</v>
      </c>
      <c r="CX58" t="str">
        <f t="shared" ca="1" si="59"/>
        <v/>
      </c>
      <c r="CY58">
        <f t="shared" ca="1" si="59"/>
        <v>8</v>
      </c>
      <c r="CZ58">
        <f t="shared" ca="1" si="59"/>
        <v>22</v>
      </c>
      <c r="DA58">
        <f t="shared" ca="1" si="59"/>
        <v>23</v>
      </c>
      <c r="DB58">
        <f t="shared" ca="1" si="59"/>
        <v>24</v>
      </c>
      <c r="DC58">
        <f t="shared" ca="1" si="59"/>
        <v>10</v>
      </c>
      <c r="DD58">
        <f t="shared" ca="1" si="59"/>
        <v>26</v>
      </c>
      <c r="DE58" t="str">
        <f t="shared" ca="1" si="59"/>
        <v/>
      </c>
      <c r="DF58">
        <f t="shared" ca="1" si="59"/>
        <v>20</v>
      </c>
      <c r="DG58">
        <f t="shared" ca="1" si="59"/>
        <v>25</v>
      </c>
      <c r="DH58">
        <f t="shared" ca="1" si="59"/>
        <v>19</v>
      </c>
      <c r="DI58">
        <f t="shared" ca="1" si="59"/>
        <v>16</v>
      </c>
      <c r="DJ58">
        <f t="shared" ca="1" si="58"/>
        <v>5</v>
      </c>
      <c r="DK58" t="str">
        <f t="shared" ca="1" si="58"/>
        <v/>
      </c>
      <c r="DL58" t="str">
        <f t="shared" ca="1" si="58"/>
        <v/>
      </c>
      <c r="DM58">
        <f t="shared" ca="1" si="58"/>
        <v>1</v>
      </c>
      <c r="DN58" t="str">
        <f t="shared" ca="1" si="58"/>
        <v/>
      </c>
      <c r="DO58">
        <f t="shared" ca="1" si="58"/>
        <v>7</v>
      </c>
      <c r="DP58">
        <f t="shared" ca="1" si="58"/>
        <v>21</v>
      </c>
      <c r="DQ58">
        <f t="shared" ca="1" si="58"/>
        <v>11</v>
      </c>
      <c r="DR58" t="str">
        <f t="shared" ca="1" si="58"/>
        <v/>
      </c>
    </row>
    <row r="59" spans="1:122" x14ac:dyDescent="0.25">
      <c r="A59">
        <v>58</v>
      </c>
      <c r="B59">
        <f ca="1">Drogan!E60</f>
        <v>33</v>
      </c>
      <c r="C59" t="str">
        <f t="shared" ca="1" si="3"/>
        <v/>
      </c>
      <c r="G59" t="str">
        <f t="shared" ca="1" si="6"/>
        <v/>
      </c>
      <c r="H59" t="str">
        <f t="shared" ca="1" si="60"/>
        <v/>
      </c>
      <c r="I59" t="str">
        <f t="shared" ca="1" si="60"/>
        <v/>
      </c>
      <c r="J59" t="str">
        <f t="shared" ca="1" si="60"/>
        <v/>
      </c>
      <c r="K59" t="str">
        <f t="shared" ca="1" si="60"/>
        <v/>
      </c>
      <c r="L59" t="str">
        <f t="shared" ca="1" si="60"/>
        <v/>
      </c>
      <c r="M59" t="str">
        <f t="shared" ca="1" si="60"/>
        <v/>
      </c>
      <c r="N59" t="str">
        <f t="shared" ca="1" si="60"/>
        <v/>
      </c>
      <c r="O59" t="str">
        <f t="shared" ca="1" si="60"/>
        <v/>
      </c>
      <c r="P59" t="str">
        <f t="shared" ca="1" si="60"/>
        <v/>
      </c>
      <c r="Q59" t="str">
        <f t="shared" ca="1" si="60"/>
        <v/>
      </c>
      <c r="R59" t="str">
        <f t="shared" ca="1" si="60"/>
        <v/>
      </c>
      <c r="S59" t="str">
        <f t="shared" ca="1" si="60"/>
        <v/>
      </c>
      <c r="T59" t="str">
        <f t="shared" ca="1" si="60"/>
        <v/>
      </c>
      <c r="U59" t="str">
        <f t="shared" ca="1" si="60"/>
        <v/>
      </c>
      <c r="V59" t="str">
        <f t="shared" ca="1" si="60"/>
        <v/>
      </c>
      <c r="W59" t="str">
        <f t="shared" ca="1" si="60"/>
        <v/>
      </c>
      <c r="X59" t="str">
        <f t="shared" ca="1" si="57"/>
        <v/>
      </c>
      <c r="Y59" t="str">
        <f t="shared" ca="1" si="57"/>
        <v/>
      </c>
      <c r="Z59" t="str">
        <f t="shared" ca="1" si="57"/>
        <v/>
      </c>
      <c r="AA59" t="str">
        <f t="shared" ca="1" si="57"/>
        <v/>
      </c>
      <c r="AB59" t="str">
        <f t="shared" ca="1" si="57"/>
        <v/>
      </c>
      <c r="AC59" t="str">
        <f t="shared" ca="1" si="57"/>
        <v/>
      </c>
      <c r="AD59" t="str">
        <f t="shared" ca="1" si="57"/>
        <v/>
      </c>
      <c r="AE59" t="str">
        <f t="shared" ca="1" si="57"/>
        <v/>
      </c>
      <c r="AF59" t="str">
        <f t="shared" ca="1" si="57"/>
        <v/>
      </c>
      <c r="AG59" t="str">
        <f t="shared" ca="1" si="57"/>
        <v/>
      </c>
      <c r="AH59" t="str">
        <f t="shared" ca="1" si="57"/>
        <v/>
      </c>
      <c r="AI59" t="str">
        <f t="shared" ca="1" si="57"/>
        <v/>
      </c>
      <c r="AJ59" t="str">
        <f t="shared" ca="1" si="57"/>
        <v/>
      </c>
      <c r="AK59" t="str">
        <f t="shared" ca="1" si="57"/>
        <v/>
      </c>
      <c r="AL59" t="str">
        <f t="shared" ca="1" si="57"/>
        <v/>
      </c>
      <c r="AM59" t="str">
        <f t="shared" ca="1" si="57"/>
        <v/>
      </c>
      <c r="AN59" t="str">
        <f t="shared" ca="1" si="57"/>
        <v/>
      </c>
      <c r="AO59" t="str">
        <f t="shared" ca="1" si="57"/>
        <v/>
      </c>
      <c r="AP59" t="str">
        <f t="shared" ca="1" si="57"/>
        <v/>
      </c>
      <c r="AQ59" t="str">
        <f t="shared" ca="1" si="57"/>
        <v/>
      </c>
      <c r="AR59" t="str">
        <f t="shared" ca="1" si="57"/>
        <v/>
      </c>
      <c r="AT59">
        <f t="shared" ca="1" si="1"/>
        <v>33</v>
      </c>
      <c r="AU59">
        <f t="shared" ca="1" si="4"/>
        <v>32</v>
      </c>
      <c r="AV59">
        <f t="shared" ca="1" si="7"/>
        <v>8</v>
      </c>
      <c r="AW59">
        <f t="shared" ca="1" si="8"/>
        <v>6</v>
      </c>
      <c r="AX59">
        <f t="shared" ca="1" si="9"/>
        <v>16</v>
      </c>
      <c r="AY59">
        <f t="shared" ca="1" si="10"/>
        <v>29</v>
      </c>
      <c r="AZ59">
        <f t="shared" ca="1" si="11"/>
        <v>10</v>
      </c>
      <c r="BA59">
        <f t="shared" ca="1" si="12"/>
        <v>34</v>
      </c>
      <c r="BB59">
        <f t="shared" ca="1" si="13"/>
        <v>18</v>
      </c>
      <c r="BC59">
        <f t="shared" ca="1" si="14"/>
        <v>7</v>
      </c>
      <c r="BD59">
        <f t="shared" ca="1" si="15"/>
        <v>22</v>
      </c>
      <c r="BE59">
        <f t="shared" ca="1" si="16"/>
        <v>36</v>
      </c>
      <c r="BF59">
        <f t="shared" ca="1" si="17"/>
        <v>13</v>
      </c>
      <c r="BG59">
        <f t="shared" ca="1" si="18"/>
        <v>12</v>
      </c>
      <c r="BH59">
        <f t="shared" ca="1" si="19"/>
        <v>15</v>
      </c>
      <c r="BI59">
        <f t="shared" ca="1" si="20"/>
        <v>2</v>
      </c>
      <c r="BJ59">
        <f t="shared" ca="1" si="21"/>
        <v>28</v>
      </c>
      <c r="BK59">
        <f t="shared" ca="1" si="22"/>
        <v>1</v>
      </c>
      <c r="BL59">
        <f t="shared" ca="1" si="23"/>
        <v>14</v>
      </c>
      <c r="BM59">
        <f t="shared" ca="1" si="24"/>
        <v>27</v>
      </c>
      <c r="BN59">
        <f t="shared" ca="1" si="25"/>
        <v>25</v>
      </c>
      <c r="BO59">
        <f t="shared" ca="1" si="26"/>
        <v>35</v>
      </c>
      <c r="BP59">
        <f t="shared" ca="1" si="27"/>
        <v>19</v>
      </c>
      <c r="BQ59">
        <f t="shared" ca="1" si="28"/>
        <v>20</v>
      </c>
      <c r="BR59">
        <f t="shared" ca="1" si="29"/>
        <v>21</v>
      </c>
      <c r="BS59">
        <f t="shared" ca="1" si="30"/>
        <v>26</v>
      </c>
      <c r="BT59">
        <f t="shared" ca="1" si="31"/>
        <v>23</v>
      </c>
      <c r="BU59" t="str">
        <f t="shared" ca="1" si="32"/>
        <v/>
      </c>
      <c r="BV59" t="str">
        <f t="shared" ca="1" si="33"/>
        <v/>
      </c>
      <c r="BW59" t="str">
        <f t="shared" ca="1" si="34"/>
        <v/>
      </c>
      <c r="BX59" t="str">
        <f t="shared" ca="1" si="35"/>
        <v/>
      </c>
      <c r="BY59" t="str">
        <f t="shared" ca="1" si="36"/>
        <v/>
      </c>
      <c r="BZ59" t="str">
        <f t="shared" ca="1" si="37"/>
        <v/>
      </c>
      <c r="CA59" t="str">
        <f t="shared" ca="1" si="38"/>
        <v/>
      </c>
      <c r="CB59" t="str">
        <f t="shared" ca="1" si="39"/>
        <v/>
      </c>
      <c r="CC59" t="str">
        <f t="shared" ca="1" si="40"/>
        <v/>
      </c>
      <c r="CD59" t="str">
        <f t="shared" ca="1" si="41"/>
        <v/>
      </c>
      <c r="CH59">
        <f t="shared" ca="1" si="59"/>
        <v>18</v>
      </c>
      <c r="CI59">
        <f t="shared" ca="1" si="59"/>
        <v>16</v>
      </c>
      <c r="CJ59" t="str">
        <f t="shared" ca="1" si="59"/>
        <v/>
      </c>
      <c r="CK59" t="str">
        <f t="shared" ca="1" si="59"/>
        <v/>
      </c>
      <c r="CL59" t="str">
        <f t="shared" ca="1" si="59"/>
        <v/>
      </c>
      <c r="CM59">
        <f t="shared" ca="1" si="59"/>
        <v>4</v>
      </c>
      <c r="CN59">
        <f t="shared" ca="1" si="59"/>
        <v>10</v>
      </c>
      <c r="CO59">
        <f t="shared" ca="1" si="59"/>
        <v>3</v>
      </c>
      <c r="CP59" t="str">
        <f t="shared" ca="1" si="59"/>
        <v/>
      </c>
      <c r="CQ59">
        <f t="shared" ca="1" si="59"/>
        <v>7</v>
      </c>
      <c r="CR59" t="str">
        <f t="shared" ca="1" si="59"/>
        <v/>
      </c>
      <c r="CS59">
        <f t="shared" ca="1" si="59"/>
        <v>14</v>
      </c>
      <c r="CT59">
        <f t="shared" ca="1" si="59"/>
        <v>13</v>
      </c>
      <c r="CU59">
        <f t="shared" ca="1" si="59"/>
        <v>19</v>
      </c>
      <c r="CV59">
        <f t="shared" ca="1" si="59"/>
        <v>15</v>
      </c>
      <c r="CW59">
        <f t="shared" ca="1" si="59"/>
        <v>5</v>
      </c>
      <c r="CX59" t="str">
        <f t="shared" ca="1" si="59"/>
        <v/>
      </c>
      <c r="CY59">
        <f t="shared" ca="1" si="59"/>
        <v>9</v>
      </c>
      <c r="CZ59">
        <f t="shared" ca="1" si="59"/>
        <v>23</v>
      </c>
      <c r="DA59">
        <f t="shared" ca="1" si="59"/>
        <v>24</v>
      </c>
      <c r="DB59">
        <f t="shared" ca="1" si="59"/>
        <v>25</v>
      </c>
      <c r="DC59">
        <f t="shared" ca="1" si="59"/>
        <v>11</v>
      </c>
      <c r="DD59">
        <f t="shared" ca="1" si="59"/>
        <v>27</v>
      </c>
      <c r="DE59" t="str">
        <f t="shared" ca="1" si="59"/>
        <v/>
      </c>
      <c r="DF59">
        <f t="shared" ca="1" si="59"/>
        <v>21</v>
      </c>
      <c r="DG59">
        <f t="shared" ca="1" si="59"/>
        <v>26</v>
      </c>
      <c r="DH59">
        <f t="shared" ca="1" si="59"/>
        <v>20</v>
      </c>
      <c r="DI59">
        <f t="shared" ca="1" si="59"/>
        <v>17</v>
      </c>
      <c r="DJ59">
        <f t="shared" ca="1" si="58"/>
        <v>6</v>
      </c>
      <c r="DK59" t="str">
        <f t="shared" ca="1" si="58"/>
        <v/>
      </c>
      <c r="DL59" t="str">
        <f t="shared" ca="1" si="58"/>
        <v/>
      </c>
      <c r="DM59">
        <f t="shared" ca="1" si="58"/>
        <v>2</v>
      </c>
      <c r="DN59">
        <f t="shared" ca="1" si="58"/>
        <v>1</v>
      </c>
      <c r="DO59">
        <f t="shared" ca="1" si="58"/>
        <v>8</v>
      </c>
      <c r="DP59">
        <f t="shared" ca="1" si="58"/>
        <v>22</v>
      </c>
      <c r="DQ59">
        <f t="shared" ca="1" si="58"/>
        <v>12</v>
      </c>
      <c r="DR59" t="str">
        <f t="shared" ca="1" si="58"/>
        <v/>
      </c>
    </row>
    <row r="60" spans="1:122" x14ac:dyDescent="0.25">
      <c r="A60">
        <v>59</v>
      </c>
      <c r="B60">
        <f ca="1">Drogan!E61</f>
        <v>22</v>
      </c>
      <c r="C60">
        <f t="shared" ca="1" si="3"/>
        <v>11</v>
      </c>
      <c r="G60" t="str">
        <f t="shared" ca="1" si="6"/>
        <v/>
      </c>
      <c r="H60" t="str">
        <f t="shared" ca="1" si="60"/>
        <v/>
      </c>
      <c r="I60" t="str">
        <f t="shared" ca="1" si="60"/>
        <v/>
      </c>
      <c r="J60" t="str">
        <f t="shared" ca="1" si="60"/>
        <v/>
      </c>
      <c r="K60" t="str">
        <f t="shared" ca="1" si="60"/>
        <v/>
      </c>
      <c r="L60" t="str">
        <f t="shared" ca="1" si="60"/>
        <v/>
      </c>
      <c r="M60" t="str">
        <f t="shared" ca="1" si="60"/>
        <v/>
      </c>
      <c r="N60" t="str">
        <f t="shared" ca="1" si="60"/>
        <v/>
      </c>
      <c r="O60" t="str">
        <f t="shared" ca="1" si="60"/>
        <v/>
      </c>
      <c r="P60" t="str">
        <f t="shared" ca="1" si="60"/>
        <v/>
      </c>
      <c r="Q60" t="str">
        <f t="shared" ca="1" si="60"/>
        <v/>
      </c>
      <c r="R60" t="str">
        <f t="shared" ca="1" si="60"/>
        <v/>
      </c>
      <c r="S60" t="str">
        <f t="shared" ca="1" si="60"/>
        <v/>
      </c>
      <c r="T60" t="str">
        <f t="shared" ca="1" si="60"/>
        <v/>
      </c>
      <c r="U60" t="str">
        <f t="shared" ca="1" si="60"/>
        <v/>
      </c>
      <c r="V60" t="str">
        <f t="shared" ca="1" si="60"/>
        <v/>
      </c>
      <c r="W60" t="str">
        <f t="shared" ca="1" si="60"/>
        <v/>
      </c>
      <c r="X60" t="str">
        <f t="shared" ca="1" si="57"/>
        <v/>
      </c>
      <c r="Y60" t="str">
        <f t="shared" ca="1" si="57"/>
        <v/>
      </c>
      <c r="Z60" t="str">
        <f t="shared" ca="1" si="57"/>
        <v/>
      </c>
      <c r="AA60" t="str">
        <f t="shared" ca="1" si="57"/>
        <v/>
      </c>
      <c r="AB60" t="str">
        <f t="shared" ca="1" si="57"/>
        <v/>
      </c>
      <c r="AC60" t="str">
        <f t="shared" ca="1" si="57"/>
        <v/>
      </c>
      <c r="AD60" t="str">
        <f t="shared" ca="1" si="57"/>
        <v/>
      </c>
      <c r="AE60" t="str">
        <f t="shared" ca="1" si="57"/>
        <v/>
      </c>
      <c r="AF60" t="str">
        <f t="shared" ca="1" si="57"/>
        <v/>
      </c>
      <c r="AG60" t="str">
        <f t="shared" ca="1" si="57"/>
        <v/>
      </c>
      <c r="AH60" t="str">
        <f t="shared" ca="1" si="57"/>
        <v/>
      </c>
      <c r="AI60" t="str">
        <f t="shared" ca="1" si="57"/>
        <v/>
      </c>
      <c r="AJ60" t="str">
        <f t="shared" ca="1" si="57"/>
        <v/>
      </c>
      <c r="AK60" t="str">
        <f t="shared" ca="1" si="57"/>
        <v/>
      </c>
      <c r="AL60" t="str">
        <f t="shared" ca="1" si="57"/>
        <v/>
      </c>
      <c r="AM60" t="str">
        <f t="shared" ca="1" si="57"/>
        <v/>
      </c>
      <c r="AN60" t="str">
        <f t="shared" ca="1" si="57"/>
        <v/>
      </c>
      <c r="AO60" t="str">
        <f t="shared" ca="1" si="57"/>
        <v/>
      </c>
      <c r="AP60" t="str">
        <f t="shared" ca="1" si="57"/>
        <v/>
      </c>
      <c r="AQ60" t="str">
        <f t="shared" ca="1" si="57"/>
        <v/>
      </c>
      <c r="AR60" t="str">
        <f t="shared" ca="1" si="57"/>
        <v/>
      </c>
      <c r="AT60">
        <f t="shared" ca="1" si="1"/>
        <v>22</v>
      </c>
      <c r="AU60">
        <f t="shared" ca="1" si="4"/>
        <v>33</v>
      </c>
      <c r="AV60">
        <f t="shared" ca="1" si="7"/>
        <v>32</v>
      </c>
      <c r="AW60">
        <f t="shared" ca="1" si="8"/>
        <v>8</v>
      </c>
      <c r="AX60">
        <f t="shared" ca="1" si="9"/>
        <v>6</v>
      </c>
      <c r="AY60">
        <f t="shared" ca="1" si="10"/>
        <v>16</v>
      </c>
      <c r="AZ60">
        <f t="shared" ca="1" si="11"/>
        <v>29</v>
      </c>
      <c r="BA60">
        <f t="shared" ca="1" si="12"/>
        <v>10</v>
      </c>
      <c r="BB60">
        <f t="shared" ca="1" si="13"/>
        <v>34</v>
      </c>
      <c r="BC60">
        <f t="shared" ca="1" si="14"/>
        <v>18</v>
      </c>
      <c r="BD60">
        <f t="shared" ca="1" si="15"/>
        <v>7</v>
      </c>
      <c r="BE60">
        <f t="shared" ca="1" si="16"/>
        <v>36</v>
      </c>
      <c r="BF60">
        <f t="shared" ca="1" si="17"/>
        <v>13</v>
      </c>
      <c r="BG60">
        <f t="shared" ca="1" si="18"/>
        <v>12</v>
      </c>
      <c r="BH60">
        <f t="shared" ca="1" si="19"/>
        <v>15</v>
      </c>
      <c r="BI60">
        <f t="shared" ca="1" si="20"/>
        <v>2</v>
      </c>
      <c r="BJ60">
        <f t="shared" ca="1" si="21"/>
        <v>28</v>
      </c>
      <c r="BK60">
        <f t="shared" ca="1" si="22"/>
        <v>1</v>
      </c>
      <c r="BL60">
        <f t="shared" ca="1" si="23"/>
        <v>14</v>
      </c>
      <c r="BM60">
        <f t="shared" ca="1" si="24"/>
        <v>27</v>
      </c>
      <c r="BN60">
        <f t="shared" ca="1" si="25"/>
        <v>25</v>
      </c>
      <c r="BO60">
        <f t="shared" ca="1" si="26"/>
        <v>35</v>
      </c>
      <c r="BP60">
        <f t="shared" ca="1" si="27"/>
        <v>19</v>
      </c>
      <c r="BQ60">
        <f t="shared" ca="1" si="28"/>
        <v>20</v>
      </c>
      <c r="BR60">
        <f t="shared" ca="1" si="29"/>
        <v>21</v>
      </c>
      <c r="BS60">
        <f t="shared" ca="1" si="30"/>
        <v>26</v>
      </c>
      <c r="BT60">
        <f t="shared" ca="1" si="31"/>
        <v>23</v>
      </c>
      <c r="BU60" t="str">
        <f t="shared" ca="1" si="32"/>
        <v/>
      </c>
      <c r="BV60" t="str">
        <f t="shared" ca="1" si="33"/>
        <v/>
      </c>
      <c r="BW60" t="str">
        <f t="shared" ca="1" si="34"/>
        <v/>
      </c>
      <c r="BX60" t="str">
        <f t="shared" ca="1" si="35"/>
        <v/>
      </c>
      <c r="BY60" t="str">
        <f t="shared" ca="1" si="36"/>
        <v/>
      </c>
      <c r="BZ60" t="str">
        <f t="shared" ca="1" si="37"/>
        <v/>
      </c>
      <c r="CA60" t="str">
        <f t="shared" ca="1" si="38"/>
        <v/>
      </c>
      <c r="CB60" t="str">
        <f t="shared" ca="1" si="39"/>
        <v/>
      </c>
      <c r="CC60" t="str">
        <f t="shared" ca="1" si="40"/>
        <v/>
      </c>
      <c r="CD60" t="str">
        <f t="shared" ca="1" si="41"/>
        <v/>
      </c>
      <c r="CH60">
        <f t="shared" ca="1" si="59"/>
        <v>18</v>
      </c>
      <c r="CI60">
        <f t="shared" ca="1" si="59"/>
        <v>16</v>
      </c>
      <c r="CJ60" t="str">
        <f t="shared" ca="1" si="59"/>
        <v/>
      </c>
      <c r="CK60" t="str">
        <f t="shared" ca="1" si="59"/>
        <v/>
      </c>
      <c r="CL60" t="str">
        <f t="shared" ca="1" si="59"/>
        <v/>
      </c>
      <c r="CM60">
        <f t="shared" ca="1" si="59"/>
        <v>5</v>
      </c>
      <c r="CN60">
        <f t="shared" ca="1" si="59"/>
        <v>11</v>
      </c>
      <c r="CO60">
        <f t="shared" ca="1" si="59"/>
        <v>4</v>
      </c>
      <c r="CP60" t="str">
        <f t="shared" ca="1" si="59"/>
        <v/>
      </c>
      <c r="CQ60">
        <f t="shared" ca="1" si="59"/>
        <v>8</v>
      </c>
      <c r="CR60" t="str">
        <f t="shared" ca="1" si="59"/>
        <v/>
      </c>
      <c r="CS60">
        <f t="shared" ca="1" si="59"/>
        <v>14</v>
      </c>
      <c r="CT60">
        <f t="shared" ca="1" si="59"/>
        <v>13</v>
      </c>
      <c r="CU60">
        <f t="shared" ca="1" si="59"/>
        <v>19</v>
      </c>
      <c r="CV60">
        <f t="shared" ca="1" si="59"/>
        <v>15</v>
      </c>
      <c r="CW60">
        <f t="shared" ca="1" si="59"/>
        <v>6</v>
      </c>
      <c r="CX60" t="str">
        <f t="shared" ca="1" si="59"/>
        <v/>
      </c>
      <c r="CY60">
        <f t="shared" ca="1" si="59"/>
        <v>10</v>
      </c>
      <c r="CZ60">
        <f t="shared" ca="1" si="59"/>
        <v>23</v>
      </c>
      <c r="DA60">
        <f t="shared" ca="1" si="59"/>
        <v>24</v>
      </c>
      <c r="DB60">
        <f t="shared" ca="1" si="59"/>
        <v>25</v>
      </c>
      <c r="DC60">
        <f t="shared" ca="1" si="59"/>
        <v>1</v>
      </c>
      <c r="DD60">
        <f t="shared" ca="1" si="59"/>
        <v>27</v>
      </c>
      <c r="DE60" t="str">
        <f t="shared" ca="1" si="59"/>
        <v/>
      </c>
      <c r="DF60">
        <f t="shared" ca="1" si="59"/>
        <v>21</v>
      </c>
      <c r="DG60">
        <f t="shared" ca="1" si="59"/>
        <v>26</v>
      </c>
      <c r="DH60">
        <f t="shared" ca="1" si="59"/>
        <v>20</v>
      </c>
      <c r="DI60">
        <f t="shared" ca="1" si="59"/>
        <v>17</v>
      </c>
      <c r="DJ60">
        <f t="shared" ca="1" si="58"/>
        <v>7</v>
      </c>
      <c r="DK60" t="str">
        <f t="shared" ca="1" si="58"/>
        <v/>
      </c>
      <c r="DL60" t="str">
        <f t="shared" ca="1" si="58"/>
        <v/>
      </c>
      <c r="DM60">
        <f t="shared" ca="1" si="58"/>
        <v>3</v>
      </c>
      <c r="DN60">
        <f t="shared" ca="1" si="58"/>
        <v>2</v>
      </c>
      <c r="DO60">
        <f t="shared" ca="1" si="58"/>
        <v>9</v>
      </c>
      <c r="DP60">
        <f t="shared" ca="1" si="58"/>
        <v>22</v>
      </c>
      <c r="DQ60">
        <f t="shared" ca="1" si="58"/>
        <v>12</v>
      </c>
      <c r="DR60" t="str">
        <f t="shared" ca="1" si="58"/>
        <v/>
      </c>
    </row>
    <row r="61" spans="1:122" x14ac:dyDescent="0.25">
      <c r="A61">
        <v>60</v>
      </c>
      <c r="B61">
        <f ca="1">Drogan!E62</f>
        <v>12</v>
      </c>
      <c r="C61">
        <f t="shared" ca="1" si="3"/>
        <v>14</v>
      </c>
      <c r="G61" t="str">
        <f t="shared" ca="1" si="6"/>
        <v/>
      </c>
      <c r="H61" t="str">
        <f t="shared" ca="1" si="60"/>
        <v/>
      </c>
      <c r="I61" t="str">
        <f t="shared" ca="1" si="60"/>
        <v/>
      </c>
      <c r="J61" t="str">
        <f t="shared" ca="1" si="60"/>
        <v/>
      </c>
      <c r="K61" t="str">
        <f t="shared" ca="1" si="60"/>
        <v/>
      </c>
      <c r="L61" t="str">
        <f t="shared" ca="1" si="60"/>
        <v/>
      </c>
      <c r="M61" t="str">
        <f t="shared" ca="1" si="60"/>
        <v/>
      </c>
      <c r="N61" t="str">
        <f t="shared" ca="1" si="60"/>
        <v/>
      </c>
      <c r="O61" t="str">
        <f t="shared" ca="1" si="60"/>
        <v/>
      </c>
      <c r="P61" t="str">
        <f t="shared" ca="1" si="60"/>
        <v/>
      </c>
      <c r="Q61" t="str">
        <f t="shared" ca="1" si="60"/>
        <v/>
      </c>
      <c r="R61" t="str">
        <f t="shared" ca="1" si="60"/>
        <v/>
      </c>
      <c r="S61" t="str">
        <f t="shared" ca="1" si="60"/>
        <v/>
      </c>
      <c r="T61" t="str">
        <f t="shared" ca="1" si="60"/>
        <v/>
      </c>
      <c r="U61" t="str">
        <f t="shared" ca="1" si="60"/>
        <v/>
      </c>
      <c r="V61" t="str">
        <f t="shared" ca="1" si="60"/>
        <v/>
      </c>
      <c r="W61" t="str">
        <f t="shared" ca="1" si="60"/>
        <v/>
      </c>
      <c r="X61" t="str">
        <f t="shared" ca="1" si="57"/>
        <v/>
      </c>
      <c r="Y61" t="str">
        <f t="shared" ca="1" si="57"/>
        <v/>
      </c>
      <c r="Z61" t="str">
        <f t="shared" ca="1" si="57"/>
        <v/>
      </c>
      <c r="AA61" t="str">
        <f t="shared" ca="1" si="57"/>
        <v/>
      </c>
      <c r="AB61" t="str">
        <f t="shared" ca="1" si="57"/>
        <v/>
      </c>
      <c r="AC61" t="str">
        <f t="shared" ca="1" si="57"/>
        <v/>
      </c>
      <c r="AD61" t="str">
        <f t="shared" ca="1" si="57"/>
        <v/>
      </c>
      <c r="AE61" t="str">
        <f t="shared" ca="1" si="57"/>
        <v/>
      </c>
      <c r="AF61" t="str">
        <f t="shared" ca="1" si="57"/>
        <v/>
      </c>
      <c r="AG61" t="str">
        <f t="shared" ca="1" si="57"/>
        <v/>
      </c>
      <c r="AH61" t="str">
        <f t="shared" ca="1" si="57"/>
        <v/>
      </c>
      <c r="AI61" t="str">
        <f t="shared" ca="1" si="57"/>
        <v/>
      </c>
      <c r="AJ61" t="str">
        <f t="shared" ca="1" si="57"/>
        <v/>
      </c>
      <c r="AK61" t="str">
        <f t="shared" ca="1" si="57"/>
        <v/>
      </c>
      <c r="AL61" t="str">
        <f t="shared" ca="1" si="57"/>
        <v/>
      </c>
      <c r="AM61" t="str">
        <f t="shared" ca="1" si="57"/>
        <v/>
      </c>
      <c r="AN61" t="str">
        <f t="shared" ca="1" si="57"/>
        <v/>
      </c>
      <c r="AO61" t="str">
        <f t="shared" ca="1" si="57"/>
        <v/>
      </c>
      <c r="AP61" t="str">
        <f t="shared" ca="1" si="57"/>
        <v/>
      </c>
      <c r="AQ61" t="str">
        <f t="shared" ca="1" si="57"/>
        <v/>
      </c>
      <c r="AR61" t="str">
        <f t="shared" ca="1" si="57"/>
        <v/>
      </c>
      <c r="AT61">
        <f t="shared" ca="1" si="1"/>
        <v>12</v>
      </c>
      <c r="AU61">
        <f t="shared" ca="1" si="4"/>
        <v>22</v>
      </c>
      <c r="AV61">
        <f t="shared" ca="1" si="7"/>
        <v>33</v>
      </c>
      <c r="AW61">
        <f t="shared" ca="1" si="8"/>
        <v>32</v>
      </c>
      <c r="AX61">
        <f t="shared" ca="1" si="9"/>
        <v>8</v>
      </c>
      <c r="AY61">
        <f t="shared" ca="1" si="10"/>
        <v>6</v>
      </c>
      <c r="AZ61">
        <f t="shared" ca="1" si="11"/>
        <v>16</v>
      </c>
      <c r="BA61">
        <f t="shared" ca="1" si="12"/>
        <v>29</v>
      </c>
      <c r="BB61">
        <f t="shared" ca="1" si="13"/>
        <v>10</v>
      </c>
      <c r="BC61">
        <f t="shared" ca="1" si="14"/>
        <v>34</v>
      </c>
      <c r="BD61">
        <f t="shared" ca="1" si="15"/>
        <v>18</v>
      </c>
      <c r="BE61">
        <f t="shared" ca="1" si="16"/>
        <v>7</v>
      </c>
      <c r="BF61">
        <f t="shared" ca="1" si="17"/>
        <v>36</v>
      </c>
      <c r="BG61">
        <f t="shared" ca="1" si="18"/>
        <v>13</v>
      </c>
      <c r="BH61">
        <f t="shared" ca="1" si="19"/>
        <v>15</v>
      </c>
      <c r="BI61">
        <f t="shared" ca="1" si="20"/>
        <v>2</v>
      </c>
      <c r="BJ61">
        <f t="shared" ca="1" si="21"/>
        <v>28</v>
      </c>
      <c r="BK61">
        <f t="shared" ca="1" si="22"/>
        <v>1</v>
      </c>
      <c r="BL61">
        <f t="shared" ca="1" si="23"/>
        <v>14</v>
      </c>
      <c r="BM61">
        <f t="shared" ca="1" si="24"/>
        <v>27</v>
      </c>
      <c r="BN61">
        <f t="shared" ca="1" si="25"/>
        <v>25</v>
      </c>
      <c r="BO61">
        <f t="shared" ca="1" si="26"/>
        <v>35</v>
      </c>
      <c r="BP61">
        <f t="shared" ca="1" si="27"/>
        <v>19</v>
      </c>
      <c r="BQ61">
        <f t="shared" ca="1" si="28"/>
        <v>20</v>
      </c>
      <c r="BR61">
        <f t="shared" ca="1" si="29"/>
        <v>21</v>
      </c>
      <c r="BS61">
        <f t="shared" ca="1" si="30"/>
        <v>26</v>
      </c>
      <c r="BT61">
        <f t="shared" ca="1" si="31"/>
        <v>23</v>
      </c>
      <c r="BU61" t="str">
        <f t="shared" ca="1" si="32"/>
        <v/>
      </c>
      <c r="BV61" t="str">
        <f t="shared" ca="1" si="33"/>
        <v/>
      </c>
      <c r="BW61" t="str">
        <f t="shared" ca="1" si="34"/>
        <v/>
      </c>
      <c r="BX61" t="str">
        <f t="shared" ca="1" si="35"/>
        <v/>
      </c>
      <c r="BY61" t="str">
        <f t="shared" ca="1" si="36"/>
        <v/>
      </c>
      <c r="BZ61" t="str">
        <f t="shared" ca="1" si="37"/>
        <v/>
      </c>
      <c r="CA61" t="str">
        <f t="shared" ca="1" si="38"/>
        <v/>
      </c>
      <c r="CB61" t="str">
        <f t="shared" ca="1" si="39"/>
        <v/>
      </c>
      <c r="CC61" t="str">
        <f t="shared" ca="1" si="40"/>
        <v/>
      </c>
      <c r="CD61" t="str">
        <f t="shared" ca="1" si="41"/>
        <v/>
      </c>
      <c r="CH61">
        <f t="shared" ca="1" si="59"/>
        <v>18</v>
      </c>
      <c r="CI61">
        <f t="shared" ca="1" si="59"/>
        <v>16</v>
      </c>
      <c r="CJ61" t="str">
        <f t="shared" ca="1" si="59"/>
        <v/>
      </c>
      <c r="CK61" t="str">
        <f t="shared" ca="1" si="59"/>
        <v/>
      </c>
      <c r="CL61" t="str">
        <f t="shared" ca="1" si="59"/>
        <v/>
      </c>
      <c r="CM61">
        <f t="shared" ca="1" si="59"/>
        <v>6</v>
      </c>
      <c r="CN61">
        <f t="shared" ca="1" si="59"/>
        <v>12</v>
      </c>
      <c r="CO61">
        <f t="shared" ca="1" si="59"/>
        <v>5</v>
      </c>
      <c r="CP61" t="str">
        <f t="shared" ca="1" si="59"/>
        <v/>
      </c>
      <c r="CQ61">
        <f t="shared" ca="1" si="59"/>
        <v>9</v>
      </c>
      <c r="CR61" t="str">
        <f t="shared" ca="1" si="59"/>
        <v/>
      </c>
      <c r="CS61">
        <f t="shared" ca="1" si="59"/>
        <v>1</v>
      </c>
      <c r="CT61">
        <f t="shared" ca="1" si="59"/>
        <v>14</v>
      </c>
      <c r="CU61">
        <f t="shared" ca="1" si="59"/>
        <v>19</v>
      </c>
      <c r="CV61">
        <f t="shared" ca="1" si="59"/>
        <v>15</v>
      </c>
      <c r="CW61">
        <f t="shared" ca="1" si="59"/>
        <v>7</v>
      </c>
      <c r="CX61" t="str">
        <f t="shared" ca="1" si="59"/>
        <v/>
      </c>
      <c r="CY61">
        <f t="shared" ca="1" si="59"/>
        <v>11</v>
      </c>
      <c r="CZ61">
        <f t="shared" ca="1" si="59"/>
        <v>23</v>
      </c>
      <c r="DA61">
        <f t="shared" ca="1" si="59"/>
        <v>24</v>
      </c>
      <c r="DB61">
        <f t="shared" ca="1" si="59"/>
        <v>25</v>
      </c>
      <c r="DC61">
        <f t="shared" ca="1" si="59"/>
        <v>2</v>
      </c>
      <c r="DD61">
        <f t="shared" ca="1" si="59"/>
        <v>27</v>
      </c>
      <c r="DE61" t="str">
        <f t="shared" ca="1" si="59"/>
        <v/>
      </c>
      <c r="DF61">
        <f t="shared" ca="1" si="59"/>
        <v>21</v>
      </c>
      <c r="DG61">
        <f t="shared" ca="1" si="59"/>
        <v>26</v>
      </c>
      <c r="DH61">
        <f t="shared" ca="1" si="59"/>
        <v>20</v>
      </c>
      <c r="DI61">
        <f t="shared" ca="1" si="59"/>
        <v>17</v>
      </c>
      <c r="DJ61">
        <f t="shared" ca="1" si="58"/>
        <v>8</v>
      </c>
      <c r="DK61" t="str">
        <f t="shared" ca="1" si="58"/>
        <v/>
      </c>
      <c r="DL61" t="str">
        <f t="shared" ca="1" si="58"/>
        <v/>
      </c>
      <c r="DM61">
        <f t="shared" ca="1" si="58"/>
        <v>4</v>
      </c>
      <c r="DN61">
        <f t="shared" ca="1" si="58"/>
        <v>3</v>
      </c>
      <c r="DO61">
        <f t="shared" ca="1" si="58"/>
        <v>10</v>
      </c>
      <c r="DP61">
        <f t="shared" ca="1" si="58"/>
        <v>22</v>
      </c>
      <c r="DQ61">
        <f t="shared" ca="1" si="58"/>
        <v>13</v>
      </c>
      <c r="DR61" t="str">
        <f t="shared" ca="1" si="58"/>
        <v/>
      </c>
    </row>
    <row r="62" spans="1:122" x14ac:dyDescent="0.25">
      <c r="A62">
        <v>61</v>
      </c>
      <c r="B62">
        <f ca="1">Drogan!E63</f>
        <v>9</v>
      </c>
      <c r="C62" t="str">
        <f t="shared" ca="1" si="3"/>
        <v/>
      </c>
      <c r="G62" t="str">
        <f t="shared" ca="1" si="6"/>
        <v/>
      </c>
      <c r="H62" t="str">
        <f t="shared" ca="1" si="60"/>
        <v/>
      </c>
      <c r="I62" t="str">
        <f t="shared" ca="1" si="60"/>
        <v/>
      </c>
      <c r="J62" t="str">
        <f t="shared" ca="1" si="60"/>
        <v/>
      </c>
      <c r="K62" t="str">
        <f t="shared" ca="1" si="60"/>
        <v/>
      </c>
      <c r="L62" t="str">
        <f t="shared" ca="1" si="60"/>
        <v/>
      </c>
      <c r="M62" t="str">
        <f t="shared" ca="1" si="60"/>
        <v/>
      </c>
      <c r="N62" t="str">
        <f t="shared" ca="1" si="60"/>
        <v/>
      </c>
      <c r="O62" t="str">
        <f t="shared" ca="1" si="60"/>
        <v/>
      </c>
      <c r="P62" t="str">
        <f t="shared" ca="1" si="60"/>
        <v/>
      </c>
      <c r="Q62" t="str">
        <f t="shared" ca="1" si="60"/>
        <v/>
      </c>
      <c r="R62" t="str">
        <f t="shared" ca="1" si="60"/>
        <v/>
      </c>
      <c r="S62" t="str">
        <f t="shared" ca="1" si="60"/>
        <v/>
      </c>
      <c r="T62" t="str">
        <f t="shared" ca="1" si="60"/>
        <v/>
      </c>
      <c r="U62" t="str">
        <f t="shared" ca="1" si="60"/>
        <v/>
      </c>
      <c r="V62" t="str">
        <f t="shared" ca="1" si="60"/>
        <v/>
      </c>
      <c r="W62" t="str">
        <f t="shared" ca="1" si="60"/>
        <v/>
      </c>
      <c r="X62" t="str">
        <f t="shared" ca="1" si="57"/>
        <v/>
      </c>
      <c r="Y62" t="str">
        <f t="shared" ca="1" si="57"/>
        <v/>
      </c>
      <c r="Z62" t="str">
        <f t="shared" ca="1" si="57"/>
        <v/>
      </c>
      <c r="AA62" t="str">
        <f t="shared" ca="1" si="57"/>
        <v/>
      </c>
      <c r="AB62" t="str">
        <f t="shared" ca="1" si="57"/>
        <v/>
      </c>
      <c r="AC62" t="str">
        <f t="shared" ca="1" si="57"/>
        <v/>
      </c>
      <c r="AD62" t="str">
        <f t="shared" ca="1" si="57"/>
        <v/>
      </c>
      <c r="AE62" t="str">
        <f t="shared" ca="1" si="57"/>
        <v/>
      </c>
      <c r="AF62" t="str">
        <f t="shared" ca="1" si="57"/>
        <v/>
      </c>
      <c r="AG62" t="str">
        <f t="shared" ca="1" si="57"/>
        <v/>
      </c>
      <c r="AH62" t="str">
        <f t="shared" ca="1" si="57"/>
        <v/>
      </c>
      <c r="AI62" t="str">
        <f t="shared" ca="1" si="57"/>
        <v/>
      </c>
      <c r="AJ62" t="str">
        <f t="shared" ca="1" si="57"/>
        <v/>
      </c>
      <c r="AK62" t="str">
        <f t="shared" ca="1" si="57"/>
        <v/>
      </c>
      <c r="AL62" t="str">
        <f t="shared" ca="1" si="57"/>
        <v/>
      </c>
      <c r="AM62" t="str">
        <f t="shared" ca="1" si="57"/>
        <v/>
      </c>
      <c r="AN62" t="str">
        <f t="shared" ca="1" si="57"/>
        <v/>
      </c>
      <c r="AO62" t="str">
        <f t="shared" ca="1" si="57"/>
        <v/>
      </c>
      <c r="AP62" t="str">
        <f t="shared" ca="1" si="57"/>
        <v/>
      </c>
      <c r="AQ62" t="str">
        <f t="shared" ca="1" si="57"/>
        <v/>
      </c>
      <c r="AR62" t="str">
        <f t="shared" ca="1" si="57"/>
        <v/>
      </c>
      <c r="AT62">
        <f t="shared" ca="1" si="1"/>
        <v>9</v>
      </c>
      <c r="AU62">
        <f t="shared" ca="1" si="4"/>
        <v>12</v>
      </c>
      <c r="AV62">
        <f t="shared" ca="1" si="7"/>
        <v>22</v>
      </c>
      <c r="AW62">
        <f t="shared" ca="1" si="8"/>
        <v>33</v>
      </c>
      <c r="AX62">
        <f t="shared" ca="1" si="9"/>
        <v>32</v>
      </c>
      <c r="AY62">
        <f t="shared" ca="1" si="10"/>
        <v>8</v>
      </c>
      <c r="AZ62">
        <f t="shared" ca="1" si="11"/>
        <v>6</v>
      </c>
      <c r="BA62">
        <f t="shared" ca="1" si="12"/>
        <v>16</v>
      </c>
      <c r="BB62">
        <f t="shared" ca="1" si="13"/>
        <v>29</v>
      </c>
      <c r="BC62">
        <f t="shared" ca="1" si="14"/>
        <v>10</v>
      </c>
      <c r="BD62">
        <f t="shared" ca="1" si="15"/>
        <v>34</v>
      </c>
      <c r="BE62">
        <f t="shared" ca="1" si="16"/>
        <v>18</v>
      </c>
      <c r="BF62">
        <f t="shared" ca="1" si="17"/>
        <v>7</v>
      </c>
      <c r="BG62">
        <f t="shared" ca="1" si="18"/>
        <v>36</v>
      </c>
      <c r="BH62">
        <f t="shared" ca="1" si="19"/>
        <v>13</v>
      </c>
      <c r="BI62">
        <f t="shared" ca="1" si="20"/>
        <v>15</v>
      </c>
      <c r="BJ62">
        <f t="shared" ca="1" si="21"/>
        <v>2</v>
      </c>
      <c r="BK62">
        <f t="shared" ca="1" si="22"/>
        <v>28</v>
      </c>
      <c r="BL62">
        <f t="shared" ca="1" si="23"/>
        <v>1</v>
      </c>
      <c r="BM62">
        <f t="shared" ca="1" si="24"/>
        <v>14</v>
      </c>
      <c r="BN62">
        <f t="shared" ca="1" si="25"/>
        <v>27</v>
      </c>
      <c r="BO62">
        <f t="shared" ca="1" si="26"/>
        <v>25</v>
      </c>
      <c r="BP62">
        <f t="shared" ca="1" si="27"/>
        <v>35</v>
      </c>
      <c r="BQ62">
        <f t="shared" ca="1" si="28"/>
        <v>19</v>
      </c>
      <c r="BR62">
        <f t="shared" ca="1" si="29"/>
        <v>20</v>
      </c>
      <c r="BS62">
        <f t="shared" ca="1" si="30"/>
        <v>21</v>
      </c>
      <c r="BT62">
        <f t="shared" ca="1" si="31"/>
        <v>26</v>
      </c>
      <c r="BU62">
        <f t="shared" ca="1" si="32"/>
        <v>23</v>
      </c>
      <c r="BV62" t="str">
        <f t="shared" ca="1" si="33"/>
        <v/>
      </c>
      <c r="BW62" t="str">
        <f t="shared" ca="1" si="34"/>
        <v/>
      </c>
      <c r="BX62" t="str">
        <f t="shared" ca="1" si="35"/>
        <v/>
      </c>
      <c r="BY62" t="str">
        <f t="shared" ca="1" si="36"/>
        <v/>
      </c>
      <c r="BZ62" t="str">
        <f t="shared" ca="1" si="37"/>
        <v/>
      </c>
      <c r="CA62" t="str">
        <f t="shared" ca="1" si="38"/>
        <v/>
      </c>
      <c r="CB62" t="str">
        <f t="shared" ca="1" si="39"/>
        <v/>
      </c>
      <c r="CC62" t="str">
        <f t="shared" ca="1" si="40"/>
        <v/>
      </c>
      <c r="CD62" t="str">
        <f t="shared" ca="1" si="41"/>
        <v/>
      </c>
      <c r="CH62">
        <f t="shared" ca="1" si="59"/>
        <v>19</v>
      </c>
      <c r="CI62">
        <f t="shared" ca="1" si="59"/>
        <v>17</v>
      </c>
      <c r="CJ62" t="str">
        <f t="shared" ca="1" si="59"/>
        <v/>
      </c>
      <c r="CK62" t="str">
        <f t="shared" ca="1" si="59"/>
        <v/>
      </c>
      <c r="CL62" t="str">
        <f t="shared" ca="1" si="59"/>
        <v/>
      </c>
      <c r="CM62">
        <f t="shared" ca="1" si="59"/>
        <v>7</v>
      </c>
      <c r="CN62">
        <f t="shared" ca="1" si="59"/>
        <v>13</v>
      </c>
      <c r="CO62">
        <f t="shared" ca="1" si="59"/>
        <v>6</v>
      </c>
      <c r="CP62">
        <f t="shared" ca="1" si="59"/>
        <v>1</v>
      </c>
      <c r="CQ62">
        <f t="shared" ca="1" si="59"/>
        <v>10</v>
      </c>
      <c r="CR62" t="str">
        <f t="shared" ca="1" si="59"/>
        <v/>
      </c>
      <c r="CS62">
        <f t="shared" ca="1" si="59"/>
        <v>2</v>
      </c>
      <c r="CT62">
        <f t="shared" ca="1" si="59"/>
        <v>15</v>
      </c>
      <c r="CU62">
        <f t="shared" ca="1" si="59"/>
        <v>20</v>
      </c>
      <c r="CV62">
        <f t="shared" ca="1" si="59"/>
        <v>16</v>
      </c>
      <c r="CW62">
        <f t="shared" ca="1" si="59"/>
        <v>8</v>
      </c>
      <c r="CX62" t="str">
        <f t="shared" ca="1" si="59"/>
        <v/>
      </c>
      <c r="CY62">
        <f t="shared" ca="1" si="59"/>
        <v>12</v>
      </c>
      <c r="CZ62">
        <f t="shared" ca="1" si="59"/>
        <v>24</v>
      </c>
      <c r="DA62">
        <f t="shared" ca="1" si="59"/>
        <v>25</v>
      </c>
      <c r="DB62">
        <f t="shared" ca="1" si="59"/>
        <v>26</v>
      </c>
      <c r="DC62">
        <f t="shared" ca="1" si="59"/>
        <v>3</v>
      </c>
      <c r="DD62">
        <f t="shared" ca="1" si="59"/>
        <v>28</v>
      </c>
      <c r="DE62" t="str">
        <f t="shared" ca="1" si="59"/>
        <v/>
      </c>
      <c r="DF62">
        <f t="shared" ca="1" si="59"/>
        <v>22</v>
      </c>
      <c r="DG62">
        <f t="shared" ca="1" si="59"/>
        <v>27</v>
      </c>
      <c r="DH62">
        <f t="shared" ca="1" si="59"/>
        <v>21</v>
      </c>
      <c r="DI62">
        <f t="shared" ca="1" si="59"/>
        <v>18</v>
      </c>
      <c r="DJ62">
        <f t="shared" ca="1" si="58"/>
        <v>9</v>
      </c>
      <c r="DK62" t="str">
        <f t="shared" ca="1" si="58"/>
        <v/>
      </c>
      <c r="DL62" t="str">
        <f t="shared" ca="1" si="58"/>
        <v/>
      </c>
      <c r="DM62">
        <f t="shared" ca="1" si="58"/>
        <v>5</v>
      </c>
      <c r="DN62">
        <f t="shared" ca="1" si="58"/>
        <v>4</v>
      </c>
      <c r="DO62">
        <f t="shared" ca="1" si="58"/>
        <v>11</v>
      </c>
      <c r="DP62">
        <f t="shared" ca="1" si="58"/>
        <v>23</v>
      </c>
      <c r="DQ62">
        <f t="shared" ca="1" si="58"/>
        <v>14</v>
      </c>
      <c r="DR62" t="str">
        <f t="shared" ca="1" si="58"/>
        <v/>
      </c>
    </row>
    <row r="63" spans="1:122" x14ac:dyDescent="0.25">
      <c r="A63">
        <v>62</v>
      </c>
      <c r="B63">
        <f ca="1">Drogan!E64</f>
        <v>27</v>
      </c>
      <c r="C63">
        <f t="shared" ca="1" si="3"/>
        <v>21</v>
      </c>
      <c r="G63" t="str">
        <f t="shared" ca="1" si="6"/>
        <v/>
      </c>
      <c r="H63" t="str">
        <f t="shared" ca="1" si="60"/>
        <v/>
      </c>
      <c r="I63" t="str">
        <f t="shared" ca="1" si="60"/>
        <v/>
      </c>
      <c r="J63" t="str">
        <f t="shared" ca="1" si="60"/>
        <v/>
      </c>
      <c r="K63" t="str">
        <f t="shared" ca="1" si="60"/>
        <v/>
      </c>
      <c r="L63" t="str">
        <f t="shared" ca="1" si="60"/>
        <v/>
      </c>
      <c r="M63" t="str">
        <f t="shared" ca="1" si="60"/>
        <v/>
      </c>
      <c r="N63" t="str">
        <f t="shared" ca="1" si="60"/>
        <v/>
      </c>
      <c r="O63" t="str">
        <f t="shared" ca="1" si="60"/>
        <v/>
      </c>
      <c r="P63" t="str">
        <f t="shared" ca="1" si="60"/>
        <v/>
      </c>
      <c r="Q63" t="str">
        <f t="shared" ca="1" si="60"/>
        <v/>
      </c>
      <c r="R63" t="str">
        <f t="shared" ca="1" si="60"/>
        <v/>
      </c>
      <c r="S63" t="str">
        <f t="shared" ca="1" si="60"/>
        <v/>
      </c>
      <c r="T63" t="str">
        <f t="shared" ca="1" si="60"/>
        <v/>
      </c>
      <c r="U63" t="str">
        <f t="shared" ca="1" si="60"/>
        <v/>
      </c>
      <c r="V63" t="str">
        <f t="shared" ca="1" si="60"/>
        <v/>
      </c>
      <c r="W63" t="str">
        <f t="shared" ca="1" si="60"/>
        <v/>
      </c>
      <c r="X63" t="str">
        <f t="shared" ca="1" si="57"/>
        <v/>
      </c>
      <c r="Y63" t="str">
        <f t="shared" ca="1" si="57"/>
        <v/>
      </c>
      <c r="Z63" t="str">
        <f t="shared" ca="1" si="57"/>
        <v/>
      </c>
      <c r="AA63" t="str">
        <f t="shared" ca="1" si="57"/>
        <v/>
      </c>
      <c r="AB63" t="str">
        <f t="shared" ca="1" si="57"/>
        <v/>
      </c>
      <c r="AC63" t="str">
        <f t="shared" ca="1" si="57"/>
        <v/>
      </c>
      <c r="AD63" t="str">
        <f t="shared" ca="1" si="57"/>
        <v/>
      </c>
      <c r="AE63" t="str">
        <f t="shared" ca="1" si="57"/>
        <v/>
      </c>
      <c r="AF63" t="str">
        <f t="shared" ca="1" si="57"/>
        <v/>
      </c>
      <c r="AG63" t="str">
        <f t="shared" ca="1" si="57"/>
        <v/>
      </c>
      <c r="AH63" t="str">
        <f t="shared" ca="1" si="57"/>
        <v/>
      </c>
      <c r="AI63" t="str">
        <f t="shared" ca="1" si="57"/>
        <v/>
      </c>
      <c r="AJ63" t="str">
        <f t="shared" ca="1" si="57"/>
        <v/>
      </c>
      <c r="AK63" t="str">
        <f t="shared" ca="1" si="57"/>
        <v/>
      </c>
      <c r="AL63" t="str">
        <f t="shared" ca="1" si="57"/>
        <v/>
      </c>
      <c r="AM63" t="str">
        <f t="shared" ca="1" si="57"/>
        <v/>
      </c>
      <c r="AN63" t="str">
        <f t="shared" ca="1" si="57"/>
        <v/>
      </c>
      <c r="AO63" t="str">
        <f t="shared" ca="1" si="57"/>
        <v/>
      </c>
      <c r="AP63" t="str">
        <f t="shared" ca="1" si="57"/>
        <v/>
      </c>
      <c r="AQ63" t="str">
        <f t="shared" ca="1" si="57"/>
        <v/>
      </c>
      <c r="AR63" t="str">
        <f t="shared" ca="1" si="57"/>
        <v/>
      </c>
      <c r="AT63">
        <f t="shared" ca="1" si="1"/>
        <v>27</v>
      </c>
      <c r="AU63">
        <f t="shared" ca="1" si="4"/>
        <v>9</v>
      </c>
      <c r="AV63">
        <f t="shared" ca="1" si="7"/>
        <v>12</v>
      </c>
      <c r="AW63">
        <f t="shared" ca="1" si="8"/>
        <v>22</v>
      </c>
      <c r="AX63">
        <f t="shared" ca="1" si="9"/>
        <v>33</v>
      </c>
      <c r="AY63">
        <f t="shared" ca="1" si="10"/>
        <v>32</v>
      </c>
      <c r="AZ63">
        <f t="shared" ca="1" si="11"/>
        <v>8</v>
      </c>
      <c r="BA63">
        <f t="shared" ca="1" si="12"/>
        <v>6</v>
      </c>
      <c r="BB63">
        <f t="shared" ca="1" si="13"/>
        <v>16</v>
      </c>
      <c r="BC63">
        <f t="shared" ca="1" si="14"/>
        <v>29</v>
      </c>
      <c r="BD63">
        <f t="shared" ca="1" si="15"/>
        <v>10</v>
      </c>
      <c r="BE63">
        <f t="shared" ca="1" si="16"/>
        <v>34</v>
      </c>
      <c r="BF63">
        <f t="shared" ca="1" si="17"/>
        <v>18</v>
      </c>
      <c r="BG63">
        <f t="shared" ca="1" si="18"/>
        <v>7</v>
      </c>
      <c r="BH63">
        <f t="shared" ca="1" si="19"/>
        <v>36</v>
      </c>
      <c r="BI63">
        <f t="shared" ca="1" si="20"/>
        <v>13</v>
      </c>
      <c r="BJ63">
        <f t="shared" ca="1" si="21"/>
        <v>15</v>
      </c>
      <c r="BK63">
        <f t="shared" ca="1" si="22"/>
        <v>2</v>
      </c>
      <c r="BL63">
        <f t="shared" ca="1" si="23"/>
        <v>28</v>
      </c>
      <c r="BM63">
        <f t="shared" ca="1" si="24"/>
        <v>1</v>
      </c>
      <c r="BN63">
        <f t="shared" ca="1" si="25"/>
        <v>14</v>
      </c>
      <c r="BO63">
        <f t="shared" ca="1" si="26"/>
        <v>25</v>
      </c>
      <c r="BP63">
        <f t="shared" ca="1" si="27"/>
        <v>35</v>
      </c>
      <c r="BQ63">
        <f t="shared" ca="1" si="28"/>
        <v>19</v>
      </c>
      <c r="BR63">
        <f t="shared" ca="1" si="29"/>
        <v>20</v>
      </c>
      <c r="BS63">
        <f t="shared" ca="1" si="30"/>
        <v>21</v>
      </c>
      <c r="BT63">
        <f t="shared" ca="1" si="31"/>
        <v>26</v>
      </c>
      <c r="BU63">
        <f t="shared" ca="1" si="32"/>
        <v>23</v>
      </c>
      <c r="BV63" t="str">
        <f t="shared" ca="1" si="33"/>
        <v/>
      </c>
      <c r="BW63" t="str">
        <f t="shared" ca="1" si="34"/>
        <v/>
      </c>
      <c r="BX63" t="str">
        <f t="shared" ca="1" si="35"/>
        <v/>
      </c>
      <c r="BY63" t="str">
        <f t="shared" ca="1" si="36"/>
        <v/>
      </c>
      <c r="BZ63" t="str">
        <f t="shared" ca="1" si="37"/>
        <v/>
      </c>
      <c r="CA63" t="str">
        <f t="shared" ca="1" si="38"/>
        <v/>
      </c>
      <c r="CB63" t="str">
        <f t="shared" ca="1" si="39"/>
        <v/>
      </c>
      <c r="CC63" t="str">
        <f t="shared" ca="1" si="40"/>
        <v/>
      </c>
      <c r="CD63" t="str">
        <f t="shared" ca="1" si="41"/>
        <v/>
      </c>
      <c r="CH63">
        <f t="shared" ca="1" si="59"/>
        <v>20</v>
      </c>
      <c r="CI63">
        <f t="shared" ca="1" si="59"/>
        <v>18</v>
      </c>
      <c r="CJ63" t="str">
        <f t="shared" ca="1" si="59"/>
        <v/>
      </c>
      <c r="CK63" t="str">
        <f t="shared" ca="1" si="59"/>
        <v/>
      </c>
      <c r="CL63" t="str">
        <f t="shared" ca="1" si="59"/>
        <v/>
      </c>
      <c r="CM63">
        <f t="shared" ca="1" si="59"/>
        <v>8</v>
      </c>
      <c r="CN63">
        <f t="shared" ca="1" si="59"/>
        <v>14</v>
      </c>
      <c r="CO63">
        <f t="shared" ca="1" si="59"/>
        <v>7</v>
      </c>
      <c r="CP63">
        <f t="shared" ca="1" si="59"/>
        <v>2</v>
      </c>
      <c r="CQ63">
        <f t="shared" ca="1" si="59"/>
        <v>11</v>
      </c>
      <c r="CR63" t="str">
        <f t="shared" ca="1" si="59"/>
        <v/>
      </c>
      <c r="CS63">
        <f t="shared" ca="1" si="59"/>
        <v>3</v>
      </c>
      <c r="CT63">
        <f t="shared" ca="1" si="59"/>
        <v>16</v>
      </c>
      <c r="CU63">
        <f t="shared" ca="1" si="59"/>
        <v>21</v>
      </c>
      <c r="CV63">
        <f t="shared" ca="1" si="59"/>
        <v>17</v>
      </c>
      <c r="CW63">
        <f t="shared" ca="1" si="59"/>
        <v>9</v>
      </c>
      <c r="CX63" t="str">
        <f t="shared" ca="1" si="59"/>
        <v/>
      </c>
      <c r="CY63">
        <f t="shared" ca="1" si="59"/>
        <v>13</v>
      </c>
      <c r="CZ63">
        <f t="shared" ca="1" si="59"/>
        <v>24</v>
      </c>
      <c r="DA63">
        <f t="shared" ca="1" si="59"/>
        <v>25</v>
      </c>
      <c r="DB63">
        <f t="shared" ca="1" si="59"/>
        <v>26</v>
      </c>
      <c r="DC63">
        <f t="shared" ca="1" si="59"/>
        <v>4</v>
      </c>
      <c r="DD63">
        <f t="shared" ca="1" si="59"/>
        <v>28</v>
      </c>
      <c r="DE63" t="str">
        <f t="shared" ca="1" si="59"/>
        <v/>
      </c>
      <c r="DF63">
        <f t="shared" ca="1" si="59"/>
        <v>22</v>
      </c>
      <c r="DG63">
        <f t="shared" ca="1" si="59"/>
        <v>27</v>
      </c>
      <c r="DH63">
        <f t="shared" ca="1" si="59"/>
        <v>1</v>
      </c>
      <c r="DI63">
        <f t="shared" ca="1" si="59"/>
        <v>19</v>
      </c>
      <c r="DJ63">
        <f t="shared" ca="1" si="58"/>
        <v>10</v>
      </c>
      <c r="DK63" t="str">
        <f t="shared" ca="1" si="58"/>
        <v/>
      </c>
      <c r="DL63" t="str">
        <f t="shared" ca="1" si="58"/>
        <v/>
      </c>
      <c r="DM63">
        <f t="shared" ca="1" si="58"/>
        <v>6</v>
      </c>
      <c r="DN63">
        <f t="shared" ca="1" si="58"/>
        <v>5</v>
      </c>
      <c r="DO63">
        <f t="shared" ca="1" si="58"/>
        <v>12</v>
      </c>
      <c r="DP63">
        <f t="shared" ca="1" si="58"/>
        <v>23</v>
      </c>
      <c r="DQ63">
        <f t="shared" ca="1" si="58"/>
        <v>15</v>
      </c>
      <c r="DR63" t="str">
        <f t="shared" ca="1" si="58"/>
        <v/>
      </c>
    </row>
    <row r="64" spans="1:122" x14ac:dyDescent="0.25">
      <c r="A64">
        <v>63</v>
      </c>
      <c r="B64">
        <f ca="1">Drogan!E65</f>
        <v>11</v>
      </c>
      <c r="C64" t="str">
        <f t="shared" ca="1" si="3"/>
        <v/>
      </c>
      <c r="G64" t="str">
        <f t="shared" ca="1" si="6"/>
        <v/>
      </c>
      <c r="H64" t="str">
        <f t="shared" ca="1" si="60"/>
        <v/>
      </c>
      <c r="I64" t="str">
        <f t="shared" ca="1" si="60"/>
        <v/>
      </c>
      <c r="J64" t="str">
        <f t="shared" ca="1" si="60"/>
        <v/>
      </c>
      <c r="K64" t="str">
        <f t="shared" ca="1" si="60"/>
        <v/>
      </c>
      <c r="L64" t="str">
        <f t="shared" ca="1" si="60"/>
        <v/>
      </c>
      <c r="M64" t="str">
        <f t="shared" ca="1" si="60"/>
        <v/>
      </c>
      <c r="N64" t="str">
        <f t="shared" ca="1" si="60"/>
        <v/>
      </c>
      <c r="O64" t="str">
        <f t="shared" ca="1" si="60"/>
        <v/>
      </c>
      <c r="P64" t="str">
        <f t="shared" ca="1" si="60"/>
        <v/>
      </c>
      <c r="Q64" t="str">
        <f t="shared" ca="1" si="60"/>
        <v/>
      </c>
      <c r="R64" t="str">
        <f t="shared" ca="1" si="60"/>
        <v/>
      </c>
      <c r="S64" t="str">
        <f t="shared" ca="1" si="60"/>
        <v/>
      </c>
      <c r="T64" t="str">
        <f t="shared" ca="1" si="60"/>
        <v/>
      </c>
      <c r="U64" t="str">
        <f t="shared" ca="1" si="60"/>
        <v/>
      </c>
      <c r="V64" t="str">
        <f t="shared" ca="1" si="60"/>
        <v/>
      </c>
      <c r="W64" t="str">
        <f t="shared" ca="1" si="60"/>
        <v/>
      </c>
      <c r="X64" t="str">
        <f t="shared" ca="1" si="57"/>
        <v/>
      </c>
      <c r="Y64" t="str">
        <f t="shared" ca="1" si="57"/>
        <v/>
      </c>
      <c r="Z64" t="str">
        <f t="shared" ca="1" si="57"/>
        <v/>
      </c>
      <c r="AA64" t="str">
        <f t="shared" ca="1" si="57"/>
        <v/>
      </c>
      <c r="AB64" t="str">
        <f t="shared" ca="1" si="57"/>
        <v/>
      </c>
      <c r="AC64" t="str">
        <f t="shared" ca="1" si="57"/>
        <v/>
      </c>
      <c r="AD64" t="str">
        <f t="shared" ca="1" si="57"/>
        <v/>
      </c>
      <c r="AE64" t="str">
        <f t="shared" ca="1" si="57"/>
        <v/>
      </c>
      <c r="AF64" t="str">
        <f t="shared" ca="1" si="57"/>
        <v/>
      </c>
      <c r="AG64" t="str">
        <f t="shared" ca="1" si="57"/>
        <v/>
      </c>
      <c r="AH64" t="str">
        <f t="shared" ca="1" si="57"/>
        <v/>
      </c>
      <c r="AI64" t="str">
        <f t="shared" ca="1" si="57"/>
        <v/>
      </c>
      <c r="AJ64" t="str">
        <f t="shared" ref="X64:AR79" ca="1" si="61">IF(AND($B65="",$B64&lt;&gt;""),BV64,IF(AND($B66="",$B65&lt;&gt;"",$B64&lt;&gt;""),AJ$1,""))</f>
        <v/>
      </c>
      <c r="AK64" t="str">
        <f t="shared" ca="1" si="61"/>
        <v/>
      </c>
      <c r="AL64" t="str">
        <f t="shared" ca="1" si="61"/>
        <v/>
      </c>
      <c r="AM64" t="str">
        <f t="shared" ca="1" si="61"/>
        <v/>
      </c>
      <c r="AN64" t="str">
        <f t="shared" ca="1" si="61"/>
        <v/>
      </c>
      <c r="AO64" t="str">
        <f t="shared" ca="1" si="61"/>
        <v/>
      </c>
      <c r="AP64" t="str">
        <f t="shared" ca="1" si="61"/>
        <v/>
      </c>
      <c r="AQ64" t="str">
        <f t="shared" ca="1" si="61"/>
        <v/>
      </c>
      <c r="AR64" t="str">
        <f t="shared" ca="1" si="61"/>
        <v/>
      </c>
      <c r="AT64">
        <f t="shared" ca="1" si="1"/>
        <v>11</v>
      </c>
      <c r="AU64">
        <f t="shared" ca="1" si="4"/>
        <v>27</v>
      </c>
      <c r="AV64">
        <f t="shared" ca="1" si="7"/>
        <v>9</v>
      </c>
      <c r="AW64">
        <f t="shared" ca="1" si="8"/>
        <v>12</v>
      </c>
      <c r="AX64">
        <f t="shared" ca="1" si="9"/>
        <v>22</v>
      </c>
      <c r="AY64">
        <f t="shared" ca="1" si="10"/>
        <v>33</v>
      </c>
      <c r="AZ64">
        <f t="shared" ca="1" si="11"/>
        <v>32</v>
      </c>
      <c r="BA64">
        <f t="shared" ca="1" si="12"/>
        <v>8</v>
      </c>
      <c r="BB64">
        <f t="shared" ca="1" si="13"/>
        <v>6</v>
      </c>
      <c r="BC64">
        <f t="shared" ca="1" si="14"/>
        <v>16</v>
      </c>
      <c r="BD64">
        <f t="shared" ca="1" si="15"/>
        <v>29</v>
      </c>
      <c r="BE64">
        <f t="shared" ca="1" si="16"/>
        <v>10</v>
      </c>
      <c r="BF64">
        <f t="shared" ca="1" si="17"/>
        <v>34</v>
      </c>
      <c r="BG64">
        <f t="shared" ca="1" si="18"/>
        <v>18</v>
      </c>
      <c r="BH64">
        <f t="shared" ca="1" si="19"/>
        <v>7</v>
      </c>
      <c r="BI64">
        <f t="shared" ca="1" si="20"/>
        <v>36</v>
      </c>
      <c r="BJ64">
        <f t="shared" ca="1" si="21"/>
        <v>13</v>
      </c>
      <c r="BK64">
        <f t="shared" ca="1" si="22"/>
        <v>15</v>
      </c>
      <c r="BL64">
        <f t="shared" ca="1" si="23"/>
        <v>2</v>
      </c>
      <c r="BM64">
        <f t="shared" ca="1" si="24"/>
        <v>28</v>
      </c>
      <c r="BN64">
        <f t="shared" ca="1" si="25"/>
        <v>1</v>
      </c>
      <c r="BO64">
        <f t="shared" ca="1" si="26"/>
        <v>14</v>
      </c>
      <c r="BP64">
        <f t="shared" ca="1" si="27"/>
        <v>25</v>
      </c>
      <c r="BQ64">
        <f t="shared" ca="1" si="28"/>
        <v>35</v>
      </c>
      <c r="BR64">
        <f t="shared" ca="1" si="29"/>
        <v>19</v>
      </c>
      <c r="BS64">
        <f t="shared" ca="1" si="30"/>
        <v>20</v>
      </c>
      <c r="BT64">
        <f t="shared" ca="1" si="31"/>
        <v>21</v>
      </c>
      <c r="BU64">
        <f t="shared" ca="1" si="32"/>
        <v>26</v>
      </c>
      <c r="BV64">
        <f t="shared" ca="1" si="33"/>
        <v>23</v>
      </c>
      <c r="BW64" t="str">
        <f t="shared" ca="1" si="34"/>
        <v/>
      </c>
      <c r="BX64" t="str">
        <f t="shared" ca="1" si="35"/>
        <v/>
      </c>
      <c r="BY64" t="str">
        <f t="shared" ca="1" si="36"/>
        <v/>
      </c>
      <c r="BZ64" t="str">
        <f t="shared" ca="1" si="37"/>
        <v/>
      </c>
      <c r="CA64" t="str">
        <f t="shared" ca="1" si="38"/>
        <v/>
      </c>
      <c r="CB64" t="str">
        <f t="shared" ca="1" si="39"/>
        <v/>
      </c>
      <c r="CC64" t="str">
        <f t="shared" ca="1" si="40"/>
        <v/>
      </c>
      <c r="CD64" t="str">
        <f t="shared" ca="1" si="41"/>
        <v/>
      </c>
      <c r="CH64">
        <f t="shared" ca="1" si="59"/>
        <v>21</v>
      </c>
      <c r="CI64">
        <f t="shared" ca="1" si="59"/>
        <v>19</v>
      </c>
      <c r="CJ64" t="str">
        <f t="shared" ca="1" si="59"/>
        <v/>
      </c>
      <c r="CK64" t="str">
        <f t="shared" ref="CH64:DR72" ca="1" si="62">IF(AND(CK63="",$B64&lt;&gt;CK$1),"",IF($C64&lt;CK63,CK63,IF($B64=CK$1,1,1+CK63)))</f>
        <v/>
      </c>
      <c r="CL64" t="str">
        <f t="shared" ca="1" si="62"/>
        <v/>
      </c>
      <c r="CM64">
        <f t="shared" ca="1" si="62"/>
        <v>9</v>
      </c>
      <c r="CN64">
        <f t="shared" ca="1" si="62"/>
        <v>15</v>
      </c>
      <c r="CO64">
        <f t="shared" ca="1" si="62"/>
        <v>8</v>
      </c>
      <c r="CP64">
        <f t="shared" ca="1" si="62"/>
        <v>3</v>
      </c>
      <c r="CQ64">
        <f t="shared" ca="1" si="62"/>
        <v>12</v>
      </c>
      <c r="CR64">
        <f t="shared" ca="1" si="62"/>
        <v>1</v>
      </c>
      <c r="CS64">
        <f t="shared" ca="1" si="62"/>
        <v>4</v>
      </c>
      <c r="CT64">
        <f t="shared" ca="1" si="62"/>
        <v>17</v>
      </c>
      <c r="CU64">
        <f t="shared" ca="1" si="62"/>
        <v>22</v>
      </c>
      <c r="CV64">
        <f t="shared" ca="1" si="62"/>
        <v>18</v>
      </c>
      <c r="CW64">
        <f t="shared" ca="1" si="62"/>
        <v>10</v>
      </c>
      <c r="CX64" t="str">
        <f t="shared" ca="1" si="62"/>
        <v/>
      </c>
      <c r="CY64">
        <f t="shared" ca="1" si="62"/>
        <v>14</v>
      </c>
      <c r="CZ64">
        <f t="shared" ca="1" si="62"/>
        <v>25</v>
      </c>
      <c r="DA64">
        <f t="shared" ca="1" si="62"/>
        <v>26</v>
      </c>
      <c r="DB64">
        <f t="shared" ca="1" si="62"/>
        <v>27</v>
      </c>
      <c r="DC64">
        <f t="shared" ca="1" si="62"/>
        <v>5</v>
      </c>
      <c r="DD64">
        <f t="shared" ca="1" si="62"/>
        <v>29</v>
      </c>
      <c r="DE64" t="str">
        <f t="shared" ca="1" si="62"/>
        <v/>
      </c>
      <c r="DF64">
        <f t="shared" ca="1" si="62"/>
        <v>23</v>
      </c>
      <c r="DG64">
        <f t="shared" ca="1" si="62"/>
        <v>28</v>
      </c>
      <c r="DH64">
        <f t="shared" ca="1" si="62"/>
        <v>2</v>
      </c>
      <c r="DI64">
        <f t="shared" ca="1" si="62"/>
        <v>20</v>
      </c>
      <c r="DJ64">
        <f t="shared" ca="1" si="58"/>
        <v>11</v>
      </c>
      <c r="DK64" t="str">
        <f t="shared" ca="1" si="58"/>
        <v/>
      </c>
      <c r="DL64" t="str">
        <f t="shared" ca="1" si="58"/>
        <v/>
      </c>
      <c r="DM64">
        <f t="shared" ca="1" si="58"/>
        <v>7</v>
      </c>
      <c r="DN64">
        <f t="shared" ca="1" si="58"/>
        <v>6</v>
      </c>
      <c r="DO64">
        <f t="shared" ca="1" si="58"/>
        <v>13</v>
      </c>
      <c r="DP64">
        <f t="shared" ca="1" si="58"/>
        <v>24</v>
      </c>
      <c r="DQ64">
        <f t="shared" ca="1" si="58"/>
        <v>16</v>
      </c>
      <c r="DR64" t="str">
        <f t="shared" ca="1" si="58"/>
        <v/>
      </c>
    </row>
    <row r="65" spans="1:122" x14ac:dyDescent="0.25">
      <c r="A65">
        <v>64</v>
      </c>
      <c r="B65">
        <f ca="1">Drogan!E66</f>
        <v>16</v>
      </c>
      <c r="C65">
        <f t="shared" ca="1" si="3"/>
        <v>10</v>
      </c>
      <c r="G65" t="str">
        <f t="shared" ca="1" si="6"/>
        <v/>
      </c>
      <c r="H65" t="str">
        <f t="shared" ca="1" si="60"/>
        <v/>
      </c>
      <c r="I65" t="str">
        <f t="shared" ca="1" si="60"/>
        <v/>
      </c>
      <c r="J65" t="str">
        <f t="shared" ca="1" si="60"/>
        <v/>
      </c>
      <c r="K65" t="str">
        <f t="shared" ca="1" si="60"/>
        <v/>
      </c>
      <c r="L65" t="str">
        <f t="shared" ca="1" si="60"/>
        <v/>
      </c>
      <c r="M65" t="str">
        <f t="shared" ca="1" si="60"/>
        <v/>
      </c>
      <c r="N65" t="str">
        <f t="shared" ca="1" si="60"/>
        <v/>
      </c>
      <c r="O65" t="str">
        <f t="shared" ca="1" si="60"/>
        <v/>
      </c>
      <c r="P65" t="str">
        <f t="shared" ca="1" si="60"/>
        <v/>
      </c>
      <c r="Q65" t="str">
        <f t="shared" ca="1" si="60"/>
        <v/>
      </c>
      <c r="R65" t="str">
        <f t="shared" ca="1" si="60"/>
        <v/>
      </c>
      <c r="S65" t="str">
        <f t="shared" ca="1" si="60"/>
        <v/>
      </c>
      <c r="T65" t="str">
        <f t="shared" ca="1" si="60"/>
        <v/>
      </c>
      <c r="U65" t="str">
        <f t="shared" ca="1" si="60"/>
        <v/>
      </c>
      <c r="V65" t="str">
        <f t="shared" ca="1" si="60"/>
        <v/>
      </c>
      <c r="W65" t="str">
        <f t="shared" ca="1" si="60"/>
        <v/>
      </c>
      <c r="X65" t="str">
        <f t="shared" ca="1" si="61"/>
        <v/>
      </c>
      <c r="Y65" t="str">
        <f t="shared" ca="1" si="61"/>
        <v/>
      </c>
      <c r="Z65" t="str">
        <f t="shared" ca="1" si="61"/>
        <v/>
      </c>
      <c r="AA65" t="str">
        <f t="shared" ca="1" si="61"/>
        <v/>
      </c>
      <c r="AB65" t="str">
        <f t="shared" ca="1" si="61"/>
        <v/>
      </c>
      <c r="AC65" t="str">
        <f t="shared" ca="1" si="61"/>
        <v/>
      </c>
      <c r="AD65" t="str">
        <f t="shared" ca="1" si="61"/>
        <v/>
      </c>
      <c r="AE65" t="str">
        <f t="shared" ca="1" si="61"/>
        <v/>
      </c>
      <c r="AF65" t="str">
        <f t="shared" ca="1" si="61"/>
        <v/>
      </c>
      <c r="AG65" t="str">
        <f t="shared" ca="1" si="61"/>
        <v/>
      </c>
      <c r="AH65" t="str">
        <f t="shared" ca="1" si="61"/>
        <v/>
      </c>
      <c r="AI65" t="str">
        <f t="shared" ca="1" si="61"/>
        <v/>
      </c>
      <c r="AJ65" t="str">
        <f t="shared" ca="1" si="61"/>
        <v/>
      </c>
      <c r="AK65" t="str">
        <f t="shared" ca="1" si="61"/>
        <v/>
      </c>
      <c r="AL65" t="str">
        <f t="shared" ca="1" si="61"/>
        <v/>
      </c>
      <c r="AM65" t="str">
        <f t="shared" ca="1" si="61"/>
        <v/>
      </c>
      <c r="AN65" t="str">
        <f t="shared" ca="1" si="61"/>
        <v/>
      </c>
      <c r="AO65" t="str">
        <f t="shared" ca="1" si="61"/>
        <v/>
      </c>
      <c r="AP65" t="str">
        <f t="shared" ca="1" si="61"/>
        <v/>
      </c>
      <c r="AQ65" t="str">
        <f t="shared" ca="1" si="61"/>
        <v/>
      </c>
      <c r="AR65" t="str">
        <f t="shared" ca="1" si="61"/>
        <v/>
      </c>
      <c r="AT65">
        <f t="shared" ca="1" si="1"/>
        <v>16</v>
      </c>
      <c r="AU65">
        <f t="shared" ca="1" si="4"/>
        <v>11</v>
      </c>
      <c r="AV65">
        <f t="shared" ca="1" si="7"/>
        <v>27</v>
      </c>
      <c r="AW65">
        <f t="shared" ca="1" si="8"/>
        <v>9</v>
      </c>
      <c r="AX65">
        <f t="shared" ca="1" si="9"/>
        <v>12</v>
      </c>
      <c r="AY65">
        <f t="shared" ca="1" si="10"/>
        <v>22</v>
      </c>
      <c r="AZ65">
        <f t="shared" ca="1" si="11"/>
        <v>33</v>
      </c>
      <c r="BA65">
        <f t="shared" ca="1" si="12"/>
        <v>32</v>
      </c>
      <c r="BB65">
        <f t="shared" ca="1" si="13"/>
        <v>8</v>
      </c>
      <c r="BC65">
        <f t="shared" ca="1" si="14"/>
        <v>6</v>
      </c>
      <c r="BD65">
        <f t="shared" ca="1" si="15"/>
        <v>29</v>
      </c>
      <c r="BE65">
        <f t="shared" ca="1" si="16"/>
        <v>10</v>
      </c>
      <c r="BF65">
        <f t="shared" ca="1" si="17"/>
        <v>34</v>
      </c>
      <c r="BG65">
        <f t="shared" ca="1" si="18"/>
        <v>18</v>
      </c>
      <c r="BH65">
        <f t="shared" ca="1" si="19"/>
        <v>7</v>
      </c>
      <c r="BI65">
        <f t="shared" ca="1" si="20"/>
        <v>36</v>
      </c>
      <c r="BJ65">
        <f t="shared" ca="1" si="21"/>
        <v>13</v>
      </c>
      <c r="BK65">
        <f t="shared" ca="1" si="22"/>
        <v>15</v>
      </c>
      <c r="BL65">
        <f t="shared" ca="1" si="23"/>
        <v>2</v>
      </c>
      <c r="BM65">
        <f t="shared" ca="1" si="24"/>
        <v>28</v>
      </c>
      <c r="BN65">
        <f t="shared" ca="1" si="25"/>
        <v>1</v>
      </c>
      <c r="BO65">
        <f t="shared" ca="1" si="26"/>
        <v>14</v>
      </c>
      <c r="BP65">
        <f t="shared" ca="1" si="27"/>
        <v>25</v>
      </c>
      <c r="BQ65">
        <f t="shared" ca="1" si="28"/>
        <v>35</v>
      </c>
      <c r="BR65">
        <f t="shared" ca="1" si="29"/>
        <v>19</v>
      </c>
      <c r="BS65">
        <f t="shared" ca="1" si="30"/>
        <v>20</v>
      </c>
      <c r="BT65">
        <f t="shared" ca="1" si="31"/>
        <v>21</v>
      </c>
      <c r="BU65">
        <f t="shared" ca="1" si="32"/>
        <v>26</v>
      </c>
      <c r="BV65">
        <f t="shared" ca="1" si="33"/>
        <v>23</v>
      </c>
      <c r="BW65" t="str">
        <f t="shared" ca="1" si="34"/>
        <v/>
      </c>
      <c r="BX65" t="str">
        <f t="shared" ca="1" si="35"/>
        <v/>
      </c>
      <c r="BY65" t="str">
        <f t="shared" ca="1" si="36"/>
        <v/>
      </c>
      <c r="BZ65" t="str">
        <f t="shared" ca="1" si="37"/>
        <v/>
      </c>
      <c r="CA65" t="str">
        <f t="shared" ca="1" si="38"/>
        <v/>
      </c>
      <c r="CB65" t="str">
        <f t="shared" ca="1" si="39"/>
        <v/>
      </c>
      <c r="CC65" t="str">
        <f t="shared" ca="1" si="40"/>
        <v/>
      </c>
      <c r="CD65" t="str">
        <f t="shared" ca="1" si="41"/>
        <v/>
      </c>
      <c r="CH65">
        <f t="shared" ca="1" si="62"/>
        <v>21</v>
      </c>
      <c r="CI65">
        <f t="shared" ca="1" si="62"/>
        <v>19</v>
      </c>
      <c r="CJ65" t="str">
        <f t="shared" ca="1" si="62"/>
        <v/>
      </c>
      <c r="CK65" t="str">
        <f t="shared" ca="1" si="62"/>
        <v/>
      </c>
      <c r="CL65" t="str">
        <f t="shared" ca="1" si="62"/>
        <v/>
      </c>
      <c r="CM65">
        <f t="shared" ca="1" si="62"/>
        <v>10</v>
      </c>
      <c r="CN65">
        <f t="shared" ca="1" si="62"/>
        <v>15</v>
      </c>
      <c r="CO65">
        <f t="shared" ca="1" si="62"/>
        <v>9</v>
      </c>
      <c r="CP65">
        <f t="shared" ca="1" si="62"/>
        <v>4</v>
      </c>
      <c r="CQ65">
        <f t="shared" ca="1" si="62"/>
        <v>12</v>
      </c>
      <c r="CR65">
        <f t="shared" ca="1" si="62"/>
        <v>2</v>
      </c>
      <c r="CS65">
        <f t="shared" ca="1" si="62"/>
        <v>5</v>
      </c>
      <c r="CT65">
        <f t="shared" ca="1" si="62"/>
        <v>17</v>
      </c>
      <c r="CU65">
        <f t="shared" ca="1" si="62"/>
        <v>22</v>
      </c>
      <c r="CV65">
        <f t="shared" ca="1" si="62"/>
        <v>18</v>
      </c>
      <c r="CW65">
        <f t="shared" ca="1" si="62"/>
        <v>1</v>
      </c>
      <c r="CX65" t="str">
        <f t="shared" ca="1" si="62"/>
        <v/>
      </c>
      <c r="CY65">
        <f t="shared" ca="1" si="62"/>
        <v>14</v>
      </c>
      <c r="CZ65">
        <f t="shared" ca="1" si="62"/>
        <v>25</v>
      </c>
      <c r="DA65">
        <f t="shared" ca="1" si="62"/>
        <v>26</v>
      </c>
      <c r="DB65">
        <f t="shared" ca="1" si="62"/>
        <v>27</v>
      </c>
      <c r="DC65">
        <f t="shared" ca="1" si="62"/>
        <v>6</v>
      </c>
      <c r="DD65">
        <f t="shared" ca="1" si="62"/>
        <v>29</v>
      </c>
      <c r="DE65" t="str">
        <f t="shared" ca="1" si="62"/>
        <v/>
      </c>
      <c r="DF65">
        <f t="shared" ca="1" si="62"/>
        <v>23</v>
      </c>
      <c r="DG65">
        <f t="shared" ca="1" si="62"/>
        <v>28</v>
      </c>
      <c r="DH65">
        <f t="shared" ca="1" si="62"/>
        <v>3</v>
      </c>
      <c r="DI65">
        <f t="shared" ca="1" si="62"/>
        <v>20</v>
      </c>
      <c r="DJ65">
        <f t="shared" ca="1" si="58"/>
        <v>11</v>
      </c>
      <c r="DK65" t="str">
        <f t="shared" ca="1" si="58"/>
        <v/>
      </c>
      <c r="DL65" t="str">
        <f t="shared" ca="1" si="58"/>
        <v/>
      </c>
      <c r="DM65">
        <f t="shared" ca="1" si="58"/>
        <v>8</v>
      </c>
      <c r="DN65">
        <f t="shared" ca="1" si="58"/>
        <v>7</v>
      </c>
      <c r="DO65">
        <f t="shared" ca="1" si="58"/>
        <v>13</v>
      </c>
      <c r="DP65">
        <f t="shared" ca="1" si="58"/>
        <v>24</v>
      </c>
      <c r="DQ65">
        <f t="shared" ca="1" si="58"/>
        <v>16</v>
      </c>
      <c r="DR65" t="str">
        <f t="shared" ca="1" si="58"/>
        <v/>
      </c>
    </row>
    <row r="66" spans="1:122" x14ac:dyDescent="0.25">
      <c r="A66">
        <v>65</v>
      </c>
      <c r="B66">
        <f ca="1">Drogan!E67</f>
        <v>1</v>
      </c>
      <c r="C66">
        <f t="shared" ca="1" si="3"/>
        <v>21</v>
      </c>
      <c r="G66" t="str">
        <f t="shared" ca="1" si="6"/>
        <v/>
      </c>
      <c r="H66" t="str">
        <f t="shared" ca="1" si="60"/>
        <v/>
      </c>
      <c r="I66" t="str">
        <f t="shared" ca="1" si="60"/>
        <v/>
      </c>
      <c r="J66" t="str">
        <f t="shared" ca="1" si="60"/>
        <v/>
      </c>
      <c r="K66" t="str">
        <f t="shared" ca="1" si="60"/>
        <v/>
      </c>
      <c r="L66" t="str">
        <f t="shared" ca="1" si="60"/>
        <v/>
      </c>
      <c r="M66" t="str">
        <f t="shared" ca="1" si="60"/>
        <v/>
      </c>
      <c r="N66" t="str">
        <f t="shared" ca="1" si="60"/>
        <v/>
      </c>
      <c r="O66" t="str">
        <f t="shared" ca="1" si="60"/>
        <v/>
      </c>
      <c r="P66" t="str">
        <f t="shared" ca="1" si="60"/>
        <v/>
      </c>
      <c r="Q66" t="str">
        <f t="shared" ca="1" si="60"/>
        <v/>
      </c>
      <c r="R66" t="str">
        <f t="shared" ca="1" si="60"/>
        <v/>
      </c>
      <c r="S66" t="str">
        <f t="shared" ca="1" si="60"/>
        <v/>
      </c>
      <c r="T66" t="str">
        <f t="shared" ca="1" si="60"/>
        <v/>
      </c>
      <c r="U66" t="str">
        <f t="shared" ca="1" si="60"/>
        <v/>
      </c>
      <c r="V66" t="str">
        <f t="shared" ca="1" si="60"/>
        <v/>
      </c>
      <c r="W66" t="str">
        <f t="shared" ca="1" si="60"/>
        <v/>
      </c>
      <c r="X66" t="str">
        <f t="shared" ca="1" si="61"/>
        <v/>
      </c>
      <c r="Y66" t="str">
        <f t="shared" ca="1" si="61"/>
        <v/>
      </c>
      <c r="Z66" t="str">
        <f t="shared" ca="1" si="61"/>
        <v/>
      </c>
      <c r="AA66" t="str">
        <f t="shared" ca="1" si="61"/>
        <v/>
      </c>
      <c r="AB66" t="str">
        <f t="shared" ca="1" si="61"/>
        <v/>
      </c>
      <c r="AC66" t="str">
        <f t="shared" ca="1" si="61"/>
        <v/>
      </c>
      <c r="AD66" t="str">
        <f t="shared" ca="1" si="61"/>
        <v/>
      </c>
      <c r="AE66" t="str">
        <f t="shared" ca="1" si="61"/>
        <v/>
      </c>
      <c r="AF66" t="str">
        <f t="shared" ca="1" si="61"/>
        <v/>
      </c>
      <c r="AG66" t="str">
        <f t="shared" ca="1" si="61"/>
        <v/>
      </c>
      <c r="AH66" t="str">
        <f t="shared" ca="1" si="61"/>
        <v/>
      </c>
      <c r="AI66" t="str">
        <f t="shared" ca="1" si="61"/>
        <v/>
      </c>
      <c r="AJ66" t="str">
        <f t="shared" ca="1" si="61"/>
        <v/>
      </c>
      <c r="AK66" t="str">
        <f t="shared" ca="1" si="61"/>
        <v/>
      </c>
      <c r="AL66" t="str">
        <f t="shared" ca="1" si="61"/>
        <v/>
      </c>
      <c r="AM66" t="str">
        <f t="shared" ca="1" si="61"/>
        <v/>
      </c>
      <c r="AN66" t="str">
        <f t="shared" ca="1" si="61"/>
        <v/>
      </c>
      <c r="AO66" t="str">
        <f t="shared" ca="1" si="61"/>
        <v/>
      </c>
      <c r="AP66" t="str">
        <f t="shared" ca="1" si="61"/>
        <v/>
      </c>
      <c r="AQ66" t="str">
        <f t="shared" ca="1" si="61"/>
        <v/>
      </c>
      <c r="AR66" t="str">
        <f t="shared" ca="1" si="61"/>
        <v/>
      </c>
      <c r="AT66">
        <f t="shared" ref="AT66:AT129" ca="1" si="63">B66</f>
        <v>1</v>
      </c>
      <c r="AU66">
        <f t="shared" ca="1" si="4"/>
        <v>16</v>
      </c>
      <c r="AV66">
        <f t="shared" ca="1" si="7"/>
        <v>11</v>
      </c>
      <c r="AW66">
        <f t="shared" ca="1" si="8"/>
        <v>27</v>
      </c>
      <c r="AX66">
        <f t="shared" ca="1" si="9"/>
        <v>9</v>
      </c>
      <c r="AY66">
        <f t="shared" ca="1" si="10"/>
        <v>12</v>
      </c>
      <c r="AZ66">
        <f t="shared" ca="1" si="11"/>
        <v>22</v>
      </c>
      <c r="BA66">
        <f t="shared" ca="1" si="12"/>
        <v>33</v>
      </c>
      <c r="BB66">
        <f t="shared" ca="1" si="13"/>
        <v>32</v>
      </c>
      <c r="BC66">
        <f t="shared" ca="1" si="14"/>
        <v>8</v>
      </c>
      <c r="BD66">
        <f t="shared" ca="1" si="15"/>
        <v>6</v>
      </c>
      <c r="BE66">
        <f t="shared" ca="1" si="16"/>
        <v>29</v>
      </c>
      <c r="BF66">
        <f t="shared" ca="1" si="17"/>
        <v>10</v>
      </c>
      <c r="BG66">
        <f t="shared" ca="1" si="18"/>
        <v>34</v>
      </c>
      <c r="BH66">
        <f t="shared" ca="1" si="19"/>
        <v>18</v>
      </c>
      <c r="BI66">
        <f t="shared" ca="1" si="20"/>
        <v>7</v>
      </c>
      <c r="BJ66">
        <f t="shared" ca="1" si="21"/>
        <v>36</v>
      </c>
      <c r="BK66">
        <f t="shared" ca="1" si="22"/>
        <v>13</v>
      </c>
      <c r="BL66">
        <f t="shared" ca="1" si="23"/>
        <v>15</v>
      </c>
      <c r="BM66">
        <f t="shared" ca="1" si="24"/>
        <v>2</v>
      </c>
      <c r="BN66">
        <f t="shared" ca="1" si="25"/>
        <v>28</v>
      </c>
      <c r="BO66">
        <f t="shared" ca="1" si="26"/>
        <v>14</v>
      </c>
      <c r="BP66">
        <f t="shared" ca="1" si="27"/>
        <v>25</v>
      </c>
      <c r="BQ66">
        <f t="shared" ca="1" si="28"/>
        <v>35</v>
      </c>
      <c r="BR66">
        <f t="shared" ca="1" si="29"/>
        <v>19</v>
      </c>
      <c r="BS66">
        <f t="shared" ca="1" si="30"/>
        <v>20</v>
      </c>
      <c r="BT66">
        <f t="shared" ca="1" si="31"/>
        <v>21</v>
      </c>
      <c r="BU66">
        <f t="shared" ca="1" si="32"/>
        <v>26</v>
      </c>
      <c r="BV66">
        <f t="shared" ca="1" si="33"/>
        <v>23</v>
      </c>
      <c r="BW66" t="str">
        <f t="shared" ca="1" si="34"/>
        <v/>
      </c>
      <c r="BX66" t="str">
        <f t="shared" ca="1" si="35"/>
        <v/>
      </c>
      <c r="BY66" t="str">
        <f t="shared" ca="1" si="36"/>
        <v/>
      </c>
      <c r="BZ66" t="str">
        <f t="shared" ca="1" si="37"/>
        <v/>
      </c>
      <c r="CA66" t="str">
        <f t="shared" ca="1" si="38"/>
        <v/>
      </c>
      <c r="CB66" t="str">
        <f t="shared" ca="1" si="39"/>
        <v/>
      </c>
      <c r="CC66" t="str">
        <f t="shared" ca="1" si="40"/>
        <v/>
      </c>
      <c r="CD66" t="str">
        <f t="shared" ca="1" si="41"/>
        <v/>
      </c>
      <c r="CH66">
        <f t="shared" ca="1" si="62"/>
        <v>1</v>
      </c>
      <c r="CI66">
        <f t="shared" ca="1" si="62"/>
        <v>20</v>
      </c>
      <c r="CJ66" t="str">
        <f t="shared" ca="1" si="62"/>
        <v/>
      </c>
      <c r="CK66" t="str">
        <f t="shared" ca="1" si="62"/>
        <v/>
      </c>
      <c r="CL66" t="str">
        <f t="shared" ca="1" si="62"/>
        <v/>
      </c>
      <c r="CM66">
        <f t="shared" ca="1" si="62"/>
        <v>11</v>
      </c>
      <c r="CN66">
        <f t="shared" ca="1" si="62"/>
        <v>16</v>
      </c>
      <c r="CO66">
        <f t="shared" ca="1" si="62"/>
        <v>10</v>
      </c>
      <c r="CP66">
        <f t="shared" ca="1" si="62"/>
        <v>5</v>
      </c>
      <c r="CQ66">
        <f t="shared" ca="1" si="62"/>
        <v>13</v>
      </c>
      <c r="CR66">
        <f t="shared" ca="1" si="62"/>
        <v>3</v>
      </c>
      <c r="CS66">
        <f t="shared" ca="1" si="62"/>
        <v>6</v>
      </c>
      <c r="CT66">
        <f t="shared" ca="1" si="62"/>
        <v>18</v>
      </c>
      <c r="CU66">
        <f t="shared" ca="1" si="62"/>
        <v>22</v>
      </c>
      <c r="CV66">
        <f t="shared" ca="1" si="62"/>
        <v>19</v>
      </c>
      <c r="CW66">
        <f t="shared" ca="1" si="62"/>
        <v>2</v>
      </c>
      <c r="CX66" t="str">
        <f t="shared" ca="1" si="62"/>
        <v/>
      </c>
      <c r="CY66">
        <f t="shared" ca="1" si="62"/>
        <v>15</v>
      </c>
      <c r="CZ66">
        <f t="shared" ca="1" si="62"/>
        <v>25</v>
      </c>
      <c r="DA66">
        <f t="shared" ca="1" si="62"/>
        <v>26</v>
      </c>
      <c r="DB66">
        <f t="shared" ca="1" si="62"/>
        <v>27</v>
      </c>
      <c r="DC66">
        <f t="shared" ca="1" si="62"/>
        <v>7</v>
      </c>
      <c r="DD66">
        <f t="shared" ca="1" si="62"/>
        <v>29</v>
      </c>
      <c r="DE66" t="str">
        <f t="shared" ca="1" si="62"/>
        <v/>
      </c>
      <c r="DF66">
        <f t="shared" ca="1" si="62"/>
        <v>23</v>
      </c>
      <c r="DG66">
        <f t="shared" ca="1" si="62"/>
        <v>28</v>
      </c>
      <c r="DH66">
        <f t="shared" ca="1" si="62"/>
        <v>4</v>
      </c>
      <c r="DI66">
        <f t="shared" ca="1" si="62"/>
        <v>21</v>
      </c>
      <c r="DJ66">
        <f t="shared" ca="1" si="58"/>
        <v>12</v>
      </c>
      <c r="DK66" t="str">
        <f t="shared" ca="1" si="58"/>
        <v/>
      </c>
      <c r="DL66" t="str">
        <f t="shared" ca="1" si="58"/>
        <v/>
      </c>
      <c r="DM66">
        <f t="shared" ca="1" si="58"/>
        <v>9</v>
      </c>
      <c r="DN66">
        <f t="shared" ca="1" si="58"/>
        <v>8</v>
      </c>
      <c r="DO66">
        <f t="shared" ca="1" si="58"/>
        <v>14</v>
      </c>
      <c r="DP66">
        <f t="shared" ca="1" si="58"/>
        <v>24</v>
      </c>
      <c r="DQ66">
        <f t="shared" ca="1" si="58"/>
        <v>17</v>
      </c>
      <c r="DR66" t="str">
        <f t="shared" ca="1" si="58"/>
        <v/>
      </c>
    </row>
    <row r="67" spans="1:122" x14ac:dyDescent="0.25">
      <c r="A67">
        <v>66</v>
      </c>
      <c r="B67">
        <f ca="1">Drogan!E68</f>
        <v>26</v>
      </c>
      <c r="C67">
        <f t="shared" ref="C67:C130" ca="1" si="64">IF(B67="","",LOOKUP(B67,$CH$1:$DR$1,CH66:DR66))</f>
        <v>28</v>
      </c>
      <c r="G67" t="str">
        <f t="shared" ca="1" si="6"/>
        <v/>
      </c>
      <c r="H67" t="str">
        <f t="shared" ca="1" si="60"/>
        <v/>
      </c>
      <c r="I67" t="str">
        <f t="shared" ca="1" si="60"/>
        <v/>
      </c>
      <c r="J67" t="str">
        <f t="shared" ca="1" si="60"/>
        <v/>
      </c>
      <c r="K67" t="str">
        <f t="shared" ca="1" si="60"/>
        <v/>
      </c>
      <c r="L67" t="str">
        <f t="shared" ca="1" si="60"/>
        <v/>
      </c>
      <c r="M67" t="str">
        <f t="shared" ca="1" si="60"/>
        <v/>
      </c>
      <c r="N67" t="str">
        <f t="shared" ca="1" si="60"/>
        <v/>
      </c>
      <c r="O67" t="str">
        <f t="shared" ca="1" si="60"/>
        <v/>
      </c>
      <c r="P67" t="str">
        <f t="shared" ca="1" si="60"/>
        <v/>
      </c>
      <c r="Q67" t="str">
        <f t="shared" ca="1" si="60"/>
        <v/>
      </c>
      <c r="R67" t="str">
        <f t="shared" ca="1" si="60"/>
        <v/>
      </c>
      <c r="S67" t="str">
        <f t="shared" ca="1" si="60"/>
        <v/>
      </c>
      <c r="T67" t="str">
        <f t="shared" ca="1" si="60"/>
        <v/>
      </c>
      <c r="U67" t="str">
        <f t="shared" ca="1" si="60"/>
        <v/>
      </c>
      <c r="V67" t="str">
        <f t="shared" ca="1" si="60"/>
        <v/>
      </c>
      <c r="W67" t="str">
        <f t="shared" ca="1" si="60"/>
        <v/>
      </c>
      <c r="X67" t="str">
        <f t="shared" ca="1" si="61"/>
        <v/>
      </c>
      <c r="Y67" t="str">
        <f t="shared" ca="1" si="61"/>
        <v/>
      </c>
      <c r="Z67" t="str">
        <f t="shared" ca="1" si="61"/>
        <v/>
      </c>
      <c r="AA67" t="str">
        <f t="shared" ca="1" si="61"/>
        <v/>
      </c>
      <c r="AB67" t="str">
        <f t="shared" ca="1" si="61"/>
        <v/>
      </c>
      <c r="AC67" t="str">
        <f t="shared" ca="1" si="61"/>
        <v/>
      </c>
      <c r="AD67" t="str">
        <f t="shared" ca="1" si="61"/>
        <v/>
      </c>
      <c r="AE67" t="str">
        <f t="shared" ca="1" si="61"/>
        <v/>
      </c>
      <c r="AF67" t="str">
        <f t="shared" ca="1" si="61"/>
        <v/>
      </c>
      <c r="AG67" t="str">
        <f t="shared" ca="1" si="61"/>
        <v/>
      </c>
      <c r="AH67" t="str">
        <f t="shared" ca="1" si="61"/>
        <v/>
      </c>
      <c r="AI67" t="str">
        <f t="shared" ca="1" si="61"/>
        <v/>
      </c>
      <c r="AJ67" t="str">
        <f t="shared" ca="1" si="61"/>
        <v/>
      </c>
      <c r="AK67" t="str">
        <f t="shared" ca="1" si="61"/>
        <v/>
      </c>
      <c r="AL67" t="str">
        <f t="shared" ca="1" si="61"/>
        <v/>
      </c>
      <c r="AM67" t="str">
        <f t="shared" ca="1" si="61"/>
        <v/>
      </c>
      <c r="AN67" t="str">
        <f t="shared" ca="1" si="61"/>
        <v/>
      </c>
      <c r="AO67" t="str">
        <f t="shared" ca="1" si="61"/>
        <v/>
      </c>
      <c r="AP67" t="str">
        <f t="shared" ca="1" si="61"/>
        <v/>
      </c>
      <c r="AQ67" t="str">
        <f t="shared" ca="1" si="61"/>
        <v/>
      </c>
      <c r="AR67" t="str">
        <f t="shared" ca="1" si="61"/>
        <v/>
      </c>
      <c r="AT67">
        <f t="shared" ca="1" si="63"/>
        <v>26</v>
      </c>
      <c r="AU67">
        <f t="shared" ref="AU67:AU130" ca="1" si="65">IF($B67=$AT66,AU66,AT66)</f>
        <v>1</v>
      </c>
      <c r="AV67">
        <f t="shared" ca="1" si="7"/>
        <v>16</v>
      </c>
      <c r="AW67">
        <f t="shared" ca="1" si="8"/>
        <v>11</v>
      </c>
      <c r="AX67">
        <f t="shared" ca="1" si="9"/>
        <v>27</v>
      </c>
      <c r="AY67">
        <f t="shared" ca="1" si="10"/>
        <v>9</v>
      </c>
      <c r="AZ67">
        <f t="shared" ca="1" si="11"/>
        <v>12</v>
      </c>
      <c r="BA67">
        <f t="shared" ca="1" si="12"/>
        <v>22</v>
      </c>
      <c r="BB67">
        <f t="shared" ca="1" si="13"/>
        <v>33</v>
      </c>
      <c r="BC67">
        <f t="shared" ca="1" si="14"/>
        <v>32</v>
      </c>
      <c r="BD67">
        <f t="shared" ca="1" si="15"/>
        <v>8</v>
      </c>
      <c r="BE67">
        <f t="shared" ca="1" si="16"/>
        <v>6</v>
      </c>
      <c r="BF67">
        <f t="shared" ca="1" si="17"/>
        <v>29</v>
      </c>
      <c r="BG67">
        <f t="shared" ca="1" si="18"/>
        <v>10</v>
      </c>
      <c r="BH67">
        <f t="shared" ca="1" si="19"/>
        <v>34</v>
      </c>
      <c r="BI67">
        <f t="shared" ca="1" si="20"/>
        <v>18</v>
      </c>
      <c r="BJ67">
        <f t="shared" ca="1" si="21"/>
        <v>7</v>
      </c>
      <c r="BK67">
        <f t="shared" ca="1" si="22"/>
        <v>36</v>
      </c>
      <c r="BL67">
        <f t="shared" ca="1" si="23"/>
        <v>13</v>
      </c>
      <c r="BM67">
        <f t="shared" ca="1" si="24"/>
        <v>15</v>
      </c>
      <c r="BN67">
        <f t="shared" ca="1" si="25"/>
        <v>2</v>
      </c>
      <c r="BO67">
        <f t="shared" ca="1" si="26"/>
        <v>28</v>
      </c>
      <c r="BP67">
        <f t="shared" ca="1" si="27"/>
        <v>14</v>
      </c>
      <c r="BQ67">
        <f t="shared" ca="1" si="28"/>
        <v>25</v>
      </c>
      <c r="BR67">
        <f t="shared" ca="1" si="29"/>
        <v>35</v>
      </c>
      <c r="BS67">
        <f t="shared" ca="1" si="30"/>
        <v>19</v>
      </c>
      <c r="BT67">
        <f t="shared" ca="1" si="31"/>
        <v>20</v>
      </c>
      <c r="BU67">
        <f t="shared" ca="1" si="32"/>
        <v>21</v>
      </c>
      <c r="BV67">
        <f t="shared" ca="1" si="33"/>
        <v>23</v>
      </c>
      <c r="BW67" t="str">
        <f t="shared" ca="1" si="34"/>
        <v/>
      </c>
      <c r="BX67" t="str">
        <f t="shared" ca="1" si="35"/>
        <v/>
      </c>
      <c r="BY67" t="str">
        <f t="shared" ca="1" si="36"/>
        <v/>
      </c>
      <c r="BZ67" t="str">
        <f t="shared" ca="1" si="37"/>
        <v/>
      </c>
      <c r="CA67" t="str">
        <f t="shared" ca="1" si="38"/>
        <v/>
      </c>
      <c r="CB67" t="str">
        <f t="shared" ca="1" si="39"/>
        <v/>
      </c>
      <c r="CC67" t="str">
        <f t="shared" ca="1" si="40"/>
        <v/>
      </c>
      <c r="CD67" t="str">
        <f t="shared" ca="1" si="41"/>
        <v/>
      </c>
      <c r="CH67">
        <f t="shared" ca="1" si="62"/>
        <v>2</v>
      </c>
      <c r="CI67">
        <f t="shared" ca="1" si="62"/>
        <v>21</v>
      </c>
      <c r="CJ67" t="str">
        <f t="shared" ca="1" si="62"/>
        <v/>
      </c>
      <c r="CK67" t="str">
        <f t="shared" ca="1" si="62"/>
        <v/>
      </c>
      <c r="CL67" t="str">
        <f t="shared" ca="1" si="62"/>
        <v/>
      </c>
      <c r="CM67">
        <f t="shared" ca="1" si="62"/>
        <v>12</v>
      </c>
      <c r="CN67">
        <f t="shared" ca="1" si="62"/>
        <v>17</v>
      </c>
      <c r="CO67">
        <f t="shared" ca="1" si="62"/>
        <v>11</v>
      </c>
      <c r="CP67">
        <f t="shared" ca="1" si="62"/>
        <v>6</v>
      </c>
      <c r="CQ67">
        <f t="shared" ca="1" si="62"/>
        <v>14</v>
      </c>
      <c r="CR67">
        <f t="shared" ca="1" si="62"/>
        <v>4</v>
      </c>
      <c r="CS67">
        <f t="shared" ca="1" si="62"/>
        <v>7</v>
      </c>
      <c r="CT67">
        <f t="shared" ca="1" si="62"/>
        <v>19</v>
      </c>
      <c r="CU67">
        <f t="shared" ca="1" si="62"/>
        <v>23</v>
      </c>
      <c r="CV67">
        <f t="shared" ca="1" si="62"/>
        <v>20</v>
      </c>
      <c r="CW67">
        <f t="shared" ca="1" si="62"/>
        <v>3</v>
      </c>
      <c r="CX67" t="str">
        <f t="shared" ca="1" si="62"/>
        <v/>
      </c>
      <c r="CY67">
        <f t="shared" ca="1" si="62"/>
        <v>16</v>
      </c>
      <c r="CZ67">
        <f t="shared" ca="1" si="62"/>
        <v>26</v>
      </c>
      <c r="DA67">
        <f t="shared" ca="1" si="62"/>
        <v>27</v>
      </c>
      <c r="DB67">
        <f t="shared" ca="1" si="62"/>
        <v>28</v>
      </c>
      <c r="DC67">
        <f t="shared" ca="1" si="62"/>
        <v>8</v>
      </c>
      <c r="DD67">
        <f t="shared" ca="1" si="62"/>
        <v>29</v>
      </c>
      <c r="DE67" t="str">
        <f t="shared" ca="1" si="62"/>
        <v/>
      </c>
      <c r="DF67">
        <f t="shared" ca="1" si="62"/>
        <v>24</v>
      </c>
      <c r="DG67">
        <f t="shared" ca="1" si="62"/>
        <v>1</v>
      </c>
      <c r="DH67">
        <f t="shared" ca="1" si="62"/>
        <v>5</v>
      </c>
      <c r="DI67">
        <f t="shared" ca="1" si="62"/>
        <v>22</v>
      </c>
      <c r="DJ67">
        <f t="shared" ca="1" si="58"/>
        <v>13</v>
      </c>
      <c r="DK67" t="str">
        <f t="shared" ca="1" si="58"/>
        <v/>
      </c>
      <c r="DL67" t="str">
        <f t="shared" ca="1" si="58"/>
        <v/>
      </c>
      <c r="DM67">
        <f t="shared" ca="1" si="58"/>
        <v>10</v>
      </c>
      <c r="DN67">
        <f t="shared" ca="1" si="58"/>
        <v>9</v>
      </c>
      <c r="DO67">
        <f t="shared" ca="1" si="58"/>
        <v>15</v>
      </c>
      <c r="DP67">
        <f t="shared" ca="1" si="58"/>
        <v>25</v>
      </c>
      <c r="DQ67">
        <f t="shared" ca="1" si="58"/>
        <v>18</v>
      </c>
      <c r="DR67" t="str">
        <f t="shared" ca="1" si="58"/>
        <v/>
      </c>
    </row>
    <row r="68" spans="1:122" x14ac:dyDescent="0.25">
      <c r="A68">
        <v>67</v>
      </c>
      <c r="B68">
        <f ca="1">Drogan!E69</f>
        <v>22</v>
      </c>
      <c r="C68">
        <f t="shared" ca="1" si="64"/>
        <v>8</v>
      </c>
      <c r="G68" t="str">
        <f t="shared" ref="G68:G131" ca="1" si="66">IF(AND($B69="",$B68&lt;&gt;""),"Nrs",IF(AND($B70="",$B69&lt;&gt;"",$B68&lt;&gt;""),G$1,""))</f>
        <v/>
      </c>
      <c r="H68" t="str">
        <f t="shared" ca="1" si="60"/>
        <v/>
      </c>
      <c r="I68" t="str">
        <f t="shared" ca="1" si="60"/>
        <v/>
      </c>
      <c r="J68" t="str">
        <f t="shared" ca="1" si="60"/>
        <v/>
      </c>
      <c r="K68" t="str">
        <f t="shared" ca="1" si="60"/>
        <v/>
      </c>
      <c r="L68" t="str">
        <f t="shared" ca="1" si="60"/>
        <v/>
      </c>
      <c r="M68" t="str">
        <f t="shared" ca="1" si="60"/>
        <v/>
      </c>
      <c r="N68" t="str">
        <f t="shared" ca="1" si="60"/>
        <v/>
      </c>
      <c r="O68" t="str">
        <f t="shared" ca="1" si="60"/>
        <v/>
      </c>
      <c r="P68" t="str">
        <f t="shared" ca="1" si="60"/>
        <v/>
      </c>
      <c r="Q68" t="str">
        <f t="shared" ca="1" si="60"/>
        <v/>
      </c>
      <c r="R68" t="str">
        <f t="shared" ca="1" si="60"/>
        <v/>
      </c>
      <c r="S68" t="str">
        <f t="shared" ca="1" si="60"/>
        <v/>
      </c>
      <c r="T68" t="str">
        <f t="shared" ca="1" si="60"/>
        <v/>
      </c>
      <c r="U68" t="str">
        <f t="shared" ca="1" si="60"/>
        <v/>
      </c>
      <c r="V68" t="str">
        <f t="shared" ca="1" si="60"/>
        <v/>
      </c>
      <c r="W68" t="str">
        <f t="shared" ca="1" si="60"/>
        <v/>
      </c>
      <c r="X68" t="str">
        <f t="shared" ca="1" si="61"/>
        <v/>
      </c>
      <c r="Y68" t="str">
        <f t="shared" ca="1" si="61"/>
        <v/>
      </c>
      <c r="Z68" t="str">
        <f t="shared" ca="1" si="61"/>
        <v/>
      </c>
      <c r="AA68" t="str">
        <f t="shared" ca="1" si="61"/>
        <v/>
      </c>
      <c r="AB68" t="str">
        <f t="shared" ca="1" si="61"/>
        <v/>
      </c>
      <c r="AC68" t="str">
        <f t="shared" ca="1" si="61"/>
        <v/>
      </c>
      <c r="AD68" t="str">
        <f t="shared" ca="1" si="61"/>
        <v/>
      </c>
      <c r="AE68" t="str">
        <f t="shared" ca="1" si="61"/>
        <v/>
      </c>
      <c r="AF68" t="str">
        <f t="shared" ca="1" si="61"/>
        <v/>
      </c>
      <c r="AG68" t="str">
        <f t="shared" ca="1" si="61"/>
        <v/>
      </c>
      <c r="AH68" t="str">
        <f t="shared" ca="1" si="61"/>
        <v/>
      </c>
      <c r="AI68" t="str">
        <f t="shared" ca="1" si="61"/>
        <v/>
      </c>
      <c r="AJ68" t="str">
        <f t="shared" ca="1" si="61"/>
        <v/>
      </c>
      <c r="AK68" t="str">
        <f t="shared" ca="1" si="61"/>
        <v/>
      </c>
      <c r="AL68" t="str">
        <f t="shared" ca="1" si="61"/>
        <v/>
      </c>
      <c r="AM68" t="str">
        <f t="shared" ca="1" si="61"/>
        <v/>
      </c>
      <c r="AN68" t="str">
        <f t="shared" ca="1" si="61"/>
        <v/>
      </c>
      <c r="AO68" t="str">
        <f t="shared" ca="1" si="61"/>
        <v/>
      </c>
      <c r="AP68" t="str">
        <f t="shared" ca="1" si="61"/>
        <v/>
      </c>
      <c r="AQ68" t="str">
        <f t="shared" ca="1" si="61"/>
        <v/>
      </c>
      <c r="AR68" t="str">
        <f t="shared" ca="1" si="61"/>
        <v/>
      </c>
      <c r="AT68">
        <f t="shared" ca="1" si="63"/>
        <v>22</v>
      </c>
      <c r="AU68">
        <f t="shared" ca="1" si="65"/>
        <v>26</v>
      </c>
      <c r="AV68">
        <f t="shared" ref="AV68:AV131" ca="1" si="67">IF(OR($B68=$AT67,$B68=$AU67),AV67,AU67)</f>
        <v>1</v>
      </c>
      <c r="AW68">
        <f t="shared" ref="AW68:AW131" ca="1" si="68">IF(OR($B68=$AV67,$B68=$AT67,$B68=$AU67),AW67,AV67)</f>
        <v>16</v>
      </c>
      <c r="AX68">
        <f t="shared" ref="AX68:AX131" ca="1" si="69">IF(OR($B68=$AV67,$B68=$AT67,$B68=$AU67,$B68=$AW67),AX67,AW67)</f>
        <v>11</v>
      </c>
      <c r="AY68">
        <f t="shared" ref="AY68:AY131" ca="1" si="70">IF(OR($B68=$AV67,$B68=$AT67,$B68=$AU67,$B68=$AW67,$B68=$AX67),AY67,AX67)</f>
        <v>27</v>
      </c>
      <c r="AZ68">
        <f t="shared" ref="AZ68:AZ131" ca="1" si="71">IF(OR($B68=$AV67,$B68=$AT67,$B68=$AU67,$B68=$AW67,$B68=$AX67,$B68=$AY67),AZ67,AY67)</f>
        <v>9</v>
      </c>
      <c r="BA68">
        <f t="shared" ref="BA68:BA131" ca="1" si="72">IF(OR($B68=$AV67,$B68=$AT67,$B68=$AU67,$B68=$AW67,$B68=$AX67,$B68=$AY67,$B68=$AZ67),BA67,AZ67)</f>
        <v>12</v>
      </c>
      <c r="BB68">
        <f t="shared" ref="BB68:BB131" ca="1" si="73">IF(OR($B68=$AV67,$B68=$AT67,$B68=$AU67,$B68=$AW67,$B68=$AX67,$B68=$AY67,$B68=$AZ67,$B68=$BA67),BB67,BA67)</f>
        <v>33</v>
      </c>
      <c r="BC68">
        <f t="shared" ref="BC68:BC131" ca="1" si="74">IF(OR($B68=$AV67,$B68=$AT67,$B68=$AU67,$B68=$AW67,$B68=$AX67,$B68=$AY67,$B68=$AZ67,$B68=$BA67,$B68=$BB67),BC67,BB67)</f>
        <v>32</v>
      </c>
      <c r="BD68">
        <f t="shared" ref="BD68:BD131" ca="1" si="75">IF(OR($B68=$AV67,$B68=$AT67,$B68=$AU67,$B68=$AW67,$B68=$AX67,$B68=$AY67,$B68=$AZ67,$B68=$BB67,$B68=$BC67,$B68=$BA67),BD67,BC67)</f>
        <v>8</v>
      </c>
      <c r="BE68">
        <f t="shared" ref="BE68:BE131" ca="1" si="76">IF(OR($B68=$AV67,$B68=$AT67,$B68=$AU67,$B68=$AW67,$B68=$AX67,$B68=$AY67,$B68=$AZ67,$B68=$BB67,$B68=$BC67,$B68=$BD67,$B68=$BA67),BE67,BD67)</f>
        <v>6</v>
      </c>
      <c r="BF68">
        <f t="shared" ref="BF68:BF131" ca="1" si="77">IF(OR($B68=$AV67,$B68=$AT67,$B68=$AU67,$B68=$AW67,$B68=$AX67,$B68=$AY67,$B68=$AZ67,$B68=$BB67,$B68=$BC67,$B68=$BD67,$B68=$BE67,$B68=$BA67),BF67,BE67)</f>
        <v>29</v>
      </c>
      <c r="BG68">
        <f t="shared" ref="BG68:BG131" ca="1" si="78">IF(OR($B68=$AV67,$B68=$AT67,$B68=$AU67,$B68=$AW67,$B68=$AX67,$B68=$AY67,$B68=$AZ67,$B68=$BB67,$B68=$BC67,$B68=$BD67,$B68=$BE67,$B68=$BF67,$B68=$BA67),BG67,BF67)</f>
        <v>10</v>
      </c>
      <c r="BH68">
        <f t="shared" ref="BH68:BH131" ca="1" si="79">IF(OR($B68=$AV67,$B68=$AT67,$B68=$AU67,$B68=$AW67,$B68=$AX67,$B68=$AY67,$B68=$AZ67,$B68=$BB67,$B68=$BC67,$B68=$BD67,$B68=$BE67,$B68=$BF67,$B68=$BG67,$B68=$BA67),BH67,BG67)</f>
        <v>34</v>
      </c>
      <c r="BI68">
        <f t="shared" ref="BI68:BI131" ca="1" si="80">IF(OR($B68=$AV67,$B68=$AT67,$B68=$AU67,$B68=$AW67,$B68=$AX67,$B68=$AY67,$B68=$AZ67,$B68=$BB67,$B68=$BC67,$B68=$BD67,$B68=$BE67,$B68=$BF67,$B68=$BG67,$B68=$BH67,$B68=$BA67),BI67,BH67)</f>
        <v>18</v>
      </c>
      <c r="BJ68">
        <f t="shared" ref="BJ68:BJ131" ca="1" si="81">IF(OR($B68=$AV67,$B68=$AT67,$B68=$AU67,$B68=$AW67,$B68=$AX67,$B68=$AY67,$B68=$AZ67,$B68=$BB67,$B68=$BC67,$B68=$BD67,$B68=$BE67,$B68=$BF67,$B68=$BG67,$B68=$BH67,$B68=$BI67,$B68=$BA67),BJ67,BI67)</f>
        <v>7</v>
      </c>
      <c r="BK68">
        <f t="shared" ref="BK68:BK131" ca="1" si="82">IF(OR($B68=$AV67,$B68=$AT67,$B68=$AU67,$B68=$AW67,$B68=$AX67,$B68=$AY67,$B68=$AZ67,$B68=$BB67,$B68=$BC67,$B68=$BD67,$B68=$BE67,$B68=$BF67,$B68=$BG67,$B68=$BH67,$B68=$BI67,$B68=$BJ67,$B68=$BA67),BK67,BJ67)</f>
        <v>36</v>
      </c>
      <c r="BL68">
        <f t="shared" ref="BL68:BL131" ca="1" si="83">IF(OR($B68=$AV67,$B68=$AT67,$B68=$AU67,$B68=$AW67,$B68=$AX67,$B68=$AY67,$B68=$AZ67,$B68=$BB67,$B68=$BC67,$B68=$BD67,$B68=$BE67,$B68=$BF67,$B68=$BG67,$B68=$BH67,$B68=$BI67,$B68=$BJ67,$B68=$BK67,$B68=$BA67),BL67,BK67)</f>
        <v>13</v>
      </c>
      <c r="BM68">
        <f t="shared" ref="BM68:BM131" ca="1" si="84">IF(OR($B68=$AV67,$B68=$AT67,$B68=$AU67,$B68=$AW67,$B68=$AX67,$B68=$AY67,$B68=$AZ67,$B68=$BB67,$B68=$BC67,$B68=$BD67,$B68=$BE67,$B68=$BF67,$B68=$BG67,$B68=$BH67,$B68=$BI67,$B68=$BJ67,$B68=$BK67,$B68=$BL67,$B68=$BA67),BM67,BL67)</f>
        <v>15</v>
      </c>
      <c r="BN68">
        <f t="shared" ref="BN68:BN131" ca="1" si="85">IF(OR($B68=$AV67,$B68=$AT67,$B68=$AU67,$B68=$AW67,$B68=$AX67,$B68=$AY67,$B68=$AZ67,$B68=$BB67,$B68=$BC67,$B68=$BD67,$B68=$BE67,$B68=$BF67,$B68=$BG67,$B68=$BH67,$B68=$BI67,$B68=$BJ67,$B68=$BK67,$B68=$BL67,$B68=$BM67,$B68=$BA67),BN67,BM67)</f>
        <v>2</v>
      </c>
      <c r="BO68">
        <f t="shared" ref="BO68:BO131" ca="1" si="86">IF(OR($B68=$AV67,$B68=$AT67,$B68=$AU67,$B68=$AW67,$B68=$AX67,$B68=$AY67,$B68=$AZ67,$B68=$BB67,$B68=$BC67,$B68=$BD67,$B68=$BE67,$B68=$BF67,$B68=$BG67,$B68=$BH67,$B68=$BI67,$B68=$BJ67,$B68=$BK67,$B68=$BL67,$B68=$BM67,$B68=$BN67,$B68=$BA67),BO67,BN67)</f>
        <v>28</v>
      </c>
      <c r="BP68">
        <f t="shared" ref="BP68:BP131" ca="1" si="87">IF(OR($B68=$AV67,$B68=$AT67,$B68=$AU67,$B68=$AW67,$B68=$AX67,$B68=$AY67,$B68=$AZ67,$B68=$BB67,$B68=$BC67,$B68=$BD67,$B68=$BE67,$B68=$BF67,$B68=$BG67,$B68=$BH67,$B68=$BI67,$B68=$BJ67,$B68=$BK67,$B68=$BL67,$B68=$BM67,$B68=$BN67,$B68=$BO67,$B68=$BA67),BP67,BO67)</f>
        <v>14</v>
      </c>
      <c r="BQ68">
        <f t="shared" ref="BQ68:BQ131" ca="1" si="88">IF(OR($B68=$AV67,$B68=$AT67,$B68=$AU67,$B68=$AW67,$B68=$AX67,$B68=$AY67,$B68=$AZ67,$B68=$BB67,$B68=$BC67,$B68=$BD67,$B68=$BE67,$B68=$BF67,$B68=$BG67,$B68=$BH67,$B68=$BI67,$B68=$BJ67,$B68=$BK67,$B68=$BL67,$B68=$BM67,$B68=$BN67,$B68=$BO67,$B68=$BP67,$B68=$BA67),BQ67,BP67)</f>
        <v>25</v>
      </c>
      <c r="BR68">
        <f t="shared" ref="BR68:BR131" ca="1" si="89">IF(OR($B68=$AV67,$B68=$AT67,$B68=$AU67,$B68=$AW67,$B68=$AX67,$B68=$AY67,$B68=$AZ67,$B68=$BB67,$B68=$BC67,$B68=$BD67,$B68=$BE67,$B68=$BF67,$B68=$BG67,$B68=$BH67,$B68=$BI67,$B68=$BJ67,$B68=$BK67,$B68=$BL67,$B68=$BM67,$B68=$BN67,$B68=$BO67,$B68=$BP67,$B68=$BQ67,$B68=$BA67),BR67,BQ67)</f>
        <v>35</v>
      </c>
      <c r="BS68">
        <f t="shared" ref="BS68:BS131" ca="1" si="90">IF(OR($B68=$AV67,$B68=$AT67,$B68=$AU67,$B68=$AW67,$B68=$AX67,$B68=$AY67,$B68=$AZ67,$B68=$BB67,$B68=$BC67,$B68=$BD67,$B68=$BE67,$B68=$BF67,$B68=$BG67,$B68=$BH67,$B68=$BI67,$B68=$BJ67,$B68=$BK67,$B68=$BL67,$B68=$BM67,$B68=$BN67,$B68=$BO67,$B68=$BP67,$B68=$BQ67,$B68=$BR67,$B68=$BA67),BS67,BR67)</f>
        <v>19</v>
      </c>
      <c r="BT68">
        <f t="shared" ref="BT68:BT131" ca="1" si="9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A67),BT67,BS67)</f>
        <v>20</v>
      </c>
      <c r="BU68">
        <f t="shared" ref="BU68:BU131" ca="1" si="92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A67),BU67,BT67)</f>
        <v>21</v>
      </c>
      <c r="BV68">
        <f t="shared" ref="BV68:BV131" ca="1" si="93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A67),BV67,BU67)</f>
        <v>23</v>
      </c>
      <c r="BW68" t="str">
        <f t="shared" ref="BW68:BW131" ca="1" si="94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A67),BW67,BV67)</f>
        <v/>
      </c>
      <c r="BX68" t="str">
        <f t="shared" ref="BX68:BX131" ca="1" si="95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A67),BX67,BW67)</f>
        <v/>
      </c>
      <c r="BY68" t="str">
        <f t="shared" ref="BY68:BY131" ca="1" si="96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A67),BY67,BX67)</f>
        <v/>
      </c>
      <c r="BZ68" t="str">
        <f t="shared" ref="BZ68:BZ131" ca="1" si="97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A67),BZ67,BY67)</f>
        <v/>
      </c>
      <c r="CA68" t="str">
        <f t="shared" ref="CA68:CA131" ca="1" si="98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BA67),CA67,BZ67)</f>
        <v/>
      </c>
      <c r="CB68" t="str">
        <f t="shared" ref="CB68:CB131" ca="1" si="99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BA67),CB67,CA67)</f>
        <v/>
      </c>
      <c r="CC68" t="str">
        <f t="shared" ref="CC68:CC131" ca="1" si="100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BA67),CC67,CB67)</f>
        <v/>
      </c>
      <c r="CD68" t="str">
        <f t="shared" ref="CD68:CD131" ca="1" si="10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CC67,$B68=$BA67),CD67,CC67)</f>
        <v/>
      </c>
      <c r="CH68">
        <f t="shared" ca="1" si="62"/>
        <v>3</v>
      </c>
      <c r="CI68">
        <f t="shared" ca="1" si="62"/>
        <v>21</v>
      </c>
      <c r="CJ68" t="str">
        <f t="shared" ca="1" si="62"/>
        <v/>
      </c>
      <c r="CK68" t="str">
        <f t="shared" ca="1" si="62"/>
        <v/>
      </c>
      <c r="CL68" t="str">
        <f t="shared" ca="1" si="62"/>
        <v/>
      </c>
      <c r="CM68">
        <f t="shared" ca="1" si="62"/>
        <v>12</v>
      </c>
      <c r="CN68">
        <f t="shared" ca="1" si="62"/>
        <v>17</v>
      </c>
      <c r="CO68">
        <f t="shared" ca="1" si="62"/>
        <v>11</v>
      </c>
      <c r="CP68">
        <f t="shared" ca="1" si="62"/>
        <v>7</v>
      </c>
      <c r="CQ68">
        <f t="shared" ca="1" si="62"/>
        <v>14</v>
      </c>
      <c r="CR68">
        <f t="shared" ca="1" si="62"/>
        <v>5</v>
      </c>
      <c r="CS68">
        <f t="shared" ca="1" si="62"/>
        <v>8</v>
      </c>
      <c r="CT68">
        <f t="shared" ca="1" si="62"/>
        <v>19</v>
      </c>
      <c r="CU68">
        <f t="shared" ca="1" si="62"/>
        <v>23</v>
      </c>
      <c r="CV68">
        <f t="shared" ca="1" si="62"/>
        <v>20</v>
      </c>
      <c r="CW68">
        <f t="shared" ca="1" si="62"/>
        <v>4</v>
      </c>
      <c r="CX68" t="str">
        <f t="shared" ca="1" si="62"/>
        <v/>
      </c>
      <c r="CY68">
        <f t="shared" ca="1" si="62"/>
        <v>16</v>
      </c>
      <c r="CZ68">
        <f t="shared" ca="1" si="62"/>
        <v>26</v>
      </c>
      <c r="DA68">
        <f t="shared" ca="1" si="62"/>
        <v>27</v>
      </c>
      <c r="DB68">
        <f t="shared" ca="1" si="62"/>
        <v>28</v>
      </c>
      <c r="DC68">
        <f t="shared" ca="1" si="62"/>
        <v>1</v>
      </c>
      <c r="DD68">
        <f t="shared" ca="1" si="62"/>
        <v>29</v>
      </c>
      <c r="DE68" t="str">
        <f t="shared" ca="1" si="62"/>
        <v/>
      </c>
      <c r="DF68">
        <f t="shared" ca="1" si="62"/>
        <v>24</v>
      </c>
      <c r="DG68">
        <f t="shared" ca="1" si="62"/>
        <v>2</v>
      </c>
      <c r="DH68">
        <f t="shared" ca="1" si="62"/>
        <v>6</v>
      </c>
      <c r="DI68">
        <f t="shared" ca="1" si="62"/>
        <v>22</v>
      </c>
      <c r="DJ68">
        <f t="shared" ca="1" si="58"/>
        <v>13</v>
      </c>
      <c r="DK68" t="str">
        <f t="shared" ca="1" si="58"/>
        <v/>
      </c>
      <c r="DL68" t="str">
        <f t="shared" ca="1" si="58"/>
        <v/>
      </c>
      <c r="DM68">
        <f t="shared" ca="1" si="58"/>
        <v>10</v>
      </c>
      <c r="DN68">
        <f t="shared" ca="1" si="58"/>
        <v>9</v>
      </c>
      <c r="DO68">
        <f t="shared" ca="1" si="58"/>
        <v>15</v>
      </c>
      <c r="DP68">
        <f t="shared" ca="1" si="58"/>
        <v>25</v>
      </c>
      <c r="DQ68">
        <f t="shared" ca="1" si="58"/>
        <v>18</v>
      </c>
      <c r="DR68" t="str">
        <f t="shared" ca="1" si="58"/>
        <v/>
      </c>
    </row>
    <row r="69" spans="1:122" x14ac:dyDescent="0.25">
      <c r="A69">
        <v>68</v>
      </c>
      <c r="B69">
        <f ca="1">Drogan!E70</f>
        <v>32</v>
      </c>
      <c r="C69">
        <f t="shared" ca="1" si="64"/>
        <v>10</v>
      </c>
      <c r="G69" t="str">
        <f t="shared" ca="1" si="66"/>
        <v/>
      </c>
      <c r="H69" t="str">
        <f t="shared" ca="1" si="60"/>
        <v/>
      </c>
      <c r="I69" t="str">
        <f t="shared" ca="1" si="60"/>
        <v/>
      </c>
      <c r="J69" t="str">
        <f t="shared" ca="1" si="60"/>
        <v/>
      </c>
      <c r="K69" t="str">
        <f t="shared" ca="1" si="60"/>
        <v/>
      </c>
      <c r="L69" t="str">
        <f t="shared" ca="1" si="60"/>
        <v/>
      </c>
      <c r="M69" t="str">
        <f t="shared" ca="1" si="60"/>
        <v/>
      </c>
      <c r="N69" t="str">
        <f t="shared" ca="1" si="60"/>
        <v/>
      </c>
      <c r="O69" t="str">
        <f t="shared" ca="1" si="60"/>
        <v/>
      </c>
      <c r="P69" t="str">
        <f t="shared" ca="1" si="60"/>
        <v/>
      </c>
      <c r="Q69" t="str">
        <f t="shared" ca="1" si="60"/>
        <v/>
      </c>
      <c r="R69" t="str">
        <f t="shared" ca="1" si="60"/>
        <v/>
      </c>
      <c r="S69" t="str">
        <f t="shared" ca="1" si="60"/>
        <v/>
      </c>
      <c r="T69" t="str">
        <f t="shared" ca="1" si="60"/>
        <v/>
      </c>
      <c r="U69" t="str">
        <f t="shared" ca="1" si="60"/>
        <v/>
      </c>
      <c r="V69" t="str">
        <f t="shared" ca="1" si="60"/>
        <v/>
      </c>
      <c r="W69" t="str">
        <f t="shared" ca="1" si="60"/>
        <v/>
      </c>
      <c r="X69" t="str">
        <f t="shared" ca="1" si="61"/>
        <v/>
      </c>
      <c r="Y69" t="str">
        <f t="shared" ca="1" si="61"/>
        <v/>
      </c>
      <c r="Z69" t="str">
        <f t="shared" ca="1" si="61"/>
        <v/>
      </c>
      <c r="AA69" t="str">
        <f t="shared" ca="1" si="61"/>
        <v/>
      </c>
      <c r="AB69" t="str">
        <f t="shared" ca="1" si="61"/>
        <v/>
      </c>
      <c r="AC69" t="str">
        <f t="shared" ca="1" si="61"/>
        <v/>
      </c>
      <c r="AD69" t="str">
        <f t="shared" ca="1" si="61"/>
        <v/>
      </c>
      <c r="AE69" t="str">
        <f t="shared" ca="1" si="61"/>
        <v/>
      </c>
      <c r="AF69" t="str">
        <f t="shared" ca="1" si="61"/>
        <v/>
      </c>
      <c r="AG69" t="str">
        <f t="shared" ca="1" si="61"/>
        <v/>
      </c>
      <c r="AH69" t="str">
        <f t="shared" ca="1" si="61"/>
        <v/>
      </c>
      <c r="AI69" t="str">
        <f t="shared" ca="1" si="61"/>
        <v/>
      </c>
      <c r="AJ69" t="str">
        <f t="shared" ca="1" si="61"/>
        <v/>
      </c>
      <c r="AK69" t="str">
        <f t="shared" ca="1" si="61"/>
        <v/>
      </c>
      <c r="AL69" t="str">
        <f t="shared" ca="1" si="61"/>
        <v/>
      </c>
      <c r="AM69" t="str">
        <f t="shared" ca="1" si="61"/>
        <v/>
      </c>
      <c r="AN69" t="str">
        <f t="shared" ca="1" si="61"/>
        <v/>
      </c>
      <c r="AO69" t="str">
        <f t="shared" ca="1" si="61"/>
        <v/>
      </c>
      <c r="AP69" t="str">
        <f t="shared" ca="1" si="61"/>
        <v/>
      </c>
      <c r="AQ69" t="str">
        <f t="shared" ca="1" si="61"/>
        <v/>
      </c>
      <c r="AR69" t="str">
        <f t="shared" ca="1" si="61"/>
        <v/>
      </c>
      <c r="AT69">
        <f t="shared" ca="1" si="63"/>
        <v>32</v>
      </c>
      <c r="AU69">
        <f t="shared" ca="1" si="65"/>
        <v>22</v>
      </c>
      <c r="AV69">
        <f t="shared" ca="1" si="67"/>
        <v>26</v>
      </c>
      <c r="AW69">
        <f t="shared" ca="1" si="68"/>
        <v>1</v>
      </c>
      <c r="AX69">
        <f t="shared" ca="1" si="69"/>
        <v>16</v>
      </c>
      <c r="AY69">
        <f t="shared" ca="1" si="70"/>
        <v>11</v>
      </c>
      <c r="AZ69">
        <f t="shared" ca="1" si="71"/>
        <v>27</v>
      </c>
      <c r="BA69">
        <f t="shared" ca="1" si="72"/>
        <v>9</v>
      </c>
      <c r="BB69">
        <f t="shared" ca="1" si="73"/>
        <v>12</v>
      </c>
      <c r="BC69">
        <f t="shared" ca="1" si="74"/>
        <v>33</v>
      </c>
      <c r="BD69">
        <f t="shared" ca="1" si="75"/>
        <v>8</v>
      </c>
      <c r="BE69">
        <f t="shared" ca="1" si="76"/>
        <v>6</v>
      </c>
      <c r="BF69">
        <f t="shared" ca="1" si="77"/>
        <v>29</v>
      </c>
      <c r="BG69">
        <f t="shared" ca="1" si="78"/>
        <v>10</v>
      </c>
      <c r="BH69">
        <f t="shared" ca="1" si="79"/>
        <v>34</v>
      </c>
      <c r="BI69">
        <f t="shared" ca="1" si="80"/>
        <v>18</v>
      </c>
      <c r="BJ69">
        <f t="shared" ca="1" si="81"/>
        <v>7</v>
      </c>
      <c r="BK69">
        <f t="shared" ca="1" si="82"/>
        <v>36</v>
      </c>
      <c r="BL69">
        <f t="shared" ca="1" si="83"/>
        <v>13</v>
      </c>
      <c r="BM69">
        <f t="shared" ca="1" si="84"/>
        <v>15</v>
      </c>
      <c r="BN69">
        <f t="shared" ca="1" si="85"/>
        <v>2</v>
      </c>
      <c r="BO69">
        <f t="shared" ca="1" si="86"/>
        <v>28</v>
      </c>
      <c r="BP69">
        <f t="shared" ca="1" si="87"/>
        <v>14</v>
      </c>
      <c r="BQ69">
        <f t="shared" ca="1" si="88"/>
        <v>25</v>
      </c>
      <c r="BR69">
        <f t="shared" ca="1" si="89"/>
        <v>35</v>
      </c>
      <c r="BS69">
        <f t="shared" ca="1" si="90"/>
        <v>19</v>
      </c>
      <c r="BT69">
        <f t="shared" ca="1" si="91"/>
        <v>20</v>
      </c>
      <c r="BU69">
        <f t="shared" ca="1" si="92"/>
        <v>21</v>
      </c>
      <c r="BV69">
        <f t="shared" ca="1" si="93"/>
        <v>23</v>
      </c>
      <c r="BW69" t="str">
        <f t="shared" ca="1" si="94"/>
        <v/>
      </c>
      <c r="BX69" t="str">
        <f t="shared" ca="1" si="95"/>
        <v/>
      </c>
      <c r="BY69" t="str">
        <f t="shared" ca="1" si="96"/>
        <v/>
      </c>
      <c r="BZ69" t="str">
        <f t="shared" ca="1" si="97"/>
        <v/>
      </c>
      <c r="CA69" t="str">
        <f t="shared" ca="1" si="98"/>
        <v/>
      </c>
      <c r="CB69" t="str">
        <f t="shared" ca="1" si="99"/>
        <v/>
      </c>
      <c r="CC69" t="str">
        <f t="shared" ca="1" si="100"/>
        <v/>
      </c>
      <c r="CD69" t="str">
        <f t="shared" ca="1" si="101"/>
        <v/>
      </c>
      <c r="CH69">
        <f t="shared" ca="1" si="62"/>
        <v>4</v>
      </c>
      <c r="CI69">
        <f t="shared" ca="1" si="62"/>
        <v>21</v>
      </c>
      <c r="CJ69" t="str">
        <f t="shared" ca="1" si="62"/>
        <v/>
      </c>
      <c r="CK69" t="str">
        <f t="shared" ca="1" si="62"/>
        <v/>
      </c>
      <c r="CL69" t="str">
        <f t="shared" ca="1" si="62"/>
        <v/>
      </c>
      <c r="CM69">
        <f t="shared" ca="1" si="62"/>
        <v>12</v>
      </c>
      <c r="CN69">
        <f t="shared" ca="1" si="62"/>
        <v>17</v>
      </c>
      <c r="CO69">
        <f t="shared" ca="1" si="62"/>
        <v>11</v>
      </c>
      <c r="CP69">
        <f t="shared" ca="1" si="62"/>
        <v>8</v>
      </c>
      <c r="CQ69">
        <f t="shared" ca="1" si="62"/>
        <v>14</v>
      </c>
      <c r="CR69">
        <f t="shared" ca="1" si="62"/>
        <v>6</v>
      </c>
      <c r="CS69">
        <f t="shared" ca="1" si="62"/>
        <v>9</v>
      </c>
      <c r="CT69">
        <f t="shared" ca="1" si="62"/>
        <v>19</v>
      </c>
      <c r="CU69">
        <f t="shared" ca="1" si="62"/>
        <v>23</v>
      </c>
      <c r="CV69">
        <f t="shared" ca="1" si="62"/>
        <v>20</v>
      </c>
      <c r="CW69">
        <f t="shared" ca="1" si="62"/>
        <v>5</v>
      </c>
      <c r="CX69" t="str">
        <f t="shared" ca="1" si="62"/>
        <v/>
      </c>
      <c r="CY69">
        <f t="shared" ca="1" si="62"/>
        <v>16</v>
      </c>
      <c r="CZ69">
        <f t="shared" ca="1" si="62"/>
        <v>26</v>
      </c>
      <c r="DA69">
        <f t="shared" ca="1" si="62"/>
        <v>27</v>
      </c>
      <c r="DB69">
        <f t="shared" ca="1" si="62"/>
        <v>28</v>
      </c>
      <c r="DC69">
        <f t="shared" ca="1" si="62"/>
        <v>2</v>
      </c>
      <c r="DD69">
        <f t="shared" ca="1" si="62"/>
        <v>29</v>
      </c>
      <c r="DE69" t="str">
        <f t="shared" ca="1" si="62"/>
        <v/>
      </c>
      <c r="DF69">
        <f t="shared" ca="1" si="62"/>
        <v>24</v>
      </c>
      <c r="DG69">
        <f t="shared" ca="1" si="62"/>
        <v>3</v>
      </c>
      <c r="DH69">
        <f t="shared" ca="1" si="62"/>
        <v>7</v>
      </c>
      <c r="DI69">
        <f t="shared" ca="1" si="62"/>
        <v>22</v>
      </c>
      <c r="DJ69">
        <f t="shared" ca="1" si="58"/>
        <v>13</v>
      </c>
      <c r="DK69" t="str">
        <f t="shared" ca="1" si="58"/>
        <v/>
      </c>
      <c r="DL69" t="str">
        <f t="shared" ca="1" si="58"/>
        <v/>
      </c>
      <c r="DM69">
        <f t="shared" ca="1" si="58"/>
        <v>1</v>
      </c>
      <c r="DN69">
        <f t="shared" ca="1" si="58"/>
        <v>10</v>
      </c>
      <c r="DO69">
        <f t="shared" ca="1" si="58"/>
        <v>15</v>
      </c>
      <c r="DP69">
        <f t="shared" ca="1" si="58"/>
        <v>25</v>
      </c>
      <c r="DQ69">
        <f t="shared" ca="1" si="58"/>
        <v>18</v>
      </c>
      <c r="DR69" t="str">
        <f t="shared" ca="1" si="58"/>
        <v/>
      </c>
    </row>
    <row r="70" spans="1:122" x14ac:dyDescent="0.25">
      <c r="A70">
        <v>69</v>
      </c>
      <c r="B70">
        <f ca="1">Drogan!E71</f>
        <v>25</v>
      </c>
      <c r="C70">
        <f t="shared" ca="1" si="64"/>
        <v>24</v>
      </c>
      <c r="G70" t="str">
        <f t="shared" ca="1" si="66"/>
        <v/>
      </c>
      <c r="H70" t="str">
        <f t="shared" ca="1" si="60"/>
        <v/>
      </c>
      <c r="I70" t="str">
        <f t="shared" ca="1" si="60"/>
        <v/>
      </c>
      <c r="J70" t="str">
        <f t="shared" ca="1" si="60"/>
        <v/>
      </c>
      <c r="K70" t="str">
        <f t="shared" ca="1" si="60"/>
        <v/>
      </c>
      <c r="L70" t="str">
        <f t="shared" ca="1" si="60"/>
        <v/>
      </c>
      <c r="M70" t="str">
        <f t="shared" ca="1" si="60"/>
        <v/>
      </c>
      <c r="N70" t="str">
        <f t="shared" ca="1" si="60"/>
        <v/>
      </c>
      <c r="O70" t="str">
        <f t="shared" ca="1" si="60"/>
        <v/>
      </c>
      <c r="P70" t="str">
        <f t="shared" ca="1" si="60"/>
        <v/>
      </c>
      <c r="Q70" t="str">
        <f t="shared" ca="1" si="60"/>
        <v/>
      </c>
      <c r="R70" t="str">
        <f t="shared" ca="1" si="60"/>
        <v/>
      </c>
      <c r="S70" t="str">
        <f t="shared" ca="1" si="60"/>
        <v/>
      </c>
      <c r="T70" t="str">
        <f t="shared" ca="1" si="60"/>
        <v/>
      </c>
      <c r="U70" t="str">
        <f t="shared" ca="1" si="60"/>
        <v/>
      </c>
      <c r="V70" t="str">
        <f t="shared" ca="1" si="60"/>
        <v/>
      </c>
      <c r="W70" t="str">
        <f t="shared" ca="1" si="60"/>
        <v/>
      </c>
      <c r="X70" t="str">
        <f t="shared" ca="1" si="61"/>
        <v/>
      </c>
      <c r="Y70" t="str">
        <f t="shared" ca="1" si="61"/>
        <v/>
      </c>
      <c r="Z70" t="str">
        <f t="shared" ca="1" si="61"/>
        <v/>
      </c>
      <c r="AA70" t="str">
        <f t="shared" ca="1" si="61"/>
        <v/>
      </c>
      <c r="AB70" t="str">
        <f t="shared" ca="1" si="61"/>
        <v/>
      </c>
      <c r="AC70" t="str">
        <f t="shared" ca="1" si="61"/>
        <v/>
      </c>
      <c r="AD70" t="str">
        <f t="shared" ca="1" si="61"/>
        <v/>
      </c>
      <c r="AE70" t="str">
        <f t="shared" ca="1" si="61"/>
        <v/>
      </c>
      <c r="AF70" t="str">
        <f t="shared" ca="1" si="61"/>
        <v/>
      </c>
      <c r="AG70" t="str">
        <f t="shared" ca="1" si="61"/>
        <v/>
      </c>
      <c r="AH70" t="str">
        <f t="shared" ca="1" si="61"/>
        <v/>
      </c>
      <c r="AI70" t="str">
        <f t="shared" ca="1" si="61"/>
        <v/>
      </c>
      <c r="AJ70" t="str">
        <f t="shared" ca="1" si="61"/>
        <v/>
      </c>
      <c r="AK70" t="str">
        <f t="shared" ca="1" si="61"/>
        <v/>
      </c>
      <c r="AL70" t="str">
        <f t="shared" ca="1" si="61"/>
        <v/>
      </c>
      <c r="AM70" t="str">
        <f t="shared" ca="1" si="61"/>
        <v/>
      </c>
      <c r="AN70" t="str">
        <f t="shared" ca="1" si="61"/>
        <v/>
      </c>
      <c r="AO70" t="str">
        <f t="shared" ca="1" si="61"/>
        <v/>
      </c>
      <c r="AP70" t="str">
        <f t="shared" ca="1" si="61"/>
        <v/>
      </c>
      <c r="AQ70" t="str">
        <f t="shared" ca="1" si="61"/>
        <v/>
      </c>
      <c r="AR70" t="str">
        <f t="shared" ca="1" si="61"/>
        <v/>
      </c>
      <c r="AT70">
        <f t="shared" ca="1" si="63"/>
        <v>25</v>
      </c>
      <c r="AU70">
        <f t="shared" ca="1" si="65"/>
        <v>32</v>
      </c>
      <c r="AV70">
        <f t="shared" ca="1" si="67"/>
        <v>22</v>
      </c>
      <c r="AW70">
        <f t="shared" ca="1" si="68"/>
        <v>26</v>
      </c>
      <c r="AX70">
        <f t="shared" ca="1" si="69"/>
        <v>1</v>
      </c>
      <c r="AY70">
        <f t="shared" ca="1" si="70"/>
        <v>16</v>
      </c>
      <c r="AZ70">
        <f t="shared" ca="1" si="71"/>
        <v>11</v>
      </c>
      <c r="BA70">
        <f t="shared" ca="1" si="72"/>
        <v>27</v>
      </c>
      <c r="BB70">
        <f t="shared" ca="1" si="73"/>
        <v>9</v>
      </c>
      <c r="BC70">
        <f t="shared" ca="1" si="74"/>
        <v>12</v>
      </c>
      <c r="BD70">
        <f t="shared" ca="1" si="75"/>
        <v>33</v>
      </c>
      <c r="BE70">
        <f t="shared" ca="1" si="76"/>
        <v>8</v>
      </c>
      <c r="BF70">
        <f t="shared" ca="1" si="77"/>
        <v>6</v>
      </c>
      <c r="BG70">
        <f t="shared" ca="1" si="78"/>
        <v>29</v>
      </c>
      <c r="BH70">
        <f t="shared" ca="1" si="79"/>
        <v>10</v>
      </c>
      <c r="BI70">
        <f t="shared" ca="1" si="80"/>
        <v>34</v>
      </c>
      <c r="BJ70">
        <f t="shared" ca="1" si="81"/>
        <v>18</v>
      </c>
      <c r="BK70">
        <f t="shared" ca="1" si="82"/>
        <v>7</v>
      </c>
      <c r="BL70">
        <f t="shared" ca="1" si="83"/>
        <v>36</v>
      </c>
      <c r="BM70">
        <f t="shared" ca="1" si="84"/>
        <v>13</v>
      </c>
      <c r="BN70">
        <f t="shared" ca="1" si="85"/>
        <v>15</v>
      </c>
      <c r="BO70">
        <f t="shared" ca="1" si="86"/>
        <v>2</v>
      </c>
      <c r="BP70">
        <f t="shared" ca="1" si="87"/>
        <v>28</v>
      </c>
      <c r="BQ70">
        <f t="shared" ca="1" si="88"/>
        <v>14</v>
      </c>
      <c r="BR70">
        <f t="shared" ca="1" si="89"/>
        <v>35</v>
      </c>
      <c r="BS70">
        <f t="shared" ca="1" si="90"/>
        <v>19</v>
      </c>
      <c r="BT70">
        <f t="shared" ca="1" si="91"/>
        <v>20</v>
      </c>
      <c r="BU70">
        <f t="shared" ca="1" si="92"/>
        <v>21</v>
      </c>
      <c r="BV70">
        <f t="shared" ca="1" si="93"/>
        <v>23</v>
      </c>
      <c r="BW70" t="str">
        <f t="shared" ca="1" si="94"/>
        <v/>
      </c>
      <c r="BX70" t="str">
        <f t="shared" ca="1" si="95"/>
        <v/>
      </c>
      <c r="BY70" t="str">
        <f t="shared" ca="1" si="96"/>
        <v/>
      </c>
      <c r="BZ70" t="str">
        <f t="shared" ca="1" si="97"/>
        <v/>
      </c>
      <c r="CA70" t="str">
        <f t="shared" ca="1" si="98"/>
        <v/>
      </c>
      <c r="CB70" t="str">
        <f t="shared" ca="1" si="99"/>
        <v/>
      </c>
      <c r="CC70" t="str">
        <f t="shared" ca="1" si="100"/>
        <v/>
      </c>
      <c r="CD70" t="str">
        <f t="shared" ca="1" si="101"/>
        <v/>
      </c>
      <c r="CH70">
        <f t="shared" ca="1" si="62"/>
        <v>5</v>
      </c>
      <c r="CI70">
        <f t="shared" ca="1" si="62"/>
        <v>22</v>
      </c>
      <c r="CJ70" t="str">
        <f t="shared" ca="1" si="62"/>
        <v/>
      </c>
      <c r="CK70" t="str">
        <f t="shared" ca="1" si="62"/>
        <v/>
      </c>
      <c r="CL70" t="str">
        <f t="shared" ca="1" si="62"/>
        <v/>
      </c>
      <c r="CM70">
        <f t="shared" ca="1" si="62"/>
        <v>13</v>
      </c>
      <c r="CN70">
        <f t="shared" ca="1" si="62"/>
        <v>18</v>
      </c>
      <c r="CO70">
        <f t="shared" ca="1" si="62"/>
        <v>12</v>
      </c>
      <c r="CP70">
        <f t="shared" ca="1" si="62"/>
        <v>9</v>
      </c>
      <c r="CQ70">
        <f t="shared" ca="1" si="62"/>
        <v>15</v>
      </c>
      <c r="CR70">
        <f t="shared" ca="1" si="62"/>
        <v>7</v>
      </c>
      <c r="CS70">
        <f t="shared" ca="1" si="62"/>
        <v>10</v>
      </c>
      <c r="CT70">
        <f t="shared" ca="1" si="62"/>
        <v>20</v>
      </c>
      <c r="CU70">
        <f t="shared" ca="1" si="62"/>
        <v>24</v>
      </c>
      <c r="CV70">
        <f t="shared" ca="1" si="62"/>
        <v>21</v>
      </c>
      <c r="CW70">
        <f t="shared" ca="1" si="62"/>
        <v>6</v>
      </c>
      <c r="CX70" t="str">
        <f t="shared" ca="1" si="62"/>
        <v/>
      </c>
      <c r="CY70">
        <f t="shared" ca="1" si="62"/>
        <v>17</v>
      </c>
      <c r="CZ70">
        <f t="shared" ca="1" si="62"/>
        <v>26</v>
      </c>
      <c r="DA70">
        <f t="shared" ca="1" si="62"/>
        <v>27</v>
      </c>
      <c r="DB70">
        <f t="shared" ca="1" si="62"/>
        <v>28</v>
      </c>
      <c r="DC70">
        <f t="shared" ca="1" si="62"/>
        <v>3</v>
      </c>
      <c r="DD70">
        <f t="shared" ca="1" si="62"/>
        <v>29</v>
      </c>
      <c r="DE70" t="str">
        <f t="shared" ca="1" si="62"/>
        <v/>
      </c>
      <c r="DF70">
        <f t="shared" ca="1" si="62"/>
        <v>1</v>
      </c>
      <c r="DG70">
        <f t="shared" ca="1" si="62"/>
        <v>4</v>
      </c>
      <c r="DH70">
        <f t="shared" ca="1" si="62"/>
        <v>8</v>
      </c>
      <c r="DI70">
        <f t="shared" ca="1" si="62"/>
        <v>23</v>
      </c>
      <c r="DJ70">
        <f t="shared" ca="1" si="62"/>
        <v>14</v>
      </c>
      <c r="DK70" t="str">
        <f t="shared" ca="1" si="62"/>
        <v/>
      </c>
      <c r="DL70" t="str">
        <f t="shared" ca="1" si="62"/>
        <v/>
      </c>
      <c r="DM70">
        <f t="shared" ca="1" si="62"/>
        <v>2</v>
      </c>
      <c r="DN70">
        <f t="shared" ca="1" si="62"/>
        <v>11</v>
      </c>
      <c r="DO70">
        <f t="shared" ca="1" si="62"/>
        <v>16</v>
      </c>
      <c r="DP70">
        <f t="shared" ca="1" si="62"/>
        <v>25</v>
      </c>
      <c r="DQ70">
        <f t="shared" ca="1" si="62"/>
        <v>19</v>
      </c>
      <c r="DR70" t="str">
        <f t="shared" ca="1" si="62"/>
        <v/>
      </c>
    </row>
    <row r="71" spans="1:122" x14ac:dyDescent="0.25">
      <c r="A71">
        <v>70</v>
      </c>
      <c r="B71">
        <f ca="1">Drogan!E72</f>
        <v>21</v>
      </c>
      <c r="C71">
        <f t="shared" ca="1" si="64"/>
        <v>28</v>
      </c>
      <c r="G71" t="str">
        <f t="shared" ca="1" si="66"/>
        <v/>
      </c>
      <c r="H71" t="str">
        <f t="shared" ca="1" si="60"/>
        <v/>
      </c>
      <c r="I71" t="str">
        <f t="shared" ca="1" si="60"/>
        <v/>
      </c>
      <c r="J71" t="str">
        <f t="shared" ca="1" si="60"/>
        <v/>
      </c>
      <c r="K71" t="str">
        <f t="shared" ca="1" si="60"/>
        <v/>
      </c>
      <c r="L71" t="str">
        <f t="shared" ca="1" si="60"/>
        <v/>
      </c>
      <c r="M71" t="str">
        <f t="shared" ca="1" si="60"/>
        <v/>
      </c>
      <c r="N71" t="str">
        <f t="shared" ca="1" si="60"/>
        <v/>
      </c>
      <c r="O71" t="str">
        <f t="shared" ca="1" si="60"/>
        <v/>
      </c>
      <c r="P71" t="str">
        <f t="shared" ca="1" si="60"/>
        <v/>
      </c>
      <c r="Q71" t="str">
        <f t="shared" ca="1" si="60"/>
        <v/>
      </c>
      <c r="R71" t="str">
        <f t="shared" ca="1" si="60"/>
        <v/>
      </c>
      <c r="S71" t="str">
        <f t="shared" ca="1" si="60"/>
        <v/>
      </c>
      <c r="T71" t="str">
        <f t="shared" ca="1" si="60"/>
        <v/>
      </c>
      <c r="U71" t="str">
        <f t="shared" ca="1" si="60"/>
        <v/>
      </c>
      <c r="V71" t="str">
        <f t="shared" ca="1" si="60"/>
        <v/>
      </c>
      <c r="W71" t="str">
        <f t="shared" ca="1" si="60"/>
        <v/>
      </c>
      <c r="X71" t="str">
        <f t="shared" ca="1" si="61"/>
        <v/>
      </c>
      <c r="Y71" t="str">
        <f t="shared" ca="1" si="61"/>
        <v/>
      </c>
      <c r="Z71" t="str">
        <f t="shared" ca="1" si="61"/>
        <v/>
      </c>
      <c r="AA71" t="str">
        <f t="shared" ca="1" si="61"/>
        <v/>
      </c>
      <c r="AB71" t="str">
        <f t="shared" ca="1" si="61"/>
        <v/>
      </c>
      <c r="AC71" t="str">
        <f t="shared" ca="1" si="61"/>
        <v/>
      </c>
      <c r="AD71" t="str">
        <f t="shared" ca="1" si="61"/>
        <v/>
      </c>
      <c r="AE71" t="str">
        <f t="shared" ca="1" si="61"/>
        <v/>
      </c>
      <c r="AF71" t="str">
        <f t="shared" ca="1" si="61"/>
        <v/>
      </c>
      <c r="AG71" t="str">
        <f t="shared" ca="1" si="61"/>
        <v/>
      </c>
      <c r="AH71" t="str">
        <f t="shared" ca="1" si="61"/>
        <v/>
      </c>
      <c r="AI71" t="str">
        <f t="shared" ca="1" si="61"/>
        <v/>
      </c>
      <c r="AJ71" t="str">
        <f t="shared" ca="1" si="61"/>
        <v/>
      </c>
      <c r="AK71" t="str">
        <f t="shared" ca="1" si="61"/>
        <v/>
      </c>
      <c r="AL71" t="str">
        <f t="shared" ca="1" si="61"/>
        <v/>
      </c>
      <c r="AM71" t="str">
        <f t="shared" ca="1" si="61"/>
        <v/>
      </c>
      <c r="AN71" t="str">
        <f t="shared" ca="1" si="61"/>
        <v/>
      </c>
      <c r="AO71" t="str">
        <f t="shared" ca="1" si="61"/>
        <v/>
      </c>
      <c r="AP71" t="str">
        <f t="shared" ca="1" si="61"/>
        <v/>
      </c>
      <c r="AQ71" t="str">
        <f t="shared" ca="1" si="61"/>
        <v/>
      </c>
      <c r="AR71" t="str">
        <f t="shared" ca="1" si="61"/>
        <v/>
      </c>
      <c r="AT71">
        <f t="shared" ca="1" si="63"/>
        <v>21</v>
      </c>
      <c r="AU71">
        <f t="shared" ca="1" si="65"/>
        <v>25</v>
      </c>
      <c r="AV71">
        <f t="shared" ca="1" si="67"/>
        <v>32</v>
      </c>
      <c r="AW71">
        <f t="shared" ca="1" si="68"/>
        <v>22</v>
      </c>
      <c r="AX71">
        <f t="shared" ca="1" si="69"/>
        <v>26</v>
      </c>
      <c r="AY71">
        <f t="shared" ca="1" si="70"/>
        <v>1</v>
      </c>
      <c r="AZ71">
        <f t="shared" ca="1" si="71"/>
        <v>16</v>
      </c>
      <c r="BA71">
        <f t="shared" ca="1" si="72"/>
        <v>11</v>
      </c>
      <c r="BB71">
        <f t="shared" ca="1" si="73"/>
        <v>27</v>
      </c>
      <c r="BC71">
        <f t="shared" ca="1" si="74"/>
        <v>9</v>
      </c>
      <c r="BD71">
        <f t="shared" ca="1" si="75"/>
        <v>12</v>
      </c>
      <c r="BE71">
        <f t="shared" ca="1" si="76"/>
        <v>33</v>
      </c>
      <c r="BF71">
        <f t="shared" ca="1" si="77"/>
        <v>8</v>
      </c>
      <c r="BG71">
        <f t="shared" ca="1" si="78"/>
        <v>6</v>
      </c>
      <c r="BH71">
        <f t="shared" ca="1" si="79"/>
        <v>29</v>
      </c>
      <c r="BI71">
        <f t="shared" ca="1" si="80"/>
        <v>10</v>
      </c>
      <c r="BJ71">
        <f t="shared" ca="1" si="81"/>
        <v>34</v>
      </c>
      <c r="BK71">
        <f t="shared" ca="1" si="82"/>
        <v>18</v>
      </c>
      <c r="BL71">
        <f t="shared" ca="1" si="83"/>
        <v>7</v>
      </c>
      <c r="BM71">
        <f t="shared" ca="1" si="84"/>
        <v>36</v>
      </c>
      <c r="BN71">
        <f t="shared" ca="1" si="85"/>
        <v>13</v>
      </c>
      <c r="BO71">
        <f t="shared" ca="1" si="86"/>
        <v>15</v>
      </c>
      <c r="BP71">
        <f t="shared" ca="1" si="87"/>
        <v>2</v>
      </c>
      <c r="BQ71">
        <f t="shared" ca="1" si="88"/>
        <v>28</v>
      </c>
      <c r="BR71">
        <f t="shared" ca="1" si="89"/>
        <v>14</v>
      </c>
      <c r="BS71">
        <f t="shared" ca="1" si="90"/>
        <v>35</v>
      </c>
      <c r="BT71">
        <f t="shared" ca="1" si="91"/>
        <v>19</v>
      </c>
      <c r="BU71">
        <f t="shared" ca="1" si="92"/>
        <v>20</v>
      </c>
      <c r="BV71">
        <f t="shared" ca="1" si="93"/>
        <v>23</v>
      </c>
      <c r="BW71" t="str">
        <f t="shared" ca="1" si="94"/>
        <v/>
      </c>
      <c r="BX71" t="str">
        <f t="shared" ca="1" si="95"/>
        <v/>
      </c>
      <c r="BY71" t="str">
        <f t="shared" ca="1" si="96"/>
        <v/>
      </c>
      <c r="BZ71" t="str">
        <f t="shared" ca="1" si="97"/>
        <v/>
      </c>
      <c r="CA71" t="str">
        <f t="shared" ca="1" si="98"/>
        <v/>
      </c>
      <c r="CB71" t="str">
        <f t="shared" ca="1" si="99"/>
        <v/>
      </c>
      <c r="CC71" t="str">
        <f t="shared" ca="1" si="100"/>
        <v/>
      </c>
      <c r="CD71" t="str">
        <f t="shared" ca="1" si="101"/>
        <v/>
      </c>
      <c r="CH71">
        <f t="shared" ca="1" si="62"/>
        <v>6</v>
      </c>
      <c r="CI71">
        <f t="shared" ca="1" si="62"/>
        <v>23</v>
      </c>
      <c r="CJ71" t="str">
        <f t="shared" ca="1" si="62"/>
        <v/>
      </c>
      <c r="CK71" t="str">
        <f t="shared" ca="1" si="62"/>
        <v/>
      </c>
      <c r="CL71" t="str">
        <f t="shared" ca="1" si="62"/>
        <v/>
      </c>
      <c r="CM71">
        <f t="shared" ca="1" si="62"/>
        <v>14</v>
      </c>
      <c r="CN71">
        <f t="shared" ca="1" si="62"/>
        <v>19</v>
      </c>
      <c r="CO71">
        <f t="shared" ca="1" si="62"/>
        <v>13</v>
      </c>
      <c r="CP71">
        <f t="shared" ca="1" si="62"/>
        <v>10</v>
      </c>
      <c r="CQ71">
        <f t="shared" ca="1" si="62"/>
        <v>16</v>
      </c>
      <c r="CR71">
        <f t="shared" ca="1" si="62"/>
        <v>8</v>
      </c>
      <c r="CS71">
        <f t="shared" ca="1" si="62"/>
        <v>11</v>
      </c>
      <c r="CT71">
        <f t="shared" ca="1" si="62"/>
        <v>21</v>
      </c>
      <c r="CU71">
        <f t="shared" ca="1" si="62"/>
        <v>25</v>
      </c>
      <c r="CV71">
        <f t="shared" ca="1" si="62"/>
        <v>22</v>
      </c>
      <c r="CW71">
        <f t="shared" ca="1" si="62"/>
        <v>7</v>
      </c>
      <c r="CX71" t="str">
        <f t="shared" ca="1" si="62"/>
        <v/>
      </c>
      <c r="CY71">
        <f t="shared" ca="1" si="62"/>
        <v>18</v>
      </c>
      <c r="CZ71">
        <f t="shared" ca="1" si="62"/>
        <v>27</v>
      </c>
      <c r="DA71">
        <f t="shared" ca="1" si="62"/>
        <v>28</v>
      </c>
      <c r="DB71">
        <f t="shared" ca="1" si="62"/>
        <v>1</v>
      </c>
      <c r="DC71">
        <f t="shared" ca="1" si="62"/>
        <v>4</v>
      </c>
      <c r="DD71">
        <f t="shared" ca="1" si="62"/>
        <v>29</v>
      </c>
      <c r="DE71" t="str">
        <f t="shared" ca="1" si="62"/>
        <v/>
      </c>
      <c r="DF71">
        <f t="shared" ca="1" si="62"/>
        <v>2</v>
      </c>
      <c r="DG71">
        <f t="shared" ca="1" si="62"/>
        <v>5</v>
      </c>
      <c r="DH71">
        <f t="shared" ca="1" si="62"/>
        <v>9</v>
      </c>
      <c r="DI71">
        <f t="shared" ca="1" si="62"/>
        <v>24</v>
      </c>
      <c r="DJ71">
        <f t="shared" ca="1" si="62"/>
        <v>15</v>
      </c>
      <c r="DK71" t="str">
        <f t="shared" ca="1" si="62"/>
        <v/>
      </c>
      <c r="DL71" t="str">
        <f t="shared" ca="1" si="62"/>
        <v/>
      </c>
      <c r="DM71">
        <f t="shared" ca="1" si="62"/>
        <v>3</v>
      </c>
      <c r="DN71">
        <f t="shared" ca="1" si="62"/>
        <v>12</v>
      </c>
      <c r="DO71">
        <f t="shared" ca="1" si="62"/>
        <v>17</v>
      </c>
      <c r="DP71">
        <f t="shared" ca="1" si="62"/>
        <v>26</v>
      </c>
      <c r="DQ71">
        <f t="shared" ca="1" si="62"/>
        <v>20</v>
      </c>
      <c r="DR71" t="str">
        <f t="shared" ca="1" si="62"/>
        <v/>
      </c>
    </row>
    <row r="72" spans="1:122" x14ac:dyDescent="0.25">
      <c r="A72">
        <v>71</v>
      </c>
      <c r="B72">
        <f ca="1">Drogan!E73</f>
        <v>14</v>
      </c>
      <c r="C72">
        <f t="shared" ca="1" si="64"/>
        <v>25</v>
      </c>
      <c r="G72" t="str">
        <f t="shared" ca="1" si="66"/>
        <v/>
      </c>
      <c r="H72" t="str">
        <f t="shared" ca="1" si="60"/>
        <v/>
      </c>
      <c r="I72" t="str">
        <f t="shared" ca="1" si="60"/>
        <v/>
      </c>
      <c r="J72" t="str">
        <f t="shared" ca="1" si="60"/>
        <v/>
      </c>
      <c r="K72" t="str">
        <f t="shared" ca="1" si="60"/>
        <v/>
      </c>
      <c r="L72" t="str">
        <f t="shared" ca="1" si="60"/>
        <v/>
      </c>
      <c r="M72" t="str">
        <f t="shared" ca="1" si="60"/>
        <v/>
      </c>
      <c r="N72" t="str">
        <f t="shared" ca="1" si="60"/>
        <v/>
      </c>
      <c r="O72" t="str">
        <f t="shared" ca="1" si="60"/>
        <v/>
      </c>
      <c r="P72" t="str">
        <f t="shared" ca="1" si="60"/>
        <v/>
      </c>
      <c r="Q72" t="str">
        <f t="shared" ca="1" si="60"/>
        <v/>
      </c>
      <c r="R72" t="str">
        <f t="shared" ca="1" si="60"/>
        <v/>
      </c>
      <c r="S72" t="str">
        <f t="shared" ca="1" si="60"/>
        <v/>
      </c>
      <c r="T72" t="str">
        <f t="shared" ca="1" si="60"/>
        <v/>
      </c>
      <c r="U72" t="str">
        <f t="shared" ca="1" si="60"/>
        <v/>
      </c>
      <c r="V72" t="str">
        <f t="shared" ca="1" si="60"/>
        <v/>
      </c>
      <c r="W72" t="str">
        <f t="shared" ref="W72:AM87" ca="1" si="102">IF(AND($B73="",$B72&lt;&gt;""),BI72,IF(AND($B74="",$B73&lt;&gt;"",$B72&lt;&gt;""),W$1,""))</f>
        <v/>
      </c>
      <c r="X72" t="str">
        <f t="shared" ca="1" si="102"/>
        <v/>
      </c>
      <c r="Y72" t="str">
        <f t="shared" ca="1" si="102"/>
        <v/>
      </c>
      <c r="Z72" t="str">
        <f t="shared" ca="1" si="102"/>
        <v/>
      </c>
      <c r="AA72" t="str">
        <f t="shared" ca="1" si="102"/>
        <v/>
      </c>
      <c r="AB72" t="str">
        <f t="shared" ca="1" si="102"/>
        <v/>
      </c>
      <c r="AC72" t="str">
        <f t="shared" ca="1" si="102"/>
        <v/>
      </c>
      <c r="AD72" t="str">
        <f t="shared" ca="1" si="102"/>
        <v/>
      </c>
      <c r="AE72" t="str">
        <f t="shared" ca="1" si="102"/>
        <v/>
      </c>
      <c r="AF72" t="str">
        <f t="shared" ca="1" si="102"/>
        <v/>
      </c>
      <c r="AG72" t="str">
        <f t="shared" ca="1" si="102"/>
        <v/>
      </c>
      <c r="AH72" t="str">
        <f t="shared" ca="1" si="102"/>
        <v/>
      </c>
      <c r="AI72" t="str">
        <f t="shared" ca="1" si="102"/>
        <v/>
      </c>
      <c r="AJ72" t="str">
        <f t="shared" ca="1" si="102"/>
        <v/>
      </c>
      <c r="AK72" t="str">
        <f t="shared" ca="1" si="102"/>
        <v/>
      </c>
      <c r="AL72" t="str">
        <f t="shared" ca="1" si="102"/>
        <v/>
      </c>
      <c r="AM72" t="str">
        <f t="shared" ca="1" si="102"/>
        <v/>
      </c>
      <c r="AN72" t="str">
        <f t="shared" ca="1" si="61"/>
        <v/>
      </c>
      <c r="AO72" t="str">
        <f t="shared" ca="1" si="61"/>
        <v/>
      </c>
      <c r="AP72" t="str">
        <f t="shared" ca="1" si="61"/>
        <v/>
      </c>
      <c r="AQ72" t="str">
        <f t="shared" ca="1" si="61"/>
        <v/>
      </c>
      <c r="AR72" t="str">
        <f t="shared" ca="1" si="61"/>
        <v/>
      </c>
      <c r="AT72">
        <f t="shared" ca="1" si="63"/>
        <v>14</v>
      </c>
      <c r="AU72">
        <f t="shared" ca="1" si="65"/>
        <v>21</v>
      </c>
      <c r="AV72">
        <f t="shared" ca="1" si="67"/>
        <v>25</v>
      </c>
      <c r="AW72">
        <f t="shared" ca="1" si="68"/>
        <v>32</v>
      </c>
      <c r="AX72">
        <f t="shared" ca="1" si="69"/>
        <v>22</v>
      </c>
      <c r="AY72">
        <f t="shared" ca="1" si="70"/>
        <v>26</v>
      </c>
      <c r="AZ72">
        <f t="shared" ca="1" si="71"/>
        <v>1</v>
      </c>
      <c r="BA72">
        <f t="shared" ca="1" si="72"/>
        <v>16</v>
      </c>
      <c r="BB72">
        <f t="shared" ca="1" si="73"/>
        <v>11</v>
      </c>
      <c r="BC72">
        <f t="shared" ca="1" si="74"/>
        <v>27</v>
      </c>
      <c r="BD72">
        <f t="shared" ca="1" si="75"/>
        <v>9</v>
      </c>
      <c r="BE72">
        <f t="shared" ca="1" si="76"/>
        <v>12</v>
      </c>
      <c r="BF72">
        <f t="shared" ca="1" si="77"/>
        <v>33</v>
      </c>
      <c r="BG72">
        <f t="shared" ca="1" si="78"/>
        <v>8</v>
      </c>
      <c r="BH72">
        <f t="shared" ca="1" si="79"/>
        <v>6</v>
      </c>
      <c r="BI72">
        <f t="shared" ca="1" si="80"/>
        <v>29</v>
      </c>
      <c r="BJ72">
        <f t="shared" ca="1" si="81"/>
        <v>10</v>
      </c>
      <c r="BK72">
        <f t="shared" ca="1" si="82"/>
        <v>34</v>
      </c>
      <c r="BL72">
        <f t="shared" ca="1" si="83"/>
        <v>18</v>
      </c>
      <c r="BM72">
        <f t="shared" ca="1" si="84"/>
        <v>7</v>
      </c>
      <c r="BN72">
        <f t="shared" ca="1" si="85"/>
        <v>36</v>
      </c>
      <c r="BO72">
        <f t="shared" ca="1" si="86"/>
        <v>13</v>
      </c>
      <c r="BP72">
        <f t="shared" ca="1" si="87"/>
        <v>15</v>
      </c>
      <c r="BQ72">
        <f t="shared" ca="1" si="88"/>
        <v>2</v>
      </c>
      <c r="BR72">
        <f t="shared" ca="1" si="89"/>
        <v>28</v>
      </c>
      <c r="BS72">
        <f t="shared" ca="1" si="90"/>
        <v>35</v>
      </c>
      <c r="BT72">
        <f t="shared" ca="1" si="91"/>
        <v>19</v>
      </c>
      <c r="BU72">
        <f t="shared" ca="1" si="92"/>
        <v>20</v>
      </c>
      <c r="BV72">
        <f t="shared" ca="1" si="93"/>
        <v>23</v>
      </c>
      <c r="BW72" t="str">
        <f t="shared" ca="1" si="94"/>
        <v/>
      </c>
      <c r="BX72" t="str">
        <f t="shared" ca="1" si="95"/>
        <v/>
      </c>
      <c r="BY72" t="str">
        <f t="shared" ca="1" si="96"/>
        <v/>
      </c>
      <c r="BZ72" t="str">
        <f t="shared" ca="1" si="97"/>
        <v/>
      </c>
      <c r="CA72" t="str">
        <f t="shared" ca="1" si="98"/>
        <v/>
      </c>
      <c r="CB72" t="str">
        <f t="shared" ca="1" si="99"/>
        <v/>
      </c>
      <c r="CC72" t="str">
        <f t="shared" ca="1" si="100"/>
        <v/>
      </c>
      <c r="CD72" t="str">
        <f t="shared" ca="1" si="101"/>
        <v/>
      </c>
      <c r="CH72">
        <f t="shared" ca="1" si="62"/>
        <v>7</v>
      </c>
      <c r="CI72">
        <f t="shared" ca="1" si="62"/>
        <v>24</v>
      </c>
      <c r="CJ72" t="str">
        <f t="shared" ca="1" si="62"/>
        <v/>
      </c>
      <c r="CK72" t="str">
        <f t="shared" ca="1" si="62"/>
        <v/>
      </c>
      <c r="CL72" t="str">
        <f t="shared" ca="1" si="62"/>
        <v/>
      </c>
      <c r="CM72">
        <f t="shared" ca="1" si="62"/>
        <v>15</v>
      </c>
      <c r="CN72">
        <f t="shared" ca="1" si="62"/>
        <v>20</v>
      </c>
      <c r="CO72">
        <f t="shared" ca="1" si="62"/>
        <v>14</v>
      </c>
      <c r="CP72">
        <f t="shared" ca="1" si="62"/>
        <v>11</v>
      </c>
      <c r="CQ72">
        <f t="shared" ca="1" si="62"/>
        <v>17</v>
      </c>
      <c r="CR72">
        <f t="shared" ca="1" si="62"/>
        <v>9</v>
      </c>
      <c r="CS72">
        <f t="shared" ca="1" si="62"/>
        <v>12</v>
      </c>
      <c r="CT72">
        <f t="shared" ca="1" si="62"/>
        <v>22</v>
      </c>
      <c r="CU72">
        <f t="shared" ca="1" si="62"/>
        <v>1</v>
      </c>
      <c r="CV72">
        <f t="shared" ca="1" si="62"/>
        <v>23</v>
      </c>
      <c r="CW72">
        <f t="shared" ca="1" si="62"/>
        <v>8</v>
      </c>
      <c r="CX72" t="str">
        <f t="shared" ref="CX72:DR87" ca="1" si="103">IF(AND(CX71="",$B72&lt;&gt;CX$1),"",IF($C72&lt;CX71,CX71,IF($B72=CX$1,1,1+CX71)))</f>
        <v/>
      </c>
      <c r="CY72">
        <f t="shared" ca="1" si="103"/>
        <v>19</v>
      </c>
      <c r="CZ72">
        <f t="shared" ca="1" si="103"/>
        <v>27</v>
      </c>
      <c r="DA72">
        <f t="shared" ca="1" si="103"/>
        <v>28</v>
      </c>
      <c r="DB72">
        <f t="shared" ca="1" si="103"/>
        <v>2</v>
      </c>
      <c r="DC72">
        <f t="shared" ca="1" si="103"/>
        <v>5</v>
      </c>
      <c r="DD72">
        <f t="shared" ca="1" si="103"/>
        <v>29</v>
      </c>
      <c r="DE72" t="str">
        <f t="shared" ca="1" si="103"/>
        <v/>
      </c>
      <c r="DF72">
        <f t="shared" ca="1" si="103"/>
        <v>3</v>
      </c>
      <c r="DG72">
        <f t="shared" ca="1" si="103"/>
        <v>6</v>
      </c>
      <c r="DH72">
        <f t="shared" ca="1" si="103"/>
        <v>10</v>
      </c>
      <c r="DI72">
        <f t="shared" ca="1" si="103"/>
        <v>25</v>
      </c>
      <c r="DJ72">
        <f t="shared" ca="1" si="103"/>
        <v>16</v>
      </c>
      <c r="DK72" t="str">
        <f t="shared" ca="1" si="103"/>
        <v/>
      </c>
      <c r="DL72" t="str">
        <f t="shared" ca="1" si="103"/>
        <v/>
      </c>
      <c r="DM72">
        <f t="shared" ca="1" si="103"/>
        <v>4</v>
      </c>
      <c r="DN72">
        <f t="shared" ca="1" si="103"/>
        <v>13</v>
      </c>
      <c r="DO72">
        <f t="shared" ca="1" si="103"/>
        <v>18</v>
      </c>
      <c r="DP72">
        <f t="shared" ca="1" si="103"/>
        <v>26</v>
      </c>
      <c r="DQ72">
        <f t="shared" ca="1" si="103"/>
        <v>21</v>
      </c>
      <c r="DR72" t="str">
        <f t="shared" ca="1" si="103"/>
        <v/>
      </c>
    </row>
    <row r="73" spans="1:122" x14ac:dyDescent="0.25">
      <c r="A73">
        <v>72</v>
      </c>
      <c r="B73">
        <f ca="1">Drogan!E74</f>
        <v>26</v>
      </c>
      <c r="C73">
        <f t="shared" ca="1" si="64"/>
        <v>6</v>
      </c>
      <c r="G73" t="str">
        <f t="shared" ca="1" si="66"/>
        <v/>
      </c>
      <c r="H73" t="str">
        <f t="shared" ref="H73:W88" ca="1" si="104">IF(AND($B74="",$B73&lt;&gt;""),AT73,IF(AND($B75="",$B74&lt;&gt;"",$B73&lt;&gt;""),H$1,""))</f>
        <v/>
      </c>
      <c r="I73" t="str">
        <f t="shared" ca="1" si="104"/>
        <v/>
      </c>
      <c r="J73" t="str">
        <f t="shared" ca="1" si="104"/>
        <v/>
      </c>
      <c r="K73" t="str">
        <f t="shared" ca="1" si="104"/>
        <v/>
      </c>
      <c r="L73" t="str">
        <f t="shared" ca="1" si="104"/>
        <v/>
      </c>
      <c r="M73" t="str">
        <f t="shared" ca="1" si="104"/>
        <v/>
      </c>
      <c r="N73" t="str">
        <f t="shared" ca="1" si="104"/>
        <v/>
      </c>
      <c r="O73" t="str">
        <f t="shared" ca="1" si="104"/>
        <v/>
      </c>
      <c r="P73" t="str">
        <f t="shared" ca="1" si="104"/>
        <v/>
      </c>
      <c r="Q73" t="str">
        <f t="shared" ca="1" si="104"/>
        <v/>
      </c>
      <c r="R73" t="str">
        <f t="shared" ca="1" si="104"/>
        <v/>
      </c>
      <c r="S73" t="str">
        <f t="shared" ca="1" si="104"/>
        <v/>
      </c>
      <c r="T73" t="str">
        <f t="shared" ca="1" si="104"/>
        <v/>
      </c>
      <c r="U73" t="str">
        <f t="shared" ca="1" si="104"/>
        <v/>
      </c>
      <c r="V73" t="str">
        <f t="shared" ca="1" si="104"/>
        <v/>
      </c>
      <c r="W73" t="str">
        <f t="shared" ca="1" si="102"/>
        <v/>
      </c>
      <c r="X73" t="str">
        <f t="shared" ca="1" si="102"/>
        <v/>
      </c>
      <c r="Y73" t="str">
        <f t="shared" ca="1" si="102"/>
        <v/>
      </c>
      <c r="Z73" t="str">
        <f t="shared" ca="1" si="102"/>
        <v/>
      </c>
      <c r="AA73" t="str">
        <f t="shared" ca="1" si="102"/>
        <v/>
      </c>
      <c r="AB73" t="str">
        <f t="shared" ca="1" si="102"/>
        <v/>
      </c>
      <c r="AC73" t="str">
        <f t="shared" ca="1" si="102"/>
        <v/>
      </c>
      <c r="AD73" t="str">
        <f t="shared" ca="1" si="102"/>
        <v/>
      </c>
      <c r="AE73" t="str">
        <f t="shared" ca="1" si="102"/>
        <v/>
      </c>
      <c r="AF73" t="str">
        <f t="shared" ca="1" si="102"/>
        <v/>
      </c>
      <c r="AG73" t="str">
        <f t="shared" ca="1" si="102"/>
        <v/>
      </c>
      <c r="AH73" t="str">
        <f t="shared" ca="1" si="102"/>
        <v/>
      </c>
      <c r="AI73" t="str">
        <f t="shared" ca="1" si="102"/>
        <v/>
      </c>
      <c r="AJ73" t="str">
        <f t="shared" ca="1" si="102"/>
        <v/>
      </c>
      <c r="AK73" t="str">
        <f t="shared" ca="1" si="102"/>
        <v/>
      </c>
      <c r="AL73" t="str">
        <f t="shared" ca="1" si="102"/>
        <v/>
      </c>
      <c r="AM73" t="str">
        <f t="shared" ca="1" si="102"/>
        <v/>
      </c>
      <c r="AN73" t="str">
        <f t="shared" ca="1" si="61"/>
        <v/>
      </c>
      <c r="AO73" t="str">
        <f t="shared" ca="1" si="61"/>
        <v/>
      </c>
      <c r="AP73" t="str">
        <f t="shared" ca="1" si="61"/>
        <v/>
      </c>
      <c r="AQ73" t="str">
        <f t="shared" ca="1" si="61"/>
        <v/>
      </c>
      <c r="AR73" t="str">
        <f t="shared" ca="1" si="61"/>
        <v/>
      </c>
      <c r="AT73">
        <f t="shared" ca="1" si="63"/>
        <v>26</v>
      </c>
      <c r="AU73">
        <f t="shared" ca="1" si="65"/>
        <v>14</v>
      </c>
      <c r="AV73">
        <f t="shared" ca="1" si="67"/>
        <v>21</v>
      </c>
      <c r="AW73">
        <f t="shared" ca="1" si="68"/>
        <v>25</v>
      </c>
      <c r="AX73">
        <f t="shared" ca="1" si="69"/>
        <v>32</v>
      </c>
      <c r="AY73">
        <f t="shared" ca="1" si="70"/>
        <v>22</v>
      </c>
      <c r="AZ73">
        <f t="shared" ca="1" si="71"/>
        <v>1</v>
      </c>
      <c r="BA73">
        <f t="shared" ca="1" si="72"/>
        <v>16</v>
      </c>
      <c r="BB73">
        <f t="shared" ca="1" si="73"/>
        <v>11</v>
      </c>
      <c r="BC73">
        <f t="shared" ca="1" si="74"/>
        <v>27</v>
      </c>
      <c r="BD73">
        <f t="shared" ca="1" si="75"/>
        <v>9</v>
      </c>
      <c r="BE73">
        <f t="shared" ca="1" si="76"/>
        <v>12</v>
      </c>
      <c r="BF73">
        <f t="shared" ca="1" si="77"/>
        <v>33</v>
      </c>
      <c r="BG73">
        <f t="shared" ca="1" si="78"/>
        <v>8</v>
      </c>
      <c r="BH73">
        <f t="shared" ca="1" si="79"/>
        <v>6</v>
      </c>
      <c r="BI73">
        <f t="shared" ca="1" si="80"/>
        <v>29</v>
      </c>
      <c r="BJ73">
        <f t="shared" ca="1" si="81"/>
        <v>10</v>
      </c>
      <c r="BK73">
        <f t="shared" ca="1" si="82"/>
        <v>34</v>
      </c>
      <c r="BL73">
        <f t="shared" ca="1" si="83"/>
        <v>18</v>
      </c>
      <c r="BM73">
        <f t="shared" ca="1" si="84"/>
        <v>7</v>
      </c>
      <c r="BN73">
        <f t="shared" ca="1" si="85"/>
        <v>36</v>
      </c>
      <c r="BO73">
        <f t="shared" ca="1" si="86"/>
        <v>13</v>
      </c>
      <c r="BP73">
        <f t="shared" ca="1" si="87"/>
        <v>15</v>
      </c>
      <c r="BQ73">
        <f t="shared" ca="1" si="88"/>
        <v>2</v>
      </c>
      <c r="BR73">
        <f t="shared" ca="1" si="89"/>
        <v>28</v>
      </c>
      <c r="BS73">
        <f t="shared" ca="1" si="90"/>
        <v>35</v>
      </c>
      <c r="BT73">
        <f t="shared" ca="1" si="91"/>
        <v>19</v>
      </c>
      <c r="BU73">
        <f t="shared" ca="1" si="92"/>
        <v>20</v>
      </c>
      <c r="BV73">
        <f t="shared" ca="1" si="93"/>
        <v>23</v>
      </c>
      <c r="BW73" t="str">
        <f t="shared" ca="1" si="94"/>
        <v/>
      </c>
      <c r="BX73" t="str">
        <f t="shared" ca="1" si="95"/>
        <v/>
      </c>
      <c r="BY73" t="str">
        <f t="shared" ca="1" si="96"/>
        <v/>
      </c>
      <c r="BZ73" t="str">
        <f t="shared" ca="1" si="97"/>
        <v/>
      </c>
      <c r="CA73" t="str">
        <f t="shared" ca="1" si="98"/>
        <v/>
      </c>
      <c r="CB73" t="str">
        <f t="shared" ca="1" si="99"/>
        <v/>
      </c>
      <c r="CC73" t="str">
        <f t="shared" ca="1" si="100"/>
        <v/>
      </c>
      <c r="CD73" t="str">
        <f t="shared" ca="1" si="101"/>
        <v/>
      </c>
      <c r="CH73">
        <f t="shared" ref="CH73:DI82" ca="1" si="105">IF(AND(CH72="",$B73&lt;&gt;CH$1),"",IF($C73&lt;CH72,CH72,IF($B73=CH$1,1,1+CH72)))</f>
        <v>7</v>
      </c>
      <c r="CI73">
        <f t="shared" ca="1" si="105"/>
        <v>24</v>
      </c>
      <c r="CJ73" t="str">
        <f t="shared" ca="1" si="105"/>
        <v/>
      </c>
      <c r="CK73" t="str">
        <f t="shared" ca="1" si="105"/>
        <v/>
      </c>
      <c r="CL73" t="str">
        <f t="shared" ca="1" si="105"/>
        <v/>
      </c>
      <c r="CM73">
        <f t="shared" ca="1" si="105"/>
        <v>15</v>
      </c>
      <c r="CN73">
        <f t="shared" ca="1" si="105"/>
        <v>20</v>
      </c>
      <c r="CO73">
        <f t="shared" ca="1" si="105"/>
        <v>14</v>
      </c>
      <c r="CP73">
        <f t="shared" ca="1" si="105"/>
        <v>11</v>
      </c>
      <c r="CQ73">
        <f t="shared" ca="1" si="105"/>
        <v>17</v>
      </c>
      <c r="CR73">
        <f t="shared" ca="1" si="105"/>
        <v>9</v>
      </c>
      <c r="CS73">
        <f t="shared" ca="1" si="105"/>
        <v>12</v>
      </c>
      <c r="CT73">
        <f t="shared" ca="1" si="105"/>
        <v>22</v>
      </c>
      <c r="CU73">
        <f t="shared" ca="1" si="105"/>
        <v>2</v>
      </c>
      <c r="CV73">
        <f t="shared" ca="1" si="105"/>
        <v>23</v>
      </c>
      <c r="CW73">
        <f t="shared" ca="1" si="105"/>
        <v>8</v>
      </c>
      <c r="CX73" t="str">
        <f t="shared" ca="1" si="105"/>
        <v/>
      </c>
      <c r="CY73">
        <f t="shared" ca="1" si="105"/>
        <v>19</v>
      </c>
      <c r="CZ73">
        <f t="shared" ca="1" si="105"/>
        <v>27</v>
      </c>
      <c r="DA73">
        <f t="shared" ca="1" si="105"/>
        <v>28</v>
      </c>
      <c r="DB73">
        <f t="shared" ca="1" si="105"/>
        <v>3</v>
      </c>
      <c r="DC73">
        <f t="shared" ca="1" si="105"/>
        <v>6</v>
      </c>
      <c r="DD73">
        <f t="shared" ca="1" si="105"/>
        <v>29</v>
      </c>
      <c r="DE73" t="str">
        <f t="shared" ca="1" si="105"/>
        <v/>
      </c>
      <c r="DF73">
        <f t="shared" ca="1" si="105"/>
        <v>4</v>
      </c>
      <c r="DG73">
        <f t="shared" ca="1" si="105"/>
        <v>1</v>
      </c>
      <c r="DH73">
        <f t="shared" ca="1" si="105"/>
        <v>10</v>
      </c>
      <c r="DI73">
        <f t="shared" ca="1" si="105"/>
        <v>25</v>
      </c>
      <c r="DJ73">
        <f t="shared" ca="1" si="103"/>
        <v>16</v>
      </c>
      <c r="DK73" t="str">
        <f t="shared" ca="1" si="103"/>
        <v/>
      </c>
      <c r="DL73" t="str">
        <f t="shared" ca="1" si="103"/>
        <v/>
      </c>
      <c r="DM73">
        <f t="shared" ca="1" si="103"/>
        <v>5</v>
      </c>
      <c r="DN73">
        <f t="shared" ca="1" si="103"/>
        <v>13</v>
      </c>
      <c r="DO73">
        <f t="shared" ca="1" si="103"/>
        <v>18</v>
      </c>
      <c r="DP73">
        <f t="shared" ca="1" si="103"/>
        <v>26</v>
      </c>
      <c r="DQ73">
        <f t="shared" ca="1" si="103"/>
        <v>21</v>
      </c>
      <c r="DR73" t="str">
        <f t="shared" ca="1" si="103"/>
        <v/>
      </c>
    </row>
    <row r="74" spans="1:122" x14ac:dyDescent="0.25">
      <c r="A74">
        <v>73</v>
      </c>
      <c r="B74">
        <f ca="1">Drogan!E75</f>
        <v>16</v>
      </c>
      <c r="C74">
        <f t="shared" ca="1" si="64"/>
        <v>8</v>
      </c>
      <c r="G74" t="str">
        <f t="shared" ca="1" si="66"/>
        <v/>
      </c>
      <c r="H74" t="str">
        <f t="shared" ca="1" si="104"/>
        <v/>
      </c>
      <c r="I74" t="str">
        <f t="shared" ca="1" si="104"/>
        <v/>
      </c>
      <c r="J74" t="str">
        <f t="shared" ca="1" si="104"/>
        <v/>
      </c>
      <c r="K74" t="str">
        <f t="shared" ca="1" si="104"/>
        <v/>
      </c>
      <c r="L74" t="str">
        <f t="shared" ca="1" si="104"/>
        <v/>
      </c>
      <c r="M74" t="str">
        <f t="shared" ca="1" si="104"/>
        <v/>
      </c>
      <c r="N74" t="str">
        <f t="shared" ca="1" si="104"/>
        <v/>
      </c>
      <c r="O74" t="str">
        <f t="shared" ca="1" si="104"/>
        <v/>
      </c>
      <c r="P74" t="str">
        <f t="shared" ca="1" si="104"/>
        <v/>
      </c>
      <c r="Q74" t="str">
        <f t="shared" ca="1" si="104"/>
        <v/>
      </c>
      <c r="R74" t="str">
        <f t="shared" ca="1" si="104"/>
        <v/>
      </c>
      <c r="S74" t="str">
        <f t="shared" ca="1" si="104"/>
        <v/>
      </c>
      <c r="T74" t="str">
        <f t="shared" ca="1" si="104"/>
        <v/>
      </c>
      <c r="U74" t="str">
        <f t="shared" ca="1" si="104"/>
        <v/>
      </c>
      <c r="V74" t="str">
        <f t="shared" ca="1" si="104"/>
        <v/>
      </c>
      <c r="W74" t="str">
        <f t="shared" ca="1" si="102"/>
        <v/>
      </c>
      <c r="X74" t="str">
        <f t="shared" ca="1" si="102"/>
        <v/>
      </c>
      <c r="Y74" t="str">
        <f t="shared" ca="1" si="102"/>
        <v/>
      </c>
      <c r="Z74" t="str">
        <f t="shared" ca="1" si="102"/>
        <v/>
      </c>
      <c r="AA74" t="str">
        <f t="shared" ca="1" si="102"/>
        <v/>
      </c>
      <c r="AB74" t="str">
        <f t="shared" ca="1" si="102"/>
        <v/>
      </c>
      <c r="AC74" t="str">
        <f t="shared" ca="1" si="102"/>
        <v/>
      </c>
      <c r="AD74" t="str">
        <f t="shared" ca="1" si="102"/>
        <v/>
      </c>
      <c r="AE74" t="str">
        <f t="shared" ca="1" si="102"/>
        <v/>
      </c>
      <c r="AF74" t="str">
        <f t="shared" ca="1" si="102"/>
        <v/>
      </c>
      <c r="AG74" t="str">
        <f t="shared" ca="1" si="102"/>
        <v/>
      </c>
      <c r="AH74" t="str">
        <f t="shared" ca="1" si="102"/>
        <v/>
      </c>
      <c r="AI74" t="str">
        <f t="shared" ca="1" si="102"/>
        <v/>
      </c>
      <c r="AJ74" t="str">
        <f t="shared" ca="1" si="102"/>
        <v/>
      </c>
      <c r="AK74" t="str">
        <f t="shared" ca="1" si="102"/>
        <v/>
      </c>
      <c r="AL74" t="str">
        <f t="shared" ca="1" si="102"/>
        <v/>
      </c>
      <c r="AM74" t="str">
        <f t="shared" ca="1" si="102"/>
        <v/>
      </c>
      <c r="AN74" t="str">
        <f t="shared" ca="1" si="61"/>
        <v/>
      </c>
      <c r="AO74" t="str">
        <f t="shared" ca="1" si="61"/>
        <v/>
      </c>
      <c r="AP74" t="str">
        <f t="shared" ca="1" si="61"/>
        <v/>
      </c>
      <c r="AQ74" t="str">
        <f t="shared" ca="1" si="61"/>
        <v/>
      </c>
      <c r="AR74" t="str">
        <f t="shared" ca="1" si="61"/>
        <v/>
      </c>
      <c r="AT74">
        <f t="shared" ca="1" si="63"/>
        <v>16</v>
      </c>
      <c r="AU74">
        <f t="shared" ca="1" si="65"/>
        <v>26</v>
      </c>
      <c r="AV74">
        <f t="shared" ca="1" si="67"/>
        <v>14</v>
      </c>
      <c r="AW74">
        <f t="shared" ca="1" si="68"/>
        <v>21</v>
      </c>
      <c r="AX74">
        <f t="shared" ca="1" si="69"/>
        <v>25</v>
      </c>
      <c r="AY74">
        <f t="shared" ca="1" si="70"/>
        <v>32</v>
      </c>
      <c r="AZ74">
        <f t="shared" ca="1" si="71"/>
        <v>22</v>
      </c>
      <c r="BA74">
        <f t="shared" ca="1" si="72"/>
        <v>1</v>
      </c>
      <c r="BB74">
        <f t="shared" ca="1" si="73"/>
        <v>11</v>
      </c>
      <c r="BC74">
        <f t="shared" ca="1" si="74"/>
        <v>27</v>
      </c>
      <c r="BD74">
        <f t="shared" ca="1" si="75"/>
        <v>9</v>
      </c>
      <c r="BE74">
        <f t="shared" ca="1" si="76"/>
        <v>12</v>
      </c>
      <c r="BF74">
        <f t="shared" ca="1" si="77"/>
        <v>33</v>
      </c>
      <c r="BG74">
        <f t="shared" ca="1" si="78"/>
        <v>8</v>
      </c>
      <c r="BH74">
        <f t="shared" ca="1" si="79"/>
        <v>6</v>
      </c>
      <c r="BI74">
        <f t="shared" ca="1" si="80"/>
        <v>29</v>
      </c>
      <c r="BJ74">
        <f t="shared" ca="1" si="81"/>
        <v>10</v>
      </c>
      <c r="BK74">
        <f t="shared" ca="1" si="82"/>
        <v>34</v>
      </c>
      <c r="BL74">
        <f t="shared" ca="1" si="83"/>
        <v>18</v>
      </c>
      <c r="BM74">
        <f t="shared" ca="1" si="84"/>
        <v>7</v>
      </c>
      <c r="BN74">
        <f t="shared" ca="1" si="85"/>
        <v>36</v>
      </c>
      <c r="BO74">
        <f t="shared" ca="1" si="86"/>
        <v>13</v>
      </c>
      <c r="BP74">
        <f t="shared" ca="1" si="87"/>
        <v>15</v>
      </c>
      <c r="BQ74">
        <f t="shared" ca="1" si="88"/>
        <v>2</v>
      </c>
      <c r="BR74">
        <f t="shared" ca="1" si="89"/>
        <v>28</v>
      </c>
      <c r="BS74">
        <f t="shared" ca="1" si="90"/>
        <v>35</v>
      </c>
      <c r="BT74">
        <f t="shared" ca="1" si="91"/>
        <v>19</v>
      </c>
      <c r="BU74">
        <f t="shared" ca="1" si="92"/>
        <v>20</v>
      </c>
      <c r="BV74">
        <f t="shared" ca="1" si="93"/>
        <v>23</v>
      </c>
      <c r="BW74" t="str">
        <f t="shared" ca="1" si="94"/>
        <v/>
      </c>
      <c r="BX74" t="str">
        <f t="shared" ca="1" si="95"/>
        <v/>
      </c>
      <c r="BY74" t="str">
        <f t="shared" ca="1" si="96"/>
        <v/>
      </c>
      <c r="BZ74" t="str">
        <f t="shared" ca="1" si="97"/>
        <v/>
      </c>
      <c r="CA74" t="str">
        <f t="shared" ca="1" si="98"/>
        <v/>
      </c>
      <c r="CB74" t="str">
        <f t="shared" ca="1" si="99"/>
        <v/>
      </c>
      <c r="CC74" t="str">
        <f t="shared" ca="1" si="100"/>
        <v/>
      </c>
      <c r="CD74" t="str">
        <f t="shared" ca="1" si="101"/>
        <v/>
      </c>
      <c r="CH74">
        <f t="shared" ca="1" si="105"/>
        <v>8</v>
      </c>
      <c r="CI74">
        <f t="shared" ca="1" si="105"/>
        <v>24</v>
      </c>
      <c r="CJ74" t="str">
        <f t="shared" ca="1" si="105"/>
        <v/>
      </c>
      <c r="CK74" t="str">
        <f t="shared" ca="1" si="105"/>
        <v/>
      </c>
      <c r="CL74" t="str">
        <f t="shared" ca="1" si="105"/>
        <v/>
      </c>
      <c r="CM74">
        <f t="shared" ca="1" si="105"/>
        <v>15</v>
      </c>
      <c r="CN74">
        <f t="shared" ca="1" si="105"/>
        <v>20</v>
      </c>
      <c r="CO74">
        <f t="shared" ca="1" si="105"/>
        <v>14</v>
      </c>
      <c r="CP74">
        <f t="shared" ca="1" si="105"/>
        <v>11</v>
      </c>
      <c r="CQ74">
        <f t="shared" ca="1" si="105"/>
        <v>17</v>
      </c>
      <c r="CR74">
        <f t="shared" ca="1" si="105"/>
        <v>9</v>
      </c>
      <c r="CS74">
        <f t="shared" ca="1" si="105"/>
        <v>12</v>
      </c>
      <c r="CT74">
        <f t="shared" ca="1" si="105"/>
        <v>22</v>
      </c>
      <c r="CU74">
        <f t="shared" ca="1" si="105"/>
        <v>3</v>
      </c>
      <c r="CV74">
        <f t="shared" ca="1" si="105"/>
        <v>23</v>
      </c>
      <c r="CW74">
        <f t="shared" ca="1" si="105"/>
        <v>1</v>
      </c>
      <c r="CX74" t="str">
        <f t="shared" ca="1" si="105"/>
        <v/>
      </c>
      <c r="CY74">
        <f t="shared" ca="1" si="105"/>
        <v>19</v>
      </c>
      <c r="CZ74">
        <f t="shared" ca="1" si="105"/>
        <v>27</v>
      </c>
      <c r="DA74">
        <f t="shared" ca="1" si="105"/>
        <v>28</v>
      </c>
      <c r="DB74">
        <f t="shared" ca="1" si="105"/>
        <v>4</v>
      </c>
      <c r="DC74">
        <f t="shared" ca="1" si="105"/>
        <v>7</v>
      </c>
      <c r="DD74">
        <f t="shared" ca="1" si="105"/>
        <v>29</v>
      </c>
      <c r="DE74" t="str">
        <f t="shared" ca="1" si="105"/>
        <v/>
      </c>
      <c r="DF74">
        <f t="shared" ca="1" si="105"/>
        <v>5</v>
      </c>
      <c r="DG74">
        <f t="shared" ca="1" si="105"/>
        <v>2</v>
      </c>
      <c r="DH74">
        <f t="shared" ca="1" si="105"/>
        <v>10</v>
      </c>
      <c r="DI74">
        <f t="shared" ca="1" si="105"/>
        <v>25</v>
      </c>
      <c r="DJ74">
        <f t="shared" ca="1" si="103"/>
        <v>16</v>
      </c>
      <c r="DK74" t="str">
        <f t="shared" ca="1" si="103"/>
        <v/>
      </c>
      <c r="DL74" t="str">
        <f t="shared" ca="1" si="103"/>
        <v/>
      </c>
      <c r="DM74">
        <f t="shared" ca="1" si="103"/>
        <v>6</v>
      </c>
      <c r="DN74">
        <f t="shared" ca="1" si="103"/>
        <v>13</v>
      </c>
      <c r="DO74">
        <f t="shared" ca="1" si="103"/>
        <v>18</v>
      </c>
      <c r="DP74">
        <f t="shared" ca="1" si="103"/>
        <v>26</v>
      </c>
      <c r="DQ74">
        <f t="shared" ca="1" si="103"/>
        <v>21</v>
      </c>
      <c r="DR74" t="str">
        <f t="shared" ca="1" si="103"/>
        <v/>
      </c>
    </row>
    <row r="75" spans="1:122" x14ac:dyDescent="0.25">
      <c r="A75">
        <v>74</v>
      </c>
      <c r="B75">
        <f ca="1">Drogan!E76</f>
        <v>1</v>
      </c>
      <c r="C75">
        <f t="shared" ca="1" si="64"/>
        <v>8</v>
      </c>
      <c r="G75" t="str">
        <f t="shared" ca="1" si="66"/>
        <v/>
      </c>
      <c r="H75" t="str">
        <f t="shared" ca="1" si="104"/>
        <v/>
      </c>
      <c r="I75" t="str">
        <f t="shared" ca="1" si="104"/>
        <v/>
      </c>
      <c r="J75" t="str">
        <f t="shared" ca="1" si="104"/>
        <v/>
      </c>
      <c r="K75" t="str">
        <f t="shared" ca="1" si="104"/>
        <v/>
      </c>
      <c r="L75" t="str">
        <f t="shared" ca="1" si="104"/>
        <v/>
      </c>
      <c r="M75" t="str">
        <f t="shared" ca="1" si="104"/>
        <v/>
      </c>
      <c r="N75" t="str">
        <f t="shared" ca="1" si="104"/>
        <v/>
      </c>
      <c r="O75" t="str">
        <f t="shared" ca="1" si="104"/>
        <v/>
      </c>
      <c r="P75" t="str">
        <f t="shared" ca="1" si="104"/>
        <v/>
      </c>
      <c r="Q75" t="str">
        <f t="shared" ca="1" si="104"/>
        <v/>
      </c>
      <c r="R75" t="str">
        <f t="shared" ca="1" si="104"/>
        <v/>
      </c>
      <c r="S75" t="str">
        <f t="shared" ca="1" si="104"/>
        <v/>
      </c>
      <c r="T75" t="str">
        <f t="shared" ca="1" si="104"/>
        <v/>
      </c>
      <c r="U75" t="str">
        <f t="shared" ca="1" si="104"/>
        <v/>
      </c>
      <c r="V75" t="str">
        <f t="shared" ca="1" si="104"/>
        <v/>
      </c>
      <c r="W75" t="str">
        <f t="shared" ca="1" si="102"/>
        <v/>
      </c>
      <c r="X75" t="str">
        <f t="shared" ca="1" si="102"/>
        <v/>
      </c>
      <c r="Y75" t="str">
        <f t="shared" ca="1" si="102"/>
        <v/>
      </c>
      <c r="Z75" t="str">
        <f t="shared" ca="1" si="102"/>
        <v/>
      </c>
      <c r="AA75" t="str">
        <f t="shared" ca="1" si="102"/>
        <v/>
      </c>
      <c r="AB75" t="str">
        <f t="shared" ca="1" si="102"/>
        <v/>
      </c>
      <c r="AC75" t="str">
        <f t="shared" ca="1" si="102"/>
        <v/>
      </c>
      <c r="AD75" t="str">
        <f t="shared" ca="1" si="102"/>
        <v/>
      </c>
      <c r="AE75" t="str">
        <f t="shared" ca="1" si="102"/>
        <v/>
      </c>
      <c r="AF75" t="str">
        <f t="shared" ca="1" si="102"/>
        <v/>
      </c>
      <c r="AG75" t="str">
        <f t="shared" ca="1" si="102"/>
        <v/>
      </c>
      <c r="AH75" t="str">
        <f t="shared" ca="1" si="102"/>
        <v/>
      </c>
      <c r="AI75" t="str">
        <f t="shared" ca="1" si="102"/>
        <v/>
      </c>
      <c r="AJ75" t="str">
        <f t="shared" ca="1" si="102"/>
        <v/>
      </c>
      <c r="AK75" t="str">
        <f t="shared" ca="1" si="102"/>
        <v/>
      </c>
      <c r="AL75" t="str">
        <f t="shared" ca="1" si="102"/>
        <v/>
      </c>
      <c r="AM75" t="str">
        <f t="shared" ca="1" si="102"/>
        <v/>
      </c>
      <c r="AN75" t="str">
        <f t="shared" ca="1" si="61"/>
        <v/>
      </c>
      <c r="AO75" t="str">
        <f t="shared" ca="1" si="61"/>
        <v/>
      </c>
      <c r="AP75" t="str">
        <f t="shared" ca="1" si="61"/>
        <v/>
      </c>
      <c r="AQ75" t="str">
        <f t="shared" ca="1" si="61"/>
        <v/>
      </c>
      <c r="AR75" t="str">
        <f t="shared" ca="1" si="61"/>
        <v/>
      </c>
      <c r="AT75">
        <f t="shared" ca="1" si="63"/>
        <v>1</v>
      </c>
      <c r="AU75">
        <f t="shared" ca="1" si="65"/>
        <v>16</v>
      </c>
      <c r="AV75">
        <f t="shared" ca="1" si="67"/>
        <v>26</v>
      </c>
      <c r="AW75">
        <f t="shared" ca="1" si="68"/>
        <v>14</v>
      </c>
      <c r="AX75">
        <f t="shared" ca="1" si="69"/>
        <v>21</v>
      </c>
      <c r="AY75">
        <f t="shared" ca="1" si="70"/>
        <v>25</v>
      </c>
      <c r="AZ75">
        <f t="shared" ca="1" si="71"/>
        <v>32</v>
      </c>
      <c r="BA75">
        <f t="shared" ca="1" si="72"/>
        <v>22</v>
      </c>
      <c r="BB75">
        <f t="shared" ca="1" si="73"/>
        <v>11</v>
      </c>
      <c r="BC75">
        <f t="shared" ca="1" si="74"/>
        <v>27</v>
      </c>
      <c r="BD75">
        <f t="shared" ca="1" si="75"/>
        <v>9</v>
      </c>
      <c r="BE75">
        <f t="shared" ca="1" si="76"/>
        <v>12</v>
      </c>
      <c r="BF75">
        <f t="shared" ca="1" si="77"/>
        <v>33</v>
      </c>
      <c r="BG75">
        <f t="shared" ca="1" si="78"/>
        <v>8</v>
      </c>
      <c r="BH75">
        <f t="shared" ca="1" si="79"/>
        <v>6</v>
      </c>
      <c r="BI75">
        <f t="shared" ca="1" si="80"/>
        <v>29</v>
      </c>
      <c r="BJ75">
        <f t="shared" ca="1" si="81"/>
        <v>10</v>
      </c>
      <c r="BK75">
        <f t="shared" ca="1" si="82"/>
        <v>34</v>
      </c>
      <c r="BL75">
        <f t="shared" ca="1" si="83"/>
        <v>18</v>
      </c>
      <c r="BM75">
        <f t="shared" ca="1" si="84"/>
        <v>7</v>
      </c>
      <c r="BN75">
        <f t="shared" ca="1" si="85"/>
        <v>36</v>
      </c>
      <c r="BO75">
        <f t="shared" ca="1" si="86"/>
        <v>13</v>
      </c>
      <c r="BP75">
        <f t="shared" ca="1" si="87"/>
        <v>15</v>
      </c>
      <c r="BQ75">
        <f t="shared" ca="1" si="88"/>
        <v>2</v>
      </c>
      <c r="BR75">
        <f t="shared" ca="1" si="89"/>
        <v>28</v>
      </c>
      <c r="BS75">
        <f t="shared" ca="1" si="90"/>
        <v>35</v>
      </c>
      <c r="BT75">
        <f t="shared" ca="1" si="91"/>
        <v>19</v>
      </c>
      <c r="BU75">
        <f t="shared" ca="1" si="92"/>
        <v>20</v>
      </c>
      <c r="BV75">
        <f t="shared" ca="1" si="93"/>
        <v>23</v>
      </c>
      <c r="BW75" t="str">
        <f t="shared" ca="1" si="94"/>
        <v/>
      </c>
      <c r="BX75" t="str">
        <f t="shared" ca="1" si="95"/>
        <v/>
      </c>
      <c r="BY75" t="str">
        <f t="shared" ca="1" si="96"/>
        <v/>
      </c>
      <c r="BZ75" t="str">
        <f t="shared" ca="1" si="97"/>
        <v/>
      </c>
      <c r="CA75" t="str">
        <f t="shared" ca="1" si="98"/>
        <v/>
      </c>
      <c r="CB75" t="str">
        <f t="shared" ca="1" si="99"/>
        <v/>
      </c>
      <c r="CC75" t="str">
        <f t="shared" ca="1" si="100"/>
        <v/>
      </c>
      <c r="CD75" t="str">
        <f t="shared" ca="1" si="101"/>
        <v/>
      </c>
      <c r="CH75">
        <f t="shared" ca="1" si="105"/>
        <v>1</v>
      </c>
      <c r="CI75">
        <f t="shared" ca="1" si="105"/>
        <v>24</v>
      </c>
      <c r="CJ75" t="str">
        <f t="shared" ca="1" si="105"/>
        <v/>
      </c>
      <c r="CK75" t="str">
        <f t="shared" ca="1" si="105"/>
        <v/>
      </c>
      <c r="CL75" t="str">
        <f t="shared" ca="1" si="105"/>
        <v/>
      </c>
      <c r="CM75">
        <f t="shared" ca="1" si="105"/>
        <v>15</v>
      </c>
      <c r="CN75">
        <f t="shared" ca="1" si="105"/>
        <v>20</v>
      </c>
      <c r="CO75">
        <f t="shared" ca="1" si="105"/>
        <v>14</v>
      </c>
      <c r="CP75">
        <f t="shared" ca="1" si="105"/>
        <v>11</v>
      </c>
      <c r="CQ75">
        <f t="shared" ca="1" si="105"/>
        <v>17</v>
      </c>
      <c r="CR75">
        <f t="shared" ca="1" si="105"/>
        <v>9</v>
      </c>
      <c r="CS75">
        <f t="shared" ca="1" si="105"/>
        <v>12</v>
      </c>
      <c r="CT75">
        <f t="shared" ca="1" si="105"/>
        <v>22</v>
      </c>
      <c r="CU75">
        <f t="shared" ca="1" si="105"/>
        <v>4</v>
      </c>
      <c r="CV75">
        <f t="shared" ca="1" si="105"/>
        <v>23</v>
      </c>
      <c r="CW75">
        <f t="shared" ca="1" si="105"/>
        <v>2</v>
      </c>
      <c r="CX75" t="str">
        <f t="shared" ca="1" si="105"/>
        <v/>
      </c>
      <c r="CY75">
        <f t="shared" ca="1" si="105"/>
        <v>19</v>
      </c>
      <c r="CZ75">
        <f t="shared" ca="1" si="105"/>
        <v>27</v>
      </c>
      <c r="DA75">
        <f t="shared" ca="1" si="105"/>
        <v>28</v>
      </c>
      <c r="DB75">
        <f t="shared" ca="1" si="105"/>
        <v>5</v>
      </c>
      <c r="DC75">
        <f t="shared" ca="1" si="105"/>
        <v>8</v>
      </c>
      <c r="DD75">
        <f t="shared" ca="1" si="105"/>
        <v>29</v>
      </c>
      <c r="DE75" t="str">
        <f t="shared" ca="1" si="105"/>
        <v/>
      </c>
      <c r="DF75">
        <f t="shared" ca="1" si="105"/>
        <v>6</v>
      </c>
      <c r="DG75">
        <f t="shared" ca="1" si="105"/>
        <v>3</v>
      </c>
      <c r="DH75">
        <f t="shared" ca="1" si="105"/>
        <v>10</v>
      </c>
      <c r="DI75">
        <f t="shared" ca="1" si="105"/>
        <v>25</v>
      </c>
      <c r="DJ75">
        <f t="shared" ca="1" si="103"/>
        <v>16</v>
      </c>
      <c r="DK75" t="str">
        <f t="shared" ca="1" si="103"/>
        <v/>
      </c>
      <c r="DL75" t="str">
        <f t="shared" ca="1" si="103"/>
        <v/>
      </c>
      <c r="DM75">
        <f t="shared" ca="1" si="103"/>
        <v>7</v>
      </c>
      <c r="DN75">
        <f t="shared" ca="1" si="103"/>
        <v>13</v>
      </c>
      <c r="DO75">
        <f t="shared" ca="1" si="103"/>
        <v>18</v>
      </c>
      <c r="DP75">
        <f t="shared" ca="1" si="103"/>
        <v>26</v>
      </c>
      <c r="DQ75">
        <f t="shared" ca="1" si="103"/>
        <v>21</v>
      </c>
      <c r="DR75" t="str">
        <f t="shared" ca="1" si="103"/>
        <v/>
      </c>
    </row>
    <row r="76" spans="1:122" x14ac:dyDescent="0.25">
      <c r="A76">
        <v>75</v>
      </c>
      <c r="B76">
        <f ca="1">Drogan!E77</f>
        <v>2</v>
      </c>
      <c r="C76">
        <f t="shared" ca="1" si="64"/>
        <v>24</v>
      </c>
      <c r="G76" t="str">
        <f t="shared" ca="1" si="66"/>
        <v/>
      </c>
      <c r="H76" t="str">
        <f t="shared" ca="1" si="104"/>
        <v/>
      </c>
      <c r="I76" t="str">
        <f t="shared" ca="1" si="104"/>
        <v/>
      </c>
      <c r="J76" t="str">
        <f t="shared" ca="1" si="104"/>
        <v/>
      </c>
      <c r="K76" t="str">
        <f t="shared" ca="1" si="104"/>
        <v/>
      </c>
      <c r="L76" t="str">
        <f t="shared" ca="1" si="104"/>
        <v/>
      </c>
      <c r="M76" t="str">
        <f t="shared" ca="1" si="104"/>
        <v/>
      </c>
      <c r="N76" t="str">
        <f t="shared" ca="1" si="104"/>
        <v/>
      </c>
      <c r="O76" t="str">
        <f t="shared" ca="1" si="104"/>
        <v/>
      </c>
      <c r="P76" t="str">
        <f t="shared" ca="1" si="104"/>
        <v/>
      </c>
      <c r="Q76" t="str">
        <f t="shared" ca="1" si="104"/>
        <v/>
      </c>
      <c r="R76" t="str">
        <f t="shared" ca="1" si="104"/>
        <v/>
      </c>
      <c r="S76" t="str">
        <f t="shared" ca="1" si="104"/>
        <v/>
      </c>
      <c r="T76" t="str">
        <f t="shared" ca="1" si="104"/>
        <v/>
      </c>
      <c r="U76" t="str">
        <f t="shared" ca="1" si="104"/>
        <v/>
      </c>
      <c r="V76" t="str">
        <f t="shared" ca="1" si="104"/>
        <v/>
      </c>
      <c r="W76" t="str">
        <f t="shared" ca="1" si="102"/>
        <v/>
      </c>
      <c r="X76" t="str">
        <f t="shared" ca="1" si="102"/>
        <v/>
      </c>
      <c r="Y76" t="str">
        <f t="shared" ca="1" si="102"/>
        <v/>
      </c>
      <c r="Z76" t="str">
        <f t="shared" ca="1" si="102"/>
        <v/>
      </c>
      <c r="AA76" t="str">
        <f t="shared" ca="1" si="102"/>
        <v/>
      </c>
      <c r="AB76" t="str">
        <f t="shared" ca="1" si="102"/>
        <v/>
      </c>
      <c r="AC76" t="str">
        <f t="shared" ca="1" si="102"/>
        <v/>
      </c>
      <c r="AD76" t="str">
        <f t="shared" ca="1" si="102"/>
        <v/>
      </c>
      <c r="AE76" t="str">
        <f t="shared" ca="1" si="102"/>
        <v/>
      </c>
      <c r="AF76" t="str">
        <f t="shared" ca="1" si="102"/>
        <v/>
      </c>
      <c r="AG76" t="str">
        <f t="shared" ca="1" si="102"/>
        <v/>
      </c>
      <c r="AH76" t="str">
        <f t="shared" ca="1" si="102"/>
        <v/>
      </c>
      <c r="AI76" t="str">
        <f t="shared" ca="1" si="102"/>
        <v/>
      </c>
      <c r="AJ76" t="str">
        <f t="shared" ca="1" si="102"/>
        <v/>
      </c>
      <c r="AK76" t="str">
        <f t="shared" ca="1" si="102"/>
        <v/>
      </c>
      <c r="AL76" t="str">
        <f t="shared" ca="1" si="102"/>
        <v/>
      </c>
      <c r="AM76" t="str">
        <f t="shared" ca="1" si="102"/>
        <v/>
      </c>
      <c r="AN76" t="str">
        <f t="shared" ca="1" si="61"/>
        <v/>
      </c>
      <c r="AO76" t="str">
        <f t="shared" ca="1" si="61"/>
        <v/>
      </c>
      <c r="AP76" t="str">
        <f t="shared" ca="1" si="61"/>
        <v/>
      </c>
      <c r="AQ76" t="str">
        <f t="shared" ca="1" si="61"/>
        <v/>
      </c>
      <c r="AR76" t="str">
        <f t="shared" ca="1" si="61"/>
        <v/>
      </c>
      <c r="AT76">
        <f t="shared" ca="1" si="63"/>
        <v>2</v>
      </c>
      <c r="AU76">
        <f t="shared" ca="1" si="65"/>
        <v>1</v>
      </c>
      <c r="AV76">
        <f t="shared" ca="1" si="67"/>
        <v>16</v>
      </c>
      <c r="AW76">
        <f t="shared" ca="1" si="68"/>
        <v>26</v>
      </c>
      <c r="AX76">
        <f t="shared" ca="1" si="69"/>
        <v>14</v>
      </c>
      <c r="AY76">
        <f t="shared" ca="1" si="70"/>
        <v>21</v>
      </c>
      <c r="AZ76">
        <f t="shared" ca="1" si="71"/>
        <v>25</v>
      </c>
      <c r="BA76">
        <f t="shared" ca="1" si="72"/>
        <v>32</v>
      </c>
      <c r="BB76">
        <f t="shared" ca="1" si="73"/>
        <v>22</v>
      </c>
      <c r="BC76">
        <f t="shared" ca="1" si="74"/>
        <v>11</v>
      </c>
      <c r="BD76">
        <f t="shared" ca="1" si="75"/>
        <v>27</v>
      </c>
      <c r="BE76">
        <f t="shared" ca="1" si="76"/>
        <v>9</v>
      </c>
      <c r="BF76">
        <f t="shared" ca="1" si="77"/>
        <v>12</v>
      </c>
      <c r="BG76">
        <f t="shared" ca="1" si="78"/>
        <v>33</v>
      </c>
      <c r="BH76">
        <f t="shared" ca="1" si="79"/>
        <v>8</v>
      </c>
      <c r="BI76">
        <f t="shared" ca="1" si="80"/>
        <v>6</v>
      </c>
      <c r="BJ76">
        <f t="shared" ca="1" si="81"/>
        <v>29</v>
      </c>
      <c r="BK76">
        <f t="shared" ca="1" si="82"/>
        <v>10</v>
      </c>
      <c r="BL76">
        <f t="shared" ca="1" si="83"/>
        <v>34</v>
      </c>
      <c r="BM76">
        <f t="shared" ca="1" si="84"/>
        <v>18</v>
      </c>
      <c r="BN76">
        <f t="shared" ca="1" si="85"/>
        <v>7</v>
      </c>
      <c r="BO76">
        <f t="shared" ca="1" si="86"/>
        <v>36</v>
      </c>
      <c r="BP76">
        <f t="shared" ca="1" si="87"/>
        <v>13</v>
      </c>
      <c r="BQ76">
        <f t="shared" ca="1" si="88"/>
        <v>15</v>
      </c>
      <c r="BR76">
        <f t="shared" ca="1" si="89"/>
        <v>28</v>
      </c>
      <c r="BS76">
        <f t="shared" ca="1" si="90"/>
        <v>35</v>
      </c>
      <c r="BT76">
        <f t="shared" ca="1" si="91"/>
        <v>19</v>
      </c>
      <c r="BU76">
        <f t="shared" ca="1" si="92"/>
        <v>20</v>
      </c>
      <c r="BV76">
        <f t="shared" ca="1" si="93"/>
        <v>23</v>
      </c>
      <c r="BW76" t="str">
        <f t="shared" ca="1" si="94"/>
        <v/>
      </c>
      <c r="BX76" t="str">
        <f t="shared" ca="1" si="95"/>
        <v/>
      </c>
      <c r="BY76" t="str">
        <f t="shared" ca="1" si="96"/>
        <v/>
      </c>
      <c r="BZ76" t="str">
        <f t="shared" ca="1" si="97"/>
        <v/>
      </c>
      <c r="CA76" t="str">
        <f t="shared" ca="1" si="98"/>
        <v/>
      </c>
      <c r="CB76" t="str">
        <f t="shared" ca="1" si="99"/>
        <v/>
      </c>
      <c r="CC76" t="str">
        <f t="shared" ca="1" si="100"/>
        <v/>
      </c>
      <c r="CD76" t="str">
        <f t="shared" ca="1" si="101"/>
        <v/>
      </c>
      <c r="CH76">
        <f t="shared" ca="1" si="105"/>
        <v>2</v>
      </c>
      <c r="CI76">
        <f t="shared" ca="1" si="105"/>
        <v>1</v>
      </c>
      <c r="CJ76" t="str">
        <f t="shared" ca="1" si="105"/>
        <v/>
      </c>
      <c r="CK76" t="str">
        <f t="shared" ca="1" si="105"/>
        <v/>
      </c>
      <c r="CL76" t="str">
        <f t="shared" ca="1" si="105"/>
        <v/>
      </c>
      <c r="CM76">
        <f t="shared" ca="1" si="105"/>
        <v>16</v>
      </c>
      <c r="CN76">
        <f t="shared" ca="1" si="105"/>
        <v>21</v>
      </c>
      <c r="CO76">
        <f t="shared" ca="1" si="105"/>
        <v>15</v>
      </c>
      <c r="CP76">
        <f t="shared" ca="1" si="105"/>
        <v>12</v>
      </c>
      <c r="CQ76">
        <f t="shared" ca="1" si="105"/>
        <v>18</v>
      </c>
      <c r="CR76">
        <f t="shared" ca="1" si="105"/>
        <v>10</v>
      </c>
      <c r="CS76">
        <f t="shared" ca="1" si="105"/>
        <v>13</v>
      </c>
      <c r="CT76">
        <f t="shared" ca="1" si="105"/>
        <v>23</v>
      </c>
      <c r="CU76">
        <f t="shared" ca="1" si="105"/>
        <v>5</v>
      </c>
      <c r="CV76">
        <f t="shared" ca="1" si="105"/>
        <v>24</v>
      </c>
      <c r="CW76">
        <f t="shared" ca="1" si="105"/>
        <v>3</v>
      </c>
      <c r="CX76" t="str">
        <f t="shared" ca="1" si="105"/>
        <v/>
      </c>
      <c r="CY76">
        <f t="shared" ca="1" si="105"/>
        <v>20</v>
      </c>
      <c r="CZ76">
        <f t="shared" ca="1" si="105"/>
        <v>27</v>
      </c>
      <c r="DA76">
        <f t="shared" ca="1" si="105"/>
        <v>28</v>
      </c>
      <c r="DB76">
        <f t="shared" ca="1" si="105"/>
        <v>6</v>
      </c>
      <c r="DC76">
        <f t="shared" ca="1" si="105"/>
        <v>9</v>
      </c>
      <c r="DD76">
        <f t="shared" ca="1" si="105"/>
        <v>29</v>
      </c>
      <c r="DE76" t="str">
        <f t="shared" ca="1" si="105"/>
        <v/>
      </c>
      <c r="DF76">
        <f t="shared" ca="1" si="105"/>
        <v>7</v>
      </c>
      <c r="DG76">
        <f t="shared" ca="1" si="105"/>
        <v>4</v>
      </c>
      <c r="DH76">
        <f t="shared" ca="1" si="105"/>
        <v>11</v>
      </c>
      <c r="DI76">
        <f t="shared" ca="1" si="105"/>
        <v>25</v>
      </c>
      <c r="DJ76">
        <f t="shared" ca="1" si="103"/>
        <v>17</v>
      </c>
      <c r="DK76" t="str">
        <f t="shared" ca="1" si="103"/>
        <v/>
      </c>
      <c r="DL76" t="str">
        <f t="shared" ca="1" si="103"/>
        <v/>
      </c>
      <c r="DM76">
        <f t="shared" ca="1" si="103"/>
        <v>8</v>
      </c>
      <c r="DN76">
        <f t="shared" ca="1" si="103"/>
        <v>14</v>
      </c>
      <c r="DO76">
        <f t="shared" ca="1" si="103"/>
        <v>19</v>
      </c>
      <c r="DP76">
        <f t="shared" ca="1" si="103"/>
        <v>26</v>
      </c>
      <c r="DQ76">
        <f t="shared" ca="1" si="103"/>
        <v>22</v>
      </c>
      <c r="DR76" t="str">
        <f t="shared" ca="1" si="103"/>
        <v/>
      </c>
    </row>
    <row r="77" spans="1:122" x14ac:dyDescent="0.25">
      <c r="A77">
        <v>76</v>
      </c>
      <c r="B77">
        <f ca="1">Drogan!E78</f>
        <v>10</v>
      </c>
      <c r="C77">
        <f t="shared" ca="1" si="64"/>
        <v>18</v>
      </c>
      <c r="G77" t="str">
        <f t="shared" ca="1" si="66"/>
        <v/>
      </c>
      <c r="H77" t="str">
        <f t="shared" ca="1" si="104"/>
        <v/>
      </c>
      <c r="I77" t="str">
        <f t="shared" ca="1" si="104"/>
        <v/>
      </c>
      <c r="J77" t="str">
        <f t="shared" ca="1" si="104"/>
        <v/>
      </c>
      <c r="K77" t="str">
        <f t="shared" ca="1" si="104"/>
        <v/>
      </c>
      <c r="L77" t="str">
        <f t="shared" ca="1" si="104"/>
        <v/>
      </c>
      <c r="M77" t="str">
        <f t="shared" ca="1" si="104"/>
        <v/>
      </c>
      <c r="N77" t="str">
        <f t="shared" ca="1" si="104"/>
        <v/>
      </c>
      <c r="O77" t="str">
        <f t="shared" ca="1" si="104"/>
        <v/>
      </c>
      <c r="P77" t="str">
        <f t="shared" ca="1" si="104"/>
        <v/>
      </c>
      <c r="Q77" t="str">
        <f t="shared" ca="1" si="104"/>
        <v/>
      </c>
      <c r="R77" t="str">
        <f t="shared" ca="1" si="104"/>
        <v/>
      </c>
      <c r="S77" t="str">
        <f t="shared" ca="1" si="104"/>
        <v/>
      </c>
      <c r="T77" t="str">
        <f t="shared" ca="1" si="104"/>
        <v/>
      </c>
      <c r="U77" t="str">
        <f t="shared" ca="1" si="104"/>
        <v/>
      </c>
      <c r="V77" t="str">
        <f t="shared" ca="1" si="104"/>
        <v/>
      </c>
      <c r="W77" t="str">
        <f t="shared" ca="1" si="102"/>
        <v/>
      </c>
      <c r="X77" t="str">
        <f t="shared" ca="1" si="102"/>
        <v/>
      </c>
      <c r="Y77" t="str">
        <f t="shared" ca="1" si="102"/>
        <v/>
      </c>
      <c r="Z77" t="str">
        <f t="shared" ca="1" si="102"/>
        <v/>
      </c>
      <c r="AA77" t="str">
        <f t="shared" ca="1" si="102"/>
        <v/>
      </c>
      <c r="AB77" t="str">
        <f t="shared" ca="1" si="102"/>
        <v/>
      </c>
      <c r="AC77" t="str">
        <f t="shared" ca="1" si="102"/>
        <v/>
      </c>
      <c r="AD77" t="str">
        <f t="shared" ca="1" si="102"/>
        <v/>
      </c>
      <c r="AE77" t="str">
        <f t="shared" ca="1" si="102"/>
        <v/>
      </c>
      <c r="AF77" t="str">
        <f t="shared" ca="1" si="102"/>
        <v/>
      </c>
      <c r="AG77" t="str">
        <f t="shared" ca="1" si="102"/>
        <v/>
      </c>
      <c r="AH77" t="str">
        <f t="shared" ca="1" si="102"/>
        <v/>
      </c>
      <c r="AI77" t="str">
        <f t="shared" ca="1" si="102"/>
        <v/>
      </c>
      <c r="AJ77" t="str">
        <f t="shared" ca="1" si="102"/>
        <v/>
      </c>
      <c r="AK77" t="str">
        <f t="shared" ca="1" si="102"/>
        <v/>
      </c>
      <c r="AL77" t="str">
        <f t="shared" ca="1" si="102"/>
        <v/>
      </c>
      <c r="AM77" t="str">
        <f t="shared" ca="1" si="102"/>
        <v/>
      </c>
      <c r="AN77" t="str">
        <f t="shared" ca="1" si="61"/>
        <v/>
      </c>
      <c r="AO77" t="str">
        <f t="shared" ca="1" si="61"/>
        <v/>
      </c>
      <c r="AP77" t="str">
        <f t="shared" ca="1" si="61"/>
        <v/>
      </c>
      <c r="AQ77" t="str">
        <f t="shared" ca="1" si="61"/>
        <v/>
      </c>
      <c r="AR77" t="str">
        <f t="shared" ca="1" si="61"/>
        <v/>
      </c>
      <c r="AT77">
        <f t="shared" ca="1" si="63"/>
        <v>10</v>
      </c>
      <c r="AU77">
        <f t="shared" ca="1" si="65"/>
        <v>2</v>
      </c>
      <c r="AV77">
        <f t="shared" ca="1" si="67"/>
        <v>1</v>
      </c>
      <c r="AW77">
        <f t="shared" ca="1" si="68"/>
        <v>16</v>
      </c>
      <c r="AX77">
        <f t="shared" ca="1" si="69"/>
        <v>26</v>
      </c>
      <c r="AY77">
        <f t="shared" ca="1" si="70"/>
        <v>14</v>
      </c>
      <c r="AZ77">
        <f t="shared" ca="1" si="71"/>
        <v>21</v>
      </c>
      <c r="BA77">
        <f t="shared" ca="1" si="72"/>
        <v>25</v>
      </c>
      <c r="BB77">
        <f t="shared" ca="1" si="73"/>
        <v>32</v>
      </c>
      <c r="BC77">
        <f t="shared" ca="1" si="74"/>
        <v>22</v>
      </c>
      <c r="BD77">
        <f t="shared" ca="1" si="75"/>
        <v>11</v>
      </c>
      <c r="BE77">
        <f t="shared" ca="1" si="76"/>
        <v>27</v>
      </c>
      <c r="BF77">
        <f t="shared" ca="1" si="77"/>
        <v>9</v>
      </c>
      <c r="BG77">
        <f t="shared" ca="1" si="78"/>
        <v>12</v>
      </c>
      <c r="BH77">
        <f t="shared" ca="1" si="79"/>
        <v>33</v>
      </c>
      <c r="BI77">
        <f t="shared" ca="1" si="80"/>
        <v>8</v>
      </c>
      <c r="BJ77">
        <f t="shared" ca="1" si="81"/>
        <v>6</v>
      </c>
      <c r="BK77">
        <f t="shared" ca="1" si="82"/>
        <v>29</v>
      </c>
      <c r="BL77">
        <f t="shared" ca="1" si="83"/>
        <v>34</v>
      </c>
      <c r="BM77">
        <f t="shared" ca="1" si="84"/>
        <v>18</v>
      </c>
      <c r="BN77">
        <f t="shared" ca="1" si="85"/>
        <v>7</v>
      </c>
      <c r="BO77">
        <f t="shared" ca="1" si="86"/>
        <v>36</v>
      </c>
      <c r="BP77">
        <f t="shared" ca="1" si="87"/>
        <v>13</v>
      </c>
      <c r="BQ77">
        <f t="shared" ca="1" si="88"/>
        <v>15</v>
      </c>
      <c r="BR77">
        <f t="shared" ca="1" si="89"/>
        <v>28</v>
      </c>
      <c r="BS77">
        <f t="shared" ca="1" si="90"/>
        <v>35</v>
      </c>
      <c r="BT77">
        <f t="shared" ca="1" si="91"/>
        <v>19</v>
      </c>
      <c r="BU77">
        <f t="shared" ca="1" si="92"/>
        <v>20</v>
      </c>
      <c r="BV77">
        <f t="shared" ca="1" si="93"/>
        <v>23</v>
      </c>
      <c r="BW77" t="str">
        <f t="shared" ca="1" si="94"/>
        <v/>
      </c>
      <c r="BX77" t="str">
        <f t="shared" ca="1" si="95"/>
        <v/>
      </c>
      <c r="BY77" t="str">
        <f t="shared" ca="1" si="96"/>
        <v/>
      </c>
      <c r="BZ77" t="str">
        <f t="shared" ca="1" si="97"/>
        <v/>
      </c>
      <c r="CA77" t="str">
        <f t="shared" ca="1" si="98"/>
        <v/>
      </c>
      <c r="CB77" t="str">
        <f t="shared" ca="1" si="99"/>
        <v/>
      </c>
      <c r="CC77" t="str">
        <f t="shared" ca="1" si="100"/>
        <v/>
      </c>
      <c r="CD77" t="str">
        <f t="shared" ca="1" si="101"/>
        <v/>
      </c>
      <c r="CH77">
        <f t="shared" ca="1" si="105"/>
        <v>3</v>
      </c>
      <c r="CI77">
        <f t="shared" ca="1" si="105"/>
        <v>2</v>
      </c>
      <c r="CJ77" t="str">
        <f t="shared" ca="1" si="105"/>
        <v/>
      </c>
      <c r="CK77" t="str">
        <f t="shared" ca="1" si="105"/>
        <v/>
      </c>
      <c r="CL77" t="str">
        <f t="shared" ca="1" si="105"/>
        <v/>
      </c>
      <c r="CM77">
        <f t="shared" ca="1" si="105"/>
        <v>17</v>
      </c>
      <c r="CN77">
        <f t="shared" ca="1" si="105"/>
        <v>21</v>
      </c>
      <c r="CO77">
        <f t="shared" ca="1" si="105"/>
        <v>16</v>
      </c>
      <c r="CP77">
        <f t="shared" ca="1" si="105"/>
        <v>13</v>
      </c>
      <c r="CQ77">
        <f t="shared" ca="1" si="105"/>
        <v>1</v>
      </c>
      <c r="CR77">
        <f t="shared" ca="1" si="105"/>
        <v>11</v>
      </c>
      <c r="CS77">
        <f t="shared" ca="1" si="105"/>
        <v>14</v>
      </c>
      <c r="CT77">
        <f t="shared" ca="1" si="105"/>
        <v>23</v>
      </c>
      <c r="CU77">
        <f t="shared" ca="1" si="105"/>
        <v>6</v>
      </c>
      <c r="CV77">
        <f t="shared" ca="1" si="105"/>
        <v>24</v>
      </c>
      <c r="CW77">
        <f t="shared" ca="1" si="105"/>
        <v>4</v>
      </c>
      <c r="CX77" t="str">
        <f t="shared" ca="1" si="105"/>
        <v/>
      </c>
      <c r="CY77">
        <f t="shared" ca="1" si="105"/>
        <v>20</v>
      </c>
      <c r="CZ77">
        <f t="shared" ca="1" si="105"/>
        <v>27</v>
      </c>
      <c r="DA77">
        <f t="shared" ca="1" si="105"/>
        <v>28</v>
      </c>
      <c r="DB77">
        <f t="shared" ca="1" si="105"/>
        <v>7</v>
      </c>
      <c r="DC77">
        <f t="shared" ca="1" si="105"/>
        <v>10</v>
      </c>
      <c r="DD77">
        <f t="shared" ca="1" si="105"/>
        <v>29</v>
      </c>
      <c r="DE77" t="str">
        <f t="shared" ca="1" si="105"/>
        <v/>
      </c>
      <c r="DF77">
        <f t="shared" ca="1" si="105"/>
        <v>8</v>
      </c>
      <c r="DG77">
        <f t="shared" ca="1" si="105"/>
        <v>5</v>
      </c>
      <c r="DH77">
        <f t="shared" ca="1" si="105"/>
        <v>12</v>
      </c>
      <c r="DI77">
        <f t="shared" ca="1" si="105"/>
        <v>25</v>
      </c>
      <c r="DJ77">
        <f t="shared" ca="1" si="103"/>
        <v>18</v>
      </c>
      <c r="DK77" t="str">
        <f t="shared" ca="1" si="103"/>
        <v/>
      </c>
      <c r="DL77" t="str">
        <f t="shared" ca="1" si="103"/>
        <v/>
      </c>
      <c r="DM77">
        <f t="shared" ca="1" si="103"/>
        <v>9</v>
      </c>
      <c r="DN77">
        <f t="shared" ca="1" si="103"/>
        <v>15</v>
      </c>
      <c r="DO77">
        <f t="shared" ca="1" si="103"/>
        <v>19</v>
      </c>
      <c r="DP77">
        <f t="shared" ca="1" si="103"/>
        <v>26</v>
      </c>
      <c r="DQ77">
        <f t="shared" ca="1" si="103"/>
        <v>22</v>
      </c>
      <c r="DR77" t="str">
        <f t="shared" ca="1" si="103"/>
        <v/>
      </c>
    </row>
    <row r="78" spans="1:122" x14ac:dyDescent="0.25">
      <c r="A78">
        <v>77</v>
      </c>
      <c r="B78">
        <f ca="1">Drogan!E79</f>
        <v>9</v>
      </c>
      <c r="C78">
        <f t="shared" ca="1" si="64"/>
        <v>13</v>
      </c>
      <c r="G78" t="str">
        <f t="shared" ca="1" si="66"/>
        <v/>
      </c>
      <c r="H78" t="str">
        <f t="shared" ca="1" si="104"/>
        <v/>
      </c>
      <c r="I78" t="str">
        <f t="shared" ca="1" si="104"/>
        <v/>
      </c>
      <c r="J78" t="str">
        <f t="shared" ca="1" si="104"/>
        <v/>
      </c>
      <c r="K78" t="str">
        <f t="shared" ca="1" si="104"/>
        <v/>
      </c>
      <c r="L78" t="str">
        <f t="shared" ca="1" si="104"/>
        <v/>
      </c>
      <c r="M78" t="str">
        <f t="shared" ca="1" si="104"/>
        <v/>
      </c>
      <c r="N78" t="str">
        <f t="shared" ca="1" si="104"/>
        <v/>
      </c>
      <c r="O78" t="str">
        <f t="shared" ca="1" si="104"/>
        <v/>
      </c>
      <c r="P78" t="str">
        <f t="shared" ca="1" si="104"/>
        <v/>
      </c>
      <c r="Q78" t="str">
        <f t="shared" ca="1" si="104"/>
        <v/>
      </c>
      <c r="R78" t="str">
        <f t="shared" ca="1" si="104"/>
        <v/>
      </c>
      <c r="S78" t="str">
        <f t="shared" ca="1" si="104"/>
        <v/>
      </c>
      <c r="T78" t="str">
        <f t="shared" ca="1" si="104"/>
        <v/>
      </c>
      <c r="U78" t="str">
        <f t="shared" ca="1" si="104"/>
        <v/>
      </c>
      <c r="V78" t="str">
        <f t="shared" ca="1" si="104"/>
        <v/>
      </c>
      <c r="W78" t="str">
        <f t="shared" ca="1" si="102"/>
        <v/>
      </c>
      <c r="X78" t="str">
        <f t="shared" ca="1" si="102"/>
        <v/>
      </c>
      <c r="Y78" t="str">
        <f t="shared" ca="1" si="102"/>
        <v/>
      </c>
      <c r="Z78" t="str">
        <f t="shared" ca="1" si="102"/>
        <v/>
      </c>
      <c r="AA78" t="str">
        <f t="shared" ca="1" si="102"/>
        <v/>
      </c>
      <c r="AB78" t="str">
        <f t="shared" ca="1" si="102"/>
        <v/>
      </c>
      <c r="AC78" t="str">
        <f t="shared" ca="1" si="102"/>
        <v/>
      </c>
      <c r="AD78" t="str">
        <f t="shared" ca="1" si="102"/>
        <v/>
      </c>
      <c r="AE78" t="str">
        <f t="shared" ca="1" si="102"/>
        <v/>
      </c>
      <c r="AF78" t="str">
        <f t="shared" ca="1" si="102"/>
        <v/>
      </c>
      <c r="AG78" t="str">
        <f t="shared" ca="1" si="102"/>
        <v/>
      </c>
      <c r="AH78" t="str">
        <f t="shared" ca="1" si="102"/>
        <v/>
      </c>
      <c r="AI78" t="str">
        <f t="shared" ca="1" si="102"/>
        <v/>
      </c>
      <c r="AJ78" t="str">
        <f t="shared" ca="1" si="102"/>
        <v/>
      </c>
      <c r="AK78" t="str">
        <f t="shared" ca="1" si="102"/>
        <v/>
      </c>
      <c r="AL78" t="str">
        <f t="shared" ca="1" si="102"/>
        <v/>
      </c>
      <c r="AM78" t="str">
        <f t="shared" ca="1" si="102"/>
        <v/>
      </c>
      <c r="AN78" t="str">
        <f t="shared" ca="1" si="61"/>
        <v/>
      </c>
      <c r="AO78" t="str">
        <f t="shared" ca="1" si="61"/>
        <v/>
      </c>
      <c r="AP78" t="str">
        <f t="shared" ca="1" si="61"/>
        <v/>
      </c>
      <c r="AQ78" t="str">
        <f t="shared" ca="1" si="61"/>
        <v/>
      </c>
      <c r="AR78" t="str">
        <f t="shared" ca="1" si="61"/>
        <v/>
      </c>
      <c r="AT78">
        <f t="shared" ca="1" si="63"/>
        <v>9</v>
      </c>
      <c r="AU78">
        <f t="shared" ca="1" si="65"/>
        <v>10</v>
      </c>
      <c r="AV78">
        <f t="shared" ca="1" si="67"/>
        <v>2</v>
      </c>
      <c r="AW78">
        <f t="shared" ca="1" si="68"/>
        <v>1</v>
      </c>
      <c r="AX78">
        <f t="shared" ca="1" si="69"/>
        <v>16</v>
      </c>
      <c r="AY78">
        <f t="shared" ca="1" si="70"/>
        <v>26</v>
      </c>
      <c r="AZ78">
        <f t="shared" ca="1" si="71"/>
        <v>14</v>
      </c>
      <c r="BA78">
        <f t="shared" ca="1" si="72"/>
        <v>21</v>
      </c>
      <c r="BB78">
        <f t="shared" ca="1" si="73"/>
        <v>25</v>
      </c>
      <c r="BC78">
        <f t="shared" ca="1" si="74"/>
        <v>32</v>
      </c>
      <c r="BD78">
        <f t="shared" ca="1" si="75"/>
        <v>22</v>
      </c>
      <c r="BE78">
        <f t="shared" ca="1" si="76"/>
        <v>11</v>
      </c>
      <c r="BF78">
        <f t="shared" ca="1" si="77"/>
        <v>27</v>
      </c>
      <c r="BG78">
        <f t="shared" ca="1" si="78"/>
        <v>12</v>
      </c>
      <c r="BH78">
        <f t="shared" ca="1" si="79"/>
        <v>33</v>
      </c>
      <c r="BI78">
        <f t="shared" ca="1" si="80"/>
        <v>8</v>
      </c>
      <c r="BJ78">
        <f t="shared" ca="1" si="81"/>
        <v>6</v>
      </c>
      <c r="BK78">
        <f t="shared" ca="1" si="82"/>
        <v>29</v>
      </c>
      <c r="BL78">
        <f t="shared" ca="1" si="83"/>
        <v>34</v>
      </c>
      <c r="BM78">
        <f t="shared" ca="1" si="84"/>
        <v>18</v>
      </c>
      <c r="BN78">
        <f t="shared" ca="1" si="85"/>
        <v>7</v>
      </c>
      <c r="BO78">
        <f t="shared" ca="1" si="86"/>
        <v>36</v>
      </c>
      <c r="BP78">
        <f t="shared" ca="1" si="87"/>
        <v>13</v>
      </c>
      <c r="BQ78">
        <f t="shared" ca="1" si="88"/>
        <v>15</v>
      </c>
      <c r="BR78">
        <f t="shared" ca="1" si="89"/>
        <v>28</v>
      </c>
      <c r="BS78">
        <f t="shared" ca="1" si="90"/>
        <v>35</v>
      </c>
      <c r="BT78">
        <f t="shared" ca="1" si="91"/>
        <v>19</v>
      </c>
      <c r="BU78">
        <f t="shared" ca="1" si="92"/>
        <v>20</v>
      </c>
      <c r="BV78">
        <f t="shared" ca="1" si="93"/>
        <v>23</v>
      </c>
      <c r="BW78" t="str">
        <f t="shared" ca="1" si="94"/>
        <v/>
      </c>
      <c r="BX78" t="str">
        <f t="shared" ca="1" si="95"/>
        <v/>
      </c>
      <c r="BY78" t="str">
        <f t="shared" ca="1" si="96"/>
        <v/>
      </c>
      <c r="BZ78" t="str">
        <f t="shared" ca="1" si="97"/>
        <v/>
      </c>
      <c r="CA78" t="str">
        <f t="shared" ca="1" si="98"/>
        <v/>
      </c>
      <c r="CB78" t="str">
        <f t="shared" ca="1" si="99"/>
        <v/>
      </c>
      <c r="CC78" t="str">
        <f t="shared" ca="1" si="100"/>
        <v/>
      </c>
      <c r="CD78" t="str">
        <f t="shared" ca="1" si="101"/>
        <v/>
      </c>
      <c r="CH78">
        <f t="shared" ca="1" si="105"/>
        <v>4</v>
      </c>
      <c r="CI78">
        <f t="shared" ca="1" si="105"/>
        <v>3</v>
      </c>
      <c r="CJ78" t="str">
        <f t="shared" ca="1" si="105"/>
        <v/>
      </c>
      <c r="CK78" t="str">
        <f t="shared" ca="1" si="105"/>
        <v/>
      </c>
      <c r="CL78" t="str">
        <f t="shared" ca="1" si="105"/>
        <v/>
      </c>
      <c r="CM78">
        <f t="shared" ca="1" si="105"/>
        <v>17</v>
      </c>
      <c r="CN78">
        <f t="shared" ca="1" si="105"/>
        <v>21</v>
      </c>
      <c r="CO78">
        <f t="shared" ca="1" si="105"/>
        <v>16</v>
      </c>
      <c r="CP78">
        <f t="shared" ca="1" si="105"/>
        <v>1</v>
      </c>
      <c r="CQ78">
        <f t="shared" ca="1" si="105"/>
        <v>2</v>
      </c>
      <c r="CR78">
        <f t="shared" ca="1" si="105"/>
        <v>12</v>
      </c>
      <c r="CS78">
        <f t="shared" ca="1" si="105"/>
        <v>14</v>
      </c>
      <c r="CT78">
        <f t="shared" ca="1" si="105"/>
        <v>23</v>
      </c>
      <c r="CU78">
        <f t="shared" ca="1" si="105"/>
        <v>7</v>
      </c>
      <c r="CV78">
        <f t="shared" ca="1" si="105"/>
        <v>24</v>
      </c>
      <c r="CW78">
        <f t="shared" ca="1" si="105"/>
        <v>5</v>
      </c>
      <c r="CX78" t="str">
        <f t="shared" ca="1" si="105"/>
        <v/>
      </c>
      <c r="CY78">
        <f t="shared" ca="1" si="105"/>
        <v>20</v>
      </c>
      <c r="CZ78">
        <f t="shared" ca="1" si="105"/>
        <v>27</v>
      </c>
      <c r="DA78">
        <f t="shared" ca="1" si="105"/>
        <v>28</v>
      </c>
      <c r="DB78">
        <f t="shared" ca="1" si="105"/>
        <v>8</v>
      </c>
      <c r="DC78">
        <f t="shared" ca="1" si="105"/>
        <v>11</v>
      </c>
      <c r="DD78">
        <f t="shared" ca="1" si="105"/>
        <v>29</v>
      </c>
      <c r="DE78" t="str">
        <f t="shared" ca="1" si="105"/>
        <v/>
      </c>
      <c r="DF78">
        <f t="shared" ca="1" si="105"/>
        <v>9</v>
      </c>
      <c r="DG78">
        <f t="shared" ca="1" si="105"/>
        <v>6</v>
      </c>
      <c r="DH78">
        <f t="shared" ca="1" si="105"/>
        <v>13</v>
      </c>
      <c r="DI78">
        <f t="shared" ca="1" si="105"/>
        <v>25</v>
      </c>
      <c r="DJ78">
        <f t="shared" ca="1" si="103"/>
        <v>18</v>
      </c>
      <c r="DK78" t="str">
        <f t="shared" ca="1" si="103"/>
        <v/>
      </c>
      <c r="DL78" t="str">
        <f t="shared" ca="1" si="103"/>
        <v/>
      </c>
      <c r="DM78">
        <f t="shared" ca="1" si="103"/>
        <v>10</v>
      </c>
      <c r="DN78">
        <f t="shared" ca="1" si="103"/>
        <v>15</v>
      </c>
      <c r="DO78">
        <f t="shared" ca="1" si="103"/>
        <v>19</v>
      </c>
      <c r="DP78">
        <f t="shared" ca="1" si="103"/>
        <v>26</v>
      </c>
      <c r="DQ78">
        <f t="shared" ca="1" si="103"/>
        <v>22</v>
      </c>
      <c r="DR78" t="str">
        <f t="shared" ca="1" si="103"/>
        <v/>
      </c>
    </row>
    <row r="79" spans="1:122" x14ac:dyDescent="0.25">
      <c r="A79">
        <v>78</v>
      </c>
      <c r="B79">
        <f ca="1">Drogan!E80</f>
        <v>15</v>
      </c>
      <c r="C79">
        <f t="shared" ca="1" si="64"/>
        <v>24</v>
      </c>
      <c r="G79" t="str">
        <f t="shared" ca="1" si="66"/>
        <v/>
      </c>
      <c r="H79" t="str">
        <f t="shared" ca="1" si="104"/>
        <v/>
      </c>
      <c r="I79" t="str">
        <f t="shared" ca="1" si="104"/>
        <v/>
      </c>
      <c r="J79" t="str">
        <f t="shared" ca="1" si="104"/>
        <v/>
      </c>
      <c r="K79" t="str">
        <f t="shared" ca="1" si="104"/>
        <v/>
      </c>
      <c r="L79" t="str">
        <f t="shared" ca="1" si="104"/>
        <v/>
      </c>
      <c r="M79" t="str">
        <f t="shared" ca="1" si="104"/>
        <v/>
      </c>
      <c r="N79" t="str">
        <f t="shared" ca="1" si="104"/>
        <v/>
      </c>
      <c r="O79" t="str">
        <f t="shared" ca="1" si="104"/>
        <v/>
      </c>
      <c r="P79" t="str">
        <f t="shared" ca="1" si="104"/>
        <v/>
      </c>
      <c r="Q79" t="str">
        <f t="shared" ca="1" si="104"/>
        <v/>
      </c>
      <c r="R79" t="str">
        <f t="shared" ca="1" si="104"/>
        <v/>
      </c>
      <c r="S79" t="str">
        <f t="shared" ca="1" si="104"/>
        <v/>
      </c>
      <c r="T79" t="str">
        <f t="shared" ca="1" si="104"/>
        <v/>
      </c>
      <c r="U79" t="str">
        <f t="shared" ca="1" si="104"/>
        <v/>
      </c>
      <c r="V79" t="str">
        <f t="shared" ca="1" si="104"/>
        <v/>
      </c>
      <c r="W79" t="str">
        <f t="shared" ca="1" si="102"/>
        <v/>
      </c>
      <c r="X79" t="str">
        <f t="shared" ca="1" si="102"/>
        <v/>
      </c>
      <c r="Y79" t="str">
        <f t="shared" ca="1" si="102"/>
        <v/>
      </c>
      <c r="Z79" t="str">
        <f t="shared" ca="1" si="102"/>
        <v/>
      </c>
      <c r="AA79" t="str">
        <f t="shared" ca="1" si="102"/>
        <v/>
      </c>
      <c r="AB79" t="str">
        <f t="shared" ca="1" si="102"/>
        <v/>
      </c>
      <c r="AC79" t="str">
        <f t="shared" ca="1" si="102"/>
        <v/>
      </c>
      <c r="AD79" t="str">
        <f t="shared" ca="1" si="102"/>
        <v/>
      </c>
      <c r="AE79" t="str">
        <f t="shared" ca="1" si="102"/>
        <v/>
      </c>
      <c r="AF79" t="str">
        <f t="shared" ca="1" si="102"/>
        <v/>
      </c>
      <c r="AG79" t="str">
        <f t="shared" ca="1" si="102"/>
        <v/>
      </c>
      <c r="AH79" t="str">
        <f t="shared" ca="1" si="102"/>
        <v/>
      </c>
      <c r="AI79" t="str">
        <f t="shared" ca="1" si="102"/>
        <v/>
      </c>
      <c r="AJ79" t="str">
        <f t="shared" ca="1" si="102"/>
        <v/>
      </c>
      <c r="AK79" t="str">
        <f t="shared" ca="1" si="102"/>
        <v/>
      </c>
      <c r="AL79" t="str">
        <f t="shared" ca="1" si="102"/>
        <v/>
      </c>
      <c r="AM79" t="str">
        <f t="shared" ca="1" si="102"/>
        <v/>
      </c>
      <c r="AN79" t="str">
        <f t="shared" ca="1" si="61"/>
        <v/>
      </c>
      <c r="AO79" t="str">
        <f t="shared" ca="1" si="61"/>
        <v/>
      </c>
      <c r="AP79" t="str">
        <f t="shared" ca="1" si="61"/>
        <v/>
      </c>
      <c r="AQ79" t="str">
        <f t="shared" ca="1" si="61"/>
        <v/>
      </c>
      <c r="AR79" t="str">
        <f t="shared" ca="1" si="61"/>
        <v/>
      </c>
      <c r="AT79">
        <f t="shared" ca="1" si="63"/>
        <v>15</v>
      </c>
      <c r="AU79">
        <f t="shared" ca="1" si="65"/>
        <v>9</v>
      </c>
      <c r="AV79">
        <f t="shared" ca="1" si="67"/>
        <v>10</v>
      </c>
      <c r="AW79">
        <f t="shared" ca="1" si="68"/>
        <v>2</v>
      </c>
      <c r="AX79">
        <f t="shared" ca="1" si="69"/>
        <v>1</v>
      </c>
      <c r="AY79">
        <f t="shared" ca="1" si="70"/>
        <v>16</v>
      </c>
      <c r="AZ79">
        <f t="shared" ca="1" si="71"/>
        <v>26</v>
      </c>
      <c r="BA79">
        <f t="shared" ca="1" si="72"/>
        <v>14</v>
      </c>
      <c r="BB79">
        <f t="shared" ca="1" si="73"/>
        <v>21</v>
      </c>
      <c r="BC79">
        <f t="shared" ca="1" si="74"/>
        <v>25</v>
      </c>
      <c r="BD79">
        <f t="shared" ca="1" si="75"/>
        <v>32</v>
      </c>
      <c r="BE79">
        <f t="shared" ca="1" si="76"/>
        <v>22</v>
      </c>
      <c r="BF79">
        <f t="shared" ca="1" si="77"/>
        <v>11</v>
      </c>
      <c r="BG79">
        <f t="shared" ca="1" si="78"/>
        <v>27</v>
      </c>
      <c r="BH79">
        <f t="shared" ca="1" si="79"/>
        <v>12</v>
      </c>
      <c r="BI79">
        <f t="shared" ca="1" si="80"/>
        <v>33</v>
      </c>
      <c r="BJ79">
        <f t="shared" ca="1" si="81"/>
        <v>8</v>
      </c>
      <c r="BK79">
        <f t="shared" ca="1" si="82"/>
        <v>6</v>
      </c>
      <c r="BL79">
        <f t="shared" ca="1" si="83"/>
        <v>29</v>
      </c>
      <c r="BM79">
        <f t="shared" ca="1" si="84"/>
        <v>34</v>
      </c>
      <c r="BN79">
        <f t="shared" ca="1" si="85"/>
        <v>18</v>
      </c>
      <c r="BO79">
        <f t="shared" ca="1" si="86"/>
        <v>7</v>
      </c>
      <c r="BP79">
        <f t="shared" ca="1" si="87"/>
        <v>36</v>
      </c>
      <c r="BQ79">
        <f t="shared" ca="1" si="88"/>
        <v>13</v>
      </c>
      <c r="BR79">
        <f t="shared" ca="1" si="89"/>
        <v>28</v>
      </c>
      <c r="BS79">
        <f t="shared" ca="1" si="90"/>
        <v>35</v>
      </c>
      <c r="BT79">
        <f t="shared" ca="1" si="91"/>
        <v>19</v>
      </c>
      <c r="BU79">
        <f t="shared" ca="1" si="92"/>
        <v>20</v>
      </c>
      <c r="BV79">
        <f t="shared" ca="1" si="93"/>
        <v>23</v>
      </c>
      <c r="BW79" t="str">
        <f t="shared" ca="1" si="94"/>
        <v/>
      </c>
      <c r="BX79" t="str">
        <f t="shared" ca="1" si="95"/>
        <v/>
      </c>
      <c r="BY79" t="str">
        <f t="shared" ca="1" si="96"/>
        <v/>
      </c>
      <c r="BZ79" t="str">
        <f t="shared" ca="1" si="97"/>
        <v/>
      </c>
      <c r="CA79" t="str">
        <f t="shared" ca="1" si="98"/>
        <v/>
      </c>
      <c r="CB79" t="str">
        <f t="shared" ca="1" si="99"/>
        <v/>
      </c>
      <c r="CC79" t="str">
        <f t="shared" ca="1" si="100"/>
        <v/>
      </c>
      <c r="CD79" t="str">
        <f t="shared" ca="1" si="101"/>
        <v/>
      </c>
      <c r="CH79">
        <f t="shared" ca="1" si="105"/>
        <v>5</v>
      </c>
      <c r="CI79">
        <f t="shared" ca="1" si="105"/>
        <v>4</v>
      </c>
      <c r="CJ79" t="str">
        <f t="shared" ca="1" si="105"/>
        <v/>
      </c>
      <c r="CK79" t="str">
        <f t="shared" ca="1" si="105"/>
        <v/>
      </c>
      <c r="CL79" t="str">
        <f t="shared" ca="1" si="105"/>
        <v/>
      </c>
      <c r="CM79">
        <f t="shared" ca="1" si="105"/>
        <v>18</v>
      </c>
      <c r="CN79">
        <f t="shared" ca="1" si="105"/>
        <v>22</v>
      </c>
      <c r="CO79">
        <f t="shared" ca="1" si="105"/>
        <v>17</v>
      </c>
      <c r="CP79">
        <f t="shared" ca="1" si="105"/>
        <v>2</v>
      </c>
      <c r="CQ79">
        <f t="shared" ca="1" si="105"/>
        <v>3</v>
      </c>
      <c r="CR79">
        <f t="shared" ca="1" si="105"/>
        <v>13</v>
      </c>
      <c r="CS79">
        <f t="shared" ca="1" si="105"/>
        <v>15</v>
      </c>
      <c r="CT79">
        <f t="shared" ca="1" si="105"/>
        <v>24</v>
      </c>
      <c r="CU79">
        <f t="shared" ca="1" si="105"/>
        <v>8</v>
      </c>
      <c r="CV79">
        <f t="shared" ca="1" si="105"/>
        <v>1</v>
      </c>
      <c r="CW79">
        <f t="shared" ca="1" si="105"/>
        <v>6</v>
      </c>
      <c r="CX79" t="str">
        <f t="shared" ca="1" si="105"/>
        <v/>
      </c>
      <c r="CY79">
        <f t="shared" ca="1" si="105"/>
        <v>21</v>
      </c>
      <c r="CZ79">
        <f t="shared" ca="1" si="105"/>
        <v>27</v>
      </c>
      <c r="DA79">
        <f t="shared" ca="1" si="105"/>
        <v>28</v>
      </c>
      <c r="DB79">
        <f t="shared" ca="1" si="105"/>
        <v>9</v>
      </c>
      <c r="DC79">
        <f t="shared" ca="1" si="105"/>
        <v>12</v>
      </c>
      <c r="DD79">
        <f t="shared" ca="1" si="105"/>
        <v>29</v>
      </c>
      <c r="DE79" t="str">
        <f t="shared" ca="1" si="105"/>
        <v/>
      </c>
      <c r="DF79">
        <f t="shared" ca="1" si="105"/>
        <v>10</v>
      </c>
      <c r="DG79">
        <f t="shared" ca="1" si="105"/>
        <v>7</v>
      </c>
      <c r="DH79">
        <f t="shared" ca="1" si="105"/>
        <v>14</v>
      </c>
      <c r="DI79">
        <f t="shared" ca="1" si="105"/>
        <v>25</v>
      </c>
      <c r="DJ79">
        <f t="shared" ca="1" si="103"/>
        <v>19</v>
      </c>
      <c r="DK79" t="str">
        <f t="shared" ca="1" si="103"/>
        <v/>
      </c>
      <c r="DL79" t="str">
        <f t="shared" ca="1" si="103"/>
        <v/>
      </c>
      <c r="DM79">
        <f t="shared" ca="1" si="103"/>
        <v>11</v>
      </c>
      <c r="DN79">
        <f t="shared" ca="1" si="103"/>
        <v>16</v>
      </c>
      <c r="DO79">
        <f t="shared" ca="1" si="103"/>
        <v>20</v>
      </c>
      <c r="DP79">
        <f t="shared" ca="1" si="103"/>
        <v>26</v>
      </c>
      <c r="DQ79">
        <f t="shared" ca="1" si="103"/>
        <v>23</v>
      </c>
      <c r="DR79" t="str">
        <f t="shared" ca="1" si="103"/>
        <v/>
      </c>
    </row>
    <row r="80" spans="1:122" x14ac:dyDescent="0.25">
      <c r="A80">
        <v>79</v>
      </c>
      <c r="B80">
        <f ca="1">Drogan!E81</f>
        <v>16</v>
      </c>
      <c r="C80">
        <f t="shared" ca="1" si="64"/>
        <v>6</v>
      </c>
      <c r="G80" t="str">
        <f t="shared" ca="1" si="66"/>
        <v/>
      </c>
      <c r="H80" t="str">
        <f t="shared" ca="1" si="104"/>
        <v/>
      </c>
      <c r="I80" t="str">
        <f t="shared" ca="1" si="104"/>
        <v/>
      </c>
      <c r="J80" t="str">
        <f t="shared" ca="1" si="104"/>
        <v/>
      </c>
      <c r="K80" t="str">
        <f t="shared" ca="1" si="104"/>
        <v/>
      </c>
      <c r="L80" t="str">
        <f t="shared" ca="1" si="104"/>
        <v/>
      </c>
      <c r="M80" t="str">
        <f t="shared" ca="1" si="104"/>
        <v/>
      </c>
      <c r="N80" t="str">
        <f t="shared" ca="1" si="104"/>
        <v/>
      </c>
      <c r="O80" t="str">
        <f t="shared" ca="1" si="104"/>
        <v/>
      </c>
      <c r="P80" t="str">
        <f t="shared" ca="1" si="104"/>
        <v/>
      </c>
      <c r="Q80" t="str">
        <f t="shared" ca="1" si="104"/>
        <v/>
      </c>
      <c r="R80" t="str">
        <f t="shared" ca="1" si="104"/>
        <v/>
      </c>
      <c r="S80" t="str">
        <f t="shared" ca="1" si="104"/>
        <v/>
      </c>
      <c r="T80" t="str">
        <f t="shared" ca="1" si="104"/>
        <v/>
      </c>
      <c r="U80" t="str">
        <f t="shared" ca="1" si="104"/>
        <v/>
      </c>
      <c r="V80" t="str">
        <f t="shared" ca="1" si="104"/>
        <v/>
      </c>
      <c r="W80" t="str">
        <f t="shared" ca="1" si="102"/>
        <v/>
      </c>
      <c r="X80" t="str">
        <f t="shared" ca="1" si="102"/>
        <v/>
      </c>
      <c r="Y80" t="str">
        <f t="shared" ca="1" si="102"/>
        <v/>
      </c>
      <c r="Z80" t="str">
        <f t="shared" ca="1" si="102"/>
        <v/>
      </c>
      <c r="AA80" t="str">
        <f t="shared" ca="1" si="102"/>
        <v/>
      </c>
      <c r="AB80" t="str">
        <f t="shared" ca="1" si="102"/>
        <v/>
      </c>
      <c r="AC80" t="str">
        <f t="shared" ca="1" si="102"/>
        <v/>
      </c>
      <c r="AD80" t="str">
        <f t="shared" ca="1" si="102"/>
        <v/>
      </c>
      <c r="AE80" t="str">
        <f t="shared" ca="1" si="102"/>
        <v/>
      </c>
      <c r="AF80" t="str">
        <f t="shared" ca="1" si="102"/>
        <v/>
      </c>
      <c r="AG80" t="str">
        <f t="shared" ca="1" si="102"/>
        <v/>
      </c>
      <c r="AH80" t="str">
        <f t="shared" ca="1" si="102"/>
        <v/>
      </c>
      <c r="AI80" t="str">
        <f t="shared" ca="1" si="102"/>
        <v/>
      </c>
      <c r="AJ80" t="str">
        <f t="shared" ca="1" si="102"/>
        <v/>
      </c>
      <c r="AK80" t="str">
        <f t="shared" ca="1" si="102"/>
        <v/>
      </c>
      <c r="AL80" t="str">
        <f t="shared" ca="1" si="102"/>
        <v/>
      </c>
      <c r="AM80" t="str">
        <f t="shared" ca="1" si="102"/>
        <v/>
      </c>
      <c r="AN80" t="str">
        <f t="shared" ref="AN80:AR95" ca="1" si="106">IF(AND($B81="",$B80&lt;&gt;""),BZ80,IF(AND($B82="",$B81&lt;&gt;"",$B80&lt;&gt;""),AN$1,""))</f>
        <v/>
      </c>
      <c r="AO80" t="str">
        <f t="shared" ca="1" si="106"/>
        <v/>
      </c>
      <c r="AP80" t="str">
        <f t="shared" ca="1" si="106"/>
        <v/>
      </c>
      <c r="AQ80" t="str">
        <f t="shared" ca="1" si="106"/>
        <v/>
      </c>
      <c r="AR80" t="str">
        <f t="shared" ca="1" si="106"/>
        <v/>
      </c>
      <c r="AT80">
        <f t="shared" ca="1" si="63"/>
        <v>16</v>
      </c>
      <c r="AU80">
        <f t="shared" ca="1" si="65"/>
        <v>15</v>
      </c>
      <c r="AV80">
        <f t="shared" ca="1" si="67"/>
        <v>9</v>
      </c>
      <c r="AW80">
        <f t="shared" ca="1" si="68"/>
        <v>10</v>
      </c>
      <c r="AX80">
        <f t="shared" ca="1" si="69"/>
        <v>2</v>
      </c>
      <c r="AY80">
        <f t="shared" ca="1" si="70"/>
        <v>1</v>
      </c>
      <c r="AZ80">
        <f t="shared" ca="1" si="71"/>
        <v>26</v>
      </c>
      <c r="BA80">
        <f t="shared" ca="1" si="72"/>
        <v>14</v>
      </c>
      <c r="BB80">
        <f t="shared" ca="1" si="73"/>
        <v>21</v>
      </c>
      <c r="BC80">
        <f t="shared" ca="1" si="74"/>
        <v>25</v>
      </c>
      <c r="BD80">
        <f t="shared" ca="1" si="75"/>
        <v>32</v>
      </c>
      <c r="BE80">
        <f t="shared" ca="1" si="76"/>
        <v>22</v>
      </c>
      <c r="BF80">
        <f t="shared" ca="1" si="77"/>
        <v>11</v>
      </c>
      <c r="BG80">
        <f t="shared" ca="1" si="78"/>
        <v>27</v>
      </c>
      <c r="BH80">
        <f t="shared" ca="1" si="79"/>
        <v>12</v>
      </c>
      <c r="BI80">
        <f t="shared" ca="1" si="80"/>
        <v>33</v>
      </c>
      <c r="BJ80">
        <f t="shared" ca="1" si="81"/>
        <v>8</v>
      </c>
      <c r="BK80">
        <f t="shared" ca="1" si="82"/>
        <v>6</v>
      </c>
      <c r="BL80">
        <f t="shared" ca="1" si="83"/>
        <v>29</v>
      </c>
      <c r="BM80">
        <f t="shared" ca="1" si="84"/>
        <v>34</v>
      </c>
      <c r="BN80">
        <f t="shared" ca="1" si="85"/>
        <v>18</v>
      </c>
      <c r="BO80">
        <f t="shared" ca="1" si="86"/>
        <v>7</v>
      </c>
      <c r="BP80">
        <f t="shared" ca="1" si="87"/>
        <v>36</v>
      </c>
      <c r="BQ80">
        <f t="shared" ca="1" si="88"/>
        <v>13</v>
      </c>
      <c r="BR80">
        <f t="shared" ca="1" si="89"/>
        <v>28</v>
      </c>
      <c r="BS80">
        <f t="shared" ca="1" si="90"/>
        <v>35</v>
      </c>
      <c r="BT80">
        <f t="shared" ca="1" si="91"/>
        <v>19</v>
      </c>
      <c r="BU80">
        <f t="shared" ca="1" si="92"/>
        <v>20</v>
      </c>
      <c r="BV80">
        <f t="shared" ca="1" si="93"/>
        <v>23</v>
      </c>
      <c r="BW80" t="str">
        <f t="shared" ca="1" si="94"/>
        <v/>
      </c>
      <c r="BX80" t="str">
        <f t="shared" ca="1" si="95"/>
        <v/>
      </c>
      <c r="BY80" t="str">
        <f t="shared" ca="1" si="96"/>
        <v/>
      </c>
      <c r="BZ80" t="str">
        <f t="shared" ca="1" si="97"/>
        <v/>
      </c>
      <c r="CA80" t="str">
        <f t="shared" ca="1" si="98"/>
        <v/>
      </c>
      <c r="CB80" t="str">
        <f t="shared" ca="1" si="99"/>
        <v/>
      </c>
      <c r="CC80" t="str">
        <f t="shared" ca="1" si="100"/>
        <v/>
      </c>
      <c r="CD80" t="str">
        <f t="shared" ca="1" si="101"/>
        <v/>
      </c>
      <c r="CH80">
        <f t="shared" ca="1" si="105"/>
        <v>6</v>
      </c>
      <c r="CI80">
        <f t="shared" ca="1" si="105"/>
        <v>5</v>
      </c>
      <c r="CJ80" t="str">
        <f t="shared" ca="1" si="105"/>
        <v/>
      </c>
      <c r="CK80" t="str">
        <f t="shared" ca="1" si="105"/>
        <v/>
      </c>
      <c r="CL80" t="str">
        <f t="shared" ca="1" si="105"/>
        <v/>
      </c>
      <c r="CM80">
        <f t="shared" ca="1" si="105"/>
        <v>18</v>
      </c>
      <c r="CN80">
        <f t="shared" ca="1" si="105"/>
        <v>22</v>
      </c>
      <c r="CO80">
        <f t="shared" ca="1" si="105"/>
        <v>17</v>
      </c>
      <c r="CP80">
        <f t="shared" ca="1" si="105"/>
        <v>3</v>
      </c>
      <c r="CQ80">
        <f t="shared" ca="1" si="105"/>
        <v>4</v>
      </c>
      <c r="CR80">
        <f t="shared" ca="1" si="105"/>
        <v>13</v>
      </c>
      <c r="CS80">
        <f t="shared" ca="1" si="105"/>
        <v>15</v>
      </c>
      <c r="CT80">
        <f t="shared" ca="1" si="105"/>
        <v>24</v>
      </c>
      <c r="CU80">
        <f t="shared" ca="1" si="105"/>
        <v>8</v>
      </c>
      <c r="CV80">
        <f t="shared" ca="1" si="105"/>
        <v>2</v>
      </c>
      <c r="CW80">
        <f t="shared" ca="1" si="105"/>
        <v>1</v>
      </c>
      <c r="CX80" t="str">
        <f t="shared" ca="1" si="105"/>
        <v/>
      </c>
      <c r="CY80">
        <f t="shared" ca="1" si="105"/>
        <v>21</v>
      </c>
      <c r="CZ80">
        <f t="shared" ca="1" si="105"/>
        <v>27</v>
      </c>
      <c r="DA80">
        <f t="shared" ca="1" si="105"/>
        <v>28</v>
      </c>
      <c r="DB80">
        <f t="shared" ca="1" si="105"/>
        <v>9</v>
      </c>
      <c r="DC80">
        <f t="shared" ca="1" si="105"/>
        <v>12</v>
      </c>
      <c r="DD80">
        <f t="shared" ca="1" si="105"/>
        <v>29</v>
      </c>
      <c r="DE80" t="str">
        <f t="shared" ca="1" si="105"/>
        <v/>
      </c>
      <c r="DF80">
        <f t="shared" ca="1" si="105"/>
        <v>10</v>
      </c>
      <c r="DG80">
        <f t="shared" ca="1" si="105"/>
        <v>7</v>
      </c>
      <c r="DH80">
        <f t="shared" ca="1" si="105"/>
        <v>14</v>
      </c>
      <c r="DI80">
        <f t="shared" ca="1" si="105"/>
        <v>25</v>
      </c>
      <c r="DJ80">
        <f t="shared" ca="1" si="103"/>
        <v>19</v>
      </c>
      <c r="DK80" t="str">
        <f t="shared" ca="1" si="103"/>
        <v/>
      </c>
      <c r="DL80" t="str">
        <f t="shared" ca="1" si="103"/>
        <v/>
      </c>
      <c r="DM80">
        <f t="shared" ca="1" si="103"/>
        <v>11</v>
      </c>
      <c r="DN80">
        <f t="shared" ca="1" si="103"/>
        <v>16</v>
      </c>
      <c r="DO80">
        <f t="shared" ca="1" si="103"/>
        <v>20</v>
      </c>
      <c r="DP80">
        <f t="shared" ca="1" si="103"/>
        <v>26</v>
      </c>
      <c r="DQ80">
        <f t="shared" ca="1" si="103"/>
        <v>23</v>
      </c>
      <c r="DR80" t="str">
        <f t="shared" ca="1" si="103"/>
        <v/>
      </c>
    </row>
    <row r="81" spans="1:122" x14ac:dyDescent="0.25">
      <c r="A81">
        <v>80</v>
      </c>
      <c r="B81">
        <f ca="1">Drogan!E82</f>
        <v>31</v>
      </c>
      <c r="C81" t="str">
        <f t="shared" ca="1" si="64"/>
        <v/>
      </c>
      <c r="G81" t="str">
        <f t="shared" ca="1" si="66"/>
        <v/>
      </c>
      <c r="H81" t="str">
        <f t="shared" ca="1" si="104"/>
        <v/>
      </c>
      <c r="I81" t="str">
        <f t="shared" ca="1" si="104"/>
        <v/>
      </c>
      <c r="J81" t="str">
        <f t="shared" ca="1" si="104"/>
        <v/>
      </c>
      <c r="K81" t="str">
        <f t="shared" ca="1" si="104"/>
        <v/>
      </c>
      <c r="L81" t="str">
        <f t="shared" ca="1" si="104"/>
        <v/>
      </c>
      <c r="M81" t="str">
        <f t="shared" ca="1" si="104"/>
        <v/>
      </c>
      <c r="N81" t="str">
        <f t="shared" ca="1" si="104"/>
        <v/>
      </c>
      <c r="O81" t="str">
        <f t="shared" ca="1" si="104"/>
        <v/>
      </c>
      <c r="P81" t="str">
        <f t="shared" ca="1" si="104"/>
        <v/>
      </c>
      <c r="Q81" t="str">
        <f t="shared" ca="1" si="104"/>
        <v/>
      </c>
      <c r="R81" t="str">
        <f t="shared" ca="1" si="104"/>
        <v/>
      </c>
      <c r="S81" t="str">
        <f t="shared" ca="1" si="104"/>
        <v/>
      </c>
      <c r="T81" t="str">
        <f t="shared" ca="1" si="104"/>
        <v/>
      </c>
      <c r="U81" t="str">
        <f t="shared" ca="1" si="104"/>
        <v/>
      </c>
      <c r="V81" t="str">
        <f t="shared" ca="1" si="104"/>
        <v/>
      </c>
      <c r="W81" t="str">
        <f t="shared" ca="1" si="104"/>
        <v/>
      </c>
      <c r="X81" t="str">
        <f t="shared" ca="1" si="102"/>
        <v/>
      </c>
      <c r="Y81" t="str">
        <f t="shared" ca="1" si="102"/>
        <v/>
      </c>
      <c r="Z81" t="str">
        <f t="shared" ca="1" si="102"/>
        <v/>
      </c>
      <c r="AA81" t="str">
        <f t="shared" ca="1" si="102"/>
        <v/>
      </c>
      <c r="AB81" t="str">
        <f t="shared" ca="1" si="102"/>
        <v/>
      </c>
      <c r="AC81" t="str">
        <f t="shared" ca="1" si="102"/>
        <v/>
      </c>
      <c r="AD81" t="str">
        <f t="shared" ca="1" si="102"/>
        <v/>
      </c>
      <c r="AE81" t="str">
        <f t="shared" ca="1" si="102"/>
        <v/>
      </c>
      <c r="AF81" t="str">
        <f t="shared" ca="1" si="102"/>
        <v/>
      </c>
      <c r="AG81" t="str">
        <f t="shared" ca="1" si="102"/>
        <v/>
      </c>
      <c r="AH81" t="str">
        <f t="shared" ca="1" si="102"/>
        <v/>
      </c>
      <c r="AI81" t="str">
        <f t="shared" ca="1" si="102"/>
        <v/>
      </c>
      <c r="AJ81" t="str">
        <f t="shared" ca="1" si="102"/>
        <v/>
      </c>
      <c r="AK81" t="str">
        <f t="shared" ca="1" si="102"/>
        <v/>
      </c>
      <c r="AL81" t="str">
        <f t="shared" ca="1" si="102"/>
        <v/>
      </c>
      <c r="AM81" t="str">
        <f t="shared" ca="1" si="102"/>
        <v/>
      </c>
      <c r="AN81" t="str">
        <f t="shared" ca="1" si="106"/>
        <v/>
      </c>
      <c r="AO81" t="str">
        <f t="shared" ca="1" si="106"/>
        <v/>
      </c>
      <c r="AP81" t="str">
        <f t="shared" ca="1" si="106"/>
        <v/>
      </c>
      <c r="AQ81" t="str">
        <f t="shared" ca="1" si="106"/>
        <v/>
      </c>
      <c r="AR81" t="str">
        <f t="shared" ca="1" si="106"/>
        <v/>
      </c>
      <c r="AT81">
        <f t="shared" ca="1" si="63"/>
        <v>31</v>
      </c>
      <c r="AU81">
        <f t="shared" ca="1" si="65"/>
        <v>16</v>
      </c>
      <c r="AV81">
        <f t="shared" ca="1" si="67"/>
        <v>15</v>
      </c>
      <c r="AW81">
        <f t="shared" ca="1" si="68"/>
        <v>9</v>
      </c>
      <c r="AX81">
        <f t="shared" ca="1" si="69"/>
        <v>10</v>
      </c>
      <c r="AY81">
        <f t="shared" ca="1" si="70"/>
        <v>2</v>
      </c>
      <c r="AZ81">
        <f t="shared" ca="1" si="71"/>
        <v>1</v>
      </c>
      <c r="BA81">
        <f t="shared" ca="1" si="72"/>
        <v>26</v>
      </c>
      <c r="BB81">
        <f t="shared" ca="1" si="73"/>
        <v>14</v>
      </c>
      <c r="BC81">
        <f t="shared" ca="1" si="74"/>
        <v>21</v>
      </c>
      <c r="BD81">
        <f t="shared" ca="1" si="75"/>
        <v>25</v>
      </c>
      <c r="BE81">
        <f t="shared" ca="1" si="76"/>
        <v>32</v>
      </c>
      <c r="BF81">
        <f t="shared" ca="1" si="77"/>
        <v>22</v>
      </c>
      <c r="BG81">
        <f t="shared" ca="1" si="78"/>
        <v>11</v>
      </c>
      <c r="BH81">
        <f t="shared" ca="1" si="79"/>
        <v>27</v>
      </c>
      <c r="BI81">
        <f t="shared" ca="1" si="80"/>
        <v>12</v>
      </c>
      <c r="BJ81">
        <f t="shared" ca="1" si="81"/>
        <v>33</v>
      </c>
      <c r="BK81">
        <f t="shared" ca="1" si="82"/>
        <v>8</v>
      </c>
      <c r="BL81">
        <f t="shared" ca="1" si="83"/>
        <v>6</v>
      </c>
      <c r="BM81">
        <f t="shared" ca="1" si="84"/>
        <v>29</v>
      </c>
      <c r="BN81">
        <f t="shared" ca="1" si="85"/>
        <v>34</v>
      </c>
      <c r="BO81">
        <f t="shared" ca="1" si="86"/>
        <v>18</v>
      </c>
      <c r="BP81">
        <f t="shared" ca="1" si="87"/>
        <v>7</v>
      </c>
      <c r="BQ81">
        <f t="shared" ca="1" si="88"/>
        <v>36</v>
      </c>
      <c r="BR81">
        <f t="shared" ca="1" si="89"/>
        <v>13</v>
      </c>
      <c r="BS81">
        <f t="shared" ca="1" si="90"/>
        <v>28</v>
      </c>
      <c r="BT81">
        <f t="shared" ca="1" si="91"/>
        <v>35</v>
      </c>
      <c r="BU81">
        <f t="shared" ca="1" si="92"/>
        <v>19</v>
      </c>
      <c r="BV81">
        <f t="shared" ca="1" si="93"/>
        <v>20</v>
      </c>
      <c r="BW81">
        <f t="shared" ca="1" si="94"/>
        <v>23</v>
      </c>
      <c r="BX81" t="str">
        <f t="shared" ca="1" si="95"/>
        <v/>
      </c>
      <c r="BY81" t="str">
        <f t="shared" ca="1" si="96"/>
        <v/>
      </c>
      <c r="BZ81" t="str">
        <f t="shared" ca="1" si="97"/>
        <v/>
      </c>
      <c r="CA81" t="str">
        <f t="shared" ca="1" si="98"/>
        <v/>
      </c>
      <c r="CB81" t="str">
        <f t="shared" ca="1" si="99"/>
        <v/>
      </c>
      <c r="CC81" t="str">
        <f t="shared" ca="1" si="100"/>
        <v/>
      </c>
      <c r="CD81" t="str">
        <f t="shared" ca="1" si="101"/>
        <v/>
      </c>
      <c r="CH81">
        <f t="shared" ca="1" si="105"/>
        <v>7</v>
      </c>
      <c r="CI81">
        <f t="shared" ca="1" si="105"/>
        <v>6</v>
      </c>
      <c r="CJ81" t="str">
        <f t="shared" ca="1" si="105"/>
        <v/>
      </c>
      <c r="CK81" t="str">
        <f t="shared" ca="1" si="105"/>
        <v/>
      </c>
      <c r="CL81" t="str">
        <f t="shared" ca="1" si="105"/>
        <v/>
      </c>
      <c r="CM81">
        <f t="shared" ca="1" si="105"/>
        <v>19</v>
      </c>
      <c r="CN81">
        <f t="shared" ca="1" si="105"/>
        <v>23</v>
      </c>
      <c r="CO81">
        <f t="shared" ca="1" si="105"/>
        <v>18</v>
      </c>
      <c r="CP81">
        <f t="shared" ca="1" si="105"/>
        <v>4</v>
      </c>
      <c r="CQ81">
        <f t="shared" ca="1" si="105"/>
        <v>5</v>
      </c>
      <c r="CR81">
        <f t="shared" ca="1" si="105"/>
        <v>14</v>
      </c>
      <c r="CS81">
        <f t="shared" ca="1" si="105"/>
        <v>16</v>
      </c>
      <c r="CT81">
        <f t="shared" ca="1" si="105"/>
        <v>25</v>
      </c>
      <c r="CU81">
        <f t="shared" ca="1" si="105"/>
        <v>9</v>
      </c>
      <c r="CV81">
        <f t="shared" ca="1" si="105"/>
        <v>3</v>
      </c>
      <c r="CW81">
        <f t="shared" ca="1" si="105"/>
        <v>2</v>
      </c>
      <c r="CX81" t="str">
        <f t="shared" ca="1" si="105"/>
        <v/>
      </c>
      <c r="CY81">
        <f t="shared" ca="1" si="105"/>
        <v>22</v>
      </c>
      <c r="CZ81">
        <f t="shared" ca="1" si="105"/>
        <v>28</v>
      </c>
      <c r="DA81">
        <f t="shared" ca="1" si="105"/>
        <v>29</v>
      </c>
      <c r="DB81">
        <f t="shared" ca="1" si="105"/>
        <v>10</v>
      </c>
      <c r="DC81">
        <f t="shared" ca="1" si="105"/>
        <v>13</v>
      </c>
      <c r="DD81">
        <f t="shared" ca="1" si="105"/>
        <v>30</v>
      </c>
      <c r="DE81" t="str">
        <f t="shared" ca="1" si="105"/>
        <v/>
      </c>
      <c r="DF81">
        <f t="shared" ca="1" si="105"/>
        <v>11</v>
      </c>
      <c r="DG81">
        <f t="shared" ca="1" si="105"/>
        <v>8</v>
      </c>
      <c r="DH81">
        <f t="shared" ca="1" si="105"/>
        <v>15</v>
      </c>
      <c r="DI81">
        <f t="shared" ca="1" si="105"/>
        <v>26</v>
      </c>
      <c r="DJ81">
        <f t="shared" ca="1" si="103"/>
        <v>20</v>
      </c>
      <c r="DK81" t="str">
        <f t="shared" ca="1" si="103"/>
        <v/>
      </c>
      <c r="DL81">
        <f t="shared" ca="1" si="103"/>
        <v>1</v>
      </c>
      <c r="DM81">
        <f t="shared" ca="1" si="103"/>
        <v>12</v>
      </c>
      <c r="DN81">
        <f t="shared" ca="1" si="103"/>
        <v>17</v>
      </c>
      <c r="DO81">
        <f t="shared" ca="1" si="103"/>
        <v>21</v>
      </c>
      <c r="DP81">
        <f t="shared" ca="1" si="103"/>
        <v>27</v>
      </c>
      <c r="DQ81">
        <f t="shared" ca="1" si="103"/>
        <v>24</v>
      </c>
      <c r="DR81" t="str">
        <f t="shared" ca="1" si="103"/>
        <v/>
      </c>
    </row>
    <row r="82" spans="1:122" x14ac:dyDescent="0.25">
      <c r="A82">
        <v>81</v>
      </c>
      <c r="B82">
        <f ca="1">Drogan!E83</f>
        <v>33</v>
      </c>
      <c r="C82">
        <f t="shared" ca="1" si="64"/>
        <v>17</v>
      </c>
      <c r="G82" t="str">
        <f t="shared" ca="1" si="66"/>
        <v/>
      </c>
      <c r="H82" t="str">
        <f t="shared" ca="1" si="104"/>
        <v/>
      </c>
      <c r="I82" t="str">
        <f t="shared" ca="1" si="104"/>
        <v/>
      </c>
      <c r="J82" t="str">
        <f t="shared" ca="1" si="104"/>
        <v/>
      </c>
      <c r="K82" t="str">
        <f t="shared" ca="1" si="104"/>
        <v/>
      </c>
      <c r="L82" t="str">
        <f t="shared" ca="1" si="104"/>
        <v/>
      </c>
      <c r="M82" t="str">
        <f t="shared" ca="1" si="104"/>
        <v/>
      </c>
      <c r="N82" t="str">
        <f t="shared" ca="1" si="104"/>
        <v/>
      </c>
      <c r="O82" t="str">
        <f t="shared" ca="1" si="104"/>
        <v/>
      </c>
      <c r="P82" t="str">
        <f t="shared" ca="1" si="104"/>
        <v/>
      </c>
      <c r="Q82" t="str">
        <f t="shared" ca="1" si="104"/>
        <v/>
      </c>
      <c r="R82" t="str">
        <f t="shared" ca="1" si="104"/>
        <v/>
      </c>
      <c r="S82" t="str">
        <f t="shared" ca="1" si="104"/>
        <v/>
      </c>
      <c r="T82" t="str">
        <f t="shared" ca="1" si="104"/>
        <v/>
      </c>
      <c r="U82" t="str">
        <f t="shared" ca="1" si="104"/>
        <v/>
      </c>
      <c r="V82" t="str">
        <f t="shared" ca="1" si="104"/>
        <v/>
      </c>
      <c r="W82" t="str">
        <f t="shared" ca="1" si="104"/>
        <v/>
      </c>
      <c r="X82" t="str">
        <f t="shared" ca="1" si="102"/>
        <v/>
      </c>
      <c r="Y82" t="str">
        <f t="shared" ca="1" si="102"/>
        <v/>
      </c>
      <c r="Z82" t="str">
        <f t="shared" ca="1" si="102"/>
        <v/>
      </c>
      <c r="AA82" t="str">
        <f t="shared" ca="1" si="102"/>
        <v/>
      </c>
      <c r="AB82" t="str">
        <f t="shared" ca="1" si="102"/>
        <v/>
      </c>
      <c r="AC82" t="str">
        <f t="shared" ca="1" si="102"/>
        <v/>
      </c>
      <c r="AD82" t="str">
        <f t="shared" ca="1" si="102"/>
        <v/>
      </c>
      <c r="AE82" t="str">
        <f t="shared" ca="1" si="102"/>
        <v/>
      </c>
      <c r="AF82" t="str">
        <f t="shared" ca="1" si="102"/>
        <v/>
      </c>
      <c r="AG82" t="str">
        <f t="shared" ca="1" si="102"/>
        <v/>
      </c>
      <c r="AH82" t="str">
        <f t="shared" ca="1" si="102"/>
        <v/>
      </c>
      <c r="AI82" t="str">
        <f t="shared" ca="1" si="102"/>
        <v/>
      </c>
      <c r="AJ82" t="str">
        <f t="shared" ca="1" si="102"/>
        <v/>
      </c>
      <c r="AK82" t="str">
        <f t="shared" ca="1" si="102"/>
        <v/>
      </c>
      <c r="AL82" t="str">
        <f t="shared" ca="1" si="102"/>
        <v/>
      </c>
      <c r="AM82" t="str">
        <f t="shared" ca="1" si="102"/>
        <v/>
      </c>
      <c r="AN82" t="str">
        <f t="shared" ca="1" si="106"/>
        <v/>
      </c>
      <c r="AO82" t="str">
        <f t="shared" ca="1" si="106"/>
        <v/>
      </c>
      <c r="AP82" t="str">
        <f t="shared" ca="1" si="106"/>
        <v/>
      </c>
      <c r="AQ82" t="str">
        <f t="shared" ca="1" si="106"/>
        <v/>
      </c>
      <c r="AR82" t="str">
        <f t="shared" ca="1" si="106"/>
        <v/>
      </c>
      <c r="AT82">
        <f t="shared" ca="1" si="63"/>
        <v>33</v>
      </c>
      <c r="AU82">
        <f t="shared" ca="1" si="65"/>
        <v>31</v>
      </c>
      <c r="AV82">
        <f t="shared" ca="1" si="67"/>
        <v>16</v>
      </c>
      <c r="AW82">
        <f t="shared" ca="1" si="68"/>
        <v>15</v>
      </c>
      <c r="AX82">
        <f t="shared" ca="1" si="69"/>
        <v>9</v>
      </c>
      <c r="AY82">
        <f t="shared" ca="1" si="70"/>
        <v>10</v>
      </c>
      <c r="AZ82">
        <f t="shared" ca="1" si="71"/>
        <v>2</v>
      </c>
      <c r="BA82">
        <f t="shared" ca="1" si="72"/>
        <v>1</v>
      </c>
      <c r="BB82">
        <f t="shared" ca="1" si="73"/>
        <v>26</v>
      </c>
      <c r="BC82">
        <f t="shared" ca="1" si="74"/>
        <v>14</v>
      </c>
      <c r="BD82">
        <f t="shared" ca="1" si="75"/>
        <v>21</v>
      </c>
      <c r="BE82">
        <f t="shared" ca="1" si="76"/>
        <v>25</v>
      </c>
      <c r="BF82">
        <f t="shared" ca="1" si="77"/>
        <v>32</v>
      </c>
      <c r="BG82">
        <f t="shared" ca="1" si="78"/>
        <v>22</v>
      </c>
      <c r="BH82">
        <f t="shared" ca="1" si="79"/>
        <v>11</v>
      </c>
      <c r="BI82">
        <f t="shared" ca="1" si="80"/>
        <v>27</v>
      </c>
      <c r="BJ82">
        <f t="shared" ca="1" si="81"/>
        <v>12</v>
      </c>
      <c r="BK82">
        <f t="shared" ca="1" si="82"/>
        <v>8</v>
      </c>
      <c r="BL82">
        <f t="shared" ca="1" si="83"/>
        <v>6</v>
      </c>
      <c r="BM82">
        <f t="shared" ca="1" si="84"/>
        <v>29</v>
      </c>
      <c r="BN82">
        <f t="shared" ca="1" si="85"/>
        <v>34</v>
      </c>
      <c r="BO82">
        <f t="shared" ca="1" si="86"/>
        <v>18</v>
      </c>
      <c r="BP82">
        <f t="shared" ca="1" si="87"/>
        <v>7</v>
      </c>
      <c r="BQ82">
        <f t="shared" ca="1" si="88"/>
        <v>36</v>
      </c>
      <c r="BR82">
        <f t="shared" ca="1" si="89"/>
        <v>13</v>
      </c>
      <c r="BS82">
        <f t="shared" ca="1" si="90"/>
        <v>28</v>
      </c>
      <c r="BT82">
        <f t="shared" ca="1" si="91"/>
        <v>35</v>
      </c>
      <c r="BU82">
        <f t="shared" ca="1" si="92"/>
        <v>19</v>
      </c>
      <c r="BV82">
        <f t="shared" ca="1" si="93"/>
        <v>20</v>
      </c>
      <c r="BW82">
        <f t="shared" ca="1" si="94"/>
        <v>23</v>
      </c>
      <c r="BX82" t="str">
        <f t="shared" ca="1" si="95"/>
        <v/>
      </c>
      <c r="BY82" t="str">
        <f t="shared" ca="1" si="96"/>
        <v/>
      </c>
      <c r="BZ82" t="str">
        <f t="shared" ca="1" si="97"/>
        <v/>
      </c>
      <c r="CA82" t="str">
        <f t="shared" ca="1" si="98"/>
        <v/>
      </c>
      <c r="CB82" t="str">
        <f t="shared" ca="1" si="99"/>
        <v/>
      </c>
      <c r="CC82" t="str">
        <f t="shared" ca="1" si="100"/>
        <v/>
      </c>
      <c r="CD82" t="str">
        <f t="shared" ca="1" si="101"/>
        <v/>
      </c>
      <c r="CH82">
        <f t="shared" ca="1" si="105"/>
        <v>8</v>
      </c>
      <c r="CI82">
        <f t="shared" ca="1" si="105"/>
        <v>7</v>
      </c>
      <c r="CJ82" t="str">
        <f t="shared" ca="1" si="105"/>
        <v/>
      </c>
      <c r="CK82" t="str">
        <f t="shared" ref="CH82:DO94" ca="1" si="107">IF(AND(CK81="",$B82&lt;&gt;CK$1),"",IF($C82&lt;CK81,CK81,IF($B82=CK$1,1,1+CK81)))</f>
        <v/>
      </c>
      <c r="CL82" t="str">
        <f t="shared" ca="1" si="107"/>
        <v/>
      </c>
      <c r="CM82">
        <f t="shared" ca="1" si="107"/>
        <v>19</v>
      </c>
      <c r="CN82">
        <f t="shared" ca="1" si="107"/>
        <v>23</v>
      </c>
      <c r="CO82">
        <f t="shared" ca="1" si="107"/>
        <v>18</v>
      </c>
      <c r="CP82">
        <f t="shared" ca="1" si="107"/>
        <v>5</v>
      </c>
      <c r="CQ82">
        <f t="shared" ca="1" si="107"/>
        <v>6</v>
      </c>
      <c r="CR82">
        <f t="shared" ca="1" si="107"/>
        <v>15</v>
      </c>
      <c r="CS82">
        <f t="shared" ca="1" si="107"/>
        <v>17</v>
      </c>
      <c r="CT82">
        <f t="shared" ca="1" si="107"/>
        <v>25</v>
      </c>
      <c r="CU82">
        <f t="shared" ca="1" si="107"/>
        <v>10</v>
      </c>
      <c r="CV82">
        <f t="shared" ca="1" si="107"/>
        <v>4</v>
      </c>
      <c r="CW82">
        <f t="shared" ca="1" si="107"/>
        <v>3</v>
      </c>
      <c r="CX82" t="str">
        <f t="shared" ca="1" si="107"/>
        <v/>
      </c>
      <c r="CY82">
        <f t="shared" ca="1" si="107"/>
        <v>22</v>
      </c>
      <c r="CZ82">
        <f t="shared" ca="1" si="107"/>
        <v>28</v>
      </c>
      <c r="DA82">
        <f t="shared" ca="1" si="107"/>
        <v>29</v>
      </c>
      <c r="DB82">
        <f t="shared" ca="1" si="107"/>
        <v>11</v>
      </c>
      <c r="DC82">
        <f t="shared" ca="1" si="107"/>
        <v>14</v>
      </c>
      <c r="DD82">
        <f t="shared" ca="1" si="107"/>
        <v>30</v>
      </c>
      <c r="DE82" t="str">
        <f t="shared" ca="1" si="107"/>
        <v/>
      </c>
      <c r="DF82">
        <f t="shared" ca="1" si="107"/>
        <v>12</v>
      </c>
      <c r="DG82">
        <f t="shared" ca="1" si="107"/>
        <v>9</v>
      </c>
      <c r="DH82">
        <f t="shared" ca="1" si="107"/>
        <v>16</v>
      </c>
      <c r="DI82">
        <f t="shared" ca="1" si="107"/>
        <v>26</v>
      </c>
      <c r="DJ82">
        <f t="shared" ca="1" si="103"/>
        <v>20</v>
      </c>
      <c r="DK82" t="str">
        <f t="shared" ca="1" si="103"/>
        <v/>
      </c>
      <c r="DL82">
        <f t="shared" ca="1" si="103"/>
        <v>2</v>
      </c>
      <c r="DM82">
        <f t="shared" ca="1" si="103"/>
        <v>13</v>
      </c>
      <c r="DN82">
        <f t="shared" ca="1" si="103"/>
        <v>1</v>
      </c>
      <c r="DO82">
        <f t="shared" ca="1" si="103"/>
        <v>21</v>
      </c>
      <c r="DP82">
        <f t="shared" ca="1" si="103"/>
        <v>27</v>
      </c>
      <c r="DQ82">
        <f t="shared" ca="1" si="103"/>
        <v>24</v>
      </c>
      <c r="DR82" t="str">
        <f t="shared" ca="1" si="103"/>
        <v/>
      </c>
    </row>
    <row r="83" spans="1:122" x14ac:dyDescent="0.25">
      <c r="A83">
        <v>82</v>
      </c>
      <c r="B83">
        <f ca="1">Drogan!E84</f>
        <v>30</v>
      </c>
      <c r="C83" t="str">
        <f t="shared" ca="1" si="64"/>
        <v/>
      </c>
      <c r="G83" t="str">
        <f t="shared" ca="1" si="66"/>
        <v/>
      </c>
      <c r="H83" t="str">
        <f t="shared" ca="1" si="104"/>
        <v/>
      </c>
      <c r="I83" t="str">
        <f t="shared" ca="1" si="104"/>
        <v/>
      </c>
      <c r="J83" t="str">
        <f t="shared" ca="1" si="104"/>
        <v/>
      </c>
      <c r="K83" t="str">
        <f t="shared" ca="1" si="104"/>
        <v/>
      </c>
      <c r="L83" t="str">
        <f t="shared" ca="1" si="104"/>
        <v/>
      </c>
      <c r="M83" t="str">
        <f t="shared" ca="1" si="104"/>
        <v/>
      </c>
      <c r="N83" t="str">
        <f t="shared" ca="1" si="104"/>
        <v/>
      </c>
      <c r="O83" t="str">
        <f t="shared" ca="1" si="104"/>
        <v/>
      </c>
      <c r="P83" t="str">
        <f t="shared" ca="1" si="104"/>
        <v/>
      </c>
      <c r="Q83" t="str">
        <f t="shared" ca="1" si="104"/>
        <v/>
      </c>
      <c r="R83" t="str">
        <f t="shared" ca="1" si="104"/>
        <v/>
      </c>
      <c r="S83" t="str">
        <f t="shared" ca="1" si="104"/>
        <v/>
      </c>
      <c r="T83" t="str">
        <f t="shared" ca="1" si="104"/>
        <v/>
      </c>
      <c r="U83" t="str">
        <f t="shared" ca="1" si="104"/>
        <v/>
      </c>
      <c r="V83" t="str">
        <f t="shared" ca="1" si="104"/>
        <v/>
      </c>
      <c r="W83" t="str">
        <f t="shared" ca="1" si="104"/>
        <v/>
      </c>
      <c r="X83" t="str">
        <f t="shared" ca="1" si="102"/>
        <v/>
      </c>
      <c r="Y83" t="str">
        <f t="shared" ca="1" si="102"/>
        <v/>
      </c>
      <c r="Z83" t="str">
        <f t="shared" ca="1" si="102"/>
        <v/>
      </c>
      <c r="AA83" t="str">
        <f t="shared" ca="1" si="102"/>
        <v/>
      </c>
      <c r="AB83" t="str">
        <f t="shared" ca="1" si="102"/>
        <v/>
      </c>
      <c r="AC83" t="str">
        <f t="shared" ca="1" si="102"/>
        <v/>
      </c>
      <c r="AD83" t="str">
        <f t="shared" ca="1" si="102"/>
        <v/>
      </c>
      <c r="AE83" t="str">
        <f t="shared" ca="1" si="102"/>
        <v/>
      </c>
      <c r="AF83" t="str">
        <f t="shared" ca="1" si="102"/>
        <v/>
      </c>
      <c r="AG83" t="str">
        <f t="shared" ca="1" si="102"/>
        <v/>
      </c>
      <c r="AH83" t="str">
        <f t="shared" ca="1" si="102"/>
        <v/>
      </c>
      <c r="AI83" t="str">
        <f t="shared" ca="1" si="102"/>
        <v/>
      </c>
      <c r="AJ83" t="str">
        <f t="shared" ca="1" si="102"/>
        <v/>
      </c>
      <c r="AK83" t="str">
        <f t="shared" ca="1" si="102"/>
        <v/>
      </c>
      <c r="AL83" t="str">
        <f t="shared" ca="1" si="102"/>
        <v/>
      </c>
      <c r="AM83" t="str">
        <f t="shared" ca="1" si="102"/>
        <v/>
      </c>
      <c r="AN83" t="str">
        <f t="shared" ca="1" si="106"/>
        <v/>
      </c>
      <c r="AO83" t="str">
        <f t="shared" ca="1" si="106"/>
        <v/>
      </c>
      <c r="AP83" t="str">
        <f t="shared" ca="1" si="106"/>
        <v/>
      </c>
      <c r="AQ83" t="str">
        <f t="shared" ca="1" si="106"/>
        <v/>
      </c>
      <c r="AR83" t="str">
        <f t="shared" ca="1" si="106"/>
        <v/>
      </c>
      <c r="AT83">
        <f t="shared" ca="1" si="63"/>
        <v>30</v>
      </c>
      <c r="AU83">
        <f t="shared" ca="1" si="65"/>
        <v>33</v>
      </c>
      <c r="AV83">
        <f t="shared" ca="1" si="67"/>
        <v>31</v>
      </c>
      <c r="AW83">
        <f t="shared" ca="1" si="68"/>
        <v>16</v>
      </c>
      <c r="AX83">
        <f t="shared" ca="1" si="69"/>
        <v>15</v>
      </c>
      <c r="AY83">
        <f t="shared" ca="1" si="70"/>
        <v>9</v>
      </c>
      <c r="AZ83">
        <f t="shared" ca="1" si="71"/>
        <v>10</v>
      </c>
      <c r="BA83">
        <f t="shared" ca="1" si="72"/>
        <v>2</v>
      </c>
      <c r="BB83">
        <f t="shared" ca="1" si="73"/>
        <v>1</v>
      </c>
      <c r="BC83">
        <f t="shared" ca="1" si="74"/>
        <v>26</v>
      </c>
      <c r="BD83">
        <f t="shared" ca="1" si="75"/>
        <v>14</v>
      </c>
      <c r="BE83">
        <f t="shared" ca="1" si="76"/>
        <v>21</v>
      </c>
      <c r="BF83">
        <f t="shared" ca="1" si="77"/>
        <v>25</v>
      </c>
      <c r="BG83">
        <f t="shared" ca="1" si="78"/>
        <v>32</v>
      </c>
      <c r="BH83">
        <f t="shared" ca="1" si="79"/>
        <v>22</v>
      </c>
      <c r="BI83">
        <f t="shared" ca="1" si="80"/>
        <v>11</v>
      </c>
      <c r="BJ83">
        <f t="shared" ca="1" si="81"/>
        <v>27</v>
      </c>
      <c r="BK83">
        <f t="shared" ca="1" si="82"/>
        <v>12</v>
      </c>
      <c r="BL83">
        <f t="shared" ca="1" si="83"/>
        <v>8</v>
      </c>
      <c r="BM83">
        <f t="shared" ca="1" si="84"/>
        <v>6</v>
      </c>
      <c r="BN83">
        <f t="shared" ca="1" si="85"/>
        <v>29</v>
      </c>
      <c r="BO83">
        <f t="shared" ca="1" si="86"/>
        <v>34</v>
      </c>
      <c r="BP83">
        <f t="shared" ca="1" si="87"/>
        <v>18</v>
      </c>
      <c r="BQ83">
        <f t="shared" ca="1" si="88"/>
        <v>7</v>
      </c>
      <c r="BR83">
        <f t="shared" ca="1" si="89"/>
        <v>36</v>
      </c>
      <c r="BS83">
        <f t="shared" ca="1" si="90"/>
        <v>13</v>
      </c>
      <c r="BT83">
        <f t="shared" ca="1" si="91"/>
        <v>28</v>
      </c>
      <c r="BU83">
        <f t="shared" ca="1" si="92"/>
        <v>35</v>
      </c>
      <c r="BV83">
        <f t="shared" ca="1" si="93"/>
        <v>19</v>
      </c>
      <c r="BW83">
        <f t="shared" ca="1" si="94"/>
        <v>20</v>
      </c>
      <c r="BX83">
        <f t="shared" ca="1" si="95"/>
        <v>23</v>
      </c>
      <c r="BY83" t="str">
        <f t="shared" ca="1" si="96"/>
        <v/>
      </c>
      <c r="BZ83" t="str">
        <f t="shared" ca="1" si="97"/>
        <v/>
      </c>
      <c r="CA83" t="str">
        <f t="shared" ca="1" si="98"/>
        <v/>
      </c>
      <c r="CB83" t="str">
        <f t="shared" ca="1" si="99"/>
        <v/>
      </c>
      <c r="CC83" t="str">
        <f t="shared" ca="1" si="100"/>
        <v/>
      </c>
      <c r="CD83" t="str">
        <f t="shared" ca="1" si="101"/>
        <v/>
      </c>
      <c r="CH83">
        <f t="shared" ca="1" si="107"/>
        <v>9</v>
      </c>
      <c r="CI83">
        <f t="shared" ca="1" si="107"/>
        <v>8</v>
      </c>
      <c r="CJ83" t="str">
        <f t="shared" ca="1" si="107"/>
        <v/>
      </c>
      <c r="CK83" t="str">
        <f t="shared" ca="1" si="107"/>
        <v/>
      </c>
      <c r="CL83" t="str">
        <f t="shared" ca="1" si="107"/>
        <v/>
      </c>
      <c r="CM83">
        <f t="shared" ca="1" si="107"/>
        <v>20</v>
      </c>
      <c r="CN83">
        <f t="shared" ca="1" si="107"/>
        <v>24</v>
      </c>
      <c r="CO83">
        <f t="shared" ca="1" si="107"/>
        <v>19</v>
      </c>
      <c r="CP83">
        <f t="shared" ca="1" si="107"/>
        <v>6</v>
      </c>
      <c r="CQ83">
        <f t="shared" ca="1" si="107"/>
        <v>7</v>
      </c>
      <c r="CR83">
        <f t="shared" ca="1" si="107"/>
        <v>16</v>
      </c>
      <c r="CS83">
        <f t="shared" ca="1" si="107"/>
        <v>18</v>
      </c>
      <c r="CT83">
        <f t="shared" ca="1" si="107"/>
        <v>26</v>
      </c>
      <c r="CU83">
        <f t="shared" ca="1" si="107"/>
        <v>11</v>
      </c>
      <c r="CV83">
        <f t="shared" ca="1" si="107"/>
        <v>5</v>
      </c>
      <c r="CW83">
        <f t="shared" ca="1" si="107"/>
        <v>4</v>
      </c>
      <c r="CX83" t="str">
        <f t="shared" ca="1" si="107"/>
        <v/>
      </c>
      <c r="CY83">
        <f t="shared" ca="1" si="107"/>
        <v>23</v>
      </c>
      <c r="CZ83">
        <f t="shared" ca="1" si="107"/>
        <v>29</v>
      </c>
      <c r="DA83">
        <f t="shared" ca="1" si="107"/>
        <v>30</v>
      </c>
      <c r="DB83">
        <f t="shared" ca="1" si="107"/>
        <v>12</v>
      </c>
      <c r="DC83">
        <f t="shared" ca="1" si="107"/>
        <v>15</v>
      </c>
      <c r="DD83">
        <f t="shared" ca="1" si="107"/>
        <v>31</v>
      </c>
      <c r="DE83" t="str">
        <f t="shared" ca="1" si="107"/>
        <v/>
      </c>
      <c r="DF83">
        <f t="shared" ca="1" si="107"/>
        <v>13</v>
      </c>
      <c r="DG83">
        <f t="shared" ca="1" si="107"/>
        <v>10</v>
      </c>
      <c r="DH83">
        <f t="shared" ca="1" si="107"/>
        <v>17</v>
      </c>
      <c r="DI83">
        <f t="shared" ca="1" si="107"/>
        <v>27</v>
      </c>
      <c r="DJ83">
        <f t="shared" ca="1" si="103"/>
        <v>21</v>
      </c>
      <c r="DK83">
        <f t="shared" ca="1" si="103"/>
        <v>1</v>
      </c>
      <c r="DL83">
        <f t="shared" ca="1" si="103"/>
        <v>3</v>
      </c>
      <c r="DM83">
        <f t="shared" ca="1" si="103"/>
        <v>14</v>
      </c>
      <c r="DN83">
        <f t="shared" ca="1" si="103"/>
        <v>2</v>
      </c>
      <c r="DO83">
        <f t="shared" ca="1" si="103"/>
        <v>22</v>
      </c>
      <c r="DP83">
        <f t="shared" ca="1" si="103"/>
        <v>28</v>
      </c>
      <c r="DQ83">
        <f t="shared" ca="1" si="103"/>
        <v>25</v>
      </c>
      <c r="DR83" t="str">
        <f t="shared" ca="1" si="103"/>
        <v/>
      </c>
    </row>
    <row r="84" spans="1:122" x14ac:dyDescent="0.25">
      <c r="A84">
        <v>83</v>
      </c>
      <c r="B84">
        <f ca="1">Drogan!E85</f>
        <v>26</v>
      </c>
      <c r="C84">
        <f t="shared" ca="1" si="64"/>
        <v>10</v>
      </c>
      <c r="G84" t="str">
        <f t="shared" ca="1" si="66"/>
        <v/>
      </c>
      <c r="H84" t="str">
        <f t="shared" ca="1" si="104"/>
        <v/>
      </c>
      <c r="I84" t="str">
        <f t="shared" ca="1" si="104"/>
        <v/>
      </c>
      <c r="J84" t="str">
        <f t="shared" ca="1" si="104"/>
        <v/>
      </c>
      <c r="K84" t="str">
        <f t="shared" ca="1" si="104"/>
        <v/>
      </c>
      <c r="L84" t="str">
        <f t="shared" ca="1" si="104"/>
        <v/>
      </c>
      <c r="M84" t="str">
        <f t="shared" ca="1" si="104"/>
        <v/>
      </c>
      <c r="N84" t="str">
        <f t="shared" ca="1" si="104"/>
        <v/>
      </c>
      <c r="O84" t="str">
        <f t="shared" ca="1" si="104"/>
        <v/>
      </c>
      <c r="P84" t="str">
        <f t="shared" ca="1" si="104"/>
        <v/>
      </c>
      <c r="Q84" t="str">
        <f t="shared" ca="1" si="104"/>
        <v/>
      </c>
      <c r="R84" t="str">
        <f t="shared" ca="1" si="104"/>
        <v/>
      </c>
      <c r="S84" t="str">
        <f t="shared" ca="1" si="104"/>
        <v/>
      </c>
      <c r="T84" t="str">
        <f t="shared" ca="1" si="104"/>
        <v/>
      </c>
      <c r="U84" t="str">
        <f t="shared" ca="1" si="104"/>
        <v/>
      </c>
      <c r="V84" t="str">
        <f t="shared" ca="1" si="104"/>
        <v/>
      </c>
      <c r="W84" t="str">
        <f t="shared" ca="1" si="104"/>
        <v/>
      </c>
      <c r="X84" t="str">
        <f t="shared" ca="1" si="102"/>
        <v/>
      </c>
      <c r="Y84" t="str">
        <f t="shared" ca="1" si="102"/>
        <v/>
      </c>
      <c r="Z84" t="str">
        <f t="shared" ca="1" si="102"/>
        <v/>
      </c>
      <c r="AA84" t="str">
        <f t="shared" ca="1" si="102"/>
        <v/>
      </c>
      <c r="AB84" t="str">
        <f t="shared" ca="1" si="102"/>
        <v/>
      </c>
      <c r="AC84" t="str">
        <f t="shared" ca="1" si="102"/>
        <v/>
      </c>
      <c r="AD84" t="str">
        <f t="shared" ca="1" si="102"/>
        <v/>
      </c>
      <c r="AE84" t="str">
        <f t="shared" ca="1" si="102"/>
        <v/>
      </c>
      <c r="AF84" t="str">
        <f t="shared" ca="1" si="102"/>
        <v/>
      </c>
      <c r="AG84" t="str">
        <f t="shared" ca="1" si="102"/>
        <v/>
      </c>
      <c r="AH84" t="str">
        <f t="shared" ca="1" si="102"/>
        <v/>
      </c>
      <c r="AI84" t="str">
        <f t="shared" ca="1" si="102"/>
        <v/>
      </c>
      <c r="AJ84" t="str">
        <f t="shared" ca="1" si="102"/>
        <v/>
      </c>
      <c r="AK84" t="str">
        <f t="shared" ca="1" si="102"/>
        <v/>
      </c>
      <c r="AL84" t="str">
        <f t="shared" ca="1" si="102"/>
        <v/>
      </c>
      <c r="AM84" t="str">
        <f t="shared" ca="1" si="102"/>
        <v/>
      </c>
      <c r="AN84" t="str">
        <f t="shared" ca="1" si="106"/>
        <v/>
      </c>
      <c r="AO84" t="str">
        <f t="shared" ca="1" si="106"/>
        <v/>
      </c>
      <c r="AP84" t="str">
        <f t="shared" ca="1" si="106"/>
        <v/>
      </c>
      <c r="AQ84" t="str">
        <f t="shared" ca="1" si="106"/>
        <v/>
      </c>
      <c r="AR84" t="str">
        <f t="shared" ca="1" si="106"/>
        <v/>
      </c>
      <c r="AT84">
        <f t="shared" ca="1" si="63"/>
        <v>26</v>
      </c>
      <c r="AU84">
        <f t="shared" ca="1" si="65"/>
        <v>30</v>
      </c>
      <c r="AV84">
        <f t="shared" ca="1" si="67"/>
        <v>33</v>
      </c>
      <c r="AW84">
        <f t="shared" ca="1" si="68"/>
        <v>31</v>
      </c>
      <c r="AX84">
        <f t="shared" ca="1" si="69"/>
        <v>16</v>
      </c>
      <c r="AY84">
        <f t="shared" ca="1" si="70"/>
        <v>15</v>
      </c>
      <c r="AZ84">
        <f t="shared" ca="1" si="71"/>
        <v>9</v>
      </c>
      <c r="BA84">
        <f t="shared" ca="1" si="72"/>
        <v>10</v>
      </c>
      <c r="BB84">
        <f t="shared" ca="1" si="73"/>
        <v>2</v>
      </c>
      <c r="BC84">
        <f t="shared" ca="1" si="74"/>
        <v>1</v>
      </c>
      <c r="BD84">
        <f t="shared" ca="1" si="75"/>
        <v>14</v>
      </c>
      <c r="BE84">
        <f t="shared" ca="1" si="76"/>
        <v>21</v>
      </c>
      <c r="BF84">
        <f t="shared" ca="1" si="77"/>
        <v>25</v>
      </c>
      <c r="BG84">
        <f t="shared" ca="1" si="78"/>
        <v>32</v>
      </c>
      <c r="BH84">
        <f t="shared" ca="1" si="79"/>
        <v>22</v>
      </c>
      <c r="BI84">
        <f t="shared" ca="1" si="80"/>
        <v>11</v>
      </c>
      <c r="BJ84">
        <f t="shared" ca="1" si="81"/>
        <v>27</v>
      </c>
      <c r="BK84">
        <f t="shared" ca="1" si="82"/>
        <v>12</v>
      </c>
      <c r="BL84">
        <f t="shared" ca="1" si="83"/>
        <v>8</v>
      </c>
      <c r="BM84">
        <f t="shared" ca="1" si="84"/>
        <v>6</v>
      </c>
      <c r="BN84">
        <f t="shared" ca="1" si="85"/>
        <v>29</v>
      </c>
      <c r="BO84">
        <f t="shared" ca="1" si="86"/>
        <v>34</v>
      </c>
      <c r="BP84">
        <f t="shared" ca="1" si="87"/>
        <v>18</v>
      </c>
      <c r="BQ84">
        <f t="shared" ca="1" si="88"/>
        <v>7</v>
      </c>
      <c r="BR84">
        <f t="shared" ca="1" si="89"/>
        <v>36</v>
      </c>
      <c r="BS84">
        <f t="shared" ca="1" si="90"/>
        <v>13</v>
      </c>
      <c r="BT84">
        <f t="shared" ca="1" si="91"/>
        <v>28</v>
      </c>
      <c r="BU84">
        <f t="shared" ca="1" si="92"/>
        <v>35</v>
      </c>
      <c r="BV84">
        <f t="shared" ca="1" si="93"/>
        <v>19</v>
      </c>
      <c r="BW84">
        <f t="shared" ca="1" si="94"/>
        <v>20</v>
      </c>
      <c r="BX84">
        <f t="shared" ca="1" si="95"/>
        <v>23</v>
      </c>
      <c r="BY84" t="str">
        <f t="shared" ca="1" si="96"/>
        <v/>
      </c>
      <c r="BZ84" t="str">
        <f t="shared" ca="1" si="97"/>
        <v/>
      </c>
      <c r="CA84" t="str">
        <f t="shared" ca="1" si="98"/>
        <v/>
      </c>
      <c r="CB84" t="str">
        <f t="shared" ca="1" si="99"/>
        <v/>
      </c>
      <c r="CC84" t="str">
        <f t="shared" ca="1" si="100"/>
        <v/>
      </c>
      <c r="CD84" t="str">
        <f t="shared" ca="1" si="101"/>
        <v/>
      </c>
      <c r="CH84">
        <f t="shared" ca="1" si="107"/>
        <v>10</v>
      </c>
      <c r="CI84">
        <f t="shared" ca="1" si="107"/>
        <v>9</v>
      </c>
      <c r="CJ84" t="str">
        <f t="shared" ca="1" si="107"/>
        <v/>
      </c>
      <c r="CK84" t="str">
        <f t="shared" ca="1" si="107"/>
        <v/>
      </c>
      <c r="CL84" t="str">
        <f t="shared" ca="1" si="107"/>
        <v/>
      </c>
      <c r="CM84">
        <f t="shared" ca="1" si="107"/>
        <v>20</v>
      </c>
      <c r="CN84">
        <f t="shared" ca="1" si="107"/>
        <v>24</v>
      </c>
      <c r="CO84">
        <f t="shared" ca="1" si="107"/>
        <v>19</v>
      </c>
      <c r="CP84">
        <f t="shared" ca="1" si="107"/>
        <v>7</v>
      </c>
      <c r="CQ84">
        <f t="shared" ca="1" si="107"/>
        <v>8</v>
      </c>
      <c r="CR84">
        <f t="shared" ca="1" si="107"/>
        <v>16</v>
      </c>
      <c r="CS84">
        <f t="shared" ca="1" si="107"/>
        <v>18</v>
      </c>
      <c r="CT84">
        <f t="shared" ca="1" si="107"/>
        <v>26</v>
      </c>
      <c r="CU84">
        <f t="shared" ca="1" si="107"/>
        <v>11</v>
      </c>
      <c r="CV84">
        <f t="shared" ca="1" si="107"/>
        <v>6</v>
      </c>
      <c r="CW84">
        <f t="shared" ca="1" si="107"/>
        <v>5</v>
      </c>
      <c r="CX84" t="str">
        <f t="shared" ca="1" si="107"/>
        <v/>
      </c>
      <c r="CY84">
        <f t="shared" ca="1" si="107"/>
        <v>23</v>
      </c>
      <c r="CZ84">
        <f t="shared" ca="1" si="107"/>
        <v>29</v>
      </c>
      <c r="DA84">
        <f t="shared" ca="1" si="107"/>
        <v>30</v>
      </c>
      <c r="DB84">
        <f t="shared" ca="1" si="107"/>
        <v>12</v>
      </c>
      <c r="DC84">
        <f t="shared" ca="1" si="107"/>
        <v>15</v>
      </c>
      <c r="DD84">
        <f t="shared" ca="1" si="107"/>
        <v>31</v>
      </c>
      <c r="DE84" t="str">
        <f t="shared" ca="1" si="107"/>
        <v/>
      </c>
      <c r="DF84">
        <f t="shared" ca="1" si="107"/>
        <v>13</v>
      </c>
      <c r="DG84">
        <f t="shared" ca="1" si="107"/>
        <v>1</v>
      </c>
      <c r="DH84">
        <f t="shared" ca="1" si="107"/>
        <v>17</v>
      </c>
      <c r="DI84">
        <f t="shared" ca="1" si="107"/>
        <v>27</v>
      </c>
      <c r="DJ84">
        <f t="shared" ca="1" si="103"/>
        <v>21</v>
      </c>
      <c r="DK84">
        <f t="shared" ca="1" si="103"/>
        <v>2</v>
      </c>
      <c r="DL84">
        <f t="shared" ca="1" si="103"/>
        <v>4</v>
      </c>
      <c r="DM84">
        <f t="shared" ca="1" si="103"/>
        <v>14</v>
      </c>
      <c r="DN84">
        <f t="shared" ca="1" si="103"/>
        <v>3</v>
      </c>
      <c r="DO84">
        <f t="shared" ca="1" si="103"/>
        <v>22</v>
      </c>
      <c r="DP84">
        <f t="shared" ca="1" si="103"/>
        <v>28</v>
      </c>
      <c r="DQ84">
        <f t="shared" ca="1" si="103"/>
        <v>25</v>
      </c>
      <c r="DR84" t="str">
        <f t="shared" ca="1" si="103"/>
        <v/>
      </c>
    </row>
    <row r="85" spans="1:122" x14ac:dyDescent="0.25">
      <c r="A85">
        <v>84</v>
      </c>
      <c r="B85">
        <f ca="1">Drogan!E86</f>
        <v>15</v>
      </c>
      <c r="C85">
        <f t="shared" ca="1" si="64"/>
        <v>6</v>
      </c>
      <c r="G85" t="str">
        <f t="shared" ca="1" si="66"/>
        <v/>
      </c>
      <c r="H85" t="str">
        <f t="shared" ca="1" si="104"/>
        <v/>
      </c>
      <c r="I85" t="str">
        <f t="shared" ca="1" si="104"/>
        <v/>
      </c>
      <c r="J85" t="str">
        <f t="shared" ca="1" si="104"/>
        <v/>
      </c>
      <c r="K85" t="str">
        <f t="shared" ca="1" si="104"/>
        <v/>
      </c>
      <c r="L85" t="str">
        <f t="shared" ca="1" si="104"/>
        <v/>
      </c>
      <c r="M85" t="str">
        <f t="shared" ca="1" si="104"/>
        <v/>
      </c>
      <c r="N85" t="str">
        <f t="shared" ca="1" si="104"/>
        <v/>
      </c>
      <c r="O85" t="str">
        <f t="shared" ca="1" si="104"/>
        <v/>
      </c>
      <c r="P85" t="str">
        <f t="shared" ca="1" si="104"/>
        <v/>
      </c>
      <c r="Q85" t="str">
        <f t="shared" ca="1" si="104"/>
        <v/>
      </c>
      <c r="R85" t="str">
        <f t="shared" ca="1" si="104"/>
        <v/>
      </c>
      <c r="S85" t="str">
        <f t="shared" ca="1" si="104"/>
        <v/>
      </c>
      <c r="T85" t="str">
        <f t="shared" ca="1" si="104"/>
        <v/>
      </c>
      <c r="U85" t="str">
        <f t="shared" ca="1" si="104"/>
        <v/>
      </c>
      <c r="V85" t="str">
        <f t="shared" ca="1" si="104"/>
        <v/>
      </c>
      <c r="W85" t="str">
        <f t="shared" ca="1" si="104"/>
        <v/>
      </c>
      <c r="X85" t="str">
        <f t="shared" ca="1" si="102"/>
        <v/>
      </c>
      <c r="Y85" t="str">
        <f t="shared" ca="1" si="102"/>
        <v/>
      </c>
      <c r="Z85" t="str">
        <f t="shared" ca="1" si="102"/>
        <v/>
      </c>
      <c r="AA85" t="str">
        <f t="shared" ca="1" si="102"/>
        <v/>
      </c>
      <c r="AB85" t="str">
        <f t="shared" ca="1" si="102"/>
        <v/>
      </c>
      <c r="AC85" t="str">
        <f t="shared" ca="1" si="102"/>
        <v/>
      </c>
      <c r="AD85" t="str">
        <f t="shared" ca="1" si="102"/>
        <v/>
      </c>
      <c r="AE85" t="str">
        <f t="shared" ca="1" si="102"/>
        <v/>
      </c>
      <c r="AF85" t="str">
        <f t="shared" ca="1" si="102"/>
        <v/>
      </c>
      <c r="AG85" t="str">
        <f t="shared" ca="1" si="102"/>
        <v/>
      </c>
      <c r="AH85" t="str">
        <f t="shared" ca="1" si="102"/>
        <v/>
      </c>
      <c r="AI85" t="str">
        <f t="shared" ca="1" si="102"/>
        <v/>
      </c>
      <c r="AJ85" t="str">
        <f t="shared" ca="1" si="102"/>
        <v/>
      </c>
      <c r="AK85" t="str">
        <f t="shared" ca="1" si="102"/>
        <v/>
      </c>
      <c r="AL85" t="str">
        <f t="shared" ca="1" si="102"/>
        <v/>
      </c>
      <c r="AM85" t="str">
        <f t="shared" ca="1" si="102"/>
        <v/>
      </c>
      <c r="AN85" t="str">
        <f t="shared" ca="1" si="106"/>
        <v/>
      </c>
      <c r="AO85" t="str">
        <f t="shared" ca="1" si="106"/>
        <v/>
      </c>
      <c r="AP85" t="str">
        <f t="shared" ca="1" si="106"/>
        <v/>
      </c>
      <c r="AQ85" t="str">
        <f t="shared" ca="1" si="106"/>
        <v/>
      </c>
      <c r="AR85" t="str">
        <f t="shared" ca="1" si="106"/>
        <v/>
      </c>
      <c r="AT85">
        <f t="shared" ca="1" si="63"/>
        <v>15</v>
      </c>
      <c r="AU85">
        <f t="shared" ca="1" si="65"/>
        <v>26</v>
      </c>
      <c r="AV85">
        <f t="shared" ca="1" si="67"/>
        <v>30</v>
      </c>
      <c r="AW85">
        <f t="shared" ca="1" si="68"/>
        <v>33</v>
      </c>
      <c r="AX85">
        <f t="shared" ca="1" si="69"/>
        <v>31</v>
      </c>
      <c r="AY85">
        <f t="shared" ca="1" si="70"/>
        <v>16</v>
      </c>
      <c r="AZ85">
        <f t="shared" ca="1" si="71"/>
        <v>9</v>
      </c>
      <c r="BA85">
        <f t="shared" ca="1" si="72"/>
        <v>10</v>
      </c>
      <c r="BB85">
        <f t="shared" ca="1" si="73"/>
        <v>2</v>
      </c>
      <c r="BC85">
        <f t="shared" ca="1" si="74"/>
        <v>1</v>
      </c>
      <c r="BD85">
        <f t="shared" ca="1" si="75"/>
        <v>14</v>
      </c>
      <c r="BE85">
        <f t="shared" ca="1" si="76"/>
        <v>21</v>
      </c>
      <c r="BF85">
        <f t="shared" ca="1" si="77"/>
        <v>25</v>
      </c>
      <c r="BG85">
        <f t="shared" ca="1" si="78"/>
        <v>32</v>
      </c>
      <c r="BH85">
        <f t="shared" ca="1" si="79"/>
        <v>22</v>
      </c>
      <c r="BI85">
        <f t="shared" ca="1" si="80"/>
        <v>11</v>
      </c>
      <c r="BJ85">
        <f t="shared" ca="1" si="81"/>
        <v>27</v>
      </c>
      <c r="BK85">
        <f t="shared" ca="1" si="82"/>
        <v>12</v>
      </c>
      <c r="BL85">
        <f t="shared" ca="1" si="83"/>
        <v>8</v>
      </c>
      <c r="BM85">
        <f t="shared" ca="1" si="84"/>
        <v>6</v>
      </c>
      <c r="BN85">
        <f t="shared" ca="1" si="85"/>
        <v>29</v>
      </c>
      <c r="BO85">
        <f t="shared" ca="1" si="86"/>
        <v>34</v>
      </c>
      <c r="BP85">
        <f t="shared" ca="1" si="87"/>
        <v>18</v>
      </c>
      <c r="BQ85">
        <f t="shared" ca="1" si="88"/>
        <v>7</v>
      </c>
      <c r="BR85">
        <f t="shared" ca="1" si="89"/>
        <v>36</v>
      </c>
      <c r="BS85">
        <f t="shared" ca="1" si="90"/>
        <v>13</v>
      </c>
      <c r="BT85">
        <f t="shared" ca="1" si="91"/>
        <v>28</v>
      </c>
      <c r="BU85">
        <f t="shared" ca="1" si="92"/>
        <v>35</v>
      </c>
      <c r="BV85">
        <f t="shared" ca="1" si="93"/>
        <v>19</v>
      </c>
      <c r="BW85">
        <f t="shared" ca="1" si="94"/>
        <v>20</v>
      </c>
      <c r="BX85">
        <f t="shared" ca="1" si="95"/>
        <v>23</v>
      </c>
      <c r="BY85" t="str">
        <f t="shared" ca="1" si="96"/>
        <v/>
      </c>
      <c r="BZ85" t="str">
        <f t="shared" ca="1" si="97"/>
        <v/>
      </c>
      <c r="CA85" t="str">
        <f t="shared" ca="1" si="98"/>
        <v/>
      </c>
      <c r="CB85" t="str">
        <f t="shared" ca="1" si="99"/>
        <v/>
      </c>
      <c r="CC85" t="str">
        <f t="shared" ca="1" si="100"/>
        <v/>
      </c>
      <c r="CD85" t="str">
        <f t="shared" ca="1" si="101"/>
        <v/>
      </c>
      <c r="CH85">
        <f t="shared" ca="1" si="107"/>
        <v>10</v>
      </c>
      <c r="CI85">
        <f t="shared" ca="1" si="107"/>
        <v>9</v>
      </c>
      <c r="CJ85" t="str">
        <f t="shared" ca="1" si="107"/>
        <v/>
      </c>
      <c r="CK85" t="str">
        <f t="shared" ca="1" si="107"/>
        <v/>
      </c>
      <c r="CL85" t="str">
        <f t="shared" ca="1" si="107"/>
        <v/>
      </c>
      <c r="CM85">
        <f t="shared" ca="1" si="107"/>
        <v>20</v>
      </c>
      <c r="CN85">
        <f t="shared" ca="1" si="107"/>
        <v>24</v>
      </c>
      <c r="CO85">
        <f t="shared" ca="1" si="107"/>
        <v>19</v>
      </c>
      <c r="CP85">
        <f t="shared" ca="1" si="107"/>
        <v>7</v>
      </c>
      <c r="CQ85">
        <f t="shared" ca="1" si="107"/>
        <v>8</v>
      </c>
      <c r="CR85">
        <f t="shared" ca="1" si="107"/>
        <v>16</v>
      </c>
      <c r="CS85">
        <f t="shared" ca="1" si="107"/>
        <v>18</v>
      </c>
      <c r="CT85">
        <f t="shared" ca="1" si="107"/>
        <v>26</v>
      </c>
      <c r="CU85">
        <f t="shared" ca="1" si="107"/>
        <v>11</v>
      </c>
      <c r="CV85">
        <f t="shared" ca="1" si="107"/>
        <v>1</v>
      </c>
      <c r="CW85">
        <f t="shared" ca="1" si="107"/>
        <v>6</v>
      </c>
      <c r="CX85" t="str">
        <f t="shared" ca="1" si="107"/>
        <v/>
      </c>
      <c r="CY85">
        <f t="shared" ca="1" si="107"/>
        <v>23</v>
      </c>
      <c r="CZ85">
        <f t="shared" ca="1" si="107"/>
        <v>29</v>
      </c>
      <c r="DA85">
        <f t="shared" ca="1" si="107"/>
        <v>30</v>
      </c>
      <c r="DB85">
        <f t="shared" ca="1" si="107"/>
        <v>12</v>
      </c>
      <c r="DC85">
        <f t="shared" ca="1" si="107"/>
        <v>15</v>
      </c>
      <c r="DD85">
        <f t="shared" ca="1" si="107"/>
        <v>31</v>
      </c>
      <c r="DE85" t="str">
        <f t="shared" ca="1" si="107"/>
        <v/>
      </c>
      <c r="DF85">
        <f t="shared" ca="1" si="107"/>
        <v>13</v>
      </c>
      <c r="DG85">
        <f t="shared" ca="1" si="107"/>
        <v>2</v>
      </c>
      <c r="DH85">
        <f t="shared" ca="1" si="107"/>
        <v>17</v>
      </c>
      <c r="DI85">
        <f t="shared" ca="1" si="107"/>
        <v>27</v>
      </c>
      <c r="DJ85">
        <f t="shared" ca="1" si="103"/>
        <v>21</v>
      </c>
      <c r="DK85">
        <f t="shared" ca="1" si="103"/>
        <v>3</v>
      </c>
      <c r="DL85">
        <f t="shared" ca="1" si="103"/>
        <v>5</v>
      </c>
      <c r="DM85">
        <f t="shared" ca="1" si="103"/>
        <v>14</v>
      </c>
      <c r="DN85">
        <f t="shared" ca="1" si="103"/>
        <v>4</v>
      </c>
      <c r="DO85">
        <f t="shared" ca="1" si="103"/>
        <v>22</v>
      </c>
      <c r="DP85">
        <f t="shared" ca="1" si="103"/>
        <v>28</v>
      </c>
      <c r="DQ85">
        <f t="shared" ca="1" si="103"/>
        <v>25</v>
      </c>
      <c r="DR85" t="str">
        <f t="shared" ca="1" si="103"/>
        <v/>
      </c>
    </row>
    <row r="86" spans="1:122" x14ac:dyDescent="0.25">
      <c r="A86">
        <v>85</v>
      </c>
      <c r="B86">
        <f ca="1">Drogan!E87</f>
        <v>21</v>
      </c>
      <c r="C86">
        <f t="shared" ca="1" si="64"/>
        <v>12</v>
      </c>
      <c r="G86" t="str">
        <f t="shared" ca="1" si="66"/>
        <v/>
      </c>
      <c r="H86" t="str">
        <f t="shared" ca="1" si="104"/>
        <v/>
      </c>
      <c r="I86" t="str">
        <f t="shared" ca="1" si="104"/>
        <v/>
      </c>
      <c r="J86" t="str">
        <f t="shared" ca="1" si="104"/>
        <v/>
      </c>
      <c r="K86" t="str">
        <f t="shared" ca="1" si="104"/>
        <v/>
      </c>
      <c r="L86" t="str">
        <f t="shared" ca="1" si="104"/>
        <v/>
      </c>
      <c r="M86" t="str">
        <f t="shared" ca="1" si="104"/>
        <v/>
      </c>
      <c r="N86" t="str">
        <f t="shared" ca="1" si="104"/>
        <v/>
      </c>
      <c r="O86" t="str">
        <f t="shared" ca="1" si="104"/>
        <v/>
      </c>
      <c r="P86" t="str">
        <f t="shared" ca="1" si="104"/>
        <v/>
      </c>
      <c r="Q86" t="str">
        <f t="shared" ca="1" si="104"/>
        <v/>
      </c>
      <c r="R86" t="str">
        <f t="shared" ca="1" si="104"/>
        <v/>
      </c>
      <c r="S86" t="str">
        <f t="shared" ca="1" si="104"/>
        <v/>
      </c>
      <c r="T86" t="str">
        <f t="shared" ca="1" si="104"/>
        <v/>
      </c>
      <c r="U86" t="str">
        <f t="shared" ca="1" si="104"/>
        <v/>
      </c>
      <c r="V86" t="str">
        <f t="shared" ca="1" si="104"/>
        <v/>
      </c>
      <c r="W86" t="str">
        <f t="shared" ca="1" si="104"/>
        <v/>
      </c>
      <c r="X86" t="str">
        <f t="shared" ca="1" si="102"/>
        <v/>
      </c>
      <c r="Y86" t="str">
        <f t="shared" ca="1" si="102"/>
        <v/>
      </c>
      <c r="Z86" t="str">
        <f t="shared" ca="1" si="102"/>
        <v/>
      </c>
      <c r="AA86" t="str">
        <f t="shared" ca="1" si="102"/>
        <v/>
      </c>
      <c r="AB86" t="str">
        <f t="shared" ca="1" si="102"/>
        <v/>
      </c>
      <c r="AC86" t="str">
        <f t="shared" ca="1" si="102"/>
        <v/>
      </c>
      <c r="AD86" t="str">
        <f t="shared" ca="1" si="102"/>
        <v/>
      </c>
      <c r="AE86" t="str">
        <f t="shared" ca="1" si="102"/>
        <v/>
      </c>
      <c r="AF86" t="str">
        <f t="shared" ca="1" si="102"/>
        <v/>
      </c>
      <c r="AG86" t="str">
        <f t="shared" ca="1" si="102"/>
        <v/>
      </c>
      <c r="AH86" t="str">
        <f t="shared" ca="1" si="102"/>
        <v/>
      </c>
      <c r="AI86" t="str">
        <f t="shared" ca="1" si="102"/>
        <v/>
      </c>
      <c r="AJ86" t="str">
        <f t="shared" ca="1" si="102"/>
        <v/>
      </c>
      <c r="AK86" t="str">
        <f t="shared" ca="1" si="102"/>
        <v/>
      </c>
      <c r="AL86" t="str">
        <f t="shared" ca="1" si="102"/>
        <v/>
      </c>
      <c r="AM86" t="str">
        <f t="shared" ca="1" si="102"/>
        <v/>
      </c>
      <c r="AN86" t="str">
        <f t="shared" ca="1" si="106"/>
        <v/>
      </c>
      <c r="AO86" t="str">
        <f t="shared" ca="1" si="106"/>
        <v/>
      </c>
      <c r="AP86" t="str">
        <f t="shared" ca="1" si="106"/>
        <v/>
      </c>
      <c r="AQ86" t="str">
        <f t="shared" ca="1" si="106"/>
        <v/>
      </c>
      <c r="AR86" t="str">
        <f t="shared" ca="1" si="106"/>
        <v/>
      </c>
      <c r="AT86">
        <f t="shared" ca="1" si="63"/>
        <v>21</v>
      </c>
      <c r="AU86">
        <f t="shared" ca="1" si="65"/>
        <v>15</v>
      </c>
      <c r="AV86">
        <f t="shared" ca="1" si="67"/>
        <v>26</v>
      </c>
      <c r="AW86">
        <f t="shared" ca="1" si="68"/>
        <v>30</v>
      </c>
      <c r="AX86">
        <f t="shared" ca="1" si="69"/>
        <v>33</v>
      </c>
      <c r="AY86">
        <f t="shared" ca="1" si="70"/>
        <v>31</v>
      </c>
      <c r="AZ86">
        <f t="shared" ca="1" si="71"/>
        <v>16</v>
      </c>
      <c r="BA86">
        <f t="shared" ca="1" si="72"/>
        <v>9</v>
      </c>
      <c r="BB86">
        <f t="shared" ca="1" si="73"/>
        <v>10</v>
      </c>
      <c r="BC86">
        <f t="shared" ca="1" si="74"/>
        <v>2</v>
      </c>
      <c r="BD86">
        <f t="shared" ca="1" si="75"/>
        <v>1</v>
      </c>
      <c r="BE86">
        <f t="shared" ca="1" si="76"/>
        <v>14</v>
      </c>
      <c r="BF86">
        <f t="shared" ca="1" si="77"/>
        <v>25</v>
      </c>
      <c r="BG86">
        <f t="shared" ca="1" si="78"/>
        <v>32</v>
      </c>
      <c r="BH86">
        <f t="shared" ca="1" si="79"/>
        <v>22</v>
      </c>
      <c r="BI86">
        <f t="shared" ca="1" si="80"/>
        <v>11</v>
      </c>
      <c r="BJ86">
        <f t="shared" ca="1" si="81"/>
        <v>27</v>
      </c>
      <c r="BK86">
        <f t="shared" ca="1" si="82"/>
        <v>12</v>
      </c>
      <c r="BL86">
        <f t="shared" ca="1" si="83"/>
        <v>8</v>
      </c>
      <c r="BM86">
        <f t="shared" ca="1" si="84"/>
        <v>6</v>
      </c>
      <c r="BN86">
        <f t="shared" ca="1" si="85"/>
        <v>29</v>
      </c>
      <c r="BO86">
        <f t="shared" ca="1" si="86"/>
        <v>34</v>
      </c>
      <c r="BP86">
        <f t="shared" ca="1" si="87"/>
        <v>18</v>
      </c>
      <c r="BQ86">
        <f t="shared" ca="1" si="88"/>
        <v>7</v>
      </c>
      <c r="BR86">
        <f t="shared" ca="1" si="89"/>
        <v>36</v>
      </c>
      <c r="BS86">
        <f t="shared" ca="1" si="90"/>
        <v>13</v>
      </c>
      <c r="BT86">
        <f t="shared" ca="1" si="91"/>
        <v>28</v>
      </c>
      <c r="BU86">
        <f t="shared" ca="1" si="92"/>
        <v>35</v>
      </c>
      <c r="BV86">
        <f t="shared" ca="1" si="93"/>
        <v>19</v>
      </c>
      <c r="BW86">
        <f t="shared" ca="1" si="94"/>
        <v>20</v>
      </c>
      <c r="BX86">
        <f t="shared" ca="1" si="95"/>
        <v>23</v>
      </c>
      <c r="BY86" t="str">
        <f t="shared" ca="1" si="96"/>
        <v/>
      </c>
      <c r="BZ86" t="str">
        <f t="shared" ca="1" si="97"/>
        <v/>
      </c>
      <c r="CA86" t="str">
        <f t="shared" ca="1" si="98"/>
        <v/>
      </c>
      <c r="CB86" t="str">
        <f t="shared" ca="1" si="99"/>
        <v/>
      </c>
      <c r="CC86" t="str">
        <f t="shared" ca="1" si="100"/>
        <v/>
      </c>
      <c r="CD86" t="str">
        <f t="shared" ca="1" si="101"/>
        <v/>
      </c>
      <c r="CH86">
        <f t="shared" ca="1" si="107"/>
        <v>11</v>
      </c>
      <c r="CI86">
        <f t="shared" ca="1" si="107"/>
        <v>10</v>
      </c>
      <c r="CJ86" t="str">
        <f t="shared" ca="1" si="107"/>
        <v/>
      </c>
      <c r="CK86" t="str">
        <f t="shared" ca="1" si="107"/>
        <v/>
      </c>
      <c r="CL86" t="str">
        <f t="shared" ca="1" si="107"/>
        <v/>
      </c>
      <c r="CM86">
        <f t="shared" ca="1" si="107"/>
        <v>20</v>
      </c>
      <c r="CN86">
        <f t="shared" ca="1" si="107"/>
        <v>24</v>
      </c>
      <c r="CO86">
        <f t="shared" ca="1" si="107"/>
        <v>19</v>
      </c>
      <c r="CP86">
        <f t="shared" ca="1" si="107"/>
        <v>8</v>
      </c>
      <c r="CQ86">
        <f t="shared" ca="1" si="107"/>
        <v>9</v>
      </c>
      <c r="CR86">
        <f t="shared" ca="1" si="107"/>
        <v>16</v>
      </c>
      <c r="CS86">
        <f t="shared" ca="1" si="107"/>
        <v>18</v>
      </c>
      <c r="CT86">
        <f t="shared" ca="1" si="107"/>
        <v>26</v>
      </c>
      <c r="CU86">
        <f t="shared" ca="1" si="107"/>
        <v>12</v>
      </c>
      <c r="CV86">
        <f t="shared" ca="1" si="107"/>
        <v>2</v>
      </c>
      <c r="CW86">
        <f t="shared" ca="1" si="107"/>
        <v>7</v>
      </c>
      <c r="CX86" t="str">
        <f t="shared" ca="1" si="107"/>
        <v/>
      </c>
      <c r="CY86">
        <f t="shared" ca="1" si="107"/>
        <v>23</v>
      </c>
      <c r="CZ86">
        <f t="shared" ca="1" si="107"/>
        <v>29</v>
      </c>
      <c r="DA86">
        <f t="shared" ca="1" si="107"/>
        <v>30</v>
      </c>
      <c r="DB86">
        <f t="shared" ca="1" si="107"/>
        <v>1</v>
      </c>
      <c r="DC86">
        <f t="shared" ca="1" si="107"/>
        <v>15</v>
      </c>
      <c r="DD86">
        <f t="shared" ca="1" si="107"/>
        <v>31</v>
      </c>
      <c r="DE86" t="str">
        <f t="shared" ca="1" si="107"/>
        <v/>
      </c>
      <c r="DF86">
        <f t="shared" ca="1" si="107"/>
        <v>13</v>
      </c>
      <c r="DG86">
        <f t="shared" ca="1" si="107"/>
        <v>3</v>
      </c>
      <c r="DH86">
        <f t="shared" ca="1" si="107"/>
        <v>17</v>
      </c>
      <c r="DI86">
        <f t="shared" ca="1" si="107"/>
        <v>27</v>
      </c>
      <c r="DJ86">
        <f t="shared" ca="1" si="103"/>
        <v>21</v>
      </c>
      <c r="DK86">
        <f t="shared" ca="1" si="103"/>
        <v>4</v>
      </c>
      <c r="DL86">
        <f t="shared" ca="1" si="103"/>
        <v>6</v>
      </c>
      <c r="DM86">
        <f t="shared" ca="1" si="103"/>
        <v>14</v>
      </c>
      <c r="DN86">
        <f t="shared" ca="1" si="103"/>
        <v>5</v>
      </c>
      <c r="DO86">
        <f t="shared" ca="1" si="103"/>
        <v>22</v>
      </c>
      <c r="DP86">
        <f t="shared" ca="1" si="103"/>
        <v>28</v>
      </c>
      <c r="DQ86">
        <f t="shared" ca="1" si="103"/>
        <v>25</v>
      </c>
      <c r="DR86" t="str">
        <f t="shared" ca="1" si="103"/>
        <v/>
      </c>
    </row>
    <row r="87" spans="1:122" x14ac:dyDescent="0.25">
      <c r="A87">
        <v>86</v>
      </c>
      <c r="B87">
        <f ca="1">Drogan!E88</f>
        <v>2</v>
      </c>
      <c r="C87">
        <f t="shared" ca="1" si="64"/>
        <v>10</v>
      </c>
      <c r="G87" t="str">
        <f t="shared" ca="1" si="66"/>
        <v/>
      </c>
      <c r="H87" t="str">
        <f t="shared" ca="1" si="104"/>
        <v/>
      </c>
      <c r="I87" t="str">
        <f t="shared" ca="1" si="104"/>
        <v/>
      </c>
      <c r="J87" t="str">
        <f t="shared" ca="1" si="104"/>
        <v/>
      </c>
      <c r="K87" t="str">
        <f t="shared" ca="1" si="104"/>
        <v/>
      </c>
      <c r="L87" t="str">
        <f t="shared" ca="1" si="104"/>
        <v/>
      </c>
      <c r="M87" t="str">
        <f t="shared" ca="1" si="104"/>
        <v/>
      </c>
      <c r="N87" t="str">
        <f t="shared" ca="1" si="104"/>
        <v/>
      </c>
      <c r="O87" t="str">
        <f t="shared" ca="1" si="104"/>
        <v/>
      </c>
      <c r="P87" t="str">
        <f t="shared" ca="1" si="104"/>
        <v/>
      </c>
      <c r="Q87" t="str">
        <f t="shared" ca="1" si="104"/>
        <v/>
      </c>
      <c r="R87" t="str">
        <f t="shared" ca="1" si="104"/>
        <v/>
      </c>
      <c r="S87" t="str">
        <f t="shared" ca="1" si="104"/>
        <v/>
      </c>
      <c r="T87" t="str">
        <f t="shared" ca="1" si="104"/>
        <v/>
      </c>
      <c r="U87" t="str">
        <f t="shared" ca="1" si="104"/>
        <v/>
      </c>
      <c r="V87" t="str">
        <f t="shared" ca="1" si="104"/>
        <v/>
      </c>
      <c r="W87" t="str">
        <f t="shared" ca="1" si="104"/>
        <v/>
      </c>
      <c r="X87" t="str">
        <f t="shared" ca="1" si="102"/>
        <v/>
      </c>
      <c r="Y87" t="str">
        <f t="shared" ca="1" si="102"/>
        <v/>
      </c>
      <c r="Z87" t="str">
        <f t="shared" ca="1" si="102"/>
        <v/>
      </c>
      <c r="AA87" t="str">
        <f t="shared" ca="1" si="102"/>
        <v/>
      </c>
      <c r="AB87" t="str">
        <f t="shared" ca="1" si="102"/>
        <v/>
      </c>
      <c r="AC87" t="str">
        <f t="shared" ca="1" si="102"/>
        <v/>
      </c>
      <c r="AD87" t="str">
        <f t="shared" ref="X87:AM102" ca="1" si="108">IF(AND($B88="",$B87&lt;&gt;""),BP87,IF(AND($B89="",$B88&lt;&gt;"",$B87&lt;&gt;""),AD$1,""))</f>
        <v/>
      </c>
      <c r="AE87" t="str">
        <f t="shared" ca="1" si="108"/>
        <v/>
      </c>
      <c r="AF87" t="str">
        <f t="shared" ca="1" si="108"/>
        <v/>
      </c>
      <c r="AG87" t="str">
        <f t="shared" ca="1" si="108"/>
        <v/>
      </c>
      <c r="AH87" t="str">
        <f t="shared" ca="1" si="108"/>
        <v/>
      </c>
      <c r="AI87" t="str">
        <f t="shared" ca="1" si="108"/>
        <v/>
      </c>
      <c r="AJ87" t="str">
        <f t="shared" ca="1" si="108"/>
        <v/>
      </c>
      <c r="AK87" t="str">
        <f t="shared" ca="1" si="108"/>
        <v/>
      </c>
      <c r="AL87" t="str">
        <f t="shared" ca="1" si="108"/>
        <v/>
      </c>
      <c r="AM87" t="str">
        <f t="shared" ca="1" si="108"/>
        <v/>
      </c>
      <c r="AN87" t="str">
        <f t="shared" ca="1" si="106"/>
        <v/>
      </c>
      <c r="AO87" t="str">
        <f t="shared" ca="1" si="106"/>
        <v/>
      </c>
      <c r="AP87" t="str">
        <f t="shared" ca="1" si="106"/>
        <v/>
      </c>
      <c r="AQ87" t="str">
        <f t="shared" ca="1" si="106"/>
        <v/>
      </c>
      <c r="AR87" t="str">
        <f t="shared" ca="1" si="106"/>
        <v/>
      </c>
      <c r="AT87">
        <f t="shared" ca="1" si="63"/>
        <v>2</v>
      </c>
      <c r="AU87">
        <f t="shared" ca="1" si="65"/>
        <v>21</v>
      </c>
      <c r="AV87">
        <f t="shared" ca="1" si="67"/>
        <v>15</v>
      </c>
      <c r="AW87">
        <f t="shared" ca="1" si="68"/>
        <v>26</v>
      </c>
      <c r="AX87">
        <f t="shared" ca="1" si="69"/>
        <v>30</v>
      </c>
      <c r="AY87">
        <f t="shared" ca="1" si="70"/>
        <v>33</v>
      </c>
      <c r="AZ87">
        <f t="shared" ca="1" si="71"/>
        <v>31</v>
      </c>
      <c r="BA87">
        <f t="shared" ca="1" si="72"/>
        <v>16</v>
      </c>
      <c r="BB87">
        <f t="shared" ca="1" si="73"/>
        <v>9</v>
      </c>
      <c r="BC87">
        <f t="shared" ca="1" si="74"/>
        <v>10</v>
      </c>
      <c r="BD87">
        <f t="shared" ca="1" si="75"/>
        <v>1</v>
      </c>
      <c r="BE87">
        <f t="shared" ca="1" si="76"/>
        <v>14</v>
      </c>
      <c r="BF87">
        <f t="shared" ca="1" si="77"/>
        <v>25</v>
      </c>
      <c r="BG87">
        <f t="shared" ca="1" si="78"/>
        <v>32</v>
      </c>
      <c r="BH87">
        <f t="shared" ca="1" si="79"/>
        <v>22</v>
      </c>
      <c r="BI87">
        <f t="shared" ca="1" si="80"/>
        <v>11</v>
      </c>
      <c r="BJ87">
        <f t="shared" ca="1" si="81"/>
        <v>27</v>
      </c>
      <c r="BK87">
        <f t="shared" ca="1" si="82"/>
        <v>12</v>
      </c>
      <c r="BL87">
        <f t="shared" ca="1" si="83"/>
        <v>8</v>
      </c>
      <c r="BM87">
        <f t="shared" ca="1" si="84"/>
        <v>6</v>
      </c>
      <c r="BN87">
        <f t="shared" ca="1" si="85"/>
        <v>29</v>
      </c>
      <c r="BO87">
        <f t="shared" ca="1" si="86"/>
        <v>34</v>
      </c>
      <c r="BP87">
        <f t="shared" ca="1" si="87"/>
        <v>18</v>
      </c>
      <c r="BQ87">
        <f t="shared" ca="1" si="88"/>
        <v>7</v>
      </c>
      <c r="BR87">
        <f t="shared" ca="1" si="89"/>
        <v>36</v>
      </c>
      <c r="BS87">
        <f t="shared" ca="1" si="90"/>
        <v>13</v>
      </c>
      <c r="BT87">
        <f t="shared" ca="1" si="91"/>
        <v>28</v>
      </c>
      <c r="BU87">
        <f t="shared" ca="1" si="92"/>
        <v>35</v>
      </c>
      <c r="BV87">
        <f t="shared" ca="1" si="93"/>
        <v>19</v>
      </c>
      <c r="BW87">
        <f t="shared" ca="1" si="94"/>
        <v>20</v>
      </c>
      <c r="BX87">
        <f t="shared" ca="1" si="95"/>
        <v>23</v>
      </c>
      <c r="BY87" t="str">
        <f t="shared" ca="1" si="96"/>
        <v/>
      </c>
      <c r="BZ87" t="str">
        <f t="shared" ca="1" si="97"/>
        <v/>
      </c>
      <c r="CA87" t="str">
        <f t="shared" ca="1" si="98"/>
        <v/>
      </c>
      <c r="CB87" t="str">
        <f t="shared" ca="1" si="99"/>
        <v/>
      </c>
      <c r="CC87" t="str">
        <f t="shared" ca="1" si="100"/>
        <v/>
      </c>
      <c r="CD87" t="str">
        <f t="shared" ca="1" si="101"/>
        <v/>
      </c>
      <c r="CH87">
        <f t="shared" ca="1" si="107"/>
        <v>11</v>
      </c>
      <c r="CI87">
        <f t="shared" ca="1" si="107"/>
        <v>1</v>
      </c>
      <c r="CJ87" t="str">
        <f t="shared" ca="1" si="107"/>
        <v/>
      </c>
      <c r="CK87" t="str">
        <f t="shared" ca="1" si="107"/>
        <v/>
      </c>
      <c r="CL87" t="str">
        <f t="shared" ca="1" si="107"/>
        <v/>
      </c>
      <c r="CM87">
        <f t="shared" ca="1" si="107"/>
        <v>20</v>
      </c>
      <c r="CN87">
        <f t="shared" ca="1" si="107"/>
        <v>24</v>
      </c>
      <c r="CO87">
        <f t="shared" ca="1" si="107"/>
        <v>19</v>
      </c>
      <c r="CP87">
        <f t="shared" ca="1" si="107"/>
        <v>9</v>
      </c>
      <c r="CQ87">
        <f t="shared" ca="1" si="107"/>
        <v>10</v>
      </c>
      <c r="CR87">
        <f t="shared" ca="1" si="107"/>
        <v>16</v>
      </c>
      <c r="CS87">
        <f t="shared" ca="1" si="107"/>
        <v>18</v>
      </c>
      <c r="CT87">
        <f t="shared" ca="1" si="107"/>
        <v>26</v>
      </c>
      <c r="CU87">
        <f t="shared" ca="1" si="107"/>
        <v>12</v>
      </c>
      <c r="CV87">
        <f t="shared" ca="1" si="107"/>
        <v>3</v>
      </c>
      <c r="CW87">
        <f t="shared" ca="1" si="107"/>
        <v>8</v>
      </c>
      <c r="CX87" t="str">
        <f t="shared" ca="1" si="107"/>
        <v/>
      </c>
      <c r="CY87">
        <f t="shared" ca="1" si="107"/>
        <v>23</v>
      </c>
      <c r="CZ87">
        <f t="shared" ca="1" si="107"/>
        <v>29</v>
      </c>
      <c r="DA87">
        <f t="shared" ca="1" si="107"/>
        <v>30</v>
      </c>
      <c r="DB87">
        <f t="shared" ca="1" si="107"/>
        <v>2</v>
      </c>
      <c r="DC87">
        <f t="shared" ca="1" si="107"/>
        <v>15</v>
      </c>
      <c r="DD87">
        <f t="shared" ca="1" si="107"/>
        <v>31</v>
      </c>
      <c r="DE87" t="str">
        <f t="shared" ca="1" si="107"/>
        <v/>
      </c>
      <c r="DF87">
        <f t="shared" ca="1" si="107"/>
        <v>13</v>
      </c>
      <c r="DG87">
        <f t="shared" ca="1" si="107"/>
        <v>4</v>
      </c>
      <c r="DH87">
        <f t="shared" ca="1" si="107"/>
        <v>17</v>
      </c>
      <c r="DI87">
        <f t="shared" ca="1" si="107"/>
        <v>27</v>
      </c>
      <c r="DJ87">
        <f t="shared" ca="1" si="103"/>
        <v>21</v>
      </c>
      <c r="DK87">
        <f t="shared" ca="1" si="103"/>
        <v>5</v>
      </c>
      <c r="DL87">
        <f t="shared" ca="1" si="103"/>
        <v>7</v>
      </c>
      <c r="DM87">
        <f t="shared" ca="1" si="103"/>
        <v>14</v>
      </c>
      <c r="DN87">
        <f t="shared" ca="1" si="103"/>
        <v>6</v>
      </c>
      <c r="DO87">
        <f t="shared" ca="1" si="103"/>
        <v>22</v>
      </c>
      <c r="DP87">
        <f t="shared" ca="1" si="103"/>
        <v>28</v>
      </c>
      <c r="DQ87">
        <f t="shared" ca="1" si="103"/>
        <v>25</v>
      </c>
      <c r="DR87" t="str">
        <f t="shared" ca="1" si="103"/>
        <v/>
      </c>
    </row>
    <row r="88" spans="1:122" x14ac:dyDescent="0.25">
      <c r="A88">
        <v>87</v>
      </c>
      <c r="B88">
        <f ca="1">Drogan!E89</f>
        <v>1</v>
      </c>
      <c r="C88">
        <f t="shared" ca="1" si="64"/>
        <v>11</v>
      </c>
      <c r="G88" t="str">
        <f t="shared" ca="1" si="66"/>
        <v/>
      </c>
      <c r="H88" t="str">
        <f t="shared" ca="1" si="104"/>
        <v/>
      </c>
      <c r="I88" t="str">
        <f t="shared" ca="1" si="104"/>
        <v/>
      </c>
      <c r="J88" t="str">
        <f t="shared" ca="1" si="104"/>
        <v/>
      </c>
      <c r="K88" t="str">
        <f t="shared" ca="1" si="104"/>
        <v/>
      </c>
      <c r="L88" t="str">
        <f t="shared" ca="1" si="104"/>
        <v/>
      </c>
      <c r="M88" t="str">
        <f t="shared" ca="1" si="104"/>
        <v/>
      </c>
      <c r="N88" t="str">
        <f t="shared" ca="1" si="104"/>
        <v/>
      </c>
      <c r="O88" t="str">
        <f t="shared" ca="1" si="104"/>
        <v/>
      </c>
      <c r="P88" t="str">
        <f t="shared" ca="1" si="104"/>
        <v/>
      </c>
      <c r="Q88" t="str">
        <f t="shared" ca="1" si="104"/>
        <v/>
      </c>
      <c r="R88" t="str">
        <f t="shared" ca="1" si="104"/>
        <v/>
      </c>
      <c r="S88" t="str">
        <f t="shared" ca="1" si="104"/>
        <v/>
      </c>
      <c r="T88" t="str">
        <f t="shared" ca="1" si="104"/>
        <v/>
      </c>
      <c r="U88" t="str">
        <f t="shared" ca="1" si="104"/>
        <v/>
      </c>
      <c r="V88" t="str">
        <f t="shared" ca="1" si="104"/>
        <v/>
      </c>
      <c r="W88" t="str">
        <f t="shared" ca="1" si="104"/>
        <v/>
      </c>
      <c r="X88" t="str">
        <f t="shared" ca="1" si="108"/>
        <v/>
      </c>
      <c r="Y88" t="str">
        <f t="shared" ca="1" si="108"/>
        <v/>
      </c>
      <c r="Z88" t="str">
        <f t="shared" ca="1" si="108"/>
        <v/>
      </c>
      <c r="AA88" t="str">
        <f t="shared" ca="1" si="108"/>
        <v/>
      </c>
      <c r="AB88" t="str">
        <f t="shared" ca="1" si="108"/>
        <v/>
      </c>
      <c r="AC88" t="str">
        <f t="shared" ca="1" si="108"/>
        <v/>
      </c>
      <c r="AD88" t="str">
        <f t="shared" ca="1" si="108"/>
        <v/>
      </c>
      <c r="AE88" t="str">
        <f t="shared" ca="1" si="108"/>
        <v/>
      </c>
      <c r="AF88" t="str">
        <f t="shared" ca="1" si="108"/>
        <v/>
      </c>
      <c r="AG88" t="str">
        <f t="shared" ca="1" si="108"/>
        <v/>
      </c>
      <c r="AH88" t="str">
        <f t="shared" ca="1" si="108"/>
        <v/>
      </c>
      <c r="AI88" t="str">
        <f t="shared" ca="1" si="108"/>
        <v/>
      </c>
      <c r="AJ88" t="str">
        <f t="shared" ca="1" si="108"/>
        <v/>
      </c>
      <c r="AK88" t="str">
        <f t="shared" ca="1" si="108"/>
        <v/>
      </c>
      <c r="AL88" t="str">
        <f t="shared" ca="1" si="108"/>
        <v/>
      </c>
      <c r="AM88" t="str">
        <f t="shared" ca="1" si="108"/>
        <v/>
      </c>
      <c r="AN88" t="str">
        <f t="shared" ca="1" si="106"/>
        <v/>
      </c>
      <c r="AO88" t="str">
        <f t="shared" ca="1" si="106"/>
        <v/>
      </c>
      <c r="AP88" t="str">
        <f t="shared" ca="1" si="106"/>
        <v/>
      </c>
      <c r="AQ88" t="str">
        <f t="shared" ca="1" si="106"/>
        <v/>
      </c>
      <c r="AR88" t="str">
        <f t="shared" ca="1" si="106"/>
        <v/>
      </c>
      <c r="AT88">
        <f t="shared" ca="1" si="63"/>
        <v>1</v>
      </c>
      <c r="AU88">
        <f t="shared" ca="1" si="65"/>
        <v>2</v>
      </c>
      <c r="AV88">
        <f t="shared" ca="1" si="67"/>
        <v>21</v>
      </c>
      <c r="AW88">
        <f t="shared" ca="1" si="68"/>
        <v>15</v>
      </c>
      <c r="AX88">
        <f t="shared" ca="1" si="69"/>
        <v>26</v>
      </c>
      <c r="AY88">
        <f t="shared" ca="1" si="70"/>
        <v>30</v>
      </c>
      <c r="AZ88">
        <f t="shared" ca="1" si="71"/>
        <v>33</v>
      </c>
      <c r="BA88">
        <f t="shared" ca="1" si="72"/>
        <v>31</v>
      </c>
      <c r="BB88">
        <f t="shared" ca="1" si="73"/>
        <v>16</v>
      </c>
      <c r="BC88">
        <f t="shared" ca="1" si="74"/>
        <v>9</v>
      </c>
      <c r="BD88">
        <f t="shared" ca="1" si="75"/>
        <v>10</v>
      </c>
      <c r="BE88">
        <f t="shared" ca="1" si="76"/>
        <v>14</v>
      </c>
      <c r="BF88">
        <f t="shared" ca="1" si="77"/>
        <v>25</v>
      </c>
      <c r="BG88">
        <f t="shared" ca="1" si="78"/>
        <v>32</v>
      </c>
      <c r="BH88">
        <f t="shared" ca="1" si="79"/>
        <v>22</v>
      </c>
      <c r="BI88">
        <f t="shared" ca="1" si="80"/>
        <v>11</v>
      </c>
      <c r="BJ88">
        <f t="shared" ca="1" si="81"/>
        <v>27</v>
      </c>
      <c r="BK88">
        <f t="shared" ca="1" si="82"/>
        <v>12</v>
      </c>
      <c r="BL88">
        <f t="shared" ca="1" si="83"/>
        <v>8</v>
      </c>
      <c r="BM88">
        <f t="shared" ca="1" si="84"/>
        <v>6</v>
      </c>
      <c r="BN88">
        <f t="shared" ca="1" si="85"/>
        <v>29</v>
      </c>
      <c r="BO88">
        <f t="shared" ca="1" si="86"/>
        <v>34</v>
      </c>
      <c r="BP88">
        <f t="shared" ca="1" si="87"/>
        <v>18</v>
      </c>
      <c r="BQ88">
        <f t="shared" ca="1" si="88"/>
        <v>7</v>
      </c>
      <c r="BR88">
        <f t="shared" ca="1" si="89"/>
        <v>36</v>
      </c>
      <c r="BS88">
        <f t="shared" ca="1" si="90"/>
        <v>13</v>
      </c>
      <c r="BT88">
        <f t="shared" ca="1" si="91"/>
        <v>28</v>
      </c>
      <c r="BU88">
        <f t="shared" ca="1" si="92"/>
        <v>35</v>
      </c>
      <c r="BV88">
        <f t="shared" ca="1" si="93"/>
        <v>19</v>
      </c>
      <c r="BW88">
        <f t="shared" ca="1" si="94"/>
        <v>20</v>
      </c>
      <c r="BX88">
        <f t="shared" ca="1" si="95"/>
        <v>23</v>
      </c>
      <c r="BY88" t="str">
        <f t="shared" ca="1" si="96"/>
        <v/>
      </c>
      <c r="BZ88" t="str">
        <f t="shared" ca="1" si="97"/>
        <v/>
      </c>
      <c r="CA88" t="str">
        <f t="shared" ca="1" si="98"/>
        <v/>
      </c>
      <c r="CB88" t="str">
        <f t="shared" ca="1" si="99"/>
        <v/>
      </c>
      <c r="CC88" t="str">
        <f t="shared" ca="1" si="100"/>
        <v/>
      </c>
      <c r="CD88" t="str">
        <f t="shared" ca="1" si="101"/>
        <v/>
      </c>
      <c r="CH88">
        <f t="shared" ca="1" si="107"/>
        <v>1</v>
      </c>
      <c r="CI88">
        <f t="shared" ca="1" si="107"/>
        <v>2</v>
      </c>
      <c r="CJ88" t="str">
        <f t="shared" ca="1" si="107"/>
        <v/>
      </c>
      <c r="CK88" t="str">
        <f t="shared" ca="1" si="107"/>
        <v/>
      </c>
      <c r="CL88" t="str">
        <f t="shared" ca="1" si="107"/>
        <v/>
      </c>
      <c r="CM88">
        <f t="shared" ca="1" si="107"/>
        <v>20</v>
      </c>
      <c r="CN88">
        <f t="shared" ca="1" si="107"/>
        <v>24</v>
      </c>
      <c r="CO88">
        <f t="shared" ca="1" si="107"/>
        <v>19</v>
      </c>
      <c r="CP88">
        <f t="shared" ca="1" si="107"/>
        <v>10</v>
      </c>
      <c r="CQ88">
        <f t="shared" ca="1" si="107"/>
        <v>11</v>
      </c>
      <c r="CR88">
        <f t="shared" ca="1" si="107"/>
        <v>16</v>
      </c>
      <c r="CS88">
        <f t="shared" ca="1" si="107"/>
        <v>18</v>
      </c>
      <c r="CT88">
        <f t="shared" ca="1" si="107"/>
        <v>26</v>
      </c>
      <c r="CU88">
        <f t="shared" ca="1" si="107"/>
        <v>12</v>
      </c>
      <c r="CV88">
        <f t="shared" ca="1" si="107"/>
        <v>4</v>
      </c>
      <c r="CW88">
        <f t="shared" ca="1" si="107"/>
        <v>9</v>
      </c>
      <c r="CX88" t="str">
        <f t="shared" ca="1" si="107"/>
        <v/>
      </c>
      <c r="CY88">
        <f t="shared" ca="1" si="107"/>
        <v>23</v>
      </c>
      <c r="CZ88">
        <f t="shared" ca="1" si="107"/>
        <v>29</v>
      </c>
      <c r="DA88">
        <f t="shared" ca="1" si="107"/>
        <v>30</v>
      </c>
      <c r="DB88">
        <f t="shared" ca="1" si="107"/>
        <v>3</v>
      </c>
      <c r="DC88">
        <f t="shared" ca="1" si="107"/>
        <v>15</v>
      </c>
      <c r="DD88">
        <f t="shared" ca="1" si="107"/>
        <v>31</v>
      </c>
      <c r="DE88" t="str">
        <f t="shared" ca="1" si="107"/>
        <v/>
      </c>
      <c r="DF88">
        <f t="shared" ca="1" si="107"/>
        <v>13</v>
      </c>
      <c r="DG88">
        <f t="shared" ca="1" si="107"/>
        <v>5</v>
      </c>
      <c r="DH88">
        <f t="shared" ca="1" si="107"/>
        <v>17</v>
      </c>
      <c r="DI88">
        <f t="shared" ca="1" si="107"/>
        <v>27</v>
      </c>
      <c r="DJ88">
        <f t="shared" ca="1" si="107"/>
        <v>21</v>
      </c>
      <c r="DK88">
        <f t="shared" ca="1" si="107"/>
        <v>6</v>
      </c>
      <c r="DL88">
        <f t="shared" ca="1" si="107"/>
        <v>8</v>
      </c>
      <c r="DM88">
        <f t="shared" ca="1" si="107"/>
        <v>14</v>
      </c>
      <c r="DN88">
        <f t="shared" ca="1" si="107"/>
        <v>7</v>
      </c>
      <c r="DO88">
        <f t="shared" ca="1" si="107"/>
        <v>22</v>
      </c>
      <c r="DP88">
        <f t="shared" ref="CR88:DR98" ca="1" si="109">IF(AND(DP87="",$B88&lt;&gt;DP$1),"",IF($C88&lt;DP87,DP87,IF($B88=DP$1,1,1+DP87)))</f>
        <v>28</v>
      </c>
      <c r="DQ88">
        <f t="shared" ca="1" si="109"/>
        <v>25</v>
      </c>
      <c r="DR88" t="str">
        <f t="shared" ca="1" si="109"/>
        <v/>
      </c>
    </row>
    <row r="89" spans="1:122" x14ac:dyDescent="0.25">
      <c r="A89">
        <v>88</v>
      </c>
      <c r="B89">
        <f ca="1">Drogan!E90</f>
        <v>22</v>
      </c>
      <c r="C89">
        <f t="shared" ca="1" si="64"/>
        <v>15</v>
      </c>
      <c r="G89" t="str">
        <f t="shared" ca="1" si="66"/>
        <v/>
      </c>
      <c r="H89" t="str">
        <f t="shared" ref="H89:W104" ca="1" si="110">IF(AND($B90="",$B89&lt;&gt;""),AT89,IF(AND($B91="",$B90&lt;&gt;"",$B89&lt;&gt;""),H$1,""))</f>
        <v/>
      </c>
      <c r="I89" t="str">
        <f t="shared" ca="1" si="110"/>
        <v/>
      </c>
      <c r="J89" t="str">
        <f t="shared" ca="1" si="110"/>
        <v/>
      </c>
      <c r="K89" t="str">
        <f t="shared" ca="1" si="110"/>
        <v/>
      </c>
      <c r="L89" t="str">
        <f t="shared" ca="1" si="110"/>
        <v/>
      </c>
      <c r="M89" t="str">
        <f t="shared" ca="1" si="110"/>
        <v/>
      </c>
      <c r="N89" t="str">
        <f t="shared" ca="1" si="110"/>
        <v/>
      </c>
      <c r="O89" t="str">
        <f t="shared" ca="1" si="110"/>
        <v/>
      </c>
      <c r="P89" t="str">
        <f t="shared" ca="1" si="110"/>
        <v/>
      </c>
      <c r="Q89" t="str">
        <f t="shared" ca="1" si="110"/>
        <v/>
      </c>
      <c r="R89" t="str">
        <f t="shared" ca="1" si="110"/>
        <v/>
      </c>
      <c r="S89" t="str">
        <f t="shared" ca="1" si="110"/>
        <v/>
      </c>
      <c r="T89" t="str">
        <f t="shared" ca="1" si="110"/>
        <v/>
      </c>
      <c r="U89" t="str">
        <f t="shared" ca="1" si="110"/>
        <v/>
      </c>
      <c r="V89" t="str">
        <f t="shared" ca="1" si="110"/>
        <v/>
      </c>
      <c r="W89" t="str">
        <f t="shared" ca="1" si="110"/>
        <v/>
      </c>
      <c r="X89" t="str">
        <f t="shared" ca="1" si="108"/>
        <v/>
      </c>
      <c r="Y89" t="str">
        <f t="shared" ca="1" si="108"/>
        <v/>
      </c>
      <c r="Z89" t="str">
        <f t="shared" ca="1" si="108"/>
        <v/>
      </c>
      <c r="AA89" t="str">
        <f t="shared" ca="1" si="108"/>
        <v/>
      </c>
      <c r="AB89" t="str">
        <f t="shared" ca="1" si="108"/>
        <v/>
      </c>
      <c r="AC89" t="str">
        <f t="shared" ca="1" si="108"/>
        <v/>
      </c>
      <c r="AD89" t="str">
        <f t="shared" ca="1" si="108"/>
        <v/>
      </c>
      <c r="AE89" t="str">
        <f t="shared" ca="1" si="108"/>
        <v/>
      </c>
      <c r="AF89" t="str">
        <f t="shared" ca="1" si="108"/>
        <v/>
      </c>
      <c r="AG89" t="str">
        <f t="shared" ca="1" si="108"/>
        <v/>
      </c>
      <c r="AH89" t="str">
        <f t="shared" ca="1" si="108"/>
        <v/>
      </c>
      <c r="AI89" t="str">
        <f t="shared" ca="1" si="108"/>
        <v/>
      </c>
      <c r="AJ89" t="str">
        <f t="shared" ca="1" si="108"/>
        <v/>
      </c>
      <c r="AK89" t="str">
        <f t="shared" ca="1" si="108"/>
        <v/>
      </c>
      <c r="AL89" t="str">
        <f t="shared" ca="1" si="108"/>
        <v/>
      </c>
      <c r="AM89" t="str">
        <f t="shared" ca="1" si="108"/>
        <v/>
      </c>
      <c r="AN89" t="str">
        <f t="shared" ca="1" si="106"/>
        <v/>
      </c>
      <c r="AO89" t="str">
        <f t="shared" ca="1" si="106"/>
        <v/>
      </c>
      <c r="AP89" t="str">
        <f t="shared" ca="1" si="106"/>
        <v/>
      </c>
      <c r="AQ89" t="str">
        <f t="shared" ca="1" si="106"/>
        <v/>
      </c>
      <c r="AR89" t="str">
        <f t="shared" ca="1" si="106"/>
        <v/>
      </c>
      <c r="AT89">
        <f t="shared" ca="1" si="63"/>
        <v>22</v>
      </c>
      <c r="AU89">
        <f t="shared" ca="1" si="65"/>
        <v>1</v>
      </c>
      <c r="AV89">
        <f t="shared" ca="1" si="67"/>
        <v>2</v>
      </c>
      <c r="AW89">
        <f t="shared" ca="1" si="68"/>
        <v>21</v>
      </c>
      <c r="AX89">
        <f t="shared" ca="1" si="69"/>
        <v>15</v>
      </c>
      <c r="AY89">
        <f t="shared" ca="1" si="70"/>
        <v>26</v>
      </c>
      <c r="AZ89">
        <f t="shared" ca="1" si="71"/>
        <v>30</v>
      </c>
      <c r="BA89">
        <f t="shared" ca="1" si="72"/>
        <v>33</v>
      </c>
      <c r="BB89">
        <f t="shared" ca="1" si="73"/>
        <v>31</v>
      </c>
      <c r="BC89">
        <f t="shared" ca="1" si="74"/>
        <v>16</v>
      </c>
      <c r="BD89">
        <f t="shared" ca="1" si="75"/>
        <v>9</v>
      </c>
      <c r="BE89">
        <f t="shared" ca="1" si="76"/>
        <v>10</v>
      </c>
      <c r="BF89">
        <f t="shared" ca="1" si="77"/>
        <v>14</v>
      </c>
      <c r="BG89">
        <f t="shared" ca="1" si="78"/>
        <v>25</v>
      </c>
      <c r="BH89">
        <f t="shared" ca="1" si="79"/>
        <v>32</v>
      </c>
      <c r="BI89">
        <f t="shared" ca="1" si="80"/>
        <v>11</v>
      </c>
      <c r="BJ89">
        <f t="shared" ca="1" si="81"/>
        <v>27</v>
      </c>
      <c r="BK89">
        <f t="shared" ca="1" si="82"/>
        <v>12</v>
      </c>
      <c r="BL89">
        <f t="shared" ca="1" si="83"/>
        <v>8</v>
      </c>
      <c r="BM89">
        <f t="shared" ca="1" si="84"/>
        <v>6</v>
      </c>
      <c r="BN89">
        <f t="shared" ca="1" si="85"/>
        <v>29</v>
      </c>
      <c r="BO89">
        <f t="shared" ca="1" si="86"/>
        <v>34</v>
      </c>
      <c r="BP89">
        <f t="shared" ca="1" si="87"/>
        <v>18</v>
      </c>
      <c r="BQ89">
        <f t="shared" ca="1" si="88"/>
        <v>7</v>
      </c>
      <c r="BR89">
        <f t="shared" ca="1" si="89"/>
        <v>36</v>
      </c>
      <c r="BS89">
        <f t="shared" ca="1" si="90"/>
        <v>13</v>
      </c>
      <c r="BT89">
        <f t="shared" ca="1" si="91"/>
        <v>28</v>
      </c>
      <c r="BU89">
        <f t="shared" ca="1" si="92"/>
        <v>35</v>
      </c>
      <c r="BV89">
        <f t="shared" ca="1" si="93"/>
        <v>19</v>
      </c>
      <c r="BW89">
        <f t="shared" ca="1" si="94"/>
        <v>20</v>
      </c>
      <c r="BX89">
        <f t="shared" ca="1" si="95"/>
        <v>23</v>
      </c>
      <c r="BY89" t="str">
        <f t="shared" ca="1" si="96"/>
        <v/>
      </c>
      <c r="BZ89" t="str">
        <f t="shared" ca="1" si="97"/>
        <v/>
      </c>
      <c r="CA89" t="str">
        <f t="shared" ca="1" si="98"/>
        <v/>
      </c>
      <c r="CB89" t="str">
        <f t="shared" ca="1" si="99"/>
        <v/>
      </c>
      <c r="CC89" t="str">
        <f t="shared" ca="1" si="100"/>
        <v/>
      </c>
      <c r="CD89" t="str">
        <f t="shared" ca="1" si="101"/>
        <v/>
      </c>
      <c r="CH89">
        <f t="shared" ca="1" si="107"/>
        <v>2</v>
      </c>
      <c r="CI89">
        <f t="shared" ca="1" si="107"/>
        <v>3</v>
      </c>
      <c r="CJ89" t="str">
        <f t="shared" ca="1" si="107"/>
        <v/>
      </c>
      <c r="CK89" t="str">
        <f t="shared" ca="1" si="107"/>
        <v/>
      </c>
      <c r="CL89" t="str">
        <f t="shared" ca="1" si="107"/>
        <v/>
      </c>
      <c r="CM89">
        <f t="shared" ca="1" si="107"/>
        <v>20</v>
      </c>
      <c r="CN89">
        <f t="shared" ca="1" si="107"/>
        <v>24</v>
      </c>
      <c r="CO89">
        <f t="shared" ca="1" si="107"/>
        <v>19</v>
      </c>
      <c r="CP89">
        <f t="shared" ca="1" si="107"/>
        <v>11</v>
      </c>
      <c r="CQ89">
        <f t="shared" ca="1" si="107"/>
        <v>12</v>
      </c>
      <c r="CR89">
        <f t="shared" ca="1" si="109"/>
        <v>16</v>
      </c>
      <c r="CS89">
        <f t="shared" ca="1" si="109"/>
        <v>18</v>
      </c>
      <c r="CT89">
        <f t="shared" ca="1" si="109"/>
        <v>26</v>
      </c>
      <c r="CU89">
        <f t="shared" ca="1" si="109"/>
        <v>13</v>
      </c>
      <c r="CV89">
        <f t="shared" ca="1" si="109"/>
        <v>5</v>
      </c>
      <c r="CW89">
        <f t="shared" ca="1" si="109"/>
        <v>10</v>
      </c>
      <c r="CX89" t="str">
        <f t="shared" ca="1" si="109"/>
        <v/>
      </c>
      <c r="CY89">
        <f t="shared" ca="1" si="109"/>
        <v>23</v>
      </c>
      <c r="CZ89">
        <f t="shared" ca="1" si="109"/>
        <v>29</v>
      </c>
      <c r="DA89">
        <f t="shared" ca="1" si="109"/>
        <v>30</v>
      </c>
      <c r="DB89">
        <f t="shared" ca="1" si="109"/>
        <v>4</v>
      </c>
      <c r="DC89">
        <f t="shared" ca="1" si="109"/>
        <v>1</v>
      </c>
      <c r="DD89">
        <f t="shared" ca="1" si="109"/>
        <v>31</v>
      </c>
      <c r="DE89" t="str">
        <f t="shared" ca="1" si="109"/>
        <v/>
      </c>
      <c r="DF89">
        <f t="shared" ca="1" si="109"/>
        <v>14</v>
      </c>
      <c r="DG89">
        <f t="shared" ca="1" si="109"/>
        <v>6</v>
      </c>
      <c r="DH89">
        <f t="shared" ca="1" si="109"/>
        <v>17</v>
      </c>
      <c r="DI89">
        <f t="shared" ca="1" si="109"/>
        <v>27</v>
      </c>
      <c r="DJ89">
        <f t="shared" ca="1" si="109"/>
        <v>21</v>
      </c>
      <c r="DK89">
        <f t="shared" ca="1" si="109"/>
        <v>7</v>
      </c>
      <c r="DL89">
        <f t="shared" ca="1" si="109"/>
        <v>9</v>
      </c>
      <c r="DM89">
        <f t="shared" ca="1" si="109"/>
        <v>15</v>
      </c>
      <c r="DN89">
        <f t="shared" ca="1" si="109"/>
        <v>8</v>
      </c>
      <c r="DO89">
        <f t="shared" ca="1" si="109"/>
        <v>22</v>
      </c>
      <c r="DP89">
        <f t="shared" ca="1" si="109"/>
        <v>28</v>
      </c>
      <c r="DQ89">
        <f t="shared" ca="1" si="109"/>
        <v>25</v>
      </c>
      <c r="DR89" t="str">
        <f t="shared" ca="1" si="109"/>
        <v/>
      </c>
    </row>
    <row r="90" spans="1:122" x14ac:dyDescent="0.25">
      <c r="A90">
        <v>89</v>
      </c>
      <c r="B90">
        <f ca="1">Drogan!E91</f>
        <v>2</v>
      </c>
      <c r="C90">
        <f t="shared" ca="1" si="64"/>
        <v>3</v>
      </c>
      <c r="G90" t="str">
        <f t="shared" ca="1" si="66"/>
        <v/>
      </c>
      <c r="H90" t="str">
        <f t="shared" ca="1" si="110"/>
        <v/>
      </c>
      <c r="I90" t="str">
        <f t="shared" ca="1" si="110"/>
        <v/>
      </c>
      <c r="J90" t="str">
        <f t="shared" ca="1" si="110"/>
        <v/>
      </c>
      <c r="K90" t="str">
        <f t="shared" ca="1" si="110"/>
        <v/>
      </c>
      <c r="L90" t="str">
        <f t="shared" ca="1" si="110"/>
        <v/>
      </c>
      <c r="M90" t="str">
        <f t="shared" ca="1" si="110"/>
        <v/>
      </c>
      <c r="N90" t="str">
        <f t="shared" ca="1" si="110"/>
        <v/>
      </c>
      <c r="O90" t="str">
        <f t="shared" ca="1" si="110"/>
        <v/>
      </c>
      <c r="P90" t="str">
        <f t="shared" ca="1" si="110"/>
        <v/>
      </c>
      <c r="Q90" t="str">
        <f t="shared" ca="1" si="110"/>
        <v/>
      </c>
      <c r="R90" t="str">
        <f t="shared" ca="1" si="110"/>
        <v/>
      </c>
      <c r="S90" t="str">
        <f t="shared" ca="1" si="110"/>
        <v/>
      </c>
      <c r="T90" t="str">
        <f t="shared" ca="1" si="110"/>
        <v/>
      </c>
      <c r="U90" t="str">
        <f t="shared" ca="1" si="110"/>
        <v/>
      </c>
      <c r="V90" t="str">
        <f t="shared" ca="1" si="110"/>
        <v/>
      </c>
      <c r="W90" t="str">
        <f t="shared" ca="1" si="110"/>
        <v/>
      </c>
      <c r="X90" t="str">
        <f t="shared" ca="1" si="108"/>
        <v/>
      </c>
      <c r="Y90" t="str">
        <f t="shared" ca="1" si="108"/>
        <v/>
      </c>
      <c r="Z90" t="str">
        <f t="shared" ca="1" si="108"/>
        <v/>
      </c>
      <c r="AA90" t="str">
        <f t="shared" ca="1" si="108"/>
        <v/>
      </c>
      <c r="AB90" t="str">
        <f t="shared" ca="1" si="108"/>
        <v/>
      </c>
      <c r="AC90" t="str">
        <f t="shared" ca="1" si="108"/>
        <v/>
      </c>
      <c r="AD90" t="str">
        <f t="shared" ca="1" si="108"/>
        <v/>
      </c>
      <c r="AE90" t="str">
        <f t="shared" ca="1" si="108"/>
        <v/>
      </c>
      <c r="AF90" t="str">
        <f t="shared" ca="1" si="108"/>
        <v/>
      </c>
      <c r="AG90" t="str">
        <f t="shared" ca="1" si="108"/>
        <v/>
      </c>
      <c r="AH90" t="str">
        <f t="shared" ca="1" si="108"/>
        <v/>
      </c>
      <c r="AI90" t="str">
        <f t="shared" ca="1" si="108"/>
        <v/>
      </c>
      <c r="AJ90" t="str">
        <f t="shared" ca="1" si="108"/>
        <v/>
      </c>
      <c r="AK90" t="str">
        <f t="shared" ca="1" si="108"/>
        <v/>
      </c>
      <c r="AL90" t="str">
        <f t="shared" ca="1" si="108"/>
        <v/>
      </c>
      <c r="AM90" t="str">
        <f t="shared" ca="1" si="108"/>
        <v/>
      </c>
      <c r="AN90" t="str">
        <f t="shared" ca="1" si="106"/>
        <v/>
      </c>
      <c r="AO90" t="str">
        <f t="shared" ca="1" si="106"/>
        <v/>
      </c>
      <c r="AP90" t="str">
        <f t="shared" ca="1" si="106"/>
        <v/>
      </c>
      <c r="AQ90" t="str">
        <f t="shared" ca="1" si="106"/>
        <v/>
      </c>
      <c r="AR90" t="str">
        <f t="shared" ca="1" si="106"/>
        <v/>
      </c>
      <c r="AT90">
        <f t="shared" ca="1" si="63"/>
        <v>2</v>
      </c>
      <c r="AU90">
        <f t="shared" ca="1" si="65"/>
        <v>22</v>
      </c>
      <c r="AV90">
        <f t="shared" ca="1" si="67"/>
        <v>1</v>
      </c>
      <c r="AW90">
        <f t="shared" ca="1" si="68"/>
        <v>21</v>
      </c>
      <c r="AX90">
        <f t="shared" ca="1" si="69"/>
        <v>15</v>
      </c>
      <c r="AY90">
        <f t="shared" ca="1" si="70"/>
        <v>26</v>
      </c>
      <c r="AZ90">
        <f t="shared" ca="1" si="71"/>
        <v>30</v>
      </c>
      <c r="BA90">
        <f t="shared" ca="1" si="72"/>
        <v>33</v>
      </c>
      <c r="BB90">
        <f t="shared" ca="1" si="73"/>
        <v>31</v>
      </c>
      <c r="BC90">
        <f t="shared" ca="1" si="74"/>
        <v>16</v>
      </c>
      <c r="BD90">
        <f t="shared" ca="1" si="75"/>
        <v>9</v>
      </c>
      <c r="BE90">
        <f t="shared" ca="1" si="76"/>
        <v>10</v>
      </c>
      <c r="BF90">
        <f t="shared" ca="1" si="77"/>
        <v>14</v>
      </c>
      <c r="BG90">
        <f t="shared" ca="1" si="78"/>
        <v>25</v>
      </c>
      <c r="BH90">
        <f t="shared" ca="1" si="79"/>
        <v>32</v>
      </c>
      <c r="BI90">
        <f t="shared" ca="1" si="80"/>
        <v>11</v>
      </c>
      <c r="BJ90">
        <f t="shared" ca="1" si="81"/>
        <v>27</v>
      </c>
      <c r="BK90">
        <f t="shared" ca="1" si="82"/>
        <v>12</v>
      </c>
      <c r="BL90">
        <f t="shared" ca="1" si="83"/>
        <v>8</v>
      </c>
      <c r="BM90">
        <f t="shared" ca="1" si="84"/>
        <v>6</v>
      </c>
      <c r="BN90">
        <f t="shared" ca="1" si="85"/>
        <v>29</v>
      </c>
      <c r="BO90">
        <f t="shared" ca="1" si="86"/>
        <v>34</v>
      </c>
      <c r="BP90">
        <f t="shared" ca="1" si="87"/>
        <v>18</v>
      </c>
      <c r="BQ90">
        <f t="shared" ca="1" si="88"/>
        <v>7</v>
      </c>
      <c r="BR90">
        <f t="shared" ca="1" si="89"/>
        <v>36</v>
      </c>
      <c r="BS90">
        <f t="shared" ca="1" si="90"/>
        <v>13</v>
      </c>
      <c r="BT90">
        <f t="shared" ca="1" si="91"/>
        <v>28</v>
      </c>
      <c r="BU90">
        <f t="shared" ca="1" si="92"/>
        <v>35</v>
      </c>
      <c r="BV90">
        <f t="shared" ca="1" si="93"/>
        <v>19</v>
      </c>
      <c r="BW90">
        <f t="shared" ca="1" si="94"/>
        <v>20</v>
      </c>
      <c r="BX90">
        <f t="shared" ca="1" si="95"/>
        <v>23</v>
      </c>
      <c r="BY90" t="str">
        <f t="shared" ca="1" si="96"/>
        <v/>
      </c>
      <c r="BZ90" t="str">
        <f t="shared" ca="1" si="97"/>
        <v/>
      </c>
      <c r="CA90" t="str">
        <f t="shared" ca="1" si="98"/>
        <v/>
      </c>
      <c r="CB90" t="str">
        <f t="shared" ca="1" si="99"/>
        <v/>
      </c>
      <c r="CC90" t="str">
        <f t="shared" ca="1" si="100"/>
        <v/>
      </c>
      <c r="CD90" t="str">
        <f t="shared" ca="1" si="101"/>
        <v/>
      </c>
      <c r="CH90">
        <f t="shared" ca="1" si="107"/>
        <v>3</v>
      </c>
      <c r="CI90">
        <f t="shared" ca="1" si="107"/>
        <v>1</v>
      </c>
      <c r="CJ90" t="str">
        <f t="shared" ca="1" si="107"/>
        <v/>
      </c>
      <c r="CK90" t="str">
        <f t="shared" ca="1" si="107"/>
        <v/>
      </c>
      <c r="CL90" t="str">
        <f t="shared" ca="1" si="107"/>
        <v/>
      </c>
      <c r="CM90">
        <f t="shared" ca="1" si="107"/>
        <v>20</v>
      </c>
      <c r="CN90">
        <f t="shared" ca="1" si="107"/>
        <v>24</v>
      </c>
      <c r="CO90">
        <f t="shared" ca="1" si="107"/>
        <v>19</v>
      </c>
      <c r="CP90">
        <f t="shared" ca="1" si="107"/>
        <v>11</v>
      </c>
      <c r="CQ90">
        <f t="shared" ca="1" si="107"/>
        <v>12</v>
      </c>
      <c r="CR90">
        <f t="shared" ca="1" si="109"/>
        <v>16</v>
      </c>
      <c r="CS90">
        <f t="shared" ca="1" si="109"/>
        <v>18</v>
      </c>
      <c r="CT90">
        <f t="shared" ca="1" si="109"/>
        <v>26</v>
      </c>
      <c r="CU90">
        <f t="shared" ca="1" si="109"/>
        <v>13</v>
      </c>
      <c r="CV90">
        <f t="shared" ca="1" si="109"/>
        <v>5</v>
      </c>
      <c r="CW90">
        <f t="shared" ca="1" si="109"/>
        <v>10</v>
      </c>
      <c r="CX90" t="str">
        <f t="shared" ca="1" si="109"/>
        <v/>
      </c>
      <c r="CY90">
        <f t="shared" ca="1" si="109"/>
        <v>23</v>
      </c>
      <c r="CZ90">
        <f t="shared" ca="1" si="109"/>
        <v>29</v>
      </c>
      <c r="DA90">
        <f t="shared" ca="1" si="109"/>
        <v>30</v>
      </c>
      <c r="DB90">
        <f t="shared" ca="1" si="109"/>
        <v>4</v>
      </c>
      <c r="DC90">
        <f t="shared" ca="1" si="109"/>
        <v>2</v>
      </c>
      <c r="DD90">
        <f t="shared" ca="1" si="109"/>
        <v>31</v>
      </c>
      <c r="DE90" t="str">
        <f t="shared" ca="1" si="109"/>
        <v/>
      </c>
      <c r="DF90">
        <f t="shared" ca="1" si="109"/>
        <v>14</v>
      </c>
      <c r="DG90">
        <f t="shared" ca="1" si="109"/>
        <v>6</v>
      </c>
      <c r="DH90">
        <f t="shared" ca="1" si="109"/>
        <v>17</v>
      </c>
      <c r="DI90">
        <f t="shared" ca="1" si="109"/>
        <v>27</v>
      </c>
      <c r="DJ90">
        <f t="shared" ca="1" si="109"/>
        <v>21</v>
      </c>
      <c r="DK90">
        <f t="shared" ca="1" si="109"/>
        <v>7</v>
      </c>
      <c r="DL90">
        <f t="shared" ca="1" si="109"/>
        <v>9</v>
      </c>
      <c r="DM90">
        <f t="shared" ca="1" si="109"/>
        <v>15</v>
      </c>
      <c r="DN90">
        <f t="shared" ca="1" si="109"/>
        <v>8</v>
      </c>
      <c r="DO90">
        <f t="shared" ca="1" si="109"/>
        <v>22</v>
      </c>
      <c r="DP90">
        <f t="shared" ca="1" si="109"/>
        <v>28</v>
      </c>
      <c r="DQ90">
        <f t="shared" ca="1" si="109"/>
        <v>25</v>
      </c>
      <c r="DR90" t="str">
        <f t="shared" ca="1" si="109"/>
        <v/>
      </c>
    </row>
    <row r="91" spans="1:122" x14ac:dyDescent="0.25">
      <c r="A91">
        <v>90</v>
      </c>
      <c r="B91">
        <f ca="1">Drogan!E92</f>
        <v>34</v>
      </c>
      <c r="C91">
        <f t="shared" ca="1" si="64"/>
        <v>22</v>
      </c>
      <c r="G91" t="str">
        <f t="shared" ca="1" si="66"/>
        <v/>
      </c>
      <c r="H91" t="str">
        <f t="shared" ca="1" si="110"/>
        <v/>
      </c>
      <c r="I91" t="str">
        <f t="shared" ca="1" si="110"/>
        <v/>
      </c>
      <c r="J91" t="str">
        <f t="shared" ca="1" si="110"/>
        <v/>
      </c>
      <c r="K91" t="str">
        <f t="shared" ca="1" si="110"/>
        <v/>
      </c>
      <c r="L91" t="str">
        <f t="shared" ca="1" si="110"/>
        <v/>
      </c>
      <c r="M91" t="str">
        <f t="shared" ca="1" si="110"/>
        <v/>
      </c>
      <c r="N91" t="str">
        <f t="shared" ca="1" si="110"/>
        <v/>
      </c>
      <c r="O91" t="str">
        <f t="shared" ca="1" si="110"/>
        <v/>
      </c>
      <c r="P91" t="str">
        <f t="shared" ca="1" si="110"/>
        <v/>
      </c>
      <c r="Q91" t="str">
        <f t="shared" ca="1" si="110"/>
        <v/>
      </c>
      <c r="R91" t="str">
        <f t="shared" ca="1" si="110"/>
        <v/>
      </c>
      <c r="S91" t="str">
        <f t="shared" ca="1" si="110"/>
        <v/>
      </c>
      <c r="T91" t="str">
        <f t="shared" ca="1" si="110"/>
        <v/>
      </c>
      <c r="U91" t="str">
        <f t="shared" ca="1" si="110"/>
        <v/>
      </c>
      <c r="V91" t="str">
        <f t="shared" ca="1" si="110"/>
        <v/>
      </c>
      <c r="W91" t="str">
        <f t="shared" ca="1" si="110"/>
        <v/>
      </c>
      <c r="X91" t="str">
        <f t="shared" ca="1" si="108"/>
        <v/>
      </c>
      <c r="Y91" t="str">
        <f t="shared" ca="1" si="108"/>
        <v/>
      </c>
      <c r="Z91" t="str">
        <f t="shared" ca="1" si="108"/>
        <v/>
      </c>
      <c r="AA91" t="str">
        <f t="shared" ca="1" si="108"/>
        <v/>
      </c>
      <c r="AB91" t="str">
        <f t="shared" ca="1" si="108"/>
        <v/>
      </c>
      <c r="AC91" t="str">
        <f t="shared" ca="1" si="108"/>
        <v/>
      </c>
      <c r="AD91" t="str">
        <f t="shared" ca="1" si="108"/>
        <v/>
      </c>
      <c r="AE91" t="str">
        <f t="shared" ca="1" si="108"/>
        <v/>
      </c>
      <c r="AF91" t="str">
        <f t="shared" ca="1" si="108"/>
        <v/>
      </c>
      <c r="AG91" t="str">
        <f t="shared" ca="1" si="108"/>
        <v/>
      </c>
      <c r="AH91" t="str">
        <f t="shared" ca="1" si="108"/>
        <v/>
      </c>
      <c r="AI91" t="str">
        <f t="shared" ca="1" si="108"/>
        <v/>
      </c>
      <c r="AJ91" t="str">
        <f t="shared" ca="1" si="108"/>
        <v/>
      </c>
      <c r="AK91" t="str">
        <f t="shared" ca="1" si="108"/>
        <v/>
      </c>
      <c r="AL91" t="str">
        <f t="shared" ca="1" si="108"/>
        <v/>
      </c>
      <c r="AM91" t="str">
        <f t="shared" ca="1" si="108"/>
        <v/>
      </c>
      <c r="AN91" t="str">
        <f t="shared" ca="1" si="106"/>
        <v/>
      </c>
      <c r="AO91" t="str">
        <f t="shared" ca="1" si="106"/>
        <v/>
      </c>
      <c r="AP91" t="str">
        <f t="shared" ca="1" si="106"/>
        <v/>
      </c>
      <c r="AQ91" t="str">
        <f t="shared" ca="1" si="106"/>
        <v/>
      </c>
      <c r="AR91" t="str">
        <f t="shared" ca="1" si="106"/>
        <v/>
      </c>
      <c r="AT91">
        <f t="shared" ca="1" si="63"/>
        <v>34</v>
      </c>
      <c r="AU91">
        <f t="shared" ca="1" si="65"/>
        <v>2</v>
      </c>
      <c r="AV91">
        <f t="shared" ca="1" si="67"/>
        <v>22</v>
      </c>
      <c r="AW91">
        <f t="shared" ca="1" si="68"/>
        <v>1</v>
      </c>
      <c r="AX91">
        <f t="shared" ca="1" si="69"/>
        <v>21</v>
      </c>
      <c r="AY91">
        <f t="shared" ca="1" si="70"/>
        <v>15</v>
      </c>
      <c r="AZ91">
        <f t="shared" ca="1" si="71"/>
        <v>26</v>
      </c>
      <c r="BA91">
        <f t="shared" ca="1" si="72"/>
        <v>30</v>
      </c>
      <c r="BB91">
        <f t="shared" ca="1" si="73"/>
        <v>33</v>
      </c>
      <c r="BC91">
        <f t="shared" ca="1" si="74"/>
        <v>31</v>
      </c>
      <c r="BD91">
        <f t="shared" ca="1" si="75"/>
        <v>16</v>
      </c>
      <c r="BE91">
        <f t="shared" ca="1" si="76"/>
        <v>9</v>
      </c>
      <c r="BF91">
        <f t="shared" ca="1" si="77"/>
        <v>10</v>
      </c>
      <c r="BG91">
        <f t="shared" ca="1" si="78"/>
        <v>14</v>
      </c>
      <c r="BH91">
        <f t="shared" ca="1" si="79"/>
        <v>25</v>
      </c>
      <c r="BI91">
        <f t="shared" ca="1" si="80"/>
        <v>32</v>
      </c>
      <c r="BJ91">
        <f t="shared" ca="1" si="81"/>
        <v>11</v>
      </c>
      <c r="BK91">
        <f t="shared" ca="1" si="82"/>
        <v>27</v>
      </c>
      <c r="BL91">
        <f t="shared" ca="1" si="83"/>
        <v>12</v>
      </c>
      <c r="BM91">
        <f t="shared" ca="1" si="84"/>
        <v>8</v>
      </c>
      <c r="BN91">
        <f t="shared" ca="1" si="85"/>
        <v>6</v>
      </c>
      <c r="BO91">
        <f t="shared" ca="1" si="86"/>
        <v>29</v>
      </c>
      <c r="BP91">
        <f t="shared" ca="1" si="87"/>
        <v>18</v>
      </c>
      <c r="BQ91">
        <f t="shared" ca="1" si="88"/>
        <v>7</v>
      </c>
      <c r="BR91">
        <f t="shared" ca="1" si="89"/>
        <v>36</v>
      </c>
      <c r="BS91">
        <f t="shared" ca="1" si="90"/>
        <v>13</v>
      </c>
      <c r="BT91">
        <f t="shared" ca="1" si="91"/>
        <v>28</v>
      </c>
      <c r="BU91">
        <f t="shared" ca="1" si="92"/>
        <v>35</v>
      </c>
      <c r="BV91">
        <f t="shared" ca="1" si="93"/>
        <v>19</v>
      </c>
      <c r="BW91">
        <f t="shared" ca="1" si="94"/>
        <v>20</v>
      </c>
      <c r="BX91">
        <f t="shared" ca="1" si="95"/>
        <v>23</v>
      </c>
      <c r="BY91" t="str">
        <f t="shared" ca="1" si="96"/>
        <v/>
      </c>
      <c r="BZ91" t="str">
        <f t="shared" ca="1" si="97"/>
        <v/>
      </c>
      <c r="CA91" t="str">
        <f t="shared" ca="1" si="98"/>
        <v/>
      </c>
      <c r="CB91" t="str">
        <f t="shared" ca="1" si="99"/>
        <v/>
      </c>
      <c r="CC91" t="str">
        <f t="shared" ca="1" si="100"/>
        <v/>
      </c>
      <c r="CD91" t="str">
        <f t="shared" ca="1" si="101"/>
        <v/>
      </c>
      <c r="CH91">
        <f t="shared" ca="1" si="107"/>
        <v>4</v>
      </c>
      <c r="CI91">
        <f t="shared" ca="1" si="107"/>
        <v>2</v>
      </c>
      <c r="CJ91" t="str">
        <f t="shared" ca="1" si="107"/>
        <v/>
      </c>
      <c r="CK91" t="str">
        <f t="shared" ca="1" si="107"/>
        <v/>
      </c>
      <c r="CL91" t="str">
        <f t="shared" ca="1" si="107"/>
        <v/>
      </c>
      <c r="CM91">
        <f t="shared" ca="1" si="107"/>
        <v>21</v>
      </c>
      <c r="CN91">
        <f t="shared" ca="1" si="107"/>
        <v>24</v>
      </c>
      <c r="CO91">
        <f t="shared" ca="1" si="107"/>
        <v>20</v>
      </c>
      <c r="CP91">
        <f t="shared" ca="1" si="107"/>
        <v>12</v>
      </c>
      <c r="CQ91">
        <f t="shared" ca="1" si="107"/>
        <v>13</v>
      </c>
      <c r="CR91">
        <f t="shared" ca="1" si="109"/>
        <v>17</v>
      </c>
      <c r="CS91">
        <f t="shared" ca="1" si="109"/>
        <v>19</v>
      </c>
      <c r="CT91">
        <f t="shared" ca="1" si="109"/>
        <v>26</v>
      </c>
      <c r="CU91">
        <f t="shared" ca="1" si="109"/>
        <v>14</v>
      </c>
      <c r="CV91">
        <f t="shared" ca="1" si="109"/>
        <v>6</v>
      </c>
      <c r="CW91">
        <f t="shared" ca="1" si="109"/>
        <v>11</v>
      </c>
      <c r="CX91" t="str">
        <f t="shared" ca="1" si="109"/>
        <v/>
      </c>
      <c r="CY91">
        <f t="shared" ca="1" si="109"/>
        <v>23</v>
      </c>
      <c r="CZ91">
        <f t="shared" ca="1" si="109"/>
        <v>29</v>
      </c>
      <c r="DA91">
        <f t="shared" ca="1" si="109"/>
        <v>30</v>
      </c>
      <c r="DB91">
        <f t="shared" ca="1" si="109"/>
        <v>5</v>
      </c>
      <c r="DC91">
        <f t="shared" ca="1" si="109"/>
        <v>3</v>
      </c>
      <c r="DD91">
        <f t="shared" ca="1" si="109"/>
        <v>31</v>
      </c>
      <c r="DE91" t="str">
        <f t="shared" ca="1" si="109"/>
        <v/>
      </c>
      <c r="DF91">
        <f t="shared" ca="1" si="109"/>
        <v>15</v>
      </c>
      <c r="DG91">
        <f t="shared" ca="1" si="109"/>
        <v>7</v>
      </c>
      <c r="DH91">
        <f t="shared" ca="1" si="109"/>
        <v>18</v>
      </c>
      <c r="DI91">
        <f t="shared" ca="1" si="109"/>
        <v>27</v>
      </c>
      <c r="DJ91">
        <f t="shared" ca="1" si="109"/>
        <v>22</v>
      </c>
      <c r="DK91">
        <f t="shared" ca="1" si="109"/>
        <v>8</v>
      </c>
      <c r="DL91">
        <f t="shared" ca="1" si="109"/>
        <v>10</v>
      </c>
      <c r="DM91">
        <f t="shared" ca="1" si="109"/>
        <v>16</v>
      </c>
      <c r="DN91">
        <f t="shared" ca="1" si="109"/>
        <v>9</v>
      </c>
      <c r="DO91">
        <f t="shared" ca="1" si="109"/>
        <v>1</v>
      </c>
      <c r="DP91">
        <f t="shared" ca="1" si="109"/>
        <v>28</v>
      </c>
      <c r="DQ91">
        <f t="shared" ca="1" si="109"/>
        <v>25</v>
      </c>
      <c r="DR91" t="str">
        <f t="shared" ca="1" si="109"/>
        <v/>
      </c>
    </row>
    <row r="92" spans="1:122" x14ac:dyDescent="0.25">
      <c r="A92">
        <v>91</v>
      </c>
      <c r="B92">
        <f ca="1">Drogan!E93</f>
        <v>5</v>
      </c>
      <c r="C92" t="str">
        <f t="shared" ca="1" si="64"/>
        <v/>
      </c>
      <c r="G92" t="str">
        <f t="shared" ca="1" si="66"/>
        <v/>
      </c>
      <c r="H92" t="str">
        <f t="shared" ca="1" si="110"/>
        <v/>
      </c>
      <c r="I92" t="str">
        <f t="shared" ca="1" si="110"/>
        <v/>
      </c>
      <c r="J92" t="str">
        <f t="shared" ca="1" si="110"/>
        <v/>
      </c>
      <c r="K92" t="str">
        <f t="shared" ca="1" si="110"/>
        <v/>
      </c>
      <c r="L92" t="str">
        <f t="shared" ca="1" si="110"/>
        <v/>
      </c>
      <c r="M92" t="str">
        <f t="shared" ca="1" si="110"/>
        <v/>
      </c>
      <c r="N92" t="str">
        <f t="shared" ca="1" si="110"/>
        <v/>
      </c>
      <c r="O92" t="str">
        <f t="shared" ca="1" si="110"/>
        <v/>
      </c>
      <c r="P92" t="str">
        <f t="shared" ca="1" si="110"/>
        <v/>
      </c>
      <c r="Q92" t="str">
        <f t="shared" ca="1" si="110"/>
        <v/>
      </c>
      <c r="R92" t="str">
        <f t="shared" ca="1" si="110"/>
        <v/>
      </c>
      <c r="S92" t="str">
        <f t="shared" ca="1" si="110"/>
        <v/>
      </c>
      <c r="T92" t="str">
        <f t="shared" ca="1" si="110"/>
        <v/>
      </c>
      <c r="U92" t="str">
        <f t="shared" ca="1" si="110"/>
        <v/>
      </c>
      <c r="V92" t="str">
        <f t="shared" ca="1" si="110"/>
        <v/>
      </c>
      <c r="W92" t="str">
        <f t="shared" ca="1" si="110"/>
        <v/>
      </c>
      <c r="X92" t="str">
        <f t="shared" ca="1" si="108"/>
        <v/>
      </c>
      <c r="Y92" t="str">
        <f t="shared" ca="1" si="108"/>
        <v/>
      </c>
      <c r="Z92" t="str">
        <f t="shared" ca="1" si="108"/>
        <v/>
      </c>
      <c r="AA92" t="str">
        <f t="shared" ca="1" si="108"/>
        <v/>
      </c>
      <c r="AB92" t="str">
        <f t="shared" ca="1" si="108"/>
        <v/>
      </c>
      <c r="AC92" t="str">
        <f t="shared" ca="1" si="108"/>
        <v/>
      </c>
      <c r="AD92" t="str">
        <f t="shared" ca="1" si="108"/>
        <v/>
      </c>
      <c r="AE92" t="str">
        <f t="shared" ca="1" si="108"/>
        <v/>
      </c>
      <c r="AF92" t="str">
        <f t="shared" ca="1" si="108"/>
        <v/>
      </c>
      <c r="AG92" t="str">
        <f t="shared" ca="1" si="108"/>
        <v/>
      </c>
      <c r="AH92" t="str">
        <f t="shared" ca="1" si="108"/>
        <v/>
      </c>
      <c r="AI92" t="str">
        <f t="shared" ca="1" si="108"/>
        <v/>
      </c>
      <c r="AJ92" t="str">
        <f t="shared" ca="1" si="108"/>
        <v/>
      </c>
      <c r="AK92" t="str">
        <f t="shared" ca="1" si="108"/>
        <v/>
      </c>
      <c r="AL92" t="str">
        <f t="shared" ca="1" si="108"/>
        <v/>
      </c>
      <c r="AM92" t="str">
        <f t="shared" ca="1" si="108"/>
        <v/>
      </c>
      <c r="AN92" t="str">
        <f t="shared" ca="1" si="106"/>
        <v/>
      </c>
      <c r="AO92" t="str">
        <f t="shared" ca="1" si="106"/>
        <v/>
      </c>
      <c r="AP92" t="str">
        <f t="shared" ca="1" si="106"/>
        <v/>
      </c>
      <c r="AQ92" t="str">
        <f t="shared" ca="1" si="106"/>
        <v/>
      </c>
      <c r="AR92" t="str">
        <f t="shared" ca="1" si="106"/>
        <v/>
      </c>
      <c r="AT92">
        <f t="shared" ca="1" si="63"/>
        <v>5</v>
      </c>
      <c r="AU92">
        <f t="shared" ca="1" si="65"/>
        <v>34</v>
      </c>
      <c r="AV92">
        <f t="shared" ca="1" si="67"/>
        <v>2</v>
      </c>
      <c r="AW92">
        <f t="shared" ca="1" si="68"/>
        <v>22</v>
      </c>
      <c r="AX92">
        <f t="shared" ca="1" si="69"/>
        <v>1</v>
      </c>
      <c r="AY92">
        <f t="shared" ca="1" si="70"/>
        <v>21</v>
      </c>
      <c r="AZ92">
        <f t="shared" ca="1" si="71"/>
        <v>15</v>
      </c>
      <c r="BA92">
        <f t="shared" ca="1" si="72"/>
        <v>26</v>
      </c>
      <c r="BB92">
        <f t="shared" ca="1" si="73"/>
        <v>30</v>
      </c>
      <c r="BC92">
        <f t="shared" ca="1" si="74"/>
        <v>33</v>
      </c>
      <c r="BD92">
        <f t="shared" ca="1" si="75"/>
        <v>31</v>
      </c>
      <c r="BE92">
        <f t="shared" ca="1" si="76"/>
        <v>16</v>
      </c>
      <c r="BF92">
        <f t="shared" ca="1" si="77"/>
        <v>9</v>
      </c>
      <c r="BG92">
        <f t="shared" ca="1" si="78"/>
        <v>10</v>
      </c>
      <c r="BH92">
        <f t="shared" ca="1" si="79"/>
        <v>14</v>
      </c>
      <c r="BI92">
        <f t="shared" ca="1" si="80"/>
        <v>25</v>
      </c>
      <c r="BJ92">
        <f t="shared" ca="1" si="81"/>
        <v>32</v>
      </c>
      <c r="BK92">
        <f t="shared" ca="1" si="82"/>
        <v>11</v>
      </c>
      <c r="BL92">
        <f t="shared" ca="1" si="83"/>
        <v>27</v>
      </c>
      <c r="BM92">
        <f t="shared" ca="1" si="84"/>
        <v>12</v>
      </c>
      <c r="BN92">
        <f t="shared" ca="1" si="85"/>
        <v>8</v>
      </c>
      <c r="BO92">
        <f t="shared" ca="1" si="86"/>
        <v>6</v>
      </c>
      <c r="BP92">
        <f t="shared" ca="1" si="87"/>
        <v>29</v>
      </c>
      <c r="BQ92">
        <f t="shared" ca="1" si="88"/>
        <v>18</v>
      </c>
      <c r="BR92">
        <f t="shared" ca="1" si="89"/>
        <v>7</v>
      </c>
      <c r="BS92">
        <f t="shared" ca="1" si="90"/>
        <v>36</v>
      </c>
      <c r="BT92">
        <f t="shared" ca="1" si="91"/>
        <v>13</v>
      </c>
      <c r="BU92">
        <f t="shared" ca="1" si="92"/>
        <v>28</v>
      </c>
      <c r="BV92">
        <f t="shared" ca="1" si="93"/>
        <v>35</v>
      </c>
      <c r="BW92">
        <f t="shared" ca="1" si="94"/>
        <v>19</v>
      </c>
      <c r="BX92">
        <f t="shared" ca="1" si="95"/>
        <v>20</v>
      </c>
      <c r="BY92">
        <f t="shared" ca="1" si="96"/>
        <v>23</v>
      </c>
      <c r="BZ92" t="str">
        <f t="shared" ca="1" si="97"/>
        <v/>
      </c>
      <c r="CA92" t="str">
        <f t="shared" ca="1" si="98"/>
        <v/>
      </c>
      <c r="CB92" t="str">
        <f t="shared" ca="1" si="99"/>
        <v/>
      </c>
      <c r="CC92" t="str">
        <f t="shared" ca="1" si="100"/>
        <v/>
      </c>
      <c r="CD92" t="str">
        <f t="shared" ca="1" si="101"/>
        <v/>
      </c>
      <c r="CH92">
        <f t="shared" ca="1" si="107"/>
        <v>5</v>
      </c>
      <c r="CI92">
        <f t="shared" ca="1" si="107"/>
        <v>3</v>
      </c>
      <c r="CJ92" t="str">
        <f t="shared" ca="1" si="107"/>
        <v/>
      </c>
      <c r="CK92" t="str">
        <f t="shared" ca="1" si="107"/>
        <v/>
      </c>
      <c r="CL92">
        <f t="shared" ca="1" si="107"/>
        <v>1</v>
      </c>
      <c r="CM92">
        <f t="shared" ca="1" si="107"/>
        <v>22</v>
      </c>
      <c r="CN92">
        <f t="shared" ca="1" si="107"/>
        <v>25</v>
      </c>
      <c r="CO92">
        <f t="shared" ca="1" si="107"/>
        <v>21</v>
      </c>
      <c r="CP92">
        <f t="shared" ca="1" si="107"/>
        <v>13</v>
      </c>
      <c r="CQ92">
        <f t="shared" ca="1" si="107"/>
        <v>14</v>
      </c>
      <c r="CR92">
        <f t="shared" ca="1" si="109"/>
        <v>18</v>
      </c>
      <c r="CS92">
        <f t="shared" ca="1" si="109"/>
        <v>20</v>
      </c>
      <c r="CT92">
        <f t="shared" ca="1" si="109"/>
        <v>27</v>
      </c>
      <c r="CU92">
        <f t="shared" ca="1" si="109"/>
        <v>15</v>
      </c>
      <c r="CV92">
        <f t="shared" ca="1" si="109"/>
        <v>7</v>
      </c>
      <c r="CW92">
        <f t="shared" ca="1" si="109"/>
        <v>12</v>
      </c>
      <c r="CX92" t="str">
        <f t="shared" ca="1" si="109"/>
        <v/>
      </c>
      <c r="CY92">
        <f t="shared" ca="1" si="109"/>
        <v>24</v>
      </c>
      <c r="CZ92">
        <f t="shared" ca="1" si="109"/>
        <v>30</v>
      </c>
      <c r="DA92">
        <f t="shared" ca="1" si="109"/>
        <v>31</v>
      </c>
      <c r="DB92">
        <f t="shared" ca="1" si="109"/>
        <v>6</v>
      </c>
      <c r="DC92">
        <f t="shared" ca="1" si="109"/>
        <v>4</v>
      </c>
      <c r="DD92">
        <f t="shared" ca="1" si="109"/>
        <v>32</v>
      </c>
      <c r="DE92" t="str">
        <f t="shared" ca="1" si="109"/>
        <v/>
      </c>
      <c r="DF92">
        <f t="shared" ca="1" si="109"/>
        <v>16</v>
      </c>
      <c r="DG92">
        <f t="shared" ca="1" si="109"/>
        <v>8</v>
      </c>
      <c r="DH92">
        <f t="shared" ca="1" si="109"/>
        <v>19</v>
      </c>
      <c r="DI92">
        <f t="shared" ca="1" si="109"/>
        <v>28</v>
      </c>
      <c r="DJ92">
        <f t="shared" ca="1" si="109"/>
        <v>23</v>
      </c>
      <c r="DK92">
        <f t="shared" ca="1" si="109"/>
        <v>9</v>
      </c>
      <c r="DL92">
        <f t="shared" ca="1" si="109"/>
        <v>11</v>
      </c>
      <c r="DM92">
        <f t="shared" ca="1" si="109"/>
        <v>17</v>
      </c>
      <c r="DN92">
        <f t="shared" ca="1" si="109"/>
        <v>10</v>
      </c>
      <c r="DO92">
        <f t="shared" ca="1" si="109"/>
        <v>2</v>
      </c>
      <c r="DP92">
        <f t="shared" ca="1" si="109"/>
        <v>29</v>
      </c>
      <c r="DQ92">
        <f t="shared" ca="1" si="109"/>
        <v>26</v>
      </c>
      <c r="DR92" t="str">
        <f t="shared" ca="1" si="109"/>
        <v/>
      </c>
    </row>
    <row r="93" spans="1:122" x14ac:dyDescent="0.25">
      <c r="A93">
        <v>92</v>
      </c>
      <c r="B93">
        <f ca="1">Drogan!E94</f>
        <v>15</v>
      </c>
      <c r="C93">
        <f t="shared" ca="1" si="64"/>
        <v>7</v>
      </c>
      <c r="G93" t="str">
        <f t="shared" ca="1" si="66"/>
        <v/>
      </c>
      <c r="H93" t="str">
        <f t="shared" ca="1" si="110"/>
        <v/>
      </c>
      <c r="I93" t="str">
        <f t="shared" ca="1" si="110"/>
        <v/>
      </c>
      <c r="J93" t="str">
        <f t="shared" ca="1" si="110"/>
        <v/>
      </c>
      <c r="K93" t="str">
        <f t="shared" ca="1" si="110"/>
        <v/>
      </c>
      <c r="L93" t="str">
        <f t="shared" ca="1" si="110"/>
        <v/>
      </c>
      <c r="M93" t="str">
        <f t="shared" ca="1" si="110"/>
        <v/>
      </c>
      <c r="N93" t="str">
        <f t="shared" ca="1" si="110"/>
        <v/>
      </c>
      <c r="O93" t="str">
        <f t="shared" ca="1" si="110"/>
        <v/>
      </c>
      <c r="P93" t="str">
        <f t="shared" ca="1" si="110"/>
        <v/>
      </c>
      <c r="Q93" t="str">
        <f t="shared" ca="1" si="110"/>
        <v/>
      </c>
      <c r="R93" t="str">
        <f t="shared" ca="1" si="110"/>
        <v/>
      </c>
      <c r="S93" t="str">
        <f t="shared" ca="1" si="110"/>
        <v/>
      </c>
      <c r="T93" t="str">
        <f t="shared" ca="1" si="110"/>
        <v/>
      </c>
      <c r="U93" t="str">
        <f t="shared" ca="1" si="110"/>
        <v/>
      </c>
      <c r="V93" t="str">
        <f t="shared" ca="1" si="110"/>
        <v/>
      </c>
      <c r="W93" t="str">
        <f t="shared" ca="1" si="110"/>
        <v/>
      </c>
      <c r="X93" t="str">
        <f t="shared" ca="1" si="108"/>
        <v/>
      </c>
      <c r="Y93" t="str">
        <f t="shared" ca="1" si="108"/>
        <v/>
      </c>
      <c r="Z93" t="str">
        <f t="shared" ca="1" si="108"/>
        <v/>
      </c>
      <c r="AA93" t="str">
        <f t="shared" ca="1" si="108"/>
        <v/>
      </c>
      <c r="AB93" t="str">
        <f t="shared" ca="1" si="108"/>
        <v/>
      </c>
      <c r="AC93" t="str">
        <f t="shared" ca="1" si="108"/>
        <v/>
      </c>
      <c r="AD93" t="str">
        <f t="shared" ca="1" si="108"/>
        <v/>
      </c>
      <c r="AE93" t="str">
        <f t="shared" ca="1" si="108"/>
        <v/>
      </c>
      <c r="AF93" t="str">
        <f t="shared" ca="1" si="108"/>
        <v/>
      </c>
      <c r="AG93" t="str">
        <f t="shared" ca="1" si="108"/>
        <v/>
      </c>
      <c r="AH93" t="str">
        <f t="shared" ca="1" si="108"/>
        <v/>
      </c>
      <c r="AI93" t="str">
        <f t="shared" ca="1" si="108"/>
        <v/>
      </c>
      <c r="AJ93" t="str">
        <f t="shared" ca="1" si="108"/>
        <v/>
      </c>
      <c r="AK93" t="str">
        <f t="shared" ca="1" si="108"/>
        <v/>
      </c>
      <c r="AL93" t="str">
        <f t="shared" ca="1" si="108"/>
        <v/>
      </c>
      <c r="AM93" t="str">
        <f t="shared" ca="1" si="108"/>
        <v/>
      </c>
      <c r="AN93" t="str">
        <f t="shared" ca="1" si="106"/>
        <v/>
      </c>
      <c r="AO93" t="str">
        <f t="shared" ca="1" si="106"/>
        <v/>
      </c>
      <c r="AP93" t="str">
        <f t="shared" ca="1" si="106"/>
        <v/>
      </c>
      <c r="AQ93" t="str">
        <f t="shared" ca="1" si="106"/>
        <v/>
      </c>
      <c r="AR93" t="str">
        <f t="shared" ca="1" si="106"/>
        <v/>
      </c>
      <c r="AT93">
        <f t="shared" ca="1" si="63"/>
        <v>15</v>
      </c>
      <c r="AU93">
        <f t="shared" ca="1" si="65"/>
        <v>5</v>
      </c>
      <c r="AV93">
        <f t="shared" ca="1" si="67"/>
        <v>34</v>
      </c>
      <c r="AW93">
        <f t="shared" ca="1" si="68"/>
        <v>2</v>
      </c>
      <c r="AX93">
        <f t="shared" ca="1" si="69"/>
        <v>22</v>
      </c>
      <c r="AY93">
        <f t="shared" ca="1" si="70"/>
        <v>1</v>
      </c>
      <c r="AZ93">
        <f t="shared" ca="1" si="71"/>
        <v>21</v>
      </c>
      <c r="BA93">
        <f t="shared" ca="1" si="72"/>
        <v>26</v>
      </c>
      <c r="BB93">
        <f t="shared" ca="1" si="73"/>
        <v>30</v>
      </c>
      <c r="BC93">
        <f t="shared" ca="1" si="74"/>
        <v>33</v>
      </c>
      <c r="BD93">
        <f t="shared" ca="1" si="75"/>
        <v>31</v>
      </c>
      <c r="BE93">
        <f t="shared" ca="1" si="76"/>
        <v>16</v>
      </c>
      <c r="BF93">
        <f t="shared" ca="1" si="77"/>
        <v>9</v>
      </c>
      <c r="BG93">
        <f t="shared" ca="1" si="78"/>
        <v>10</v>
      </c>
      <c r="BH93">
        <f t="shared" ca="1" si="79"/>
        <v>14</v>
      </c>
      <c r="BI93">
        <f t="shared" ca="1" si="80"/>
        <v>25</v>
      </c>
      <c r="BJ93">
        <f t="shared" ca="1" si="81"/>
        <v>32</v>
      </c>
      <c r="BK93">
        <f t="shared" ca="1" si="82"/>
        <v>11</v>
      </c>
      <c r="BL93">
        <f t="shared" ca="1" si="83"/>
        <v>27</v>
      </c>
      <c r="BM93">
        <f t="shared" ca="1" si="84"/>
        <v>12</v>
      </c>
      <c r="BN93">
        <f t="shared" ca="1" si="85"/>
        <v>8</v>
      </c>
      <c r="BO93">
        <f t="shared" ca="1" si="86"/>
        <v>6</v>
      </c>
      <c r="BP93">
        <f t="shared" ca="1" si="87"/>
        <v>29</v>
      </c>
      <c r="BQ93">
        <f t="shared" ca="1" si="88"/>
        <v>18</v>
      </c>
      <c r="BR93">
        <f t="shared" ca="1" si="89"/>
        <v>7</v>
      </c>
      <c r="BS93">
        <f t="shared" ca="1" si="90"/>
        <v>36</v>
      </c>
      <c r="BT93">
        <f t="shared" ca="1" si="91"/>
        <v>13</v>
      </c>
      <c r="BU93">
        <f t="shared" ca="1" si="92"/>
        <v>28</v>
      </c>
      <c r="BV93">
        <f t="shared" ca="1" si="93"/>
        <v>35</v>
      </c>
      <c r="BW93">
        <f t="shared" ca="1" si="94"/>
        <v>19</v>
      </c>
      <c r="BX93">
        <f t="shared" ca="1" si="95"/>
        <v>20</v>
      </c>
      <c r="BY93">
        <f t="shared" ca="1" si="96"/>
        <v>23</v>
      </c>
      <c r="BZ93" t="str">
        <f t="shared" ca="1" si="97"/>
        <v/>
      </c>
      <c r="CA93" t="str">
        <f t="shared" ca="1" si="98"/>
        <v/>
      </c>
      <c r="CB93" t="str">
        <f t="shared" ca="1" si="99"/>
        <v/>
      </c>
      <c r="CC93" t="str">
        <f t="shared" ca="1" si="100"/>
        <v/>
      </c>
      <c r="CD93" t="str">
        <f t="shared" ca="1" si="101"/>
        <v/>
      </c>
      <c r="CH93">
        <f t="shared" ca="1" si="107"/>
        <v>6</v>
      </c>
      <c r="CI93">
        <f t="shared" ca="1" si="107"/>
        <v>4</v>
      </c>
      <c r="CJ93" t="str">
        <f t="shared" ca="1" si="107"/>
        <v/>
      </c>
      <c r="CK93" t="str">
        <f t="shared" ca="1" si="107"/>
        <v/>
      </c>
      <c r="CL93">
        <f t="shared" ca="1" si="107"/>
        <v>2</v>
      </c>
      <c r="CM93">
        <f t="shared" ca="1" si="107"/>
        <v>22</v>
      </c>
      <c r="CN93">
        <f t="shared" ca="1" si="107"/>
        <v>25</v>
      </c>
      <c r="CO93">
        <f t="shared" ca="1" si="107"/>
        <v>21</v>
      </c>
      <c r="CP93">
        <f t="shared" ca="1" si="107"/>
        <v>13</v>
      </c>
      <c r="CQ93">
        <f t="shared" ca="1" si="107"/>
        <v>14</v>
      </c>
      <c r="CR93">
        <f t="shared" ca="1" si="109"/>
        <v>18</v>
      </c>
      <c r="CS93">
        <f t="shared" ca="1" si="109"/>
        <v>20</v>
      </c>
      <c r="CT93">
        <f t="shared" ca="1" si="109"/>
        <v>27</v>
      </c>
      <c r="CU93">
        <f t="shared" ca="1" si="109"/>
        <v>15</v>
      </c>
      <c r="CV93">
        <f t="shared" ca="1" si="109"/>
        <v>1</v>
      </c>
      <c r="CW93">
        <f t="shared" ca="1" si="109"/>
        <v>12</v>
      </c>
      <c r="CX93" t="str">
        <f t="shared" ca="1" si="109"/>
        <v/>
      </c>
      <c r="CY93">
        <f t="shared" ca="1" si="109"/>
        <v>24</v>
      </c>
      <c r="CZ93">
        <f t="shared" ca="1" si="109"/>
        <v>30</v>
      </c>
      <c r="DA93">
        <f t="shared" ca="1" si="109"/>
        <v>31</v>
      </c>
      <c r="DB93">
        <f t="shared" ca="1" si="109"/>
        <v>7</v>
      </c>
      <c r="DC93">
        <f t="shared" ca="1" si="109"/>
        <v>5</v>
      </c>
      <c r="DD93">
        <f t="shared" ca="1" si="109"/>
        <v>32</v>
      </c>
      <c r="DE93" t="str">
        <f t="shared" ca="1" si="109"/>
        <v/>
      </c>
      <c r="DF93">
        <f t="shared" ca="1" si="109"/>
        <v>16</v>
      </c>
      <c r="DG93">
        <f t="shared" ca="1" si="109"/>
        <v>8</v>
      </c>
      <c r="DH93">
        <f t="shared" ca="1" si="109"/>
        <v>19</v>
      </c>
      <c r="DI93">
        <f t="shared" ca="1" si="109"/>
        <v>28</v>
      </c>
      <c r="DJ93">
        <f t="shared" ca="1" si="109"/>
        <v>23</v>
      </c>
      <c r="DK93">
        <f t="shared" ca="1" si="109"/>
        <v>9</v>
      </c>
      <c r="DL93">
        <f t="shared" ca="1" si="109"/>
        <v>11</v>
      </c>
      <c r="DM93">
        <f t="shared" ca="1" si="109"/>
        <v>17</v>
      </c>
      <c r="DN93">
        <f t="shared" ca="1" si="109"/>
        <v>10</v>
      </c>
      <c r="DO93">
        <f t="shared" ca="1" si="109"/>
        <v>3</v>
      </c>
      <c r="DP93">
        <f t="shared" ca="1" si="109"/>
        <v>29</v>
      </c>
      <c r="DQ93">
        <f t="shared" ca="1" si="109"/>
        <v>26</v>
      </c>
      <c r="DR93" t="str">
        <f t="shared" ca="1" si="109"/>
        <v/>
      </c>
    </row>
    <row r="94" spans="1:122" x14ac:dyDescent="0.25">
      <c r="A94">
        <v>93</v>
      </c>
      <c r="B94">
        <f ca="1">Drogan!E95</f>
        <v>30</v>
      </c>
      <c r="C94">
        <f t="shared" ca="1" si="64"/>
        <v>9</v>
      </c>
      <c r="G94" t="str">
        <f t="shared" ca="1" si="66"/>
        <v/>
      </c>
      <c r="H94" t="str">
        <f t="shared" ca="1" si="110"/>
        <v/>
      </c>
      <c r="I94" t="str">
        <f t="shared" ca="1" si="110"/>
        <v/>
      </c>
      <c r="J94" t="str">
        <f t="shared" ca="1" si="110"/>
        <v/>
      </c>
      <c r="K94" t="str">
        <f t="shared" ca="1" si="110"/>
        <v/>
      </c>
      <c r="L94" t="str">
        <f t="shared" ca="1" si="110"/>
        <v/>
      </c>
      <c r="M94" t="str">
        <f t="shared" ca="1" si="110"/>
        <v/>
      </c>
      <c r="N94" t="str">
        <f t="shared" ca="1" si="110"/>
        <v/>
      </c>
      <c r="O94" t="str">
        <f t="shared" ca="1" si="110"/>
        <v/>
      </c>
      <c r="P94" t="str">
        <f t="shared" ca="1" si="110"/>
        <v/>
      </c>
      <c r="Q94" t="str">
        <f t="shared" ca="1" si="110"/>
        <v/>
      </c>
      <c r="R94" t="str">
        <f t="shared" ca="1" si="110"/>
        <v/>
      </c>
      <c r="S94" t="str">
        <f t="shared" ca="1" si="110"/>
        <v/>
      </c>
      <c r="T94" t="str">
        <f t="shared" ca="1" si="110"/>
        <v/>
      </c>
      <c r="U94" t="str">
        <f t="shared" ca="1" si="110"/>
        <v/>
      </c>
      <c r="V94" t="str">
        <f t="shared" ca="1" si="110"/>
        <v/>
      </c>
      <c r="W94" t="str">
        <f t="shared" ca="1" si="110"/>
        <v/>
      </c>
      <c r="X94" t="str">
        <f t="shared" ca="1" si="108"/>
        <v/>
      </c>
      <c r="Y94" t="str">
        <f t="shared" ca="1" si="108"/>
        <v/>
      </c>
      <c r="Z94" t="str">
        <f t="shared" ca="1" si="108"/>
        <v/>
      </c>
      <c r="AA94" t="str">
        <f t="shared" ca="1" si="108"/>
        <v/>
      </c>
      <c r="AB94" t="str">
        <f t="shared" ca="1" si="108"/>
        <v/>
      </c>
      <c r="AC94" t="str">
        <f t="shared" ca="1" si="108"/>
        <v/>
      </c>
      <c r="AD94" t="str">
        <f t="shared" ca="1" si="108"/>
        <v/>
      </c>
      <c r="AE94" t="str">
        <f t="shared" ca="1" si="108"/>
        <v/>
      </c>
      <c r="AF94" t="str">
        <f t="shared" ca="1" si="108"/>
        <v/>
      </c>
      <c r="AG94" t="str">
        <f t="shared" ca="1" si="108"/>
        <v/>
      </c>
      <c r="AH94" t="str">
        <f t="shared" ca="1" si="108"/>
        <v/>
      </c>
      <c r="AI94" t="str">
        <f t="shared" ca="1" si="108"/>
        <v/>
      </c>
      <c r="AJ94" t="str">
        <f t="shared" ca="1" si="108"/>
        <v/>
      </c>
      <c r="AK94" t="str">
        <f t="shared" ca="1" si="108"/>
        <v/>
      </c>
      <c r="AL94" t="str">
        <f t="shared" ca="1" si="108"/>
        <v/>
      </c>
      <c r="AM94" t="str">
        <f t="shared" ca="1" si="108"/>
        <v/>
      </c>
      <c r="AN94" t="str">
        <f t="shared" ca="1" si="106"/>
        <v/>
      </c>
      <c r="AO94" t="str">
        <f t="shared" ca="1" si="106"/>
        <v/>
      </c>
      <c r="AP94" t="str">
        <f t="shared" ca="1" si="106"/>
        <v/>
      </c>
      <c r="AQ94" t="str">
        <f t="shared" ca="1" si="106"/>
        <v/>
      </c>
      <c r="AR94" t="str">
        <f t="shared" ca="1" si="106"/>
        <v/>
      </c>
      <c r="AT94">
        <f t="shared" ca="1" si="63"/>
        <v>30</v>
      </c>
      <c r="AU94">
        <f t="shared" ca="1" si="65"/>
        <v>15</v>
      </c>
      <c r="AV94">
        <f t="shared" ca="1" si="67"/>
        <v>5</v>
      </c>
      <c r="AW94">
        <f t="shared" ca="1" si="68"/>
        <v>34</v>
      </c>
      <c r="AX94">
        <f t="shared" ca="1" si="69"/>
        <v>2</v>
      </c>
      <c r="AY94">
        <f t="shared" ca="1" si="70"/>
        <v>22</v>
      </c>
      <c r="AZ94">
        <f t="shared" ca="1" si="71"/>
        <v>1</v>
      </c>
      <c r="BA94">
        <f t="shared" ca="1" si="72"/>
        <v>21</v>
      </c>
      <c r="BB94">
        <f t="shared" ca="1" si="73"/>
        <v>26</v>
      </c>
      <c r="BC94">
        <f t="shared" ca="1" si="74"/>
        <v>33</v>
      </c>
      <c r="BD94">
        <f t="shared" ca="1" si="75"/>
        <v>31</v>
      </c>
      <c r="BE94">
        <f t="shared" ca="1" si="76"/>
        <v>16</v>
      </c>
      <c r="BF94">
        <f t="shared" ca="1" si="77"/>
        <v>9</v>
      </c>
      <c r="BG94">
        <f t="shared" ca="1" si="78"/>
        <v>10</v>
      </c>
      <c r="BH94">
        <f t="shared" ca="1" si="79"/>
        <v>14</v>
      </c>
      <c r="BI94">
        <f t="shared" ca="1" si="80"/>
        <v>25</v>
      </c>
      <c r="BJ94">
        <f t="shared" ca="1" si="81"/>
        <v>32</v>
      </c>
      <c r="BK94">
        <f t="shared" ca="1" si="82"/>
        <v>11</v>
      </c>
      <c r="BL94">
        <f t="shared" ca="1" si="83"/>
        <v>27</v>
      </c>
      <c r="BM94">
        <f t="shared" ca="1" si="84"/>
        <v>12</v>
      </c>
      <c r="BN94">
        <f t="shared" ca="1" si="85"/>
        <v>8</v>
      </c>
      <c r="BO94">
        <f t="shared" ca="1" si="86"/>
        <v>6</v>
      </c>
      <c r="BP94">
        <f t="shared" ca="1" si="87"/>
        <v>29</v>
      </c>
      <c r="BQ94">
        <f t="shared" ca="1" si="88"/>
        <v>18</v>
      </c>
      <c r="BR94">
        <f t="shared" ca="1" si="89"/>
        <v>7</v>
      </c>
      <c r="BS94">
        <f t="shared" ca="1" si="90"/>
        <v>36</v>
      </c>
      <c r="BT94">
        <f t="shared" ca="1" si="91"/>
        <v>13</v>
      </c>
      <c r="BU94">
        <f t="shared" ca="1" si="92"/>
        <v>28</v>
      </c>
      <c r="BV94">
        <f t="shared" ca="1" si="93"/>
        <v>35</v>
      </c>
      <c r="BW94">
        <f t="shared" ca="1" si="94"/>
        <v>19</v>
      </c>
      <c r="BX94">
        <f t="shared" ca="1" si="95"/>
        <v>20</v>
      </c>
      <c r="BY94">
        <f t="shared" ca="1" si="96"/>
        <v>23</v>
      </c>
      <c r="BZ94" t="str">
        <f t="shared" ca="1" si="97"/>
        <v/>
      </c>
      <c r="CA94" t="str">
        <f t="shared" ca="1" si="98"/>
        <v/>
      </c>
      <c r="CB94" t="str">
        <f t="shared" ca="1" si="99"/>
        <v/>
      </c>
      <c r="CC94" t="str">
        <f t="shared" ca="1" si="100"/>
        <v/>
      </c>
      <c r="CD94" t="str">
        <f t="shared" ca="1" si="101"/>
        <v/>
      </c>
      <c r="CH94">
        <f t="shared" ca="1" si="107"/>
        <v>7</v>
      </c>
      <c r="CI94">
        <f t="shared" ca="1" si="107"/>
        <v>5</v>
      </c>
      <c r="CJ94" t="str">
        <f t="shared" ca="1" si="107"/>
        <v/>
      </c>
      <c r="CK94" t="str">
        <f t="shared" ca="1" si="107"/>
        <v/>
      </c>
      <c r="CL94">
        <f t="shared" ca="1" si="107"/>
        <v>3</v>
      </c>
      <c r="CM94">
        <f t="shared" ca="1" si="107"/>
        <v>22</v>
      </c>
      <c r="CN94">
        <f t="shared" ref="CH94:CW109" ca="1" si="111">IF(AND(CN93="",$B94&lt;&gt;CN$1),"",IF($C94&lt;CN93,CN93,IF($B94=CN$1,1,1+CN93)))</f>
        <v>25</v>
      </c>
      <c r="CO94">
        <f t="shared" ca="1" si="111"/>
        <v>21</v>
      </c>
      <c r="CP94">
        <f t="shared" ca="1" si="111"/>
        <v>13</v>
      </c>
      <c r="CQ94">
        <f t="shared" ca="1" si="111"/>
        <v>14</v>
      </c>
      <c r="CR94">
        <f t="shared" ca="1" si="109"/>
        <v>18</v>
      </c>
      <c r="CS94">
        <f t="shared" ca="1" si="109"/>
        <v>20</v>
      </c>
      <c r="CT94">
        <f t="shared" ca="1" si="109"/>
        <v>27</v>
      </c>
      <c r="CU94">
        <f t="shared" ca="1" si="109"/>
        <v>15</v>
      </c>
      <c r="CV94">
        <f t="shared" ca="1" si="109"/>
        <v>2</v>
      </c>
      <c r="CW94">
        <f t="shared" ca="1" si="109"/>
        <v>12</v>
      </c>
      <c r="CX94" t="str">
        <f t="shared" ca="1" si="109"/>
        <v/>
      </c>
      <c r="CY94">
        <f t="shared" ca="1" si="109"/>
        <v>24</v>
      </c>
      <c r="CZ94">
        <f t="shared" ca="1" si="109"/>
        <v>30</v>
      </c>
      <c r="DA94">
        <f t="shared" ca="1" si="109"/>
        <v>31</v>
      </c>
      <c r="DB94">
        <f t="shared" ca="1" si="109"/>
        <v>8</v>
      </c>
      <c r="DC94">
        <f t="shared" ca="1" si="109"/>
        <v>6</v>
      </c>
      <c r="DD94">
        <f t="shared" ca="1" si="109"/>
        <v>32</v>
      </c>
      <c r="DE94" t="str">
        <f t="shared" ca="1" si="109"/>
        <v/>
      </c>
      <c r="DF94">
        <f t="shared" ca="1" si="109"/>
        <v>16</v>
      </c>
      <c r="DG94">
        <f t="shared" ca="1" si="109"/>
        <v>9</v>
      </c>
      <c r="DH94">
        <f t="shared" ca="1" si="109"/>
        <v>19</v>
      </c>
      <c r="DI94">
        <f t="shared" ca="1" si="109"/>
        <v>28</v>
      </c>
      <c r="DJ94">
        <f t="shared" ca="1" si="109"/>
        <v>23</v>
      </c>
      <c r="DK94">
        <f t="shared" ca="1" si="109"/>
        <v>1</v>
      </c>
      <c r="DL94">
        <f t="shared" ca="1" si="109"/>
        <v>11</v>
      </c>
      <c r="DM94">
        <f t="shared" ca="1" si="109"/>
        <v>17</v>
      </c>
      <c r="DN94">
        <f t="shared" ca="1" si="109"/>
        <v>10</v>
      </c>
      <c r="DO94">
        <f t="shared" ca="1" si="109"/>
        <v>4</v>
      </c>
      <c r="DP94">
        <f t="shared" ca="1" si="109"/>
        <v>29</v>
      </c>
      <c r="DQ94">
        <f t="shared" ca="1" si="109"/>
        <v>26</v>
      </c>
      <c r="DR94" t="str">
        <f t="shared" ca="1" si="109"/>
        <v/>
      </c>
    </row>
    <row r="95" spans="1:122" x14ac:dyDescent="0.25">
      <c r="A95">
        <v>94</v>
      </c>
      <c r="B95">
        <f ca="1">Drogan!E96</f>
        <v>8</v>
      </c>
      <c r="C95">
        <f t="shared" ca="1" si="64"/>
        <v>21</v>
      </c>
      <c r="G95" t="str">
        <f t="shared" ca="1" si="66"/>
        <v/>
      </c>
      <c r="H95" t="str">
        <f t="shared" ca="1" si="110"/>
        <v/>
      </c>
      <c r="I95" t="str">
        <f t="shared" ca="1" si="110"/>
        <v/>
      </c>
      <c r="J95" t="str">
        <f t="shared" ca="1" si="110"/>
        <v/>
      </c>
      <c r="K95" t="str">
        <f t="shared" ca="1" si="110"/>
        <v/>
      </c>
      <c r="L95" t="str">
        <f t="shared" ca="1" si="110"/>
        <v/>
      </c>
      <c r="M95" t="str">
        <f t="shared" ca="1" si="110"/>
        <v/>
      </c>
      <c r="N95" t="str">
        <f t="shared" ca="1" si="110"/>
        <v/>
      </c>
      <c r="O95" t="str">
        <f t="shared" ca="1" si="110"/>
        <v/>
      </c>
      <c r="P95" t="str">
        <f t="shared" ca="1" si="110"/>
        <v/>
      </c>
      <c r="Q95" t="str">
        <f t="shared" ca="1" si="110"/>
        <v/>
      </c>
      <c r="R95" t="str">
        <f t="shared" ca="1" si="110"/>
        <v/>
      </c>
      <c r="S95" t="str">
        <f t="shared" ca="1" si="110"/>
        <v/>
      </c>
      <c r="T95" t="str">
        <f t="shared" ca="1" si="110"/>
        <v/>
      </c>
      <c r="U95" t="str">
        <f t="shared" ca="1" si="110"/>
        <v/>
      </c>
      <c r="V95" t="str">
        <f t="shared" ca="1" si="110"/>
        <v/>
      </c>
      <c r="W95" t="str">
        <f t="shared" ca="1" si="110"/>
        <v/>
      </c>
      <c r="X95" t="str">
        <f t="shared" ca="1" si="108"/>
        <v/>
      </c>
      <c r="Y95" t="str">
        <f t="shared" ca="1" si="108"/>
        <v/>
      </c>
      <c r="Z95" t="str">
        <f t="shared" ca="1" si="108"/>
        <v/>
      </c>
      <c r="AA95" t="str">
        <f t="shared" ca="1" si="108"/>
        <v/>
      </c>
      <c r="AB95" t="str">
        <f t="shared" ca="1" si="108"/>
        <v/>
      </c>
      <c r="AC95" t="str">
        <f t="shared" ca="1" si="108"/>
        <v/>
      </c>
      <c r="AD95" t="str">
        <f t="shared" ca="1" si="108"/>
        <v/>
      </c>
      <c r="AE95" t="str">
        <f t="shared" ca="1" si="108"/>
        <v/>
      </c>
      <c r="AF95" t="str">
        <f t="shared" ca="1" si="108"/>
        <v/>
      </c>
      <c r="AG95" t="str">
        <f t="shared" ca="1" si="108"/>
        <v/>
      </c>
      <c r="AH95" t="str">
        <f t="shared" ca="1" si="108"/>
        <v/>
      </c>
      <c r="AI95" t="str">
        <f t="shared" ca="1" si="108"/>
        <v/>
      </c>
      <c r="AJ95" t="str">
        <f t="shared" ca="1" si="108"/>
        <v/>
      </c>
      <c r="AK95" t="str">
        <f t="shared" ca="1" si="108"/>
        <v/>
      </c>
      <c r="AL95" t="str">
        <f t="shared" ca="1" si="108"/>
        <v/>
      </c>
      <c r="AM95" t="str">
        <f t="shared" ca="1" si="108"/>
        <v/>
      </c>
      <c r="AN95" t="str">
        <f t="shared" ca="1" si="106"/>
        <v/>
      </c>
      <c r="AO95" t="str">
        <f t="shared" ca="1" si="106"/>
        <v/>
      </c>
      <c r="AP95" t="str">
        <f t="shared" ca="1" si="106"/>
        <v/>
      </c>
      <c r="AQ95" t="str">
        <f t="shared" ca="1" si="106"/>
        <v/>
      </c>
      <c r="AR95" t="str">
        <f t="shared" ca="1" si="106"/>
        <v/>
      </c>
      <c r="AT95">
        <f t="shared" ca="1" si="63"/>
        <v>8</v>
      </c>
      <c r="AU95">
        <f t="shared" ca="1" si="65"/>
        <v>30</v>
      </c>
      <c r="AV95">
        <f t="shared" ca="1" si="67"/>
        <v>15</v>
      </c>
      <c r="AW95">
        <f t="shared" ca="1" si="68"/>
        <v>5</v>
      </c>
      <c r="AX95">
        <f t="shared" ca="1" si="69"/>
        <v>34</v>
      </c>
      <c r="AY95">
        <f t="shared" ca="1" si="70"/>
        <v>2</v>
      </c>
      <c r="AZ95">
        <f t="shared" ca="1" si="71"/>
        <v>22</v>
      </c>
      <c r="BA95">
        <f t="shared" ca="1" si="72"/>
        <v>1</v>
      </c>
      <c r="BB95">
        <f t="shared" ca="1" si="73"/>
        <v>21</v>
      </c>
      <c r="BC95">
        <f t="shared" ca="1" si="74"/>
        <v>26</v>
      </c>
      <c r="BD95">
        <f t="shared" ca="1" si="75"/>
        <v>33</v>
      </c>
      <c r="BE95">
        <f t="shared" ca="1" si="76"/>
        <v>31</v>
      </c>
      <c r="BF95">
        <f t="shared" ca="1" si="77"/>
        <v>16</v>
      </c>
      <c r="BG95">
        <f t="shared" ca="1" si="78"/>
        <v>9</v>
      </c>
      <c r="BH95">
        <f t="shared" ca="1" si="79"/>
        <v>10</v>
      </c>
      <c r="BI95">
        <f t="shared" ca="1" si="80"/>
        <v>14</v>
      </c>
      <c r="BJ95">
        <f t="shared" ca="1" si="81"/>
        <v>25</v>
      </c>
      <c r="BK95">
        <f t="shared" ca="1" si="82"/>
        <v>32</v>
      </c>
      <c r="BL95">
        <f t="shared" ca="1" si="83"/>
        <v>11</v>
      </c>
      <c r="BM95">
        <f t="shared" ca="1" si="84"/>
        <v>27</v>
      </c>
      <c r="BN95">
        <f t="shared" ca="1" si="85"/>
        <v>12</v>
      </c>
      <c r="BO95">
        <f t="shared" ca="1" si="86"/>
        <v>6</v>
      </c>
      <c r="BP95">
        <f t="shared" ca="1" si="87"/>
        <v>29</v>
      </c>
      <c r="BQ95">
        <f t="shared" ca="1" si="88"/>
        <v>18</v>
      </c>
      <c r="BR95">
        <f t="shared" ca="1" si="89"/>
        <v>7</v>
      </c>
      <c r="BS95">
        <f t="shared" ca="1" si="90"/>
        <v>36</v>
      </c>
      <c r="BT95">
        <f t="shared" ca="1" si="91"/>
        <v>13</v>
      </c>
      <c r="BU95">
        <f t="shared" ca="1" si="92"/>
        <v>28</v>
      </c>
      <c r="BV95">
        <f t="shared" ca="1" si="93"/>
        <v>35</v>
      </c>
      <c r="BW95">
        <f t="shared" ca="1" si="94"/>
        <v>19</v>
      </c>
      <c r="BX95">
        <f t="shared" ca="1" si="95"/>
        <v>20</v>
      </c>
      <c r="BY95">
        <f t="shared" ca="1" si="96"/>
        <v>23</v>
      </c>
      <c r="BZ95" t="str">
        <f t="shared" ca="1" si="97"/>
        <v/>
      </c>
      <c r="CA95" t="str">
        <f t="shared" ca="1" si="98"/>
        <v/>
      </c>
      <c r="CB95" t="str">
        <f t="shared" ca="1" si="99"/>
        <v/>
      </c>
      <c r="CC95" t="str">
        <f t="shared" ca="1" si="100"/>
        <v/>
      </c>
      <c r="CD95" t="str">
        <f t="shared" ca="1" si="101"/>
        <v/>
      </c>
      <c r="CH95">
        <f t="shared" ca="1" si="111"/>
        <v>8</v>
      </c>
      <c r="CI95">
        <f t="shared" ca="1" si="111"/>
        <v>6</v>
      </c>
      <c r="CJ95" t="str">
        <f t="shared" ca="1" si="111"/>
        <v/>
      </c>
      <c r="CK95" t="str">
        <f t="shared" ca="1" si="111"/>
        <v/>
      </c>
      <c r="CL95">
        <f t="shared" ca="1" si="111"/>
        <v>4</v>
      </c>
      <c r="CM95">
        <f t="shared" ca="1" si="111"/>
        <v>22</v>
      </c>
      <c r="CN95">
        <f t="shared" ca="1" si="111"/>
        <v>25</v>
      </c>
      <c r="CO95">
        <f t="shared" ca="1" si="111"/>
        <v>1</v>
      </c>
      <c r="CP95">
        <f t="shared" ca="1" si="111"/>
        <v>14</v>
      </c>
      <c r="CQ95">
        <f t="shared" ca="1" si="111"/>
        <v>15</v>
      </c>
      <c r="CR95">
        <f t="shared" ca="1" si="109"/>
        <v>19</v>
      </c>
      <c r="CS95">
        <f t="shared" ca="1" si="109"/>
        <v>21</v>
      </c>
      <c r="CT95">
        <f t="shared" ca="1" si="109"/>
        <v>27</v>
      </c>
      <c r="CU95">
        <f t="shared" ca="1" si="109"/>
        <v>16</v>
      </c>
      <c r="CV95">
        <f t="shared" ca="1" si="109"/>
        <v>3</v>
      </c>
      <c r="CW95">
        <f t="shared" ca="1" si="109"/>
        <v>13</v>
      </c>
      <c r="CX95" t="str">
        <f t="shared" ca="1" si="109"/>
        <v/>
      </c>
      <c r="CY95">
        <f t="shared" ca="1" si="109"/>
        <v>24</v>
      </c>
      <c r="CZ95">
        <f t="shared" ca="1" si="109"/>
        <v>30</v>
      </c>
      <c r="DA95">
        <f t="shared" ca="1" si="109"/>
        <v>31</v>
      </c>
      <c r="DB95">
        <f t="shared" ca="1" si="109"/>
        <v>9</v>
      </c>
      <c r="DC95">
        <f t="shared" ca="1" si="109"/>
        <v>7</v>
      </c>
      <c r="DD95">
        <f t="shared" ca="1" si="109"/>
        <v>32</v>
      </c>
      <c r="DE95" t="str">
        <f t="shared" ca="1" si="109"/>
        <v/>
      </c>
      <c r="DF95">
        <f t="shared" ca="1" si="109"/>
        <v>17</v>
      </c>
      <c r="DG95">
        <f t="shared" ca="1" si="109"/>
        <v>10</v>
      </c>
      <c r="DH95">
        <f t="shared" ca="1" si="109"/>
        <v>20</v>
      </c>
      <c r="DI95">
        <f t="shared" ca="1" si="109"/>
        <v>28</v>
      </c>
      <c r="DJ95">
        <f t="shared" ca="1" si="109"/>
        <v>23</v>
      </c>
      <c r="DK95">
        <f t="shared" ca="1" si="109"/>
        <v>2</v>
      </c>
      <c r="DL95">
        <f t="shared" ca="1" si="109"/>
        <v>12</v>
      </c>
      <c r="DM95">
        <f t="shared" ca="1" si="109"/>
        <v>18</v>
      </c>
      <c r="DN95">
        <f t="shared" ca="1" si="109"/>
        <v>11</v>
      </c>
      <c r="DO95">
        <f t="shared" ca="1" si="109"/>
        <v>5</v>
      </c>
      <c r="DP95">
        <f t="shared" ca="1" si="109"/>
        <v>29</v>
      </c>
      <c r="DQ95">
        <f t="shared" ca="1" si="109"/>
        <v>26</v>
      </c>
      <c r="DR95" t="str">
        <f t="shared" ca="1" si="109"/>
        <v/>
      </c>
    </row>
    <row r="96" spans="1:122" x14ac:dyDescent="0.25">
      <c r="A96">
        <v>95</v>
      </c>
      <c r="B96">
        <f ca="1">Drogan!E97</f>
        <v>16</v>
      </c>
      <c r="C96">
        <f t="shared" ca="1" si="64"/>
        <v>13</v>
      </c>
      <c r="G96" t="str">
        <f t="shared" ca="1" si="66"/>
        <v/>
      </c>
      <c r="H96" t="str">
        <f t="shared" ca="1" si="110"/>
        <v/>
      </c>
      <c r="I96" t="str">
        <f t="shared" ca="1" si="110"/>
        <v/>
      </c>
      <c r="J96" t="str">
        <f t="shared" ca="1" si="110"/>
        <v/>
      </c>
      <c r="K96" t="str">
        <f t="shared" ca="1" si="110"/>
        <v/>
      </c>
      <c r="L96" t="str">
        <f t="shared" ca="1" si="110"/>
        <v/>
      </c>
      <c r="M96" t="str">
        <f t="shared" ca="1" si="110"/>
        <v/>
      </c>
      <c r="N96" t="str">
        <f t="shared" ca="1" si="110"/>
        <v/>
      </c>
      <c r="O96" t="str">
        <f t="shared" ca="1" si="110"/>
        <v/>
      </c>
      <c r="P96" t="str">
        <f t="shared" ca="1" si="110"/>
        <v/>
      </c>
      <c r="Q96" t="str">
        <f t="shared" ca="1" si="110"/>
        <v/>
      </c>
      <c r="R96" t="str">
        <f t="shared" ca="1" si="110"/>
        <v/>
      </c>
      <c r="S96" t="str">
        <f t="shared" ca="1" si="110"/>
        <v/>
      </c>
      <c r="T96" t="str">
        <f t="shared" ca="1" si="110"/>
        <v/>
      </c>
      <c r="U96" t="str">
        <f t="shared" ca="1" si="110"/>
        <v/>
      </c>
      <c r="V96" t="str">
        <f t="shared" ca="1" si="110"/>
        <v/>
      </c>
      <c r="W96" t="str">
        <f t="shared" ca="1" si="110"/>
        <v/>
      </c>
      <c r="X96" t="str">
        <f t="shared" ca="1" si="108"/>
        <v/>
      </c>
      <c r="Y96" t="str">
        <f t="shared" ca="1" si="108"/>
        <v/>
      </c>
      <c r="Z96" t="str">
        <f t="shared" ca="1" si="108"/>
        <v/>
      </c>
      <c r="AA96" t="str">
        <f t="shared" ca="1" si="108"/>
        <v/>
      </c>
      <c r="AB96" t="str">
        <f t="shared" ca="1" si="108"/>
        <v/>
      </c>
      <c r="AC96" t="str">
        <f t="shared" ca="1" si="108"/>
        <v/>
      </c>
      <c r="AD96" t="str">
        <f t="shared" ca="1" si="108"/>
        <v/>
      </c>
      <c r="AE96" t="str">
        <f t="shared" ca="1" si="108"/>
        <v/>
      </c>
      <c r="AF96" t="str">
        <f t="shared" ca="1" si="108"/>
        <v/>
      </c>
      <c r="AG96" t="str">
        <f t="shared" ca="1" si="108"/>
        <v/>
      </c>
      <c r="AH96" t="str">
        <f t="shared" ca="1" si="108"/>
        <v/>
      </c>
      <c r="AI96" t="str">
        <f t="shared" ca="1" si="108"/>
        <v/>
      </c>
      <c r="AJ96" t="str">
        <f t="shared" ca="1" si="108"/>
        <v/>
      </c>
      <c r="AK96" t="str">
        <f t="shared" ca="1" si="108"/>
        <v/>
      </c>
      <c r="AL96" t="str">
        <f t="shared" ca="1" si="108"/>
        <v/>
      </c>
      <c r="AM96" t="str">
        <f t="shared" ca="1" si="108"/>
        <v/>
      </c>
      <c r="AN96" t="str">
        <f t="shared" ref="AM96:AR111" ca="1" si="112">IF(AND($B97="",$B96&lt;&gt;""),BZ96,IF(AND($B98="",$B97&lt;&gt;"",$B96&lt;&gt;""),AN$1,""))</f>
        <v/>
      </c>
      <c r="AO96" t="str">
        <f t="shared" ca="1" si="112"/>
        <v/>
      </c>
      <c r="AP96" t="str">
        <f t="shared" ca="1" si="112"/>
        <v/>
      </c>
      <c r="AQ96" t="str">
        <f t="shared" ca="1" si="112"/>
        <v/>
      </c>
      <c r="AR96" t="str">
        <f t="shared" ca="1" si="112"/>
        <v/>
      </c>
      <c r="AT96">
        <f t="shared" ca="1" si="63"/>
        <v>16</v>
      </c>
      <c r="AU96">
        <f t="shared" ca="1" si="65"/>
        <v>8</v>
      </c>
      <c r="AV96">
        <f t="shared" ca="1" si="67"/>
        <v>30</v>
      </c>
      <c r="AW96">
        <f t="shared" ca="1" si="68"/>
        <v>15</v>
      </c>
      <c r="AX96">
        <f t="shared" ca="1" si="69"/>
        <v>5</v>
      </c>
      <c r="AY96">
        <f t="shared" ca="1" si="70"/>
        <v>34</v>
      </c>
      <c r="AZ96">
        <f t="shared" ca="1" si="71"/>
        <v>2</v>
      </c>
      <c r="BA96">
        <f t="shared" ca="1" si="72"/>
        <v>22</v>
      </c>
      <c r="BB96">
        <f t="shared" ca="1" si="73"/>
        <v>1</v>
      </c>
      <c r="BC96">
        <f t="shared" ca="1" si="74"/>
        <v>21</v>
      </c>
      <c r="BD96">
        <f t="shared" ca="1" si="75"/>
        <v>26</v>
      </c>
      <c r="BE96">
        <f t="shared" ca="1" si="76"/>
        <v>33</v>
      </c>
      <c r="BF96">
        <f t="shared" ca="1" si="77"/>
        <v>31</v>
      </c>
      <c r="BG96">
        <f t="shared" ca="1" si="78"/>
        <v>9</v>
      </c>
      <c r="BH96">
        <f t="shared" ca="1" si="79"/>
        <v>10</v>
      </c>
      <c r="BI96">
        <f t="shared" ca="1" si="80"/>
        <v>14</v>
      </c>
      <c r="BJ96">
        <f t="shared" ca="1" si="81"/>
        <v>25</v>
      </c>
      <c r="BK96">
        <f t="shared" ca="1" si="82"/>
        <v>32</v>
      </c>
      <c r="BL96">
        <f t="shared" ca="1" si="83"/>
        <v>11</v>
      </c>
      <c r="BM96">
        <f t="shared" ca="1" si="84"/>
        <v>27</v>
      </c>
      <c r="BN96">
        <f t="shared" ca="1" si="85"/>
        <v>12</v>
      </c>
      <c r="BO96">
        <f t="shared" ca="1" si="86"/>
        <v>6</v>
      </c>
      <c r="BP96">
        <f t="shared" ca="1" si="87"/>
        <v>29</v>
      </c>
      <c r="BQ96">
        <f t="shared" ca="1" si="88"/>
        <v>18</v>
      </c>
      <c r="BR96">
        <f t="shared" ca="1" si="89"/>
        <v>7</v>
      </c>
      <c r="BS96">
        <f t="shared" ca="1" si="90"/>
        <v>36</v>
      </c>
      <c r="BT96">
        <f t="shared" ca="1" si="91"/>
        <v>13</v>
      </c>
      <c r="BU96">
        <f t="shared" ca="1" si="92"/>
        <v>28</v>
      </c>
      <c r="BV96">
        <f t="shared" ca="1" si="93"/>
        <v>35</v>
      </c>
      <c r="BW96">
        <f t="shared" ca="1" si="94"/>
        <v>19</v>
      </c>
      <c r="BX96">
        <f t="shared" ca="1" si="95"/>
        <v>20</v>
      </c>
      <c r="BY96">
        <f t="shared" ca="1" si="96"/>
        <v>23</v>
      </c>
      <c r="BZ96" t="str">
        <f t="shared" ca="1" si="97"/>
        <v/>
      </c>
      <c r="CA96" t="str">
        <f t="shared" ca="1" si="98"/>
        <v/>
      </c>
      <c r="CB96" t="str">
        <f t="shared" ca="1" si="99"/>
        <v/>
      </c>
      <c r="CC96" t="str">
        <f t="shared" ca="1" si="100"/>
        <v/>
      </c>
      <c r="CD96" t="str">
        <f t="shared" ca="1" si="101"/>
        <v/>
      </c>
      <c r="CH96">
        <f t="shared" ca="1" si="111"/>
        <v>9</v>
      </c>
      <c r="CI96">
        <f t="shared" ca="1" si="111"/>
        <v>7</v>
      </c>
      <c r="CJ96" t="str">
        <f t="shared" ca="1" si="111"/>
        <v/>
      </c>
      <c r="CK96" t="str">
        <f t="shared" ca="1" si="111"/>
        <v/>
      </c>
      <c r="CL96">
        <f t="shared" ca="1" si="111"/>
        <v>5</v>
      </c>
      <c r="CM96">
        <f t="shared" ca="1" si="111"/>
        <v>22</v>
      </c>
      <c r="CN96">
        <f t="shared" ca="1" si="111"/>
        <v>25</v>
      </c>
      <c r="CO96">
        <f t="shared" ca="1" si="111"/>
        <v>2</v>
      </c>
      <c r="CP96">
        <f t="shared" ca="1" si="111"/>
        <v>14</v>
      </c>
      <c r="CQ96">
        <f t="shared" ca="1" si="111"/>
        <v>15</v>
      </c>
      <c r="CR96">
        <f t="shared" ca="1" si="109"/>
        <v>19</v>
      </c>
      <c r="CS96">
        <f t="shared" ca="1" si="109"/>
        <v>21</v>
      </c>
      <c r="CT96">
        <f t="shared" ca="1" si="109"/>
        <v>27</v>
      </c>
      <c r="CU96">
        <f t="shared" ca="1" si="109"/>
        <v>16</v>
      </c>
      <c r="CV96">
        <f t="shared" ca="1" si="109"/>
        <v>4</v>
      </c>
      <c r="CW96">
        <f t="shared" ca="1" si="109"/>
        <v>1</v>
      </c>
      <c r="CX96" t="str">
        <f t="shared" ca="1" si="109"/>
        <v/>
      </c>
      <c r="CY96">
        <f t="shared" ca="1" si="109"/>
        <v>24</v>
      </c>
      <c r="CZ96">
        <f t="shared" ca="1" si="109"/>
        <v>30</v>
      </c>
      <c r="DA96">
        <f t="shared" ca="1" si="109"/>
        <v>31</v>
      </c>
      <c r="DB96">
        <f t="shared" ca="1" si="109"/>
        <v>10</v>
      </c>
      <c r="DC96">
        <f t="shared" ca="1" si="109"/>
        <v>8</v>
      </c>
      <c r="DD96">
        <f t="shared" ca="1" si="109"/>
        <v>32</v>
      </c>
      <c r="DE96" t="str">
        <f t="shared" ca="1" si="109"/>
        <v/>
      </c>
      <c r="DF96">
        <f t="shared" ca="1" si="109"/>
        <v>17</v>
      </c>
      <c r="DG96">
        <f t="shared" ca="1" si="109"/>
        <v>11</v>
      </c>
      <c r="DH96">
        <f t="shared" ca="1" si="109"/>
        <v>20</v>
      </c>
      <c r="DI96">
        <f t="shared" ca="1" si="109"/>
        <v>28</v>
      </c>
      <c r="DJ96">
        <f t="shared" ca="1" si="109"/>
        <v>23</v>
      </c>
      <c r="DK96">
        <f t="shared" ca="1" si="109"/>
        <v>3</v>
      </c>
      <c r="DL96">
        <f t="shared" ca="1" si="109"/>
        <v>13</v>
      </c>
      <c r="DM96">
        <f t="shared" ca="1" si="109"/>
        <v>18</v>
      </c>
      <c r="DN96">
        <f t="shared" ca="1" si="109"/>
        <v>12</v>
      </c>
      <c r="DO96">
        <f t="shared" ca="1" si="109"/>
        <v>6</v>
      </c>
      <c r="DP96">
        <f t="shared" ca="1" si="109"/>
        <v>29</v>
      </c>
      <c r="DQ96">
        <f t="shared" ca="1" si="109"/>
        <v>26</v>
      </c>
      <c r="DR96" t="str">
        <f t="shared" ca="1" si="109"/>
        <v/>
      </c>
    </row>
    <row r="97" spans="1:122" x14ac:dyDescent="0.25">
      <c r="A97">
        <v>96</v>
      </c>
      <c r="B97">
        <f ca="1">Drogan!E98</f>
        <v>4</v>
      </c>
      <c r="C97" t="str">
        <f t="shared" ca="1" si="64"/>
        <v/>
      </c>
      <c r="G97" t="str">
        <f t="shared" ca="1" si="66"/>
        <v/>
      </c>
      <c r="H97" t="str">
        <f t="shared" ca="1" si="110"/>
        <v/>
      </c>
      <c r="I97" t="str">
        <f t="shared" ca="1" si="110"/>
        <v/>
      </c>
      <c r="J97" t="str">
        <f t="shared" ca="1" si="110"/>
        <v/>
      </c>
      <c r="K97" t="str">
        <f t="shared" ca="1" si="110"/>
        <v/>
      </c>
      <c r="L97" t="str">
        <f t="shared" ca="1" si="110"/>
        <v/>
      </c>
      <c r="M97" t="str">
        <f t="shared" ca="1" si="110"/>
        <v/>
      </c>
      <c r="N97" t="str">
        <f t="shared" ca="1" si="110"/>
        <v/>
      </c>
      <c r="O97" t="str">
        <f t="shared" ca="1" si="110"/>
        <v/>
      </c>
      <c r="P97" t="str">
        <f t="shared" ca="1" si="110"/>
        <v/>
      </c>
      <c r="Q97" t="str">
        <f t="shared" ca="1" si="110"/>
        <v/>
      </c>
      <c r="R97" t="str">
        <f t="shared" ca="1" si="110"/>
        <v/>
      </c>
      <c r="S97" t="str">
        <f t="shared" ca="1" si="110"/>
        <v/>
      </c>
      <c r="T97" t="str">
        <f t="shared" ca="1" si="110"/>
        <v/>
      </c>
      <c r="U97" t="str">
        <f t="shared" ca="1" si="110"/>
        <v/>
      </c>
      <c r="V97" t="str">
        <f t="shared" ca="1" si="110"/>
        <v/>
      </c>
      <c r="W97" t="str">
        <f t="shared" ca="1" si="110"/>
        <v/>
      </c>
      <c r="X97" t="str">
        <f t="shared" ca="1" si="108"/>
        <v/>
      </c>
      <c r="Y97" t="str">
        <f t="shared" ca="1" si="108"/>
        <v/>
      </c>
      <c r="Z97" t="str">
        <f t="shared" ca="1" si="108"/>
        <v/>
      </c>
      <c r="AA97" t="str">
        <f t="shared" ca="1" si="108"/>
        <v/>
      </c>
      <c r="AB97" t="str">
        <f t="shared" ca="1" si="108"/>
        <v/>
      </c>
      <c r="AC97" t="str">
        <f t="shared" ca="1" si="108"/>
        <v/>
      </c>
      <c r="AD97" t="str">
        <f t="shared" ca="1" si="108"/>
        <v/>
      </c>
      <c r="AE97" t="str">
        <f t="shared" ca="1" si="108"/>
        <v/>
      </c>
      <c r="AF97" t="str">
        <f t="shared" ca="1" si="108"/>
        <v/>
      </c>
      <c r="AG97" t="str">
        <f t="shared" ca="1" si="108"/>
        <v/>
      </c>
      <c r="AH97" t="str">
        <f t="shared" ca="1" si="108"/>
        <v/>
      </c>
      <c r="AI97" t="str">
        <f t="shared" ca="1" si="108"/>
        <v/>
      </c>
      <c r="AJ97" t="str">
        <f t="shared" ca="1" si="108"/>
        <v/>
      </c>
      <c r="AK97" t="str">
        <f t="shared" ca="1" si="108"/>
        <v/>
      </c>
      <c r="AL97" t="str">
        <f t="shared" ca="1" si="108"/>
        <v/>
      </c>
      <c r="AM97" t="str">
        <f t="shared" ca="1" si="112"/>
        <v/>
      </c>
      <c r="AN97" t="str">
        <f t="shared" ca="1" si="112"/>
        <v/>
      </c>
      <c r="AO97" t="str">
        <f t="shared" ca="1" si="112"/>
        <v/>
      </c>
      <c r="AP97" t="str">
        <f t="shared" ca="1" si="112"/>
        <v/>
      </c>
      <c r="AQ97" t="str">
        <f t="shared" ca="1" si="112"/>
        <v/>
      </c>
      <c r="AR97" t="str">
        <f t="shared" ca="1" si="112"/>
        <v/>
      </c>
      <c r="AT97">
        <f t="shared" ca="1" si="63"/>
        <v>4</v>
      </c>
      <c r="AU97">
        <f t="shared" ca="1" si="65"/>
        <v>16</v>
      </c>
      <c r="AV97">
        <f t="shared" ca="1" si="67"/>
        <v>8</v>
      </c>
      <c r="AW97">
        <f t="shared" ca="1" si="68"/>
        <v>30</v>
      </c>
      <c r="AX97">
        <f t="shared" ca="1" si="69"/>
        <v>15</v>
      </c>
      <c r="AY97">
        <f t="shared" ca="1" si="70"/>
        <v>5</v>
      </c>
      <c r="AZ97">
        <f t="shared" ca="1" si="71"/>
        <v>34</v>
      </c>
      <c r="BA97">
        <f t="shared" ca="1" si="72"/>
        <v>2</v>
      </c>
      <c r="BB97">
        <f t="shared" ca="1" si="73"/>
        <v>22</v>
      </c>
      <c r="BC97">
        <f t="shared" ca="1" si="74"/>
        <v>1</v>
      </c>
      <c r="BD97">
        <f t="shared" ca="1" si="75"/>
        <v>21</v>
      </c>
      <c r="BE97">
        <f t="shared" ca="1" si="76"/>
        <v>26</v>
      </c>
      <c r="BF97">
        <f t="shared" ca="1" si="77"/>
        <v>33</v>
      </c>
      <c r="BG97">
        <f t="shared" ca="1" si="78"/>
        <v>31</v>
      </c>
      <c r="BH97">
        <f t="shared" ca="1" si="79"/>
        <v>9</v>
      </c>
      <c r="BI97">
        <f t="shared" ca="1" si="80"/>
        <v>10</v>
      </c>
      <c r="BJ97">
        <f t="shared" ca="1" si="81"/>
        <v>14</v>
      </c>
      <c r="BK97">
        <f t="shared" ca="1" si="82"/>
        <v>25</v>
      </c>
      <c r="BL97">
        <f t="shared" ca="1" si="83"/>
        <v>32</v>
      </c>
      <c r="BM97">
        <f t="shared" ca="1" si="84"/>
        <v>11</v>
      </c>
      <c r="BN97">
        <f t="shared" ca="1" si="85"/>
        <v>27</v>
      </c>
      <c r="BO97">
        <f t="shared" ca="1" si="86"/>
        <v>12</v>
      </c>
      <c r="BP97">
        <f t="shared" ca="1" si="87"/>
        <v>6</v>
      </c>
      <c r="BQ97">
        <f t="shared" ca="1" si="88"/>
        <v>29</v>
      </c>
      <c r="BR97">
        <f t="shared" ca="1" si="89"/>
        <v>18</v>
      </c>
      <c r="BS97">
        <f t="shared" ca="1" si="90"/>
        <v>7</v>
      </c>
      <c r="BT97">
        <f t="shared" ca="1" si="91"/>
        <v>36</v>
      </c>
      <c r="BU97">
        <f t="shared" ca="1" si="92"/>
        <v>13</v>
      </c>
      <c r="BV97">
        <f t="shared" ca="1" si="93"/>
        <v>28</v>
      </c>
      <c r="BW97">
        <f t="shared" ca="1" si="94"/>
        <v>35</v>
      </c>
      <c r="BX97">
        <f t="shared" ca="1" si="95"/>
        <v>19</v>
      </c>
      <c r="BY97">
        <f t="shared" ca="1" si="96"/>
        <v>20</v>
      </c>
      <c r="BZ97">
        <f t="shared" ca="1" si="97"/>
        <v>23</v>
      </c>
      <c r="CA97" t="str">
        <f t="shared" ca="1" si="98"/>
        <v/>
      </c>
      <c r="CB97" t="str">
        <f t="shared" ca="1" si="99"/>
        <v/>
      </c>
      <c r="CC97" t="str">
        <f t="shared" ca="1" si="100"/>
        <v/>
      </c>
      <c r="CD97" t="str">
        <f t="shared" ca="1" si="101"/>
        <v/>
      </c>
      <c r="CH97">
        <f t="shared" ca="1" si="111"/>
        <v>10</v>
      </c>
      <c r="CI97">
        <f t="shared" ca="1" si="111"/>
        <v>8</v>
      </c>
      <c r="CJ97" t="str">
        <f t="shared" ca="1" si="111"/>
        <v/>
      </c>
      <c r="CK97">
        <f t="shared" ca="1" si="111"/>
        <v>1</v>
      </c>
      <c r="CL97">
        <f t="shared" ca="1" si="111"/>
        <v>6</v>
      </c>
      <c r="CM97">
        <f t="shared" ca="1" si="111"/>
        <v>23</v>
      </c>
      <c r="CN97">
        <f t="shared" ca="1" si="111"/>
        <v>26</v>
      </c>
      <c r="CO97">
        <f t="shared" ca="1" si="111"/>
        <v>3</v>
      </c>
      <c r="CP97">
        <f t="shared" ca="1" si="111"/>
        <v>15</v>
      </c>
      <c r="CQ97">
        <f t="shared" ca="1" si="111"/>
        <v>16</v>
      </c>
      <c r="CR97">
        <f t="shared" ca="1" si="109"/>
        <v>20</v>
      </c>
      <c r="CS97">
        <f t="shared" ca="1" si="109"/>
        <v>22</v>
      </c>
      <c r="CT97">
        <f t="shared" ca="1" si="109"/>
        <v>28</v>
      </c>
      <c r="CU97">
        <f t="shared" ca="1" si="109"/>
        <v>17</v>
      </c>
      <c r="CV97">
        <f t="shared" ca="1" si="109"/>
        <v>5</v>
      </c>
      <c r="CW97">
        <f t="shared" ca="1" si="109"/>
        <v>2</v>
      </c>
      <c r="CX97" t="str">
        <f t="shared" ca="1" si="109"/>
        <v/>
      </c>
      <c r="CY97">
        <f t="shared" ca="1" si="109"/>
        <v>25</v>
      </c>
      <c r="CZ97">
        <f t="shared" ca="1" si="109"/>
        <v>31</v>
      </c>
      <c r="DA97">
        <f t="shared" ca="1" si="109"/>
        <v>32</v>
      </c>
      <c r="DB97">
        <f t="shared" ca="1" si="109"/>
        <v>11</v>
      </c>
      <c r="DC97">
        <f t="shared" ca="1" si="109"/>
        <v>9</v>
      </c>
      <c r="DD97">
        <f t="shared" ca="1" si="109"/>
        <v>33</v>
      </c>
      <c r="DE97" t="str">
        <f t="shared" ca="1" si="109"/>
        <v/>
      </c>
      <c r="DF97">
        <f t="shared" ca="1" si="109"/>
        <v>18</v>
      </c>
      <c r="DG97">
        <f t="shared" ca="1" si="109"/>
        <v>12</v>
      </c>
      <c r="DH97">
        <f t="shared" ca="1" si="109"/>
        <v>21</v>
      </c>
      <c r="DI97">
        <f t="shared" ca="1" si="109"/>
        <v>29</v>
      </c>
      <c r="DJ97">
        <f t="shared" ca="1" si="109"/>
        <v>24</v>
      </c>
      <c r="DK97">
        <f t="shared" ca="1" si="109"/>
        <v>4</v>
      </c>
      <c r="DL97">
        <f t="shared" ca="1" si="109"/>
        <v>14</v>
      </c>
      <c r="DM97">
        <f t="shared" ca="1" si="109"/>
        <v>19</v>
      </c>
      <c r="DN97">
        <f t="shared" ca="1" si="109"/>
        <v>13</v>
      </c>
      <c r="DO97">
        <f t="shared" ca="1" si="109"/>
        <v>7</v>
      </c>
      <c r="DP97">
        <f t="shared" ca="1" si="109"/>
        <v>30</v>
      </c>
      <c r="DQ97">
        <f t="shared" ca="1" si="109"/>
        <v>27</v>
      </c>
      <c r="DR97" t="str">
        <f t="shared" ca="1" si="109"/>
        <v/>
      </c>
    </row>
    <row r="98" spans="1:122" x14ac:dyDescent="0.25">
      <c r="A98">
        <v>97</v>
      </c>
      <c r="B98">
        <f ca="1">Drogan!E99</f>
        <v>3</v>
      </c>
      <c r="C98" t="str">
        <f t="shared" ca="1" si="64"/>
        <v/>
      </c>
      <c r="G98" t="str">
        <f t="shared" ca="1" si="66"/>
        <v/>
      </c>
      <c r="H98" t="str">
        <f t="shared" ca="1" si="110"/>
        <v/>
      </c>
      <c r="I98" t="str">
        <f t="shared" ca="1" si="110"/>
        <v/>
      </c>
      <c r="J98" t="str">
        <f t="shared" ca="1" si="110"/>
        <v/>
      </c>
      <c r="K98" t="str">
        <f t="shared" ca="1" si="110"/>
        <v/>
      </c>
      <c r="L98" t="str">
        <f t="shared" ca="1" si="110"/>
        <v/>
      </c>
      <c r="M98" t="str">
        <f t="shared" ca="1" si="110"/>
        <v/>
      </c>
      <c r="N98" t="str">
        <f t="shared" ca="1" si="110"/>
        <v/>
      </c>
      <c r="O98" t="str">
        <f t="shared" ca="1" si="110"/>
        <v/>
      </c>
      <c r="P98" t="str">
        <f t="shared" ca="1" si="110"/>
        <v/>
      </c>
      <c r="Q98" t="str">
        <f t="shared" ca="1" si="110"/>
        <v/>
      </c>
      <c r="R98" t="str">
        <f t="shared" ca="1" si="110"/>
        <v/>
      </c>
      <c r="S98" t="str">
        <f t="shared" ca="1" si="110"/>
        <v/>
      </c>
      <c r="T98" t="str">
        <f t="shared" ca="1" si="110"/>
        <v/>
      </c>
      <c r="U98" t="str">
        <f t="shared" ca="1" si="110"/>
        <v/>
      </c>
      <c r="V98" t="str">
        <f t="shared" ca="1" si="110"/>
        <v/>
      </c>
      <c r="W98" t="str">
        <f t="shared" ca="1" si="110"/>
        <v/>
      </c>
      <c r="X98" t="str">
        <f t="shared" ca="1" si="108"/>
        <v/>
      </c>
      <c r="Y98" t="str">
        <f t="shared" ca="1" si="108"/>
        <v/>
      </c>
      <c r="Z98" t="str">
        <f t="shared" ca="1" si="108"/>
        <v/>
      </c>
      <c r="AA98" t="str">
        <f t="shared" ca="1" si="108"/>
        <v/>
      </c>
      <c r="AB98" t="str">
        <f t="shared" ca="1" si="108"/>
        <v/>
      </c>
      <c r="AC98" t="str">
        <f t="shared" ca="1" si="108"/>
        <v/>
      </c>
      <c r="AD98" t="str">
        <f t="shared" ca="1" si="108"/>
        <v/>
      </c>
      <c r="AE98" t="str">
        <f t="shared" ca="1" si="108"/>
        <v/>
      </c>
      <c r="AF98" t="str">
        <f t="shared" ca="1" si="108"/>
        <v/>
      </c>
      <c r="AG98" t="str">
        <f t="shared" ca="1" si="108"/>
        <v/>
      </c>
      <c r="AH98" t="str">
        <f t="shared" ca="1" si="108"/>
        <v/>
      </c>
      <c r="AI98" t="str">
        <f t="shared" ca="1" si="108"/>
        <v/>
      </c>
      <c r="AJ98" t="str">
        <f t="shared" ca="1" si="108"/>
        <v/>
      </c>
      <c r="AK98" t="str">
        <f t="shared" ca="1" si="108"/>
        <v/>
      </c>
      <c r="AL98" t="str">
        <f t="shared" ca="1" si="108"/>
        <v/>
      </c>
      <c r="AM98" t="str">
        <f t="shared" ca="1" si="112"/>
        <v/>
      </c>
      <c r="AN98" t="str">
        <f t="shared" ca="1" si="112"/>
        <v/>
      </c>
      <c r="AO98" t="str">
        <f t="shared" ca="1" si="112"/>
        <v/>
      </c>
      <c r="AP98" t="str">
        <f t="shared" ca="1" si="112"/>
        <v/>
      </c>
      <c r="AQ98" t="str">
        <f t="shared" ca="1" si="112"/>
        <v/>
      </c>
      <c r="AR98" t="str">
        <f t="shared" ca="1" si="112"/>
        <v/>
      </c>
      <c r="AT98">
        <f t="shared" ca="1" si="63"/>
        <v>3</v>
      </c>
      <c r="AU98">
        <f t="shared" ca="1" si="65"/>
        <v>4</v>
      </c>
      <c r="AV98">
        <f t="shared" ca="1" si="67"/>
        <v>16</v>
      </c>
      <c r="AW98">
        <f t="shared" ca="1" si="68"/>
        <v>8</v>
      </c>
      <c r="AX98">
        <f t="shared" ca="1" si="69"/>
        <v>30</v>
      </c>
      <c r="AY98">
        <f t="shared" ca="1" si="70"/>
        <v>15</v>
      </c>
      <c r="AZ98">
        <f t="shared" ca="1" si="71"/>
        <v>5</v>
      </c>
      <c r="BA98">
        <f t="shared" ca="1" si="72"/>
        <v>34</v>
      </c>
      <c r="BB98">
        <f t="shared" ca="1" si="73"/>
        <v>2</v>
      </c>
      <c r="BC98">
        <f t="shared" ca="1" si="74"/>
        <v>22</v>
      </c>
      <c r="BD98">
        <f t="shared" ca="1" si="75"/>
        <v>1</v>
      </c>
      <c r="BE98">
        <f t="shared" ca="1" si="76"/>
        <v>21</v>
      </c>
      <c r="BF98">
        <f t="shared" ca="1" si="77"/>
        <v>26</v>
      </c>
      <c r="BG98">
        <f t="shared" ca="1" si="78"/>
        <v>33</v>
      </c>
      <c r="BH98">
        <f t="shared" ca="1" si="79"/>
        <v>31</v>
      </c>
      <c r="BI98">
        <f t="shared" ca="1" si="80"/>
        <v>9</v>
      </c>
      <c r="BJ98">
        <f t="shared" ca="1" si="81"/>
        <v>10</v>
      </c>
      <c r="BK98">
        <f t="shared" ca="1" si="82"/>
        <v>14</v>
      </c>
      <c r="BL98">
        <f t="shared" ca="1" si="83"/>
        <v>25</v>
      </c>
      <c r="BM98">
        <f t="shared" ca="1" si="84"/>
        <v>32</v>
      </c>
      <c r="BN98">
        <f t="shared" ca="1" si="85"/>
        <v>11</v>
      </c>
      <c r="BO98">
        <f t="shared" ca="1" si="86"/>
        <v>27</v>
      </c>
      <c r="BP98">
        <f t="shared" ca="1" si="87"/>
        <v>12</v>
      </c>
      <c r="BQ98">
        <f t="shared" ca="1" si="88"/>
        <v>6</v>
      </c>
      <c r="BR98">
        <f t="shared" ca="1" si="89"/>
        <v>29</v>
      </c>
      <c r="BS98">
        <f t="shared" ca="1" si="90"/>
        <v>18</v>
      </c>
      <c r="BT98">
        <f t="shared" ca="1" si="91"/>
        <v>7</v>
      </c>
      <c r="BU98">
        <f t="shared" ca="1" si="92"/>
        <v>36</v>
      </c>
      <c r="BV98">
        <f t="shared" ca="1" si="93"/>
        <v>13</v>
      </c>
      <c r="BW98">
        <f t="shared" ca="1" si="94"/>
        <v>28</v>
      </c>
      <c r="BX98">
        <f t="shared" ca="1" si="95"/>
        <v>35</v>
      </c>
      <c r="BY98">
        <f t="shared" ca="1" si="96"/>
        <v>19</v>
      </c>
      <c r="BZ98">
        <f t="shared" ca="1" si="97"/>
        <v>20</v>
      </c>
      <c r="CA98">
        <f t="shared" ca="1" si="98"/>
        <v>23</v>
      </c>
      <c r="CB98" t="str">
        <f t="shared" ca="1" si="99"/>
        <v/>
      </c>
      <c r="CC98" t="str">
        <f t="shared" ca="1" si="100"/>
        <v/>
      </c>
      <c r="CD98" t="str">
        <f t="shared" ca="1" si="101"/>
        <v/>
      </c>
      <c r="CH98">
        <f t="shared" ca="1" si="111"/>
        <v>11</v>
      </c>
      <c r="CI98">
        <f t="shared" ca="1" si="111"/>
        <v>9</v>
      </c>
      <c r="CJ98">
        <f t="shared" ca="1" si="111"/>
        <v>1</v>
      </c>
      <c r="CK98">
        <f t="shared" ca="1" si="111"/>
        <v>2</v>
      </c>
      <c r="CL98">
        <f t="shared" ca="1" si="111"/>
        <v>7</v>
      </c>
      <c r="CM98">
        <f t="shared" ca="1" si="111"/>
        <v>24</v>
      </c>
      <c r="CN98">
        <f t="shared" ca="1" si="111"/>
        <v>27</v>
      </c>
      <c r="CO98">
        <f t="shared" ca="1" si="111"/>
        <v>4</v>
      </c>
      <c r="CP98">
        <f t="shared" ca="1" si="111"/>
        <v>16</v>
      </c>
      <c r="CQ98">
        <f t="shared" ca="1" si="111"/>
        <v>17</v>
      </c>
      <c r="CR98">
        <f t="shared" ca="1" si="109"/>
        <v>21</v>
      </c>
      <c r="CS98">
        <f t="shared" ca="1" si="109"/>
        <v>23</v>
      </c>
      <c r="CT98">
        <f t="shared" ca="1" si="109"/>
        <v>29</v>
      </c>
      <c r="CU98">
        <f t="shared" ca="1" si="109"/>
        <v>18</v>
      </c>
      <c r="CV98">
        <f t="shared" ca="1" si="109"/>
        <v>6</v>
      </c>
      <c r="CW98">
        <f t="shared" ca="1" si="109"/>
        <v>3</v>
      </c>
      <c r="CX98" t="str">
        <f t="shared" ca="1" si="109"/>
        <v/>
      </c>
      <c r="CY98">
        <f t="shared" ca="1" si="109"/>
        <v>26</v>
      </c>
      <c r="CZ98">
        <f t="shared" ca="1" si="109"/>
        <v>32</v>
      </c>
      <c r="DA98">
        <f t="shared" ref="CR98:DR108" ca="1" si="113">IF(AND(DA97="",$B98&lt;&gt;DA$1),"",IF($C98&lt;DA97,DA97,IF($B98=DA$1,1,1+DA97)))</f>
        <v>33</v>
      </c>
      <c r="DB98">
        <f t="shared" ca="1" si="113"/>
        <v>12</v>
      </c>
      <c r="DC98">
        <f t="shared" ca="1" si="113"/>
        <v>10</v>
      </c>
      <c r="DD98">
        <f t="shared" ca="1" si="113"/>
        <v>34</v>
      </c>
      <c r="DE98" t="str">
        <f t="shared" ca="1" si="113"/>
        <v/>
      </c>
      <c r="DF98">
        <f t="shared" ca="1" si="113"/>
        <v>19</v>
      </c>
      <c r="DG98">
        <f t="shared" ca="1" si="113"/>
        <v>13</v>
      </c>
      <c r="DH98">
        <f t="shared" ca="1" si="113"/>
        <v>22</v>
      </c>
      <c r="DI98">
        <f t="shared" ca="1" si="113"/>
        <v>30</v>
      </c>
      <c r="DJ98">
        <f t="shared" ca="1" si="113"/>
        <v>25</v>
      </c>
      <c r="DK98">
        <f t="shared" ca="1" si="113"/>
        <v>5</v>
      </c>
      <c r="DL98">
        <f t="shared" ca="1" si="113"/>
        <v>15</v>
      </c>
      <c r="DM98">
        <f t="shared" ca="1" si="113"/>
        <v>20</v>
      </c>
      <c r="DN98">
        <f t="shared" ca="1" si="113"/>
        <v>14</v>
      </c>
      <c r="DO98">
        <f t="shared" ca="1" si="113"/>
        <v>8</v>
      </c>
      <c r="DP98">
        <f t="shared" ca="1" si="113"/>
        <v>31</v>
      </c>
      <c r="DQ98">
        <f t="shared" ca="1" si="113"/>
        <v>28</v>
      </c>
      <c r="DR98" t="str">
        <f t="shared" ca="1" si="113"/>
        <v/>
      </c>
    </row>
    <row r="99" spans="1:122" x14ac:dyDescent="0.25">
      <c r="A99">
        <v>98</v>
      </c>
      <c r="B99">
        <f ca="1">Drogan!E100</f>
        <v>9</v>
      </c>
      <c r="C99">
        <f t="shared" ca="1" si="64"/>
        <v>16</v>
      </c>
      <c r="G99" t="str">
        <f t="shared" ca="1" si="66"/>
        <v/>
      </c>
      <c r="H99" t="str">
        <f t="shared" ca="1" si="110"/>
        <v/>
      </c>
      <c r="I99" t="str">
        <f t="shared" ca="1" si="110"/>
        <v/>
      </c>
      <c r="J99" t="str">
        <f t="shared" ca="1" si="110"/>
        <v/>
      </c>
      <c r="K99" t="str">
        <f t="shared" ca="1" si="110"/>
        <v/>
      </c>
      <c r="L99" t="str">
        <f t="shared" ca="1" si="110"/>
        <v/>
      </c>
      <c r="M99" t="str">
        <f t="shared" ca="1" si="110"/>
        <v/>
      </c>
      <c r="N99" t="str">
        <f t="shared" ca="1" si="110"/>
        <v/>
      </c>
      <c r="O99" t="str">
        <f t="shared" ca="1" si="110"/>
        <v/>
      </c>
      <c r="P99" t="str">
        <f t="shared" ca="1" si="110"/>
        <v/>
      </c>
      <c r="Q99" t="str">
        <f t="shared" ca="1" si="110"/>
        <v/>
      </c>
      <c r="R99" t="str">
        <f t="shared" ca="1" si="110"/>
        <v/>
      </c>
      <c r="S99" t="str">
        <f t="shared" ca="1" si="110"/>
        <v/>
      </c>
      <c r="T99" t="str">
        <f t="shared" ca="1" si="110"/>
        <v/>
      </c>
      <c r="U99" t="str">
        <f t="shared" ca="1" si="110"/>
        <v/>
      </c>
      <c r="V99" t="str">
        <f t="shared" ca="1" si="110"/>
        <v/>
      </c>
      <c r="W99" t="str">
        <f t="shared" ca="1" si="110"/>
        <v/>
      </c>
      <c r="X99" t="str">
        <f t="shared" ca="1" si="108"/>
        <v/>
      </c>
      <c r="Y99" t="str">
        <f t="shared" ca="1" si="108"/>
        <v/>
      </c>
      <c r="Z99" t="str">
        <f t="shared" ca="1" si="108"/>
        <v/>
      </c>
      <c r="AA99" t="str">
        <f t="shared" ca="1" si="108"/>
        <v/>
      </c>
      <c r="AB99" t="str">
        <f t="shared" ca="1" si="108"/>
        <v/>
      </c>
      <c r="AC99" t="str">
        <f t="shared" ca="1" si="108"/>
        <v/>
      </c>
      <c r="AD99" t="str">
        <f t="shared" ca="1" si="108"/>
        <v/>
      </c>
      <c r="AE99" t="str">
        <f t="shared" ca="1" si="108"/>
        <v/>
      </c>
      <c r="AF99" t="str">
        <f t="shared" ca="1" si="108"/>
        <v/>
      </c>
      <c r="AG99" t="str">
        <f t="shared" ca="1" si="108"/>
        <v/>
      </c>
      <c r="AH99" t="str">
        <f t="shared" ca="1" si="108"/>
        <v/>
      </c>
      <c r="AI99" t="str">
        <f t="shared" ca="1" si="108"/>
        <v/>
      </c>
      <c r="AJ99" t="str">
        <f t="shared" ca="1" si="108"/>
        <v/>
      </c>
      <c r="AK99" t="str">
        <f t="shared" ca="1" si="108"/>
        <v/>
      </c>
      <c r="AL99" t="str">
        <f t="shared" ca="1" si="108"/>
        <v/>
      </c>
      <c r="AM99" t="str">
        <f t="shared" ca="1" si="112"/>
        <v/>
      </c>
      <c r="AN99" t="str">
        <f t="shared" ca="1" si="112"/>
        <v/>
      </c>
      <c r="AO99" t="str">
        <f t="shared" ca="1" si="112"/>
        <v/>
      </c>
      <c r="AP99" t="str">
        <f t="shared" ca="1" si="112"/>
        <v/>
      </c>
      <c r="AQ99" t="str">
        <f t="shared" ca="1" si="112"/>
        <v/>
      </c>
      <c r="AR99" t="str">
        <f t="shared" ca="1" si="112"/>
        <v/>
      </c>
      <c r="AT99">
        <f t="shared" ca="1" si="63"/>
        <v>9</v>
      </c>
      <c r="AU99">
        <f t="shared" ca="1" si="65"/>
        <v>3</v>
      </c>
      <c r="AV99">
        <f t="shared" ca="1" si="67"/>
        <v>4</v>
      </c>
      <c r="AW99">
        <f t="shared" ca="1" si="68"/>
        <v>16</v>
      </c>
      <c r="AX99">
        <f t="shared" ca="1" si="69"/>
        <v>8</v>
      </c>
      <c r="AY99">
        <f t="shared" ca="1" si="70"/>
        <v>30</v>
      </c>
      <c r="AZ99">
        <f t="shared" ca="1" si="71"/>
        <v>15</v>
      </c>
      <c r="BA99">
        <f t="shared" ca="1" si="72"/>
        <v>5</v>
      </c>
      <c r="BB99">
        <f t="shared" ca="1" si="73"/>
        <v>34</v>
      </c>
      <c r="BC99">
        <f t="shared" ca="1" si="74"/>
        <v>2</v>
      </c>
      <c r="BD99">
        <f t="shared" ca="1" si="75"/>
        <v>22</v>
      </c>
      <c r="BE99">
        <f t="shared" ca="1" si="76"/>
        <v>1</v>
      </c>
      <c r="BF99">
        <f t="shared" ca="1" si="77"/>
        <v>21</v>
      </c>
      <c r="BG99">
        <f t="shared" ca="1" si="78"/>
        <v>26</v>
      </c>
      <c r="BH99">
        <f t="shared" ca="1" si="79"/>
        <v>33</v>
      </c>
      <c r="BI99">
        <f t="shared" ca="1" si="80"/>
        <v>31</v>
      </c>
      <c r="BJ99">
        <f t="shared" ca="1" si="81"/>
        <v>10</v>
      </c>
      <c r="BK99">
        <f t="shared" ca="1" si="82"/>
        <v>14</v>
      </c>
      <c r="BL99">
        <f t="shared" ca="1" si="83"/>
        <v>25</v>
      </c>
      <c r="BM99">
        <f t="shared" ca="1" si="84"/>
        <v>32</v>
      </c>
      <c r="BN99">
        <f t="shared" ca="1" si="85"/>
        <v>11</v>
      </c>
      <c r="BO99">
        <f t="shared" ca="1" si="86"/>
        <v>27</v>
      </c>
      <c r="BP99">
        <f t="shared" ca="1" si="87"/>
        <v>12</v>
      </c>
      <c r="BQ99">
        <f t="shared" ca="1" si="88"/>
        <v>6</v>
      </c>
      <c r="BR99">
        <f t="shared" ca="1" si="89"/>
        <v>29</v>
      </c>
      <c r="BS99">
        <f t="shared" ca="1" si="90"/>
        <v>18</v>
      </c>
      <c r="BT99">
        <f t="shared" ca="1" si="91"/>
        <v>7</v>
      </c>
      <c r="BU99">
        <f t="shared" ca="1" si="92"/>
        <v>36</v>
      </c>
      <c r="BV99">
        <f t="shared" ca="1" si="93"/>
        <v>13</v>
      </c>
      <c r="BW99">
        <f t="shared" ca="1" si="94"/>
        <v>28</v>
      </c>
      <c r="BX99">
        <f t="shared" ca="1" si="95"/>
        <v>35</v>
      </c>
      <c r="BY99">
        <f t="shared" ca="1" si="96"/>
        <v>19</v>
      </c>
      <c r="BZ99">
        <f t="shared" ca="1" si="97"/>
        <v>20</v>
      </c>
      <c r="CA99">
        <f t="shared" ca="1" si="98"/>
        <v>23</v>
      </c>
      <c r="CB99" t="str">
        <f t="shared" ca="1" si="99"/>
        <v/>
      </c>
      <c r="CC99" t="str">
        <f t="shared" ca="1" si="100"/>
        <v/>
      </c>
      <c r="CD99" t="str">
        <f t="shared" ca="1" si="101"/>
        <v/>
      </c>
      <c r="CH99">
        <f t="shared" ca="1" si="111"/>
        <v>12</v>
      </c>
      <c r="CI99">
        <f t="shared" ca="1" si="111"/>
        <v>10</v>
      </c>
      <c r="CJ99">
        <f t="shared" ca="1" si="111"/>
        <v>2</v>
      </c>
      <c r="CK99">
        <f t="shared" ca="1" si="111"/>
        <v>3</v>
      </c>
      <c r="CL99">
        <f t="shared" ca="1" si="111"/>
        <v>8</v>
      </c>
      <c r="CM99">
        <f t="shared" ca="1" si="111"/>
        <v>24</v>
      </c>
      <c r="CN99">
        <f t="shared" ca="1" si="111"/>
        <v>27</v>
      </c>
      <c r="CO99">
        <f t="shared" ca="1" si="111"/>
        <v>5</v>
      </c>
      <c r="CP99">
        <f t="shared" ca="1" si="111"/>
        <v>1</v>
      </c>
      <c r="CQ99">
        <f t="shared" ca="1" si="111"/>
        <v>17</v>
      </c>
      <c r="CR99">
        <f t="shared" ca="1" si="113"/>
        <v>21</v>
      </c>
      <c r="CS99">
        <f t="shared" ca="1" si="113"/>
        <v>23</v>
      </c>
      <c r="CT99">
        <f t="shared" ca="1" si="113"/>
        <v>29</v>
      </c>
      <c r="CU99">
        <f t="shared" ca="1" si="113"/>
        <v>18</v>
      </c>
      <c r="CV99">
        <f t="shared" ca="1" si="113"/>
        <v>7</v>
      </c>
      <c r="CW99">
        <f t="shared" ca="1" si="113"/>
        <v>4</v>
      </c>
      <c r="CX99" t="str">
        <f t="shared" ca="1" si="113"/>
        <v/>
      </c>
      <c r="CY99">
        <f t="shared" ca="1" si="113"/>
        <v>26</v>
      </c>
      <c r="CZ99">
        <f t="shared" ca="1" si="113"/>
        <v>32</v>
      </c>
      <c r="DA99">
        <f t="shared" ca="1" si="113"/>
        <v>33</v>
      </c>
      <c r="DB99">
        <f t="shared" ca="1" si="113"/>
        <v>13</v>
      </c>
      <c r="DC99">
        <f t="shared" ca="1" si="113"/>
        <v>11</v>
      </c>
      <c r="DD99">
        <f t="shared" ca="1" si="113"/>
        <v>34</v>
      </c>
      <c r="DE99" t="str">
        <f t="shared" ca="1" si="113"/>
        <v/>
      </c>
      <c r="DF99">
        <f t="shared" ca="1" si="113"/>
        <v>19</v>
      </c>
      <c r="DG99">
        <f t="shared" ca="1" si="113"/>
        <v>14</v>
      </c>
      <c r="DH99">
        <f t="shared" ca="1" si="113"/>
        <v>22</v>
      </c>
      <c r="DI99">
        <f t="shared" ca="1" si="113"/>
        <v>30</v>
      </c>
      <c r="DJ99">
        <f t="shared" ca="1" si="113"/>
        <v>25</v>
      </c>
      <c r="DK99">
        <f t="shared" ca="1" si="113"/>
        <v>6</v>
      </c>
      <c r="DL99">
        <f t="shared" ca="1" si="113"/>
        <v>16</v>
      </c>
      <c r="DM99">
        <f t="shared" ca="1" si="113"/>
        <v>20</v>
      </c>
      <c r="DN99">
        <f t="shared" ca="1" si="113"/>
        <v>15</v>
      </c>
      <c r="DO99">
        <f t="shared" ca="1" si="113"/>
        <v>9</v>
      </c>
      <c r="DP99">
        <f t="shared" ca="1" si="113"/>
        <v>31</v>
      </c>
      <c r="DQ99">
        <f t="shared" ca="1" si="113"/>
        <v>28</v>
      </c>
      <c r="DR99" t="str">
        <f t="shared" ca="1" si="113"/>
        <v/>
      </c>
    </row>
    <row r="100" spans="1:122" x14ac:dyDescent="0.25">
      <c r="A100">
        <v>99</v>
      </c>
      <c r="B100">
        <f ca="1">Drogan!E101</f>
        <v>5</v>
      </c>
      <c r="C100">
        <f t="shared" ca="1" si="64"/>
        <v>8</v>
      </c>
      <c r="G100" t="str">
        <f t="shared" ca="1" si="66"/>
        <v/>
      </c>
      <c r="H100" t="str">
        <f t="shared" ca="1" si="110"/>
        <v/>
      </c>
      <c r="I100" t="str">
        <f t="shared" ca="1" si="110"/>
        <v/>
      </c>
      <c r="J100" t="str">
        <f t="shared" ca="1" si="110"/>
        <v/>
      </c>
      <c r="K100" t="str">
        <f t="shared" ca="1" si="110"/>
        <v/>
      </c>
      <c r="L100" t="str">
        <f t="shared" ca="1" si="110"/>
        <v/>
      </c>
      <c r="M100" t="str">
        <f t="shared" ca="1" si="110"/>
        <v/>
      </c>
      <c r="N100" t="str">
        <f t="shared" ca="1" si="110"/>
        <v/>
      </c>
      <c r="O100" t="str">
        <f t="shared" ca="1" si="110"/>
        <v/>
      </c>
      <c r="P100" t="str">
        <f t="shared" ca="1" si="110"/>
        <v/>
      </c>
      <c r="Q100" t="str">
        <f t="shared" ca="1" si="110"/>
        <v/>
      </c>
      <c r="R100" t="str">
        <f t="shared" ca="1" si="110"/>
        <v/>
      </c>
      <c r="S100" t="str">
        <f t="shared" ca="1" si="110"/>
        <v/>
      </c>
      <c r="T100" t="str">
        <f t="shared" ca="1" si="110"/>
        <v/>
      </c>
      <c r="U100" t="str">
        <f t="shared" ca="1" si="110"/>
        <v/>
      </c>
      <c r="V100" t="str">
        <f t="shared" ca="1" si="110"/>
        <v/>
      </c>
      <c r="W100" t="str">
        <f t="shared" ca="1" si="110"/>
        <v/>
      </c>
      <c r="X100" t="str">
        <f t="shared" ca="1" si="108"/>
        <v/>
      </c>
      <c r="Y100" t="str">
        <f t="shared" ca="1" si="108"/>
        <v/>
      </c>
      <c r="Z100" t="str">
        <f t="shared" ca="1" si="108"/>
        <v/>
      </c>
      <c r="AA100" t="str">
        <f t="shared" ca="1" si="108"/>
        <v/>
      </c>
      <c r="AB100" t="str">
        <f t="shared" ca="1" si="108"/>
        <v/>
      </c>
      <c r="AC100" t="str">
        <f t="shared" ca="1" si="108"/>
        <v/>
      </c>
      <c r="AD100" t="str">
        <f t="shared" ca="1" si="108"/>
        <v/>
      </c>
      <c r="AE100" t="str">
        <f t="shared" ca="1" si="108"/>
        <v/>
      </c>
      <c r="AF100" t="str">
        <f t="shared" ca="1" si="108"/>
        <v/>
      </c>
      <c r="AG100" t="str">
        <f t="shared" ca="1" si="108"/>
        <v/>
      </c>
      <c r="AH100" t="str">
        <f t="shared" ca="1" si="108"/>
        <v/>
      </c>
      <c r="AI100" t="str">
        <f t="shared" ca="1" si="108"/>
        <v/>
      </c>
      <c r="AJ100" t="str">
        <f t="shared" ca="1" si="108"/>
        <v/>
      </c>
      <c r="AK100" t="str">
        <f t="shared" ca="1" si="108"/>
        <v/>
      </c>
      <c r="AL100" t="str">
        <f t="shared" ca="1" si="108"/>
        <v/>
      </c>
      <c r="AM100" t="str">
        <f t="shared" ca="1" si="112"/>
        <v/>
      </c>
      <c r="AN100" t="str">
        <f t="shared" ca="1" si="112"/>
        <v/>
      </c>
      <c r="AO100" t="str">
        <f t="shared" ca="1" si="112"/>
        <v/>
      </c>
      <c r="AP100" t="str">
        <f t="shared" ca="1" si="112"/>
        <v/>
      </c>
      <c r="AQ100" t="str">
        <f t="shared" ca="1" si="112"/>
        <v/>
      </c>
      <c r="AR100" t="str">
        <f t="shared" ca="1" si="112"/>
        <v/>
      </c>
      <c r="AT100">
        <f t="shared" ca="1" si="63"/>
        <v>5</v>
      </c>
      <c r="AU100">
        <f t="shared" ca="1" si="65"/>
        <v>9</v>
      </c>
      <c r="AV100">
        <f t="shared" ca="1" si="67"/>
        <v>3</v>
      </c>
      <c r="AW100">
        <f t="shared" ca="1" si="68"/>
        <v>4</v>
      </c>
      <c r="AX100">
        <f t="shared" ca="1" si="69"/>
        <v>16</v>
      </c>
      <c r="AY100">
        <f t="shared" ca="1" si="70"/>
        <v>8</v>
      </c>
      <c r="AZ100">
        <f t="shared" ca="1" si="71"/>
        <v>30</v>
      </c>
      <c r="BA100">
        <f t="shared" ca="1" si="72"/>
        <v>15</v>
      </c>
      <c r="BB100">
        <f t="shared" ca="1" si="73"/>
        <v>34</v>
      </c>
      <c r="BC100">
        <f t="shared" ca="1" si="74"/>
        <v>2</v>
      </c>
      <c r="BD100">
        <f t="shared" ca="1" si="75"/>
        <v>22</v>
      </c>
      <c r="BE100">
        <f t="shared" ca="1" si="76"/>
        <v>1</v>
      </c>
      <c r="BF100">
        <f t="shared" ca="1" si="77"/>
        <v>21</v>
      </c>
      <c r="BG100">
        <f t="shared" ca="1" si="78"/>
        <v>26</v>
      </c>
      <c r="BH100">
        <f t="shared" ca="1" si="79"/>
        <v>33</v>
      </c>
      <c r="BI100">
        <f t="shared" ca="1" si="80"/>
        <v>31</v>
      </c>
      <c r="BJ100">
        <f t="shared" ca="1" si="81"/>
        <v>10</v>
      </c>
      <c r="BK100">
        <f t="shared" ca="1" si="82"/>
        <v>14</v>
      </c>
      <c r="BL100">
        <f t="shared" ca="1" si="83"/>
        <v>25</v>
      </c>
      <c r="BM100">
        <f t="shared" ca="1" si="84"/>
        <v>32</v>
      </c>
      <c r="BN100">
        <f t="shared" ca="1" si="85"/>
        <v>11</v>
      </c>
      <c r="BO100">
        <f t="shared" ca="1" si="86"/>
        <v>27</v>
      </c>
      <c r="BP100">
        <f t="shared" ca="1" si="87"/>
        <v>12</v>
      </c>
      <c r="BQ100">
        <f t="shared" ca="1" si="88"/>
        <v>6</v>
      </c>
      <c r="BR100">
        <f t="shared" ca="1" si="89"/>
        <v>29</v>
      </c>
      <c r="BS100">
        <f t="shared" ca="1" si="90"/>
        <v>18</v>
      </c>
      <c r="BT100">
        <f t="shared" ca="1" si="91"/>
        <v>7</v>
      </c>
      <c r="BU100">
        <f t="shared" ca="1" si="92"/>
        <v>36</v>
      </c>
      <c r="BV100">
        <f t="shared" ca="1" si="93"/>
        <v>13</v>
      </c>
      <c r="BW100">
        <f t="shared" ca="1" si="94"/>
        <v>28</v>
      </c>
      <c r="BX100">
        <f t="shared" ca="1" si="95"/>
        <v>35</v>
      </c>
      <c r="BY100">
        <f t="shared" ca="1" si="96"/>
        <v>19</v>
      </c>
      <c r="BZ100">
        <f t="shared" ca="1" si="97"/>
        <v>20</v>
      </c>
      <c r="CA100">
        <f t="shared" ca="1" si="98"/>
        <v>23</v>
      </c>
      <c r="CB100" t="str">
        <f t="shared" ca="1" si="99"/>
        <v/>
      </c>
      <c r="CC100" t="str">
        <f t="shared" ca="1" si="100"/>
        <v/>
      </c>
      <c r="CD100" t="str">
        <f t="shared" ca="1" si="101"/>
        <v/>
      </c>
      <c r="CH100">
        <f t="shared" ca="1" si="111"/>
        <v>12</v>
      </c>
      <c r="CI100">
        <f t="shared" ca="1" si="111"/>
        <v>10</v>
      </c>
      <c r="CJ100">
        <f t="shared" ca="1" si="111"/>
        <v>3</v>
      </c>
      <c r="CK100">
        <f t="shared" ca="1" si="111"/>
        <v>4</v>
      </c>
      <c r="CL100">
        <f t="shared" ca="1" si="111"/>
        <v>1</v>
      </c>
      <c r="CM100">
        <f t="shared" ca="1" si="111"/>
        <v>24</v>
      </c>
      <c r="CN100">
        <f t="shared" ca="1" si="111"/>
        <v>27</v>
      </c>
      <c r="CO100">
        <f t="shared" ca="1" si="111"/>
        <v>6</v>
      </c>
      <c r="CP100">
        <f t="shared" ca="1" si="111"/>
        <v>2</v>
      </c>
      <c r="CQ100">
        <f t="shared" ca="1" si="111"/>
        <v>17</v>
      </c>
      <c r="CR100">
        <f t="shared" ca="1" si="113"/>
        <v>21</v>
      </c>
      <c r="CS100">
        <f t="shared" ca="1" si="113"/>
        <v>23</v>
      </c>
      <c r="CT100">
        <f t="shared" ca="1" si="113"/>
        <v>29</v>
      </c>
      <c r="CU100">
        <f t="shared" ca="1" si="113"/>
        <v>18</v>
      </c>
      <c r="CV100">
        <f t="shared" ca="1" si="113"/>
        <v>8</v>
      </c>
      <c r="CW100">
        <f t="shared" ca="1" si="113"/>
        <v>5</v>
      </c>
      <c r="CX100" t="str">
        <f t="shared" ca="1" si="113"/>
        <v/>
      </c>
      <c r="CY100">
        <f t="shared" ca="1" si="113"/>
        <v>26</v>
      </c>
      <c r="CZ100">
        <f t="shared" ca="1" si="113"/>
        <v>32</v>
      </c>
      <c r="DA100">
        <f t="shared" ca="1" si="113"/>
        <v>33</v>
      </c>
      <c r="DB100">
        <f t="shared" ca="1" si="113"/>
        <v>13</v>
      </c>
      <c r="DC100">
        <f t="shared" ca="1" si="113"/>
        <v>11</v>
      </c>
      <c r="DD100">
        <f t="shared" ca="1" si="113"/>
        <v>34</v>
      </c>
      <c r="DE100" t="str">
        <f t="shared" ca="1" si="113"/>
        <v/>
      </c>
      <c r="DF100">
        <f t="shared" ca="1" si="113"/>
        <v>19</v>
      </c>
      <c r="DG100">
        <f t="shared" ca="1" si="113"/>
        <v>14</v>
      </c>
      <c r="DH100">
        <f t="shared" ca="1" si="113"/>
        <v>22</v>
      </c>
      <c r="DI100">
        <f t="shared" ca="1" si="113"/>
        <v>30</v>
      </c>
      <c r="DJ100">
        <f t="shared" ca="1" si="113"/>
        <v>25</v>
      </c>
      <c r="DK100">
        <f t="shared" ca="1" si="113"/>
        <v>7</v>
      </c>
      <c r="DL100">
        <f t="shared" ca="1" si="113"/>
        <v>16</v>
      </c>
      <c r="DM100">
        <f t="shared" ca="1" si="113"/>
        <v>20</v>
      </c>
      <c r="DN100">
        <f t="shared" ca="1" si="113"/>
        <v>15</v>
      </c>
      <c r="DO100">
        <f t="shared" ca="1" si="113"/>
        <v>9</v>
      </c>
      <c r="DP100">
        <f t="shared" ca="1" si="113"/>
        <v>31</v>
      </c>
      <c r="DQ100">
        <f t="shared" ca="1" si="113"/>
        <v>28</v>
      </c>
      <c r="DR100" t="str">
        <f t="shared" ca="1" si="113"/>
        <v/>
      </c>
    </row>
    <row r="101" spans="1:122" x14ac:dyDescent="0.25">
      <c r="A101">
        <v>100</v>
      </c>
      <c r="B101">
        <f ca="1">Drogan!E102</f>
        <v>33</v>
      </c>
      <c r="C101">
        <f t="shared" ca="1" si="64"/>
        <v>15</v>
      </c>
      <c r="G101" t="str">
        <f t="shared" ca="1" si="66"/>
        <v/>
      </c>
      <c r="H101" t="str">
        <f t="shared" ca="1" si="110"/>
        <v/>
      </c>
      <c r="I101" t="str">
        <f t="shared" ca="1" si="110"/>
        <v/>
      </c>
      <c r="J101" t="str">
        <f t="shared" ca="1" si="110"/>
        <v/>
      </c>
      <c r="K101" t="str">
        <f t="shared" ca="1" si="110"/>
        <v/>
      </c>
      <c r="L101" t="str">
        <f t="shared" ca="1" si="110"/>
        <v/>
      </c>
      <c r="M101" t="str">
        <f t="shared" ca="1" si="110"/>
        <v/>
      </c>
      <c r="N101" t="str">
        <f t="shared" ca="1" si="110"/>
        <v/>
      </c>
      <c r="O101" t="str">
        <f t="shared" ca="1" si="110"/>
        <v/>
      </c>
      <c r="P101" t="str">
        <f t="shared" ca="1" si="110"/>
        <v/>
      </c>
      <c r="Q101" t="str">
        <f t="shared" ca="1" si="110"/>
        <v/>
      </c>
      <c r="R101" t="str">
        <f t="shared" ca="1" si="110"/>
        <v/>
      </c>
      <c r="S101" t="str">
        <f t="shared" ca="1" si="110"/>
        <v/>
      </c>
      <c r="T101" t="str">
        <f t="shared" ca="1" si="110"/>
        <v/>
      </c>
      <c r="U101" t="str">
        <f t="shared" ca="1" si="110"/>
        <v/>
      </c>
      <c r="V101" t="str">
        <f t="shared" ca="1" si="110"/>
        <v/>
      </c>
      <c r="W101" t="str">
        <f t="shared" ca="1" si="110"/>
        <v/>
      </c>
      <c r="X101" t="str">
        <f t="shared" ca="1" si="108"/>
        <v/>
      </c>
      <c r="Y101" t="str">
        <f t="shared" ca="1" si="108"/>
        <v/>
      </c>
      <c r="Z101" t="str">
        <f t="shared" ca="1" si="108"/>
        <v/>
      </c>
      <c r="AA101" t="str">
        <f t="shared" ca="1" si="108"/>
        <v/>
      </c>
      <c r="AB101" t="str">
        <f t="shared" ca="1" si="108"/>
        <v/>
      </c>
      <c r="AC101" t="str">
        <f t="shared" ca="1" si="108"/>
        <v/>
      </c>
      <c r="AD101" t="str">
        <f t="shared" ca="1" si="108"/>
        <v/>
      </c>
      <c r="AE101" t="str">
        <f t="shared" ca="1" si="108"/>
        <v/>
      </c>
      <c r="AF101" t="str">
        <f t="shared" ca="1" si="108"/>
        <v/>
      </c>
      <c r="AG101" t="str">
        <f t="shared" ca="1" si="108"/>
        <v/>
      </c>
      <c r="AH101" t="str">
        <f t="shared" ca="1" si="108"/>
        <v/>
      </c>
      <c r="AI101" t="str">
        <f t="shared" ca="1" si="108"/>
        <v/>
      </c>
      <c r="AJ101" t="str">
        <f t="shared" ca="1" si="108"/>
        <v/>
      </c>
      <c r="AK101" t="str">
        <f t="shared" ca="1" si="108"/>
        <v/>
      </c>
      <c r="AL101" t="str">
        <f t="shared" ca="1" si="108"/>
        <v/>
      </c>
      <c r="AM101" t="str">
        <f t="shared" ca="1" si="112"/>
        <v/>
      </c>
      <c r="AN101" t="str">
        <f t="shared" ca="1" si="112"/>
        <v/>
      </c>
      <c r="AO101" t="str">
        <f t="shared" ca="1" si="112"/>
        <v/>
      </c>
      <c r="AP101" t="str">
        <f t="shared" ca="1" si="112"/>
        <v/>
      </c>
      <c r="AQ101" t="str">
        <f t="shared" ca="1" si="112"/>
        <v/>
      </c>
      <c r="AR101" t="str">
        <f t="shared" ca="1" si="112"/>
        <v/>
      </c>
      <c r="AT101">
        <f t="shared" ca="1" si="63"/>
        <v>33</v>
      </c>
      <c r="AU101">
        <f t="shared" ca="1" si="65"/>
        <v>5</v>
      </c>
      <c r="AV101">
        <f t="shared" ca="1" si="67"/>
        <v>9</v>
      </c>
      <c r="AW101">
        <f t="shared" ca="1" si="68"/>
        <v>3</v>
      </c>
      <c r="AX101">
        <f t="shared" ca="1" si="69"/>
        <v>4</v>
      </c>
      <c r="AY101">
        <f t="shared" ca="1" si="70"/>
        <v>16</v>
      </c>
      <c r="AZ101">
        <f t="shared" ca="1" si="71"/>
        <v>8</v>
      </c>
      <c r="BA101">
        <f t="shared" ca="1" si="72"/>
        <v>30</v>
      </c>
      <c r="BB101">
        <f t="shared" ca="1" si="73"/>
        <v>15</v>
      </c>
      <c r="BC101">
        <f t="shared" ca="1" si="74"/>
        <v>34</v>
      </c>
      <c r="BD101">
        <f t="shared" ca="1" si="75"/>
        <v>2</v>
      </c>
      <c r="BE101">
        <f t="shared" ca="1" si="76"/>
        <v>22</v>
      </c>
      <c r="BF101">
        <f t="shared" ca="1" si="77"/>
        <v>1</v>
      </c>
      <c r="BG101">
        <f t="shared" ca="1" si="78"/>
        <v>21</v>
      </c>
      <c r="BH101">
        <f t="shared" ca="1" si="79"/>
        <v>26</v>
      </c>
      <c r="BI101">
        <f t="shared" ca="1" si="80"/>
        <v>31</v>
      </c>
      <c r="BJ101">
        <f t="shared" ca="1" si="81"/>
        <v>10</v>
      </c>
      <c r="BK101">
        <f t="shared" ca="1" si="82"/>
        <v>14</v>
      </c>
      <c r="BL101">
        <f t="shared" ca="1" si="83"/>
        <v>25</v>
      </c>
      <c r="BM101">
        <f t="shared" ca="1" si="84"/>
        <v>32</v>
      </c>
      <c r="BN101">
        <f t="shared" ca="1" si="85"/>
        <v>11</v>
      </c>
      <c r="BO101">
        <f t="shared" ca="1" si="86"/>
        <v>27</v>
      </c>
      <c r="BP101">
        <f t="shared" ca="1" si="87"/>
        <v>12</v>
      </c>
      <c r="BQ101">
        <f t="shared" ca="1" si="88"/>
        <v>6</v>
      </c>
      <c r="BR101">
        <f t="shared" ca="1" si="89"/>
        <v>29</v>
      </c>
      <c r="BS101">
        <f t="shared" ca="1" si="90"/>
        <v>18</v>
      </c>
      <c r="BT101">
        <f t="shared" ca="1" si="91"/>
        <v>7</v>
      </c>
      <c r="BU101">
        <f t="shared" ca="1" si="92"/>
        <v>36</v>
      </c>
      <c r="BV101">
        <f t="shared" ca="1" si="93"/>
        <v>13</v>
      </c>
      <c r="BW101">
        <f t="shared" ca="1" si="94"/>
        <v>28</v>
      </c>
      <c r="BX101">
        <f t="shared" ca="1" si="95"/>
        <v>35</v>
      </c>
      <c r="BY101">
        <f t="shared" ca="1" si="96"/>
        <v>19</v>
      </c>
      <c r="BZ101">
        <f t="shared" ca="1" si="97"/>
        <v>20</v>
      </c>
      <c r="CA101">
        <f t="shared" ca="1" si="98"/>
        <v>23</v>
      </c>
      <c r="CB101" t="str">
        <f t="shared" ca="1" si="99"/>
        <v/>
      </c>
      <c r="CC101" t="str">
        <f t="shared" ca="1" si="100"/>
        <v/>
      </c>
      <c r="CD101" t="str">
        <f t="shared" ca="1" si="101"/>
        <v/>
      </c>
      <c r="CH101">
        <f t="shared" ca="1" si="111"/>
        <v>13</v>
      </c>
      <c r="CI101">
        <f t="shared" ca="1" si="111"/>
        <v>11</v>
      </c>
      <c r="CJ101">
        <f t="shared" ca="1" si="111"/>
        <v>4</v>
      </c>
      <c r="CK101">
        <f t="shared" ca="1" si="111"/>
        <v>5</v>
      </c>
      <c r="CL101">
        <f t="shared" ca="1" si="111"/>
        <v>2</v>
      </c>
      <c r="CM101">
        <f t="shared" ca="1" si="111"/>
        <v>24</v>
      </c>
      <c r="CN101">
        <f t="shared" ca="1" si="111"/>
        <v>27</v>
      </c>
      <c r="CO101">
        <f t="shared" ca="1" si="111"/>
        <v>7</v>
      </c>
      <c r="CP101">
        <f t="shared" ca="1" si="111"/>
        <v>3</v>
      </c>
      <c r="CQ101">
        <f t="shared" ca="1" si="111"/>
        <v>17</v>
      </c>
      <c r="CR101">
        <f t="shared" ca="1" si="113"/>
        <v>21</v>
      </c>
      <c r="CS101">
        <f t="shared" ca="1" si="113"/>
        <v>23</v>
      </c>
      <c r="CT101">
        <f t="shared" ca="1" si="113"/>
        <v>29</v>
      </c>
      <c r="CU101">
        <f t="shared" ca="1" si="113"/>
        <v>18</v>
      </c>
      <c r="CV101">
        <f t="shared" ca="1" si="113"/>
        <v>9</v>
      </c>
      <c r="CW101">
        <f t="shared" ca="1" si="113"/>
        <v>6</v>
      </c>
      <c r="CX101" t="str">
        <f t="shared" ca="1" si="113"/>
        <v/>
      </c>
      <c r="CY101">
        <f t="shared" ca="1" si="113"/>
        <v>26</v>
      </c>
      <c r="CZ101">
        <f t="shared" ca="1" si="113"/>
        <v>32</v>
      </c>
      <c r="DA101">
        <f t="shared" ca="1" si="113"/>
        <v>33</v>
      </c>
      <c r="DB101">
        <f t="shared" ca="1" si="113"/>
        <v>14</v>
      </c>
      <c r="DC101">
        <f t="shared" ca="1" si="113"/>
        <v>12</v>
      </c>
      <c r="DD101">
        <f t="shared" ca="1" si="113"/>
        <v>34</v>
      </c>
      <c r="DE101" t="str">
        <f t="shared" ca="1" si="113"/>
        <v/>
      </c>
      <c r="DF101">
        <f t="shared" ca="1" si="113"/>
        <v>19</v>
      </c>
      <c r="DG101">
        <f t="shared" ca="1" si="113"/>
        <v>15</v>
      </c>
      <c r="DH101">
        <f t="shared" ca="1" si="113"/>
        <v>22</v>
      </c>
      <c r="DI101">
        <f t="shared" ca="1" si="113"/>
        <v>30</v>
      </c>
      <c r="DJ101">
        <f t="shared" ca="1" si="113"/>
        <v>25</v>
      </c>
      <c r="DK101">
        <f t="shared" ca="1" si="113"/>
        <v>8</v>
      </c>
      <c r="DL101">
        <f t="shared" ca="1" si="113"/>
        <v>16</v>
      </c>
      <c r="DM101">
        <f t="shared" ca="1" si="113"/>
        <v>20</v>
      </c>
      <c r="DN101">
        <f t="shared" ca="1" si="113"/>
        <v>1</v>
      </c>
      <c r="DO101">
        <f t="shared" ca="1" si="113"/>
        <v>10</v>
      </c>
      <c r="DP101">
        <f t="shared" ca="1" si="113"/>
        <v>31</v>
      </c>
      <c r="DQ101">
        <f t="shared" ca="1" si="113"/>
        <v>28</v>
      </c>
      <c r="DR101" t="str">
        <f t="shared" ca="1" si="113"/>
        <v/>
      </c>
    </row>
    <row r="102" spans="1:122" x14ac:dyDescent="0.25">
      <c r="A102">
        <v>101</v>
      </c>
      <c r="B102">
        <f ca="1">Drogan!E103</f>
        <v>26</v>
      </c>
      <c r="C102">
        <f t="shared" ca="1" si="64"/>
        <v>15</v>
      </c>
      <c r="G102" t="str">
        <f t="shared" ca="1" si="66"/>
        <v/>
      </c>
      <c r="H102" t="str">
        <f t="shared" ca="1" si="110"/>
        <v/>
      </c>
      <c r="I102" t="str">
        <f t="shared" ca="1" si="110"/>
        <v/>
      </c>
      <c r="J102" t="str">
        <f t="shared" ca="1" si="110"/>
        <v/>
      </c>
      <c r="K102" t="str">
        <f t="shared" ca="1" si="110"/>
        <v/>
      </c>
      <c r="L102" t="str">
        <f t="shared" ca="1" si="110"/>
        <v/>
      </c>
      <c r="M102" t="str">
        <f t="shared" ca="1" si="110"/>
        <v/>
      </c>
      <c r="N102" t="str">
        <f t="shared" ca="1" si="110"/>
        <v/>
      </c>
      <c r="O102" t="str">
        <f t="shared" ca="1" si="110"/>
        <v/>
      </c>
      <c r="P102" t="str">
        <f t="shared" ca="1" si="110"/>
        <v/>
      </c>
      <c r="Q102" t="str">
        <f t="shared" ca="1" si="110"/>
        <v/>
      </c>
      <c r="R102" t="str">
        <f t="shared" ca="1" si="110"/>
        <v/>
      </c>
      <c r="S102" t="str">
        <f t="shared" ca="1" si="110"/>
        <v/>
      </c>
      <c r="T102" t="str">
        <f t="shared" ca="1" si="110"/>
        <v/>
      </c>
      <c r="U102" t="str">
        <f t="shared" ca="1" si="110"/>
        <v/>
      </c>
      <c r="V102" t="str">
        <f t="shared" ca="1" si="110"/>
        <v/>
      </c>
      <c r="W102" t="str">
        <f t="shared" ca="1" si="110"/>
        <v/>
      </c>
      <c r="X102" t="str">
        <f t="shared" ca="1" si="108"/>
        <v/>
      </c>
      <c r="Y102" t="str">
        <f t="shared" ca="1" si="108"/>
        <v/>
      </c>
      <c r="Z102" t="str">
        <f t="shared" ca="1" si="108"/>
        <v/>
      </c>
      <c r="AA102" t="str">
        <f t="shared" ca="1" si="108"/>
        <v/>
      </c>
      <c r="AB102" t="str">
        <f t="shared" ca="1" si="108"/>
        <v/>
      </c>
      <c r="AC102" t="str">
        <f t="shared" ca="1" si="108"/>
        <v/>
      </c>
      <c r="AD102" t="str">
        <f t="shared" ca="1" si="108"/>
        <v/>
      </c>
      <c r="AE102" t="str">
        <f t="shared" ca="1" si="108"/>
        <v/>
      </c>
      <c r="AF102" t="str">
        <f t="shared" ca="1" si="108"/>
        <v/>
      </c>
      <c r="AG102" t="str">
        <f t="shared" ca="1" si="108"/>
        <v/>
      </c>
      <c r="AH102" t="str">
        <f t="shared" ca="1" si="108"/>
        <v/>
      </c>
      <c r="AI102" t="str">
        <f t="shared" ca="1" si="108"/>
        <v/>
      </c>
      <c r="AJ102" t="str">
        <f t="shared" ca="1" si="108"/>
        <v/>
      </c>
      <c r="AK102" t="str">
        <f t="shared" ca="1" si="108"/>
        <v/>
      </c>
      <c r="AL102" t="str">
        <f t="shared" ca="1" si="108"/>
        <v/>
      </c>
      <c r="AM102" t="str">
        <f t="shared" ca="1" si="112"/>
        <v/>
      </c>
      <c r="AN102" t="str">
        <f t="shared" ca="1" si="112"/>
        <v/>
      </c>
      <c r="AO102" t="str">
        <f t="shared" ca="1" si="112"/>
        <v/>
      </c>
      <c r="AP102" t="str">
        <f t="shared" ca="1" si="112"/>
        <v/>
      </c>
      <c r="AQ102" t="str">
        <f t="shared" ca="1" si="112"/>
        <v/>
      </c>
      <c r="AR102" t="str">
        <f t="shared" ca="1" si="112"/>
        <v/>
      </c>
      <c r="AT102">
        <f t="shared" ca="1" si="63"/>
        <v>26</v>
      </c>
      <c r="AU102">
        <f t="shared" ca="1" si="65"/>
        <v>33</v>
      </c>
      <c r="AV102">
        <f t="shared" ca="1" si="67"/>
        <v>5</v>
      </c>
      <c r="AW102">
        <f t="shared" ca="1" si="68"/>
        <v>9</v>
      </c>
      <c r="AX102">
        <f t="shared" ca="1" si="69"/>
        <v>3</v>
      </c>
      <c r="AY102">
        <f t="shared" ca="1" si="70"/>
        <v>4</v>
      </c>
      <c r="AZ102">
        <f t="shared" ca="1" si="71"/>
        <v>16</v>
      </c>
      <c r="BA102">
        <f t="shared" ca="1" si="72"/>
        <v>8</v>
      </c>
      <c r="BB102">
        <f t="shared" ca="1" si="73"/>
        <v>30</v>
      </c>
      <c r="BC102">
        <f t="shared" ca="1" si="74"/>
        <v>15</v>
      </c>
      <c r="BD102">
        <f t="shared" ca="1" si="75"/>
        <v>34</v>
      </c>
      <c r="BE102">
        <f t="shared" ca="1" si="76"/>
        <v>2</v>
      </c>
      <c r="BF102">
        <f t="shared" ca="1" si="77"/>
        <v>22</v>
      </c>
      <c r="BG102">
        <f t="shared" ca="1" si="78"/>
        <v>1</v>
      </c>
      <c r="BH102">
        <f t="shared" ca="1" si="79"/>
        <v>21</v>
      </c>
      <c r="BI102">
        <f t="shared" ca="1" si="80"/>
        <v>31</v>
      </c>
      <c r="BJ102">
        <f t="shared" ca="1" si="81"/>
        <v>10</v>
      </c>
      <c r="BK102">
        <f t="shared" ca="1" si="82"/>
        <v>14</v>
      </c>
      <c r="BL102">
        <f t="shared" ca="1" si="83"/>
        <v>25</v>
      </c>
      <c r="BM102">
        <f t="shared" ca="1" si="84"/>
        <v>32</v>
      </c>
      <c r="BN102">
        <f t="shared" ca="1" si="85"/>
        <v>11</v>
      </c>
      <c r="BO102">
        <f t="shared" ca="1" si="86"/>
        <v>27</v>
      </c>
      <c r="BP102">
        <f t="shared" ca="1" si="87"/>
        <v>12</v>
      </c>
      <c r="BQ102">
        <f t="shared" ca="1" si="88"/>
        <v>6</v>
      </c>
      <c r="BR102">
        <f t="shared" ca="1" si="89"/>
        <v>29</v>
      </c>
      <c r="BS102">
        <f t="shared" ca="1" si="90"/>
        <v>18</v>
      </c>
      <c r="BT102">
        <f t="shared" ca="1" si="91"/>
        <v>7</v>
      </c>
      <c r="BU102">
        <f t="shared" ca="1" si="92"/>
        <v>36</v>
      </c>
      <c r="BV102">
        <f t="shared" ca="1" si="93"/>
        <v>13</v>
      </c>
      <c r="BW102">
        <f t="shared" ca="1" si="94"/>
        <v>28</v>
      </c>
      <c r="BX102">
        <f t="shared" ca="1" si="95"/>
        <v>35</v>
      </c>
      <c r="BY102">
        <f t="shared" ca="1" si="96"/>
        <v>19</v>
      </c>
      <c r="BZ102">
        <f t="shared" ca="1" si="97"/>
        <v>20</v>
      </c>
      <c r="CA102">
        <f t="shared" ca="1" si="98"/>
        <v>23</v>
      </c>
      <c r="CB102" t="str">
        <f t="shared" ca="1" si="99"/>
        <v/>
      </c>
      <c r="CC102" t="str">
        <f t="shared" ca="1" si="100"/>
        <v/>
      </c>
      <c r="CD102" t="str">
        <f t="shared" ca="1" si="101"/>
        <v/>
      </c>
      <c r="CH102">
        <f t="shared" ca="1" si="111"/>
        <v>14</v>
      </c>
      <c r="CI102">
        <f t="shared" ca="1" si="111"/>
        <v>12</v>
      </c>
      <c r="CJ102">
        <f t="shared" ca="1" si="111"/>
        <v>5</v>
      </c>
      <c r="CK102">
        <f t="shared" ca="1" si="111"/>
        <v>6</v>
      </c>
      <c r="CL102">
        <f t="shared" ca="1" si="111"/>
        <v>3</v>
      </c>
      <c r="CM102">
        <f t="shared" ca="1" si="111"/>
        <v>24</v>
      </c>
      <c r="CN102">
        <f t="shared" ca="1" si="111"/>
        <v>27</v>
      </c>
      <c r="CO102">
        <f t="shared" ca="1" si="111"/>
        <v>8</v>
      </c>
      <c r="CP102">
        <f t="shared" ca="1" si="111"/>
        <v>4</v>
      </c>
      <c r="CQ102">
        <f t="shared" ca="1" si="111"/>
        <v>17</v>
      </c>
      <c r="CR102">
        <f t="shared" ca="1" si="113"/>
        <v>21</v>
      </c>
      <c r="CS102">
        <f t="shared" ca="1" si="113"/>
        <v>23</v>
      </c>
      <c r="CT102">
        <f t="shared" ca="1" si="113"/>
        <v>29</v>
      </c>
      <c r="CU102">
        <f t="shared" ca="1" si="113"/>
        <v>18</v>
      </c>
      <c r="CV102">
        <f t="shared" ca="1" si="113"/>
        <v>10</v>
      </c>
      <c r="CW102">
        <f t="shared" ca="1" si="113"/>
        <v>7</v>
      </c>
      <c r="CX102" t="str">
        <f t="shared" ca="1" si="113"/>
        <v/>
      </c>
      <c r="CY102">
        <f t="shared" ca="1" si="113"/>
        <v>26</v>
      </c>
      <c r="CZ102">
        <f t="shared" ca="1" si="113"/>
        <v>32</v>
      </c>
      <c r="DA102">
        <f t="shared" ca="1" si="113"/>
        <v>33</v>
      </c>
      <c r="DB102">
        <f t="shared" ca="1" si="113"/>
        <v>15</v>
      </c>
      <c r="DC102">
        <f t="shared" ca="1" si="113"/>
        <v>13</v>
      </c>
      <c r="DD102">
        <f t="shared" ca="1" si="113"/>
        <v>34</v>
      </c>
      <c r="DE102" t="str">
        <f t="shared" ca="1" si="113"/>
        <v/>
      </c>
      <c r="DF102">
        <f t="shared" ca="1" si="113"/>
        <v>19</v>
      </c>
      <c r="DG102">
        <f t="shared" ca="1" si="113"/>
        <v>1</v>
      </c>
      <c r="DH102">
        <f t="shared" ca="1" si="113"/>
        <v>22</v>
      </c>
      <c r="DI102">
        <f t="shared" ca="1" si="113"/>
        <v>30</v>
      </c>
      <c r="DJ102">
        <f t="shared" ca="1" si="113"/>
        <v>25</v>
      </c>
      <c r="DK102">
        <f t="shared" ca="1" si="113"/>
        <v>9</v>
      </c>
      <c r="DL102">
        <f t="shared" ca="1" si="113"/>
        <v>16</v>
      </c>
      <c r="DM102">
        <f t="shared" ca="1" si="113"/>
        <v>20</v>
      </c>
      <c r="DN102">
        <f t="shared" ca="1" si="113"/>
        <v>2</v>
      </c>
      <c r="DO102">
        <f t="shared" ca="1" si="113"/>
        <v>11</v>
      </c>
      <c r="DP102">
        <f t="shared" ca="1" si="113"/>
        <v>31</v>
      </c>
      <c r="DQ102">
        <f t="shared" ca="1" si="113"/>
        <v>28</v>
      </c>
      <c r="DR102" t="str">
        <f t="shared" ca="1" si="113"/>
        <v/>
      </c>
    </row>
    <row r="103" spans="1:122" x14ac:dyDescent="0.25">
      <c r="A103">
        <v>102</v>
      </c>
      <c r="B103">
        <f ca="1">Drogan!E104</f>
        <v>7</v>
      </c>
      <c r="C103">
        <f t="shared" ca="1" si="64"/>
        <v>27</v>
      </c>
      <c r="G103" t="str">
        <f t="shared" ca="1" si="66"/>
        <v/>
      </c>
      <c r="H103" t="str">
        <f t="shared" ca="1" si="110"/>
        <v/>
      </c>
      <c r="I103" t="str">
        <f t="shared" ca="1" si="110"/>
        <v/>
      </c>
      <c r="J103" t="str">
        <f t="shared" ca="1" si="110"/>
        <v/>
      </c>
      <c r="K103" t="str">
        <f t="shared" ca="1" si="110"/>
        <v/>
      </c>
      <c r="L103" t="str">
        <f t="shared" ca="1" si="110"/>
        <v/>
      </c>
      <c r="M103" t="str">
        <f t="shared" ca="1" si="110"/>
        <v/>
      </c>
      <c r="N103" t="str">
        <f t="shared" ca="1" si="110"/>
        <v/>
      </c>
      <c r="O103" t="str">
        <f t="shared" ca="1" si="110"/>
        <v/>
      </c>
      <c r="P103" t="str">
        <f t="shared" ca="1" si="110"/>
        <v/>
      </c>
      <c r="Q103" t="str">
        <f t="shared" ca="1" si="110"/>
        <v/>
      </c>
      <c r="R103" t="str">
        <f t="shared" ca="1" si="110"/>
        <v/>
      </c>
      <c r="S103" t="str">
        <f t="shared" ca="1" si="110"/>
        <v/>
      </c>
      <c r="T103" t="str">
        <f t="shared" ca="1" si="110"/>
        <v/>
      </c>
      <c r="U103" t="str">
        <f t="shared" ca="1" si="110"/>
        <v/>
      </c>
      <c r="V103" t="str">
        <f t="shared" ca="1" si="110"/>
        <v/>
      </c>
      <c r="W103" t="str">
        <f t="shared" ca="1" si="110"/>
        <v/>
      </c>
      <c r="X103" t="str">
        <f t="shared" ref="X103:AM118" ca="1" si="114">IF(AND($B104="",$B103&lt;&gt;""),BJ103,IF(AND($B105="",$B104&lt;&gt;"",$B103&lt;&gt;""),X$1,""))</f>
        <v/>
      </c>
      <c r="Y103" t="str">
        <f t="shared" ca="1" si="114"/>
        <v/>
      </c>
      <c r="Z103" t="str">
        <f t="shared" ca="1" si="114"/>
        <v/>
      </c>
      <c r="AA103" t="str">
        <f t="shared" ca="1" si="114"/>
        <v/>
      </c>
      <c r="AB103" t="str">
        <f t="shared" ca="1" si="114"/>
        <v/>
      </c>
      <c r="AC103" t="str">
        <f t="shared" ca="1" si="114"/>
        <v/>
      </c>
      <c r="AD103" t="str">
        <f t="shared" ca="1" si="114"/>
        <v/>
      </c>
      <c r="AE103" t="str">
        <f t="shared" ca="1" si="114"/>
        <v/>
      </c>
      <c r="AF103" t="str">
        <f t="shared" ca="1" si="114"/>
        <v/>
      </c>
      <c r="AG103" t="str">
        <f t="shared" ca="1" si="114"/>
        <v/>
      </c>
      <c r="AH103" t="str">
        <f t="shared" ca="1" si="114"/>
        <v/>
      </c>
      <c r="AI103" t="str">
        <f t="shared" ca="1" si="114"/>
        <v/>
      </c>
      <c r="AJ103" t="str">
        <f t="shared" ca="1" si="114"/>
        <v/>
      </c>
      <c r="AK103" t="str">
        <f t="shared" ca="1" si="114"/>
        <v/>
      </c>
      <c r="AL103" t="str">
        <f t="shared" ca="1" si="114"/>
        <v/>
      </c>
      <c r="AM103" t="str">
        <f t="shared" ca="1" si="112"/>
        <v/>
      </c>
      <c r="AN103" t="str">
        <f t="shared" ca="1" si="112"/>
        <v/>
      </c>
      <c r="AO103" t="str">
        <f t="shared" ca="1" si="112"/>
        <v/>
      </c>
      <c r="AP103" t="str">
        <f t="shared" ca="1" si="112"/>
        <v/>
      </c>
      <c r="AQ103" t="str">
        <f t="shared" ca="1" si="112"/>
        <v/>
      </c>
      <c r="AR103" t="str">
        <f t="shared" ca="1" si="112"/>
        <v/>
      </c>
      <c r="AT103">
        <f t="shared" ca="1" si="63"/>
        <v>7</v>
      </c>
      <c r="AU103">
        <f t="shared" ca="1" si="65"/>
        <v>26</v>
      </c>
      <c r="AV103">
        <f t="shared" ca="1" si="67"/>
        <v>33</v>
      </c>
      <c r="AW103">
        <f t="shared" ca="1" si="68"/>
        <v>5</v>
      </c>
      <c r="AX103">
        <f t="shared" ca="1" si="69"/>
        <v>9</v>
      </c>
      <c r="AY103">
        <f t="shared" ca="1" si="70"/>
        <v>3</v>
      </c>
      <c r="AZ103">
        <f t="shared" ca="1" si="71"/>
        <v>4</v>
      </c>
      <c r="BA103">
        <f t="shared" ca="1" si="72"/>
        <v>16</v>
      </c>
      <c r="BB103">
        <f t="shared" ca="1" si="73"/>
        <v>8</v>
      </c>
      <c r="BC103">
        <f t="shared" ca="1" si="74"/>
        <v>30</v>
      </c>
      <c r="BD103">
        <f t="shared" ca="1" si="75"/>
        <v>15</v>
      </c>
      <c r="BE103">
        <f t="shared" ca="1" si="76"/>
        <v>34</v>
      </c>
      <c r="BF103">
        <f t="shared" ca="1" si="77"/>
        <v>2</v>
      </c>
      <c r="BG103">
        <f t="shared" ca="1" si="78"/>
        <v>22</v>
      </c>
      <c r="BH103">
        <f t="shared" ca="1" si="79"/>
        <v>1</v>
      </c>
      <c r="BI103">
        <f t="shared" ca="1" si="80"/>
        <v>21</v>
      </c>
      <c r="BJ103">
        <f t="shared" ca="1" si="81"/>
        <v>31</v>
      </c>
      <c r="BK103">
        <f t="shared" ca="1" si="82"/>
        <v>10</v>
      </c>
      <c r="BL103">
        <f t="shared" ca="1" si="83"/>
        <v>14</v>
      </c>
      <c r="BM103">
        <f t="shared" ca="1" si="84"/>
        <v>25</v>
      </c>
      <c r="BN103">
        <f t="shared" ca="1" si="85"/>
        <v>32</v>
      </c>
      <c r="BO103">
        <f t="shared" ca="1" si="86"/>
        <v>11</v>
      </c>
      <c r="BP103">
        <f t="shared" ca="1" si="87"/>
        <v>27</v>
      </c>
      <c r="BQ103">
        <f t="shared" ca="1" si="88"/>
        <v>12</v>
      </c>
      <c r="BR103">
        <f t="shared" ca="1" si="89"/>
        <v>6</v>
      </c>
      <c r="BS103">
        <f t="shared" ca="1" si="90"/>
        <v>29</v>
      </c>
      <c r="BT103">
        <f t="shared" ca="1" si="91"/>
        <v>18</v>
      </c>
      <c r="BU103">
        <f t="shared" ca="1" si="92"/>
        <v>36</v>
      </c>
      <c r="BV103">
        <f t="shared" ca="1" si="93"/>
        <v>13</v>
      </c>
      <c r="BW103">
        <f t="shared" ca="1" si="94"/>
        <v>28</v>
      </c>
      <c r="BX103">
        <f t="shared" ca="1" si="95"/>
        <v>35</v>
      </c>
      <c r="BY103">
        <f t="shared" ca="1" si="96"/>
        <v>19</v>
      </c>
      <c r="BZ103">
        <f t="shared" ca="1" si="97"/>
        <v>20</v>
      </c>
      <c r="CA103">
        <f t="shared" ca="1" si="98"/>
        <v>23</v>
      </c>
      <c r="CB103" t="str">
        <f t="shared" ca="1" si="99"/>
        <v/>
      </c>
      <c r="CC103" t="str">
        <f t="shared" ca="1" si="100"/>
        <v/>
      </c>
      <c r="CD103" t="str">
        <f t="shared" ca="1" si="101"/>
        <v/>
      </c>
      <c r="CH103">
        <f t="shared" ca="1" si="111"/>
        <v>15</v>
      </c>
      <c r="CI103">
        <f t="shared" ca="1" si="111"/>
        <v>13</v>
      </c>
      <c r="CJ103">
        <f t="shared" ca="1" si="111"/>
        <v>6</v>
      </c>
      <c r="CK103">
        <f t="shared" ca="1" si="111"/>
        <v>7</v>
      </c>
      <c r="CL103">
        <f t="shared" ca="1" si="111"/>
        <v>4</v>
      </c>
      <c r="CM103">
        <f t="shared" ca="1" si="111"/>
        <v>25</v>
      </c>
      <c r="CN103">
        <f t="shared" ca="1" si="111"/>
        <v>1</v>
      </c>
      <c r="CO103">
        <f t="shared" ca="1" si="111"/>
        <v>9</v>
      </c>
      <c r="CP103">
        <f t="shared" ca="1" si="111"/>
        <v>5</v>
      </c>
      <c r="CQ103">
        <f t="shared" ca="1" si="111"/>
        <v>18</v>
      </c>
      <c r="CR103">
        <f t="shared" ca="1" si="113"/>
        <v>22</v>
      </c>
      <c r="CS103">
        <f t="shared" ca="1" si="113"/>
        <v>24</v>
      </c>
      <c r="CT103">
        <f t="shared" ca="1" si="113"/>
        <v>29</v>
      </c>
      <c r="CU103">
        <f t="shared" ca="1" si="113"/>
        <v>19</v>
      </c>
      <c r="CV103">
        <f t="shared" ca="1" si="113"/>
        <v>11</v>
      </c>
      <c r="CW103">
        <f t="shared" ca="1" si="113"/>
        <v>8</v>
      </c>
      <c r="CX103" t="str">
        <f t="shared" ca="1" si="113"/>
        <v/>
      </c>
      <c r="CY103">
        <f t="shared" ca="1" si="113"/>
        <v>27</v>
      </c>
      <c r="CZ103">
        <f t="shared" ca="1" si="113"/>
        <v>32</v>
      </c>
      <c r="DA103">
        <f t="shared" ca="1" si="113"/>
        <v>33</v>
      </c>
      <c r="DB103">
        <f t="shared" ca="1" si="113"/>
        <v>16</v>
      </c>
      <c r="DC103">
        <f t="shared" ca="1" si="113"/>
        <v>14</v>
      </c>
      <c r="DD103">
        <f t="shared" ca="1" si="113"/>
        <v>34</v>
      </c>
      <c r="DE103" t="str">
        <f t="shared" ca="1" si="113"/>
        <v/>
      </c>
      <c r="DF103">
        <f t="shared" ca="1" si="113"/>
        <v>20</v>
      </c>
      <c r="DG103">
        <f t="shared" ca="1" si="113"/>
        <v>2</v>
      </c>
      <c r="DH103">
        <f t="shared" ca="1" si="113"/>
        <v>23</v>
      </c>
      <c r="DI103">
        <f t="shared" ca="1" si="113"/>
        <v>30</v>
      </c>
      <c r="DJ103">
        <f t="shared" ca="1" si="113"/>
        <v>26</v>
      </c>
      <c r="DK103">
        <f t="shared" ca="1" si="113"/>
        <v>10</v>
      </c>
      <c r="DL103">
        <f t="shared" ca="1" si="113"/>
        <v>17</v>
      </c>
      <c r="DM103">
        <f t="shared" ca="1" si="113"/>
        <v>21</v>
      </c>
      <c r="DN103">
        <f t="shared" ca="1" si="113"/>
        <v>3</v>
      </c>
      <c r="DO103">
        <f t="shared" ca="1" si="113"/>
        <v>12</v>
      </c>
      <c r="DP103">
        <f t="shared" ca="1" si="113"/>
        <v>31</v>
      </c>
      <c r="DQ103">
        <f t="shared" ca="1" si="113"/>
        <v>28</v>
      </c>
      <c r="DR103" t="str">
        <f t="shared" ca="1" si="113"/>
        <v/>
      </c>
    </row>
    <row r="104" spans="1:122" x14ac:dyDescent="0.25">
      <c r="A104">
        <v>103</v>
      </c>
      <c r="B104">
        <f ca="1">Drogan!E105</f>
        <v>2</v>
      </c>
      <c r="C104">
        <f t="shared" ca="1" si="64"/>
        <v>13</v>
      </c>
      <c r="G104" t="str">
        <f t="shared" ca="1" si="66"/>
        <v/>
      </c>
      <c r="H104" t="str">
        <f t="shared" ca="1" si="110"/>
        <v/>
      </c>
      <c r="I104" t="str">
        <f t="shared" ca="1" si="110"/>
        <v/>
      </c>
      <c r="J104" t="str">
        <f t="shared" ca="1" si="110"/>
        <v/>
      </c>
      <c r="K104" t="str">
        <f t="shared" ca="1" si="110"/>
        <v/>
      </c>
      <c r="L104" t="str">
        <f t="shared" ca="1" si="110"/>
        <v/>
      </c>
      <c r="M104" t="str">
        <f t="shared" ca="1" si="110"/>
        <v/>
      </c>
      <c r="N104" t="str">
        <f t="shared" ca="1" si="110"/>
        <v/>
      </c>
      <c r="O104" t="str">
        <f t="shared" ca="1" si="110"/>
        <v/>
      </c>
      <c r="P104" t="str">
        <f t="shared" ca="1" si="110"/>
        <v/>
      </c>
      <c r="Q104" t="str">
        <f t="shared" ca="1" si="110"/>
        <v/>
      </c>
      <c r="R104" t="str">
        <f t="shared" ca="1" si="110"/>
        <v/>
      </c>
      <c r="S104" t="str">
        <f t="shared" ca="1" si="110"/>
        <v/>
      </c>
      <c r="T104" t="str">
        <f t="shared" ca="1" si="110"/>
        <v/>
      </c>
      <c r="U104" t="str">
        <f t="shared" ca="1" si="110"/>
        <v/>
      </c>
      <c r="V104" t="str">
        <f t="shared" ca="1" si="110"/>
        <v/>
      </c>
      <c r="W104" t="str">
        <f t="shared" ref="W104:W113" ca="1" si="115">IF(AND($B105="",$B104&lt;&gt;""),BI104,IF(AND($B106="",$B105&lt;&gt;"",$B104&lt;&gt;""),W$1,""))</f>
        <v/>
      </c>
      <c r="X104" t="str">
        <f t="shared" ca="1" si="114"/>
        <v/>
      </c>
      <c r="Y104" t="str">
        <f t="shared" ca="1" si="114"/>
        <v/>
      </c>
      <c r="Z104" t="str">
        <f t="shared" ca="1" si="114"/>
        <v/>
      </c>
      <c r="AA104" t="str">
        <f t="shared" ca="1" si="114"/>
        <v/>
      </c>
      <c r="AB104" t="str">
        <f t="shared" ca="1" si="114"/>
        <v/>
      </c>
      <c r="AC104" t="str">
        <f t="shared" ca="1" si="114"/>
        <v/>
      </c>
      <c r="AD104" t="str">
        <f t="shared" ca="1" si="114"/>
        <v/>
      </c>
      <c r="AE104" t="str">
        <f t="shared" ca="1" si="114"/>
        <v/>
      </c>
      <c r="AF104" t="str">
        <f t="shared" ca="1" si="114"/>
        <v/>
      </c>
      <c r="AG104" t="str">
        <f t="shared" ca="1" si="114"/>
        <v/>
      </c>
      <c r="AH104" t="str">
        <f t="shared" ca="1" si="114"/>
        <v/>
      </c>
      <c r="AI104" t="str">
        <f t="shared" ca="1" si="114"/>
        <v/>
      </c>
      <c r="AJ104" t="str">
        <f t="shared" ca="1" si="114"/>
        <v/>
      </c>
      <c r="AK104" t="str">
        <f t="shared" ca="1" si="114"/>
        <v/>
      </c>
      <c r="AL104" t="str">
        <f t="shared" ca="1" si="114"/>
        <v/>
      </c>
      <c r="AM104" t="str">
        <f t="shared" ca="1" si="112"/>
        <v/>
      </c>
      <c r="AN104" t="str">
        <f t="shared" ca="1" si="112"/>
        <v/>
      </c>
      <c r="AO104" t="str">
        <f t="shared" ca="1" si="112"/>
        <v/>
      </c>
      <c r="AP104" t="str">
        <f t="shared" ca="1" si="112"/>
        <v/>
      </c>
      <c r="AQ104" t="str">
        <f t="shared" ca="1" si="112"/>
        <v/>
      </c>
      <c r="AR104" t="str">
        <f t="shared" ca="1" si="112"/>
        <v/>
      </c>
      <c r="AT104">
        <f t="shared" ca="1" si="63"/>
        <v>2</v>
      </c>
      <c r="AU104">
        <f t="shared" ca="1" si="65"/>
        <v>7</v>
      </c>
      <c r="AV104">
        <f t="shared" ca="1" si="67"/>
        <v>26</v>
      </c>
      <c r="AW104">
        <f t="shared" ca="1" si="68"/>
        <v>33</v>
      </c>
      <c r="AX104">
        <f t="shared" ca="1" si="69"/>
        <v>5</v>
      </c>
      <c r="AY104">
        <f t="shared" ca="1" si="70"/>
        <v>9</v>
      </c>
      <c r="AZ104">
        <f t="shared" ca="1" si="71"/>
        <v>3</v>
      </c>
      <c r="BA104">
        <f t="shared" ca="1" si="72"/>
        <v>4</v>
      </c>
      <c r="BB104">
        <f t="shared" ca="1" si="73"/>
        <v>16</v>
      </c>
      <c r="BC104">
        <f t="shared" ca="1" si="74"/>
        <v>8</v>
      </c>
      <c r="BD104">
        <f t="shared" ca="1" si="75"/>
        <v>30</v>
      </c>
      <c r="BE104">
        <f t="shared" ca="1" si="76"/>
        <v>15</v>
      </c>
      <c r="BF104">
        <f t="shared" ca="1" si="77"/>
        <v>34</v>
      </c>
      <c r="BG104">
        <f t="shared" ca="1" si="78"/>
        <v>22</v>
      </c>
      <c r="BH104">
        <f t="shared" ca="1" si="79"/>
        <v>1</v>
      </c>
      <c r="BI104">
        <f t="shared" ca="1" si="80"/>
        <v>21</v>
      </c>
      <c r="BJ104">
        <f t="shared" ca="1" si="81"/>
        <v>31</v>
      </c>
      <c r="BK104">
        <f t="shared" ca="1" si="82"/>
        <v>10</v>
      </c>
      <c r="BL104">
        <f t="shared" ca="1" si="83"/>
        <v>14</v>
      </c>
      <c r="BM104">
        <f t="shared" ca="1" si="84"/>
        <v>25</v>
      </c>
      <c r="BN104">
        <f t="shared" ca="1" si="85"/>
        <v>32</v>
      </c>
      <c r="BO104">
        <f t="shared" ca="1" si="86"/>
        <v>11</v>
      </c>
      <c r="BP104">
        <f t="shared" ca="1" si="87"/>
        <v>27</v>
      </c>
      <c r="BQ104">
        <f t="shared" ca="1" si="88"/>
        <v>12</v>
      </c>
      <c r="BR104">
        <f t="shared" ca="1" si="89"/>
        <v>6</v>
      </c>
      <c r="BS104">
        <f t="shared" ca="1" si="90"/>
        <v>29</v>
      </c>
      <c r="BT104">
        <f t="shared" ca="1" si="91"/>
        <v>18</v>
      </c>
      <c r="BU104">
        <f t="shared" ca="1" si="92"/>
        <v>36</v>
      </c>
      <c r="BV104">
        <f t="shared" ca="1" si="93"/>
        <v>13</v>
      </c>
      <c r="BW104">
        <f t="shared" ca="1" si="94"/>
        <v>28</v>
      </c>
      <c r="BX104">
        <f t="shared" ca="1" si="95"/>
        <v>35</v>
      </c>
      <c r="BY104">
        <f t="shared" ca="1" si="96"/>
        <v>19</v>
      </c>
      <c r="BZ104">
        <f t="shared" ca="1" si="97"/>
        <v>20</v>
      </c>
      <c r="CA104">
        <f t="shared" ca="1" si="98"/>
        <v>23</v>
      </c>
      <c r="CB104" t="str">
        <f t="shared" ca="1" si="99"/>
        <v/>
      </c>
      <c r="CC104" t="str">
        <f t="shared" ca="1" si="100"/>
        <v/>
      </c>
      <c r="CD104" t="str">
        <f t="shared" ca="1" si="101"/>
        <v/>
      </c>
      <c r="CH104">
        <f t="shared" ca="1" si="111"/>
        <v>15</v>
      </c>
      <c r="CI104">
        <f t="shared" ca="1" si="111"/>
        <v>1</v>
      </c>
      <c r="CJ104">
        <f t="shared" ca="1" si="111"/>
        <v>7</v>
      </c>
      <c r="CK104">
        <f t="shared" ca="1" si="111"/>
        <v>8</v>
      </c>
      <c r="CL104">
        <f t="shared" ca="1" si="111"/>
        <v>5</v>
      </c>
      <c r="CM104">
        <f t="shared" ca="1" si="111"/>
        <v>25</v>
      </c>
      <c r="CN104">
        <f t="shared" ca="1" si="111"/>
        <v>2</v>
      </c>
      <c r="CO104">
        <f t="shared" ca="1" si="111"/>
        <v>10</v>
      </c>
      <c r="CP104">
        <f t="shared" ca="1" si="111"/>
        <v>6</v>
      </c>
      <c r="CQ104">
        <f t="shared" ca="1" si="111"/>
        <v>18</v>
      </c>
      <c r="CR104">
        <f t="shared" ca="1" si="111"/>
        <v>22</v>
      </c>
      <c r="CS104">
        <f t="shared" ca="1" si="111"/>
        <v>24</v>
      </c>
      <c r="CT104">
        <f t="shared" ca="1" si="111"/>
        <v>29</v>
      </c>
      <c r="CU104">
        <f t="shared" ca="1" si="111"/>
        <v>19</v>
      </c>
      <c r="CV104">
        <f t="shared" ca="1" si="111"/>
        <v>12</v>
      </c>
      <c r="CW104">
        <f t="shared" ca="1" si="111"/>
        <v>9</v>
      </c>
      <c r="CX104" t="str">
        <f t="shared" ca="1" si="113"/>
        <v/>
      </c>
      <c r="CY104">
        <f t="shared" ca="1" si="113"/>
        <v>27</v>
      </c>
      <c r="CZ104">
        <f t="shared" ca="1" si="113"/>
        <v>32</v>
      </c>
      <c r="DA104">
        <f t="shared" ca="1" si="113"/>
        <v>33</v>
      </c>
      <c r="DB104">
        <f t="shared" ca="1" si="113"/>
        <v>16</v>
      </c>
      <c r="DC104">
        <f t="shared" ca="1" si="113"/>
        <v>14</v>
      </c>
      <c r="DD104">
        <f t="shared" ca="1" si="113"/>
        <v>34</v>
      </c>
      <c r="DE104" t="str">
        <f t="shared" ca="1" si="113"/>
        <v/>
      </c>
      <c r="DF104">
        <f t="shared" ca="1" si="113"/>
        <v>20</v>
      </c>
      <c r="DG104">
        <f t="shared" ca="1" si="113"/>
        <v>3</v>
      </c>
      <c r="DH104">
        <f t="shared" ca="1" si="113"/>
        <v>23</v>
      </c>
      <c r="DI104">
        <f t="shared" ca="1" si="113"/>
        <v>30</v>
      </c>
      <c r="DJ104">
        <f t="shared" ca="1" si="113"/>
        <v>26</v>
      </c>
      <c r="DK104">
        <f t="shared" ca="1" si="113"/>
        <v>11</v>
      </c>
      <c r="DL104">
        <f t="shared" ca="1" si="113"/>
        <v>17</v>
      </c>
      <c r="DM104">
        <f t="shared" ca="1" si="113"/>
        <v>21</v>
      </c>
      <c r="DN104">
        <f t="shared" ca="1" si="113"/>
        <v>4</v>
      </c>
      <c r="DO104">
        <f t="shared" ca="1" si="113"/>
        <v>13</v>
      </c>
      <c r="DP104">
        <f t="shared" ca="1" si="113"/>
        <v>31</v>
      </c>
      <c r="DQ104">
        <f t="shared" ca="1" si="113"/>
        <v>28</v>
      </c>
      <c r="DR104" t="str">
        <f t="shared" ca="1" si="113"/>
        <v/>
      </c>
    </row>
    <row r="105" spans="1:122" x14ac:dyDescent="0.25">
      <c r="A105">
        <v>104</v>
      </c>
      <c r="B105">
        <f ca="1">Drogan!E106</f>
        <v>10</v>
      </c>
      <c r="C105">
        <f t="shared" ca="1" si="64"/>
        <v>18</v>
      </c>
      <c r="G105" t="str">
        <f t="shared" ca="1" si="66"/>
        <v/>
      </c>
      <c r="H105" t="str">
        <f t="shared" ref="H105:W120" ca="1" si="116">IF(AND($B106="",$B105&lt;&gt;""),AT105,IF(AND($B107="",$B106&lt;&gt;"",$B105&lt;&gt;""),H$1,""))</f>
        <v/>
      </c>
      <c r="I105" t="str">
        <f t="shared" ca="1" si="116"/>
        <v/>
      </c>
      <c r="J105" t="str">
        <f t="shared" ca="1" si="116"/>
        <v/>
      </c>
      <c r="K105" t="str">
        <f t="shared" ca="1" si="116"/>
        <v/>
      </c>
      <c r="L105" t="str">
        <f t="shared" ca="1" si="116"/>
        <v/>
      </c>
      <c r="M105" t="str">
        <f t="shared" ca="1" si="116"/>
        <v/>
      </c>
      <c r="N105" t="str">
        <f t="shared" ca="1" si="116"/>
        <v/>
      </c>
      <c r="O105" t="str">
        <f t="shared" ca="1" si="116"/>
        <v/>
      </c>
      <c r="P105" t="str">
        <f t="shared" ca="1" si="116"/>
        <v/>
      </c>
      <c r="Q105" t="str">
        <f t="shared" ca="1" si="116"/>
        <v/>
      </c>
      <c r="R105" t="str">
        <f t="shared" ca="1" si="116"/>
        <v/>
      </c>
      <c r="S105" t="str">
        <f t="shared" ca="1" si="116"/>
        <v/>
      </c>
      <c r="T105" t="str">
        <f t="shared" ca="1" si="116"/>
        <v/>
      </c>
      <c r="U105" t="str">
        <f t="shared" ca="1" si="116"/>
        <v/>
      </c>
      <c r="V105" t="str">
        <f t="shared" ca="1" si="116"/>
        <v/>
      </c>
      <c r="W105" t="str">
        <f t="shared" ca="1" si="115"/>
        <v/>
      </c>
      <c r="X105" t="str">
        <f t="shared" ca="1" si="114"/>
        <v/>
      </c>
      <c r="Y105" t="str">
        <f t="shared" ca="1" si="114"/>
        <v/>
      </c>
      <c r="Z105" t="str">
        <f t="shared" ca="1" si="114"/>
        <v/>
      </c>
      <c r="AA105" t="str">
        <f t="shared" ca="1" si="114"/>
        <v/>
      </c>
      <c r="AB105" t="str">
        <f t="shared" ca="1" si="114"/>
        <v/>
      </c>
      <c r="AC105" t="str">
        <f t="shared" ca="1" si="114"/>
        <v/>
      </c>
      <c r="AD105" t="str">
        <f t="shared" ca="1" si="114"/>
        <v/>
      </c>
      <c r="AE105" t="str">
        <f t="shared" ca="1" si="114"/>
        <v/>
      </c>
      <c r="AF105" t="str">
        <f t="shared" ca="1" si="114"/>
        <v/>
      </c>
      <c r="AG105" t="str">
        <f t="shared" ca="1" si="114"/>
        <v/>
      </c>
      <c r="AH105" t="str">
        <f t="shared" ca="1" si="114"/>
        <v/>
      </c>
      <c r="AI105" t="str">
        <f t="shared" ca="1" si="114"/>
        <v/>
      </c>
      <c r="AJ105" t="str">
        <f t="shared" ca="1" si="114"/>
        <v/>
      </c>
      <c r="AK105" t="str">
        <f t="shared" ca="1" si="114"/>
        <v/>
      </c>
      <c r="AL105" t="str">
        <f t="shared" ca="1" si="114"/>
        <v/>
      </c>
      <c r="AM105" t="str">
        <f t="shared" ca="1" si="112"/>
        <v/>
      </c>
      <c r="AN105" t="str">
        <f t="shared" ca="1" si="112"/>
        <v/>
      </c>
      <c r="AO105" t="str">
        <f t="shared" ca="1" si="112"/>
        <v/>
      </c>
      <c r="AP105" t="str">
        <f t="shared" ca="1" si="112"/>
        <v/>
      </c>
      <c r="AQ105" t="str">
        <f t="shared" ca="1" si="112"/>
        <v/>
      </c>
      <c r="AR105" t="str">
        <f t="shared" ca="1" si="112"/>
        <v/>
      </c>
      <c r="AT105">
        <f t="shared" ca="1" si="63"/>
        <v>10</v>
      </c>
      <c r="AU105">
        <f t="shared" ca="1" si="65"/>
        <v>2</v>
      </c>
      <c r="AV105">
        <f t="shared" ca="1" si="67"/>
        <v>7</v>
      </c>
      <c r="AW105">
        <f t="shared" ca="1" si="68"/>
        <v>26</v>
      </c>
      <c r="AX105">
        <f t="shared" ca="1" si="69"/>
        <v>33</v>
      </c>
      <c r="AY105">
        <f t="shared" ca="1" si="70"/>
        <v>5</v>
      </c>
      <c r="AZ105">
        <f t="shared" ca="1" si="71"/>
        <v>9</v>
      </c>
      <c r="BA105">
        <f t="shared" ca="1" si="72"/>
        <v>3</v>
      </c>
      <c r="BB105">
        <f t="shared" ca="1" si="73"/>
        <v>4</v>
      </c>
      <c r="BC105">
        <f t="shared" ca="1" si="74"/>
        <v>16</v>
      </c>
      <c r="BD105">
        <f t="shared" ca="1" si="75"/>
        <v>8</v>
      </c>
      <c r="BE105">
        <f t="shared" ca="1" si="76"/>
        <v>30</v>
      </c>
      <c r="BF105">
        <f t="shared" ca="1" si="77"/>
        <v>15</v>
      </c>
      <c r="BG105">
        <f t="shared" ca="1" si="78"/>
        <v>34</v>
      </c>
      <c r="BH105">
        <f t="shared" ca="1" si="79"/>
        <v>22</v>
      </c>
      <c r="BI105">
        <f t="shared" ca="1" si="80"/>
        <v>1</v>
      </c>
      <c r="BJ105">
        <f t="shared" ca="1" si="81"/>
        <v>21</v>
      </c>
      <c r="BK105">
        <f t="shared" ca="1" si="82"/>
        <v>31</v>
      </c>
      <c r="BL105">
        <f t="shared" ca="1" si="83"/>
        <v>14</v>
      </c>
      <c r="BM105">
        <f t="shared" ca="1" si="84"/>
        <v>25</v>
      </c>
      <c r="BN105">
        <f t="shared" ca="1" si="85"/>
        <v>32</v>
      </c>
      <c r="BO105">
        <f t="shared" ca="1" si="86"/>
        <v>11</v>
      </c>
      <c r="BP105">
        <f t="shared" ca="1" si="87"/>
        <v>27</v>
      </c>
      <c r="BQ105">
        <f t="shared" ca="1" si="88"/>
        <v>12</v>
      </c>
      <c r="BR105">
        <f t="shared" ca="1" si="89"/>
        <v>6</v>
      </c>
      <c r="BS105">
        <f t="shared" ca="1" si="90"/>
        <v>29</v>
      </c>
      <c r="BT105">
        <f t="shared" ca="1" si="91"/>
        <v>18</v>
      </c>
      <c r="BU105">
        <f t="shared" ca="1" si="92"/>
        <v>36</v>
      </c>
      <c r="BV105">
        <f t="shared" ca="1" si="93"/>
        <v>13</v>
      </c>
      <c r="BW105">
        <f t="shared" ca="1" si="94"/>
        <v>28</v>
      </c>
      <c r="BX105">
        <f t="shared" ca="1" si="95"/>
        <v>35</v>
      </c>
      <c r="BY105">
        <f t="shared" ca="1" si="96"/>
        <v>19</v>
      </c>
      <c r="BZ105">
        <f t="shared" ca="1" si="97"/>
        <v>20</v>
      </c>
      <c r="CA105">
        <f t="shared" ca="1" si="98"/>
        <v>23</v>
      </c>
      <c r="CB105" t="str">
        <f t="shared" ca="1" si="99"/>
        <v/>
      </c>
      <c r="CC105" t="str">
        <f t="shared" ca="1" si="100"/>
        <v/>
      </c>
      <c r="CD105" t="str">
        <f t="shared" ca="1" si="101"/>
        <v/>
      </c>
      <c r="CH105">
        <f t="shared" ca="1" si="111"/>
        <v>16</v>
      </c>
      <c r="CI105">
        <f t="shared" ca="1" si="111"/>
        <v>2</v>
      </c>
      <c r="CJ105">
        <f t="shared" ca="1" si="111"/>
        <v>8</v>
      </c>
      <c r="CK105">
        <f t="shared" ca="1" si="111"/>
        <v>9</v>
      </c>
      <c r="CL105">
        <f t="shared" ca="1" si="111"/>
        <v>6</v>
      </c>
      <c r="CM105">
        <f t="shared" ca="1" si="111"/>
        <v>25</v>
      </c>
      <c r="CN105">
        <f t="shared" ca="1" si="111"/>
        <v>3</v>
      </c>
      <c r="CO105">
        <f t="shared" ca="1" si="111"/>
        <v>11</v>
      </c>
      <c r="CP105">
        <f t="shared" ca="1" si="111"/>
        <v>7</v>
      </c>
      <c r="CQ105">
        <f t="shared" ca="1" si="111"/>
        <v>1</v>
      </c>
      <c r="CR105">
        <f t="shared" ca="1" si="111"/>
        <v>22</v>
      </c>
      <c r="CS105">
        <f t="shared" ca="1" si="111"/>
        <v>24</v>
      </c>
      <c r="CT105">
        <f t="shared" ca="1" si="111"/>
        <v>29</v>
      </c>
      <c r="CU105">
        <f t="shared" ca="1" si="111"/>
        <v>19</v>
      </c>
      <c r="CV105">
        <f t="shared" ca="1" si="111"/>
        <v>13</v>
      </c>
      <c r="CW105">
        <f t="shared" ca="1" si="111"/>
        <v>10</v>
      </c>
      <c r="CX105" t="str">
        <f t="shared" ca="1" si="113"/>
        <v/>
      </c>
      <c r="CY105">
        <f t="shared" ca="1" si="113"/>
        <v>27</v>
      </c>
      <c r="CZ105">
        <f t="shared" ca="1" si="113"/>
        <v>32</v>
      </c>
      <c r="DA105">
        <f t="shared" ca="1" si="113"/>
        <v>33</v>
      </c>
      <c r="DB105">
        <f t="shared" ca="1" si="113"/>
        <v>17</v>
      </c>
      <c r="DC105">
        <f t="shared" ca="1" si="113"/>
        <v>15</v>
      </c>
      <c r="DD105">
        <f t="shared" ca="1" si="113"/>
        <v>34</v>
      </c>
      <c r="DE105" t="str">
        <f t="shared" ca="1" si="113"/>
        <v/>
      </c>
      <c r="DF105">
        <f t="shared" ca="1" si="113"/>
        <v>20</v>
      </c>
      <c r="DG105">
        <f t="shared" ca="1" si="113"/>
        <v>4</v>
      </c>
      <c r="DH105">
        <f t="shared" ca="1" si="113"/>
        <v>23</v>
      </c>
      <c r="DI105">
        <f t="shared" ca="1" si="113"/>
        <v>30</v>
      </c>
      <c r="DJ105">
        <f t="shared" ca="1" si="113"/>
        <v>26</v>
      </c>
      <c r="DK105">
        <f t="shared" ca="1" si="113"/>
        <v>12</v>
      </c>
      <c r="DL105">
        <f t="shared" ca="1" si="113"/>
        <v>18</v>
      </c>
      <c r="DM105">
        <f t="shared" ca="1" si="113"/>
        <v>21</v>
      </c>
      <c r="DN105">
        <f t="shared" ca="1" si="113"/>
        <v>5</v>
      </c>
      <c r="DO105">
        <f t="shared" ca="1" si="113"/>
        <v>14</v>
      </c>
      <c r="DP105">
        <f t="shared" ca="1" si="113"/>
        <v>31</v>
      </c>
      <c r="DQ105">
        <f t="shared" ca="1" si="113"/>
        <v>28</v>
      </c>
      <c r="DR105" t="str">
        <f t="shared" ca="1" si="113"/>
        <v/>
      </c>
    </row>
    <row r="106" spans="1:122" x14ac:dyDescent="0.25">
      <c r="A106">
        <v>105</v>
      </c>
      <c r="B106">
        <f ca="1">Drogan!E107</f>
        <v>15</v>
      </c>
      <c r="C106">
        <f t="shared" ca="1" si="64"/>
        <v>13</v>
      </c>
      <c r="G106" t="str">
        <f t="shared" ca="1" si="66"/>
        <v/>
      </c>
      <c r="H106" t="str">
        <f t="shared" ca="1" si="116"/>
        <v/>
      </c>
      <c r="I106" t="str">
        <f t="shared" ca="1" si="116"/>
        <v/>
      </c>
      <c r="J106" t="str">
        <f t="shared" ca="1" si="116"/>
        <v/>
      </c>
      <c r="K106" t="str">
        <f t="shared" ca="1" si="116"/>
        <v/>
      </c>
      <c r="L106" t="str">
        <f t="shared" ca="1" si="116"/>
        <v/>
      </c>
      <c r="M106" t="str">
        <f t="shared" ca="1" si="116"/>
        <v/>
      </c>
      <c r="N106" t="str">
        <f t="shared" ca="1" si="116"/>
        <v/>
      </c>
      <c r="O106" t="str">
        <f t="shared" ca="1" si="116"/>
        <v/>
      </c>
      <c r="P106" t="str">
        <f t="shared" ca="1" si="116"/>
        <v/>
      </c>
      <c r="Q106" t="str">
        <f t="shared" ca="1" si="116"/>
        <v/>
      </c>
      <c r="R106" t="str">
        <f t="shared" ca="1" si="116"/>
        <v/>
      </c>
      <c r="S106" t="str">
        <f t="shared" ca="1" si="116"/>
        <v/>
      </c>
      <c r="T106" t="str">
        <f t="shared" ca="1" si="116"/>
        <v/>
      </c>
      <c r="U106" t="str">
        <f t="shared" ca="1" si="116"/>
        <v/>
      </c>
      <c r="V106" t="str">
        <f t="shared" ca="1" si="116"/>
        <v/>
      </c>
      <c r="W106" t="str">
        <f t="shared" ca="1" si="115"/>
        <v/>
      </c>
      <c r="X106" t="str">
        <f t="shared" ca="1" si="114"/>
        <v/>
      </c>
      <c r="Y106" t="str">
        <f t="shared" ca="1" si="114"/>
        <v/>
      </c>
      <c r="Z106" t="str">
        <f t="shared" ca="1" si="114"/>
        <v/>
      </c>
      <c r="AA106" t="str">
        <f t="shared" ca="1" si="114"/>
        <v/>
      </c>
      <c r="AB106" t="str">
        <f t="shared" ca="1" si="114"/>
        <v/>
      </c>
      <c r="AC106" t="str">
        <f t="shared" ca="1" si="114"/>
        <v/>
      </c>
      <c r="AD106" t="str">
        <f t="shared" ca="1" si="114"/>
        <v/>
      </c>
      <c r="AE106" t="str">
        <f t="shared" ca="1" si="114"/>
        <v/>
      </c>
      <c r="AF106" t="str">
        <f t="shared" ca="1" si="114"/>
        <v/>
      </c>
      <c r="AG106" t="str">
        <f t="shared" ca="1" si="114"/>
        <v/>
      </c>
      <c r="AH106" t="str">
        <f t="shared" ca="1" si="114"/>
        <v/>
      </c>
      <c r="AI106" t="str">
        <f t="shared" ca="1" si="114"/>
        <v/>
      </c>
      <c r="AJ106" t="str">
        <f t="shared" ca="1" si="114"/>
        <v/>
      </c>
      <c r="AK106" t="str">
        <f t="shared" ca="1" si="114"/>
        <v/>
      </c>
      <c r="AL106" t="str">
        <f t="shared" ca="1" si="114"/>
        <v/>
      </c>
      <c r="AM106" t="str">
        <f t="shared" ca="1" si="112"/>
        <v/>
      </c>
      <c r="AN106" t="str">
        <f t="shared" ca="1" si="112"/>
        <v/>
      </c>
      <c r="AO106" t="str">
        <f t="shared" ca="1" si="112"/>
        <v/>
      </c>
      <c r="AP106" t="str">
        <f t="shared" ca="1" si="112"/>
        <v/>
      </c>
      <c r="AQ106" t="str">
        <f t="shared" ca="1" si="112"/>
        <v/>
      </c>
      <c r="AR106" t="str">
        <f t="shared" ca="1" si="112"/>
        <v/>
      </c>
      <c r="AT106">
        <f t="shared" ca="1" si="63"/>
        <v>15</v>
      </c>
      <c r="AU106">
        <f t="shared" ca="1" si="65"/>
        <v>10</v>
      </c>
      <c r="AV106">
        <f t="shared" ca="1" si="67"/>
        <v>2</v>
      </c>
      <c r="AW106">
        <f t="shared" ca="1" si="68"/>
        <v>7</v>
      </c>
      <c r="AX106">
        <f t="shared" ca="1" si="69"/>
        <v>26</v>
      </c>
      <c r="AY106">
        <f t="shared" ca="1" si="70"/>
        <v>33</v>
      </c>
      <c r="AZ106">
        <f t="shared" ca="1" si="71"/>
        <v>5</v>
      </c>
      <c r="BA106">
        <f t="shared" ca="1" si="72"/>
        <v>9</v>
      </c>
      <c r="BB106">
        <f t="shared" ca="1" si="73"/>
        <v>3</v>
      </c>
      <c r="BC106">
        <f t="shared" ca="1" si="74"/>
        <v>4</v>
      </c>
      <c r="BD106">
        <f t="shared" ca="1" si="75"/>
        <v>16</v>
      </c>
      <c r="BE106">
        <f t="shared" ca="1" si="76"/>
        <v>8</v>
      </c>
      <c r="BF106">
        <f t="shared" ca="1" si="77"/>
        <v>30</v>
      </c>
      <c r="BG106">
        <f t="shared" ca="1" si="78"/>
        <v>34</v>
      </c>
      <c r="BH106">
        <f t="shared" ca="1" si="79"/>
        <v>22</v>
      </c>
      <c r="BI106">
        <f t="shared" ca="1" si="80"/>
        <v>1</v>
      </c>
      <c r="BJ106">
        <f t="shared" ca="1" si="81"/>
        <v>21</v>
      </c>
      <c r="BK106">
        <f t="shared" ca="1" si="82"/>
        <v>31</v>
      </c>
      <c r="BL106">
        <f t="shared" ca="1" si="83"/>
        <v>14</v>
      </c>
      <c r="BM106">
        <f t="shared" ca="1" si="84"/>
        <v>25</v>
      </c>
      <c r="BN106">
        <f t="shared" ca="1" si="85"/>
        <v>32</v>
      </c>
      <c r="BO106">
        <f t="shared" ca="1" si="86"/>
        <v>11</v>
      </c>
      <c r="BP106">
        <f t="shared" ca="1" si="87"/>
        <v>27</v>
      </c>
      <c r="BQ106">
        <f t="shared" ca="1" si="88"/>
        <v>12</v>
      </c>
      <c r="BR106">
        <f t="shared" ca="1" si="89"/>
        <v>6</v>
      </c>
      <c r="BS106">
        <f t="shared" ca="1" si="90"/>
        <v>29</v>
      </c>
      <c r="BT106">
        <f t="shared" ca="1" si="91"/>
        <v>18</v>
      </c>
      <c r="BU106">
        <f t="shared" ca="1" si="92"/>
        <v>36</v>
      </c>
      <c r="BV106">
        <f t="shared" ca="1" si="93"/>
        <v>13</v>
      </c>
      <c r="BW106">
        <f t="shared" ca="1" si="94"/>
        <v>28</v>
      </c>
      <c r="BX106">
        <f t="shared" ca="1" si="95"/>
        <v>35</v>
      </c>
      <c r="BY106">
        <f t="shared" ca="1" si="96"/>
        <v>19</v>
      </c>
      <c r="BZ106">
        <f t="shared" ca="1" si="97"/>
        <v>20</v>
      </c>
      <c r="CA106">
        <f t="shared" ca="1" si="98"/>
        <v>23</v>
      </c>
      <c r="CB106" t="str">
        <f t="shared" ca="1" si="99"/>
        <v/>
      </c>
      <c r="CC106" t="str">
        <f t="shared" ca="1" si="100"/>
        <v/>
      </c>
      <c r="CD106" t="str">
        <f t="shared" ca="1" si="101"/>
        <v/>
      </c>
      <c r="CH106">
        <f t="shared" ca="1" si="111"/>
        <v>16</v>
      </c>
      <c r="CI106">
        <f t="shared" ca="1" si="111"/>
        <v>3</v>
      </c>
      <c r="CJ106">
        <f t="shared" ca="1" si="111"/>
        <v>9</v>
      </c>
      <c r="CK106">
        <f t="shared" ca="1" si="111"/>
        <v>10</v>
      </c>
      <c r="CL106">
        <f t="shared" ca="1" si="111"/>
        <v>7</v>
      </c>
      <c r="CM106">
        <f t="shared" ca="1" si="111"/>
        <v>25</v>
      </c>
      <c r="CN106">
        <f t="shared" ca="1" si="111"/>
        <v>4</v>
      </c>
      <c r="CO106">
        <f t="shared" ca="1" si="111"/>
        <v>12</v>
      </c>
      <c r="CP106">
        <f t="shared" ca="1" si="111"/>
        <v>8</v>
      </c>
      <c r="CQ106">
        <f t="shared" ca="1" si="111"/>
        <v>2</v>
      </c>
      <c r="CR106">
        <f t="shared" ca="1" si="111"/>
        <v>22</v>
      </c>
      <c r="CS106">
        <f t="shared" ca="1" si="111"/>
        <v>24</v>
      </c>
      <c r="CT106">
        <f t="shared" ca="1" si="111"/>
        <v>29</v>
      </c>
      <c r="CU106">
        <f t="shared" ca="1" si="111"/>
        <v>19</v>
      </c>
      <c r="CV106">
        <f t="shared" ca="1" si="111"/>
        <v>1</v>
      </c>
      <c r="CW106">
        <f t="shared" ca="1" si="111"/>
        <v>11</v>
      </c>
      <c r="CX106" t="str">
        <f t="shared" ca="1" si="113"/>
        <v/>
      </c>
      <c r="CY106">
        <f t="shared" ca="1" si="113"/>
        <v>27</v>
      </c>
      <c r="CZ106">
        <f t="shared" ca="1" si="113"/>
        <v>32</v>
      </c>
      <c r="DA106">
        <f t="shared" ca="1" si="113"/>
        <v>33</v>
      </c>
      <c r="DB106">
        <f t="shared" ca="1" si="113"/>
        <v>17</v>
      </c>
      <c r="DC106">
        <f t="shared" ca="1" si="113"/>
        <v>15</v>
      </c>
      <c r="DD106">
        <f t="shared" ca="1" si="113"/>
        <v>34</v>
      </c>
      <c r="DE106" t="str">
        <f t="shared" ca="1" si="113"/>
        <v/>
      </c>
      <c r="DF106">
        <f t="shared" ca="1" si="113"/>
        <v>20</v>
      </c>
      <c r="DG106">
        <f t="shared" ca="1" si="113"/>
        <v>5</v>
      </c>
      <c r="DH106">
        <f t="shared" ca="1" si="113"/>
        <v>23</v>
      </c>
      <c r="DI106">
        <f t="shared" ca="1" si="113"/>
        <v>30</v>
      </c>
      <c r="DJ106">
        <f t="shared" ca="1" si="113"/>
        <v>26</v>
      </c>
      <c r="DK106">
        <f t="shared" ca="1" si="113"/>
        <v>13</v>
      </c>
      <c r="DL106">
        <f t="shared" ca="1" si="113"/>
        <v>18</v>
      </c>
      <c r="DM106">
        <f t="shared" ca="1" si="113"/>
        <v>21</v>
      </c>
      <c r="DN106">
        <f t="shared" ca="1" si="113"/>
        <v>6</v>
      </c>
      <c r="DO106">
        <f t="shared" ca="1" si="113"/>
        <v>14</v>
      </c>
      <c r="DP106">
        <f t="shared" ca="1" si="113"/>
        <v>31</v>
      </c>
      <c r="DQ106">
        <f t="shared" ca="1" si="113"/>
        <v>28</v>
      </c>
      <c r="DR106" t="str">
        <f t="shared" ca="1" si="113"/>
        <v/>
      </c>
    </row>
    <row r="107" spans="1:122" x14ac:dyDescent="0.25">
      <c r="A107">
        <v>106</v>
      </c>
      <c r="B107">
        <f ca="1">Drogan!E108</f>
        <v>13</v>
      </c>
      <c r="C107">
        <f t="shared" ca="1" si="64"/>
        <v>29</v>
      </c>
      <c r="G107" t="str">
        <f t="shared" ca="1" si="66"/>
        <v/>
      </c>
      <c r="H107" t="str">
        <f t="shared" ca="1" si="116"/>
        <v/>
      </c>
      <c r="I107" t="str">
        <f t="shared" ca="1" si="116"/>
        <v/>
      </c>
      <c r="J107" t="str">
        <f t="shared" ca="1" si="116"/>
        <v/>
      </c>
      <c r="K107" t="str">
        <f t="shared" ca="1" si="116"/>
        <v/>
      </c>
      <c r="L107" t="str">
        <f t="shared" ca="1" si="116"/>
        <v/>
      </c>
      <c r="M107" t="str">
        <f t="shared" ca="1" si="116"/>
        <v/>
      </c>
      <c r="N107" t="str">
        <f t="shared" ca="1" si="116"/>
        <v/>
      </c>
      <c r="O107" t="str">
        <f t="shared" ca="1" si="116"/>
        <v/>
      </c>
      <c r="P107" t="str">
        <f t="shared" ca="1" si="116"/>
        <v/>
      </c>
      <c r="Q107" t="str">
        <f t="shared" ca="1" si="116"/>
        <v/>
      </c>
      <c r="R107" t="str">
        <f t="shared" ca="1" si="116"/>
        <v/>
      </c>
      <c r="S107" t="str">
        <f t="shared" ca="1" si="116"/>
        <v/>
      </c>
      <c r="T107" t="str">
        <f t="shared" ca="1" si="116"/>
        <v/>
      </c>
      <c r="U107" t="str">
        <f t="shared" ca="1" si="116"/>
        <v/>
      </c>
      <c r="V107" t="str">
        <f t="shared" ca="1" si="116"/>
        <v/>
      </c>
      <c r="W107" t="str">
        <f t="shared" ca="1" si="115"/>
        <v/>
      </c>
      <c r="X107" t="str">
        <f t="shared" ca="1" si="114"/>
        <v/>
      </c>
      <c r="Y107" t="str">
        <f t="shared" ca="1" si="114"/>
        <v/>
      </c>
      <c r="Z107" t="str">
        <f t="shared" ca="1" si="114"/>
        <v/>
      </c>
      <c r="AA107" t="str">
        <f t="shared" ca="1" si="114"/>
        <v/>
      </c>
      <c r="AB107" t="str">
        <f t="shared" ca="1" si="114"/>
        <v/>
      </c>
      <c r="AC107" t="str">
        <f t="shared" ca="1" si="114"/>
        <v/>
      </c>
      <c r="AD107" t="str">
        <f t="shared" ca="1" si="114"/>
        <v/>
      </c>
      <c r="AE107" t="str">
        <f t="shared" ca="1" si="114"/>
        <v/>
      </c>
      <c r="AF107" t="str">
        <f t="shared" ca="1" si="114"/>
        <v/>
      </c>
      <c r="AG107" t="str">
        <f t="shared" ca="1" si="114"/>
        <v/>
      </c>
      <c r="AH107" t="str">
        <f t="shared" ca="1" si="114"/>
        <v/>
      </c>
      <c r="AI107" t="str">
        <f t="shared" ca="1" si="114"/>
        <v/>
      </c>
      <c r="AJ107" t="str">
        <f t="shared" ca="1" si="114"/>
        <v/>
      </c>
      <c r="AK107" t="str">
        <f t="shared" ca="1" si="114"/>
        <v/>
      </c>
      <c r="AL107" t="str">
        <f t="shared" ca="1" si="114"/>
        <v/>
      </c>
      <c r="AM107" t="str">
        <f t="shared" ca="1" si="112"/>
        <v/>
      </c>
      <c r="AN107" t="str">
        <f t="shared" ca="1" si="112"/>
        <v/>
      </c>
      <c r="AO107" t="str">
        <f t="shared" ca="1" si="112"/>
        <v/>
      </c>
      <c r="AP107" t="str">
        <f t="shared" ca="1" si="112"/>
        <v/>
      </c>
      <c r="AQ107" t="str">
        <f t="shared" ca="1" si="112"/>
        <v/>
      </c>
      <c r="AR107" t="str">
        <f t="shared" ca="1" si="112"/>
        <v/>
      </c>
      <c r="AT107">
        <f t="shared" ca="1" si="63"/>
        <v>13</v>
      </c>
      <c r="AU107">
        <f t="shared" ca="1" si="65"/>
        <v>15</v>
      </c>
      <c r="AV107">
        <f t="shared" ca="1" si="67"/>
        <v>10</v>
      </c>
      <c r="AW107">
        <f t="shared" ca="1" si="68"/>
        <v>2</v>
      </c>
      <c r="AX107">
        <f t="shared" ca="1" si="69"/>
        <v>7</v>
      </c>
      <c r="AY107">
        <f t="shared" ca="1" si="70"/>
        <v>26</v>
      </c>
      <c r="AZ107">
        <f t="shared" ca="1" si="71"/>
        <v>33</v>
      </c>
      <c r="BA107">
        <f t="shared" ca="1" si="72"/>
        <v>5</v>
      </c>
      <c r="BB107">
        <f t="shared" ca="1" si="73"/>
        <v>9</v>
      </c>
      <c r="BC107">
        <f t="shared" ca="1" si="74"/>
        <v>3</v>
      </c>
      <c r="BD107">
        <f t="shared" ca="1" si="75"/>
        <v>4</v>
      </c>
      <c r="BE107">
        <f t="shared" ca="1" si="76"/>
        <v>16</v>
      </c>
      <c r="BF107">
        <f t="shared" ca="1" si="77"/>
        <v>8</v>
      </c>
      <c r="BG107">
        <f t="shared" ca="1" si="78"/>
        <v>30</v>
      </c>
      <c r="BH107">
        <f t="shared" ca="1" si="79"/>
        <v>34</v>
      </c>
      <c r="BI107">
        <f t="shared" ca="1" si="80"/>
        <v>22</v>
      </c>
      <c r="BJ107">
        <f t="shared" ca="1" si="81"/>
        <v>1</v>
      </c>
      <c r="BK107">
        <f t="shared" ca="1" si="82"/>
        <v>21</v>
      </c>
      <c r="BL107">
        <f t="shared" ca="1" si="83"/>
        <v>31</v>
      </c>
      <c r="BM107">
        <f t="shared" ca="1" si="84"/>
        <v>14</v>
      </c>
      <c r="BN107">
        <f t="shared" ca="1" si="85"/>
        <v>25</v>
      </c>
      <c r="BO107">
        <f t="shared" ca="1" si="86"/>
        <v>32</v>
      </c>
      <c r="BP107">
        <f t="shared" ca="1" si="87"/>
        <v>11</v>
      </c>
      <c r="BQ107">
        <f t="shared" ca="1" si="88"/>
        <v>27</v>
      </c>
      <c r="BR107">
        <f t="shared" ca="1" si="89"/>
        <v>12</v>
      </c>
      <c r="BS107">
        <f t="shared" ca="1" si="90"/>
        <v>6</v>
      </c>
      <c r="BT107">
        <f t="shared" ca="1" si="91"/>
        <v>29</v>
      </c>
      <c r="BU107">
        <f t="shared" ca="1" si="92"/>
        <v>18</v>
      </c>
      <c r="BV107">
        <f t="shared" ca="1" si="93"/>
        <v>36</v>
      </c>
      <c r="BW107">
        <f t="shared" ca="1" si="94"/>
        <v>28</v>
      </c>
      <c r="BX107">
        <f t="shared" ca="1" si="95"/>
        <v>35</v>
      </c>
      <c r="BY107">
        <f t="shared" ca="1" si="96"/>
        <v>19</v>
      </c>
      <c r="BZ107">
        <f t="shared" ca="1" si="97"/>
        <v>20</v>
      </c>
      <c r="CA107">
        <f t="shared" ca="1" si="98"/>
        <v>23</v>
      </c>
      <c r="CB107" t="str">
        <f t="shared" ca="1" si="99"/>
        <v/>
      </c>
      <c r="CC107" t="str">
        <f t="shared" ca="1" si="100"/>
        <v/>
      </c>
      <c r="CD107" t="str">
        <f t="shared" ca="1" si="101"/>
        <v/>
      </c>
      <c r="CH107">
        <f t="shared" ca="1" si="111"/>
        <v>17</v>
      </c>
      <c r="CI107">
        <f t="shared" ca="1" si="111"/>
        <v>4</v>
      </c>
      <c r="CJ107">
        <f t="shared" ca="1" si="111"/>
        <v>10</v>
      </c>
      <c r="CK107">
        <f t="shared" ca="1" si="111"/>
        <v>11</v>
      </c>
      <c r="CL107">
        <f t="shared" ca="1" si="111"/>
        <v>8</v>
      </c>
      <c r="CM107">
        <f t="shared" ca="1" si="111"/>
        <v>26</v>
      </c>
      <c r="CN107">
        <f t="shared" ca="1" si="111"/>
        <v>5</v>
      </c>
      <c r="CO107">
        <f t="shared" ca="1" si="111"/>
        <v>13</v>
      </c>
      <c r="CP107">
        <f t="shared" ca="1" si="111"/>
        <v>9</v>
      </c>
      <c r="CQ107">
        <f t="shared" ca="1" si="111"/>
        <v>3</v>
      </c>
      <c r="CR107">
        <f t="shared" ca="1" si="111"/>
        <v>23</v>
      </c>
      <c r="CS107">
        <f t="shared" ca="1" si="111"/>
        <v>25</v>
      </c>
      <c r="CT107">
        <f t="shared" ca="1" si="111"/>
        <v>1</v>
      </c>
      <c r="CU107">
        <f t="shared" ca="1" si="111"/>
        <v>20</v>
      </c>
      <c r="CV107">
        <f t="shared" ca="1" si="111"/>
        <v>2</v>
      </c>
      <c r="CW107">
        <f t="shared" ca="1" si="111"/>
        <v>12</v>
      </c>
      <c r="CX107" t="str">
        <f t="shared" ca="1" si="113"/>
        <v/>
      </c>
      <c r="CY107">
        <f t="shared" ca="1" si="113"/>
        <v>28</v>
      </c>
      <c r="CZ107">
        <f t="shared" ca="1" si="113"/>
        <v>32</v>
      </c>
      <c r="DA107">
        <f t="shared" ca="1" si="113"/>
        <v>33</v>
      </c>
      <c r="DB107">
        <f t="shared" ca="1" si="113"/>
        <v>18</v>
      </c>
      <c r="DC107">
        <f t="shared" ca="1" si="113"/>
        <v>16</v>
      </c>
      <c r="DD107">
        <f t="shared" ca="1" si="113"/>
        <v>34</v>
      </c>
      <c r="DE107" t="str">
        <f t="shared" ca="1" si="113"/>
        <v/>
      </c>
      <c r="DF107">
        <f t="shared" ca="1" si="113"/>
        <v>21</v>
      </c>
      <c r="DG107">
        <f t="shared" ca="1" si="113"/>
        <v>6</v>
      </c>
      <c r="DH107">
        <f t="shared" ca="1" si="113"/>
        <v>24</v>
      </c>
      <c r="DI107">
        <f t="shared" ca="1" si="113"/>
        <v>30</v>
      </c>
      <c r="DJ107">
        <f t="shared" ca="1" si="113"/>
        <v>27</v>
      </c>
      <c r="DK107">
        <f t="shared" ca="1" si="113"/>
        <v>14</v>
      </c>
      <c r="DL107">
        <f t="shared" ca="1" si="113"/>
        <v>19</v>
      </c>
      <c r="DM107">
        <f t="shared" ca="1" si="113"/>
        <v>22</v>
      </c>
      <c r="DN107">
        <f t="shared" ca="1" si="113"/>
        <v>7</v>
      </c>
      <c r="DO107">
        <f t="shared" ca="1" si="113"/>
        <v>15</v>
      </c>
      <c r="DP107">
        <f t="shared" ca="1" si="113"/>
        <v>31</v>
      </c>
      <c r="DQ107">
        <f t="shared" ca="1" si="113"/>
        <v>29</v>
      </c>
      <c r="DR107" t="str">
        <f t="shared" ca="1" si="113"/>
        <v/>
      </c>
    </row>
    <row r="108" spans="1:122" x14ac:dyDescent="0.25">
      <c r="A108">
        <v>107</v>
      </c>
      <c r="B108">
        <f ca="1">Drogan!E109</f>
        <v>5</v>
      </c>
      <c r="C108">
        <f t="shared" ca="1" si="64"/>
        <v>8</v>
      </c>
      <c r="G108" t="str">
        <f t="shared" ca="1" si="66"/>
        <v/>
      </c>
      <c r="H108" t="str">
        <f t="shared" ca="1" si="116"/>
        <v/>
      </c>
      <c r="I108" t="str">
        <f t="shared" ca="1" si="116"/>
        <v/>
      </c>
      <c r="J108" t="str">
        <f t="shared" ca="1" si="116"/>
        <v/>
      </c>
      <c r="K108" t="str">
        <f t="shared" ca="1" si="116"/>
        <v/>
      </c>
      <c r="L108" t="str">
        <f t="shared" ca="1" si="116"/>
        <v/>
      </c>
      <c r="M108" t="str">
        <f t="shared" ca="1" si="116"/>
        <v/>
      </c>
      <c r="N108" t="str">
        <f t="shared" ca="1" si="116"/>
        <v/>
      </c>
      <c r="O108" t="str">
        <f t="shared" ca="1" si="116"/>
        <v/>
      </c>
      <c r="P108" t="str">
        <f t="shared" ca="1" si="116"/>
        <v/>
      </c>
      <c r="Q108" t="str">
        <f t="shared" ca="1" si="116"/>
        <v/>
      </c>
      <c r="R108" t="str">
        <f t="shared" ca="1" si="116"/>
        <v/>
      </c>
      <c r="S108" t="str">
        <f t="shared" ca="1" si="116"/>
        <v/>
      </c>
      <c r="T108" t="str">
        <f t="shared" ca="1" si="116"/>
        <v/>
      </c>
      <c r="U108" t="str">
        <f t="shared" ca="1" si="116"/>
        <v/>
      </c>
      <c r="V108" t="str">
        <f t="shared" ca="1" si="116"/>
        <v/>
      </c>
      <c r="W108" t="str">
        <f t="shared" ca="1" si="115"/>
        <v/>
      </c>
      <c r="X108" t="str">
        <f t="shared" ca="1" si="114"/>
        <v/>
      </c>
      <c r="Y108" t="str">
        <f t="shared" ca="1" si="114"/>
        <v/>
      </c>
      <c r="Z108" t="str">
        <f t="shared" ca="1" si="114"/>
        <v/>
      </c>
      <c r="AA108" t="str">
        <f t="shared" ca="1" si="114"/>
        <v/>
      </c>
      <c r="AB108" t="str">
        <f t="shared" ca="1" si="114"/>
        <v/>
      </c>
      <c r="AC108" t="str">
        <f t="shared" ca="1" si="114"/>
        <v/>
      </c>
      <c r="AD108" t="str">
        <f t="shared" ca="1" si="114"/>
        <v/>
      </c>
      <c r="AE108" t="str">
        <f t="shared" ca="1" si="114"/>
        <v/>
      </c>
      <c r="AF108" t="str">
        <f t="shared" ca="1" si="114"/>
        <v/>
      </c>
      <c r="AG108" t="str">
        <f t="shared" ca="1" si="114"/>
        <v/>
      </c>
      <c r="AH108" t="str">
        <f t="shared" ca="1" si="114"/>
        <v/>
      </c>
      <c r="AI108" t="str">
        <f t="shared" ca="1" si="114"/>
        <v/>
      </c>
      <c r="AJ108" t="str">
        <f t="shared" ca="1" si="114"/>
        <v/>
      </c>
      <c r="AK108" t="str">
        <f t="shared" ca="1" si="114"/>
        <v/>
      </c>
      <c r="AL108" t="str">
        <f t="shared" ca="1" si="114"/>
        <v/>
      </c>
      <c r="AM108" t="str">
        <f t="shared" ca="1" si="112"/>
        <v/>
      </c>
      <c r="AN108" t="str">
        <f t="shared" ca="1" si="112"/>
        <v/>
      </c>
      <c r="AO108" t="str">
        <f t="shared" ca="1" si="112"/>
        <v/>
      </c>
      <c r="AP108" t="str">
        <f t="shared" ca="1" si="112"/>
        <v/>
      </c>
      <c r="AQ108" t="str">
        <f t="shared" ca="1" si="112"/>
        <v/>
      </c>
      <c r="AR108" t="str">
        <f t="shared" ca="1" si="112"/>
        <v/>
      </c>
      <c r="AT108">
        <f t="shared" ca="1" si="63"/>
        <v>5</v>
      </c>
      <c r="AU108">
        <f t="shared" ca="1" si="65"/>
        <v>13</v>
      </c>
      <c r="AV108">
        <f t="shared" ca="1" si="67"/>
        <v>15</v>
      </c>
      <c r="AW108">
        <f t="shared" ca="1" si="68"/>
        <v>10</v>
      </c>
      <c r="AX108">
        <f t="shared" ca="1" si="69"/>
        <v>2</v>
      </c>
      <c r="AY108">
        <f t="shared" ca="1" si="70"/>
        <v>7</v>
      </c>
      <c r="AZ108">
        <f t="shared" ca="1" si="71"/>
        <v>26</v>
      </c>
      <c r="BA108">
        <f t="shared" ca="1" si="72"/>
        <v>33</v>
      </c>
      <c r="BB108">
        <f t="shared" ca="1" si="73"/>
        <v>9</v>
      </c>
      <c r="BC108">
        <f t="shared" ca="1" si="74"/>
        <v>3</v>
      </c>
      <c r="BD108">
        <f t="shared" ca="1" si="75"/>
        <v>4</v>
      </c>
      <c r="BE108">
        <f t="shared" ca="1" si="76"/>
        <v>16</v>
      </c>
      <c r="BF108">
        <f t="shared" ca="1" si="77"/>
        <v>8</v>
      </c>
      <c r="BG108">
        <f t="shared" ca="1" si="78"/>
        <v>30</v>
      </c>
      <c r="BH108">
        <f t="shared" ca="1" si="79"/>
        <v>34</v>
      </c>
      <c r="BI108">
        <f t="shared" ca="1" si="80"/>
        <v>22</v>
      </c>
      <c r="BJ108">
        <f t="shared" ca="1" si="81"/>
        <v>1</v>
      </c>
      <c r="BK108">
        <f t="shared" ca="1" si="82"/>
        <v>21</v>
      </c>
      <c r="BL108">
        <f t="shared" ca="1" si="83"/>
        <v>31</v>
      </c>
      <c r="BM108">
        <f t="shared" ca="1" si="84"/>
        <v>14</v>
      </c>
      <c r="BN108">
        <f t="shared" ca="1" si="85"/>
        <v>25</v>
      </c>
      <c r="BO108">
        <f t="shared" ca="1" si="86"/>
        <v>32</v>
      </c>
      <c r="BP108">
        <f t="shared" ca="1" si="87"/>
        <v>11</v>
      </c>
      <c r="BQ108">
        <f t="shared" ca="1" si="88"/>
        <v>27</v>
      </c>
      <c r="BR108">
        <f t="shared" ca="1" si="89"/>
        <v>12</v>
      </c>
      <c r="BS108">
        <f t="shared" ca="1" si="90"/>
        <v>6</v>
      </c>
      <c r="BT108">
        <f t="shared" ca="1" si="91"/>
        <v>29</v>
      </c>
      <c r="BU108">
        <f t="shared" ca="1" si="92"/>
        <v>18</v>
      </c>
      <c r="BV108">
        <f t="shared" ca="1" si="93"/>
        <v>36</v>
      </c>
      <c r="BW108">
        <f t="shared" ca="1" si="94"/>
        <v>28</v>
      </c>
      <c r="BX108">
        <f t="shared" ca="1" si="95"/>
        <v>35</v>
      </c>
      <c r="BY108">
        <f t="shared" ca="1" si="96"/>
        <v>19</v>
      </c>
      <c r="BZ108">
        <f t="shared" ca="1" si="97"/>
        <v>20</v>
      </c>
      <c r="CA108">
        <f t="shared" ca="1" si="98"/>
        <v>23</v>
      </c>
      <c r="CB108" t="str">
        <f t="shared" ca="1" si="99"/>
        <v/>
      </c>
      <c r="CC108" t="str">
        <f t="shared" ca="1" si="100"/>
        <v/>
      </c>
      <c r="CD108" t="str">
        <f t="shared" ca="1" si="101"/>
        <v/>
      </c>
      <c r="CH108">
        <f t="shared" ca="1" si="111"/>
        <v>17</v>
      </c>
      <c r="CI108">
        <f t="shared" ca="1" si="111"/>
        <v>5</v>
      </c>
      <c r="CJ108">
        <f t="shared" ca="1" si="111"/>
        <v>10</v>
      </c>
      <c r="CK108">
        <f t="shared" ca="1" si="111"/>
        <v>11</v>
      </c>
      <c r="CL108">
        <f t="shared" ca="1" si="111"/>
        <v>1</v>
      </c>
      <c r="CM108">
        <f t="shared" ca="1" si="111"/>
        <v>26</v>
      </c>
      <c r="CN108">
        <f t="shared" ca="1" si="111"/>
        <v>6</v>
      </c>
      <c r="CO108">
        <f t="shared" ca="1" si="111"/>
        <v>13</v>
      </c>
      <c r="CP108">
        <f t="shared" ca="1" si="111"/>
        <v>9</v>
      </c>
      <c r="CQ108">
        <f t="shared" ca="1" si="111"/>
        <v>4</v>
      </c>
      <c r="CR108">
        <f t="shared" ca="1" si="111"/>
        <v>23</v>
      </c>
      <c r="CS108">
        <f t="shared" ca="1" si="111"/>
        <v>25</v>
      </c>
      <c r="CT108">
        <f t="shared" ca="1" si="111"/>
        <v>2</v>
      </c>
      <c r="CU108">
        <f t="shared" ca="1" si="111"/>
        <v>20</v>
      </c>
      <c r="CV108">
        <f t="shared" ca="1" si="111"/>
        <v>3</v>
      </c>
      <c r="CW108">
        <f t="shared" ca="1" si="111"/>
        <v>12</v>
      </c>
      <c r="CX108" t="str">
        <f t="shared" ca="1" si="113"/>
        <v/>
      </c>
      <c r="CY108">
        <f t="shared" ca="1" si="113"/>
        <v>28</v>
      </c>
      <c r="CZ108">
        <f t="shared" ca="1" si="113"/>
        <v>32</v>
      </c>
      <c r="DA108">
        <f t="shared" ca="1" si="113"/>
        <v>33</v>
      </c>
      <c r="DB108">
        <f t="shared" ca="1" si="113"/>
        <v>18</v>
      </c>
      <c r="DC108">
        <f t="shared" ca="1" si="113"/>
        <v>16</v>
      </c>
      <c r="DD108">
        <f t="shared" ca="1" si="113"/>
        <v>34</v>
      </c>
      <c r="DE108" t="str">
        <f t="shared" ca="1" si="113"/>
        <v/>
      </c>
      <c r="DF108">
        <f t="shared" ca="1" si="113"/>
        <v>21</v>
      </c>
      <c r="DG108">
        <f t="shared" ca="1" si="113"/>
        <v>7</v>
      </c>
      <c r="DH108">
        <f t="shared" ca="1" si="113"/>
        <v>24</v>
      </c>
      <c r="DI108">
        <f t="shared" ca="1" si="113"/>
        <v>30</v>
      </c>
      <c r="DJ108">
        <f t="shared" ca="1" si="113"/>
        <v>27</v>
      </c>
      <c r="DK108">
        <f t="shared" ca="1" si="113"/>
        <v>14</v>
      </c>
      <c r="DL108">
        <f t="shared" ca="1" si="113"/>
        <v>19</v>
      </c>
      <c r="DM108">
        <f t="shared" ca="1" si="113"/>
        <v>22</v>
      </c>
      <c r="DN108">
        <f t="shared" ca="1" si="113"/>
        <v>8</v>
      </c>
      <c r="DO108">
        <f t="shared" ca="1" si="113"/>
        <v>15</v>
      </c>
      <c r="DP108">
        <f t="shared" ref="CX108:DR120" ca="1" si="117">IF(AND(DP107="",$B108&lt;&gt;DP$1),"",IF($C108&lt;DP107,DP107,IF($B108=DP$1,1,1+DP107)))</f>
        <v>31</v>
      </c>
      <c r="DQ108">
        <f t="shared" ca="1" si="117"/>
        <v>29</v>
      </c>
      <c r="DR108" t="str">
        <f t="shared" ca="1" si="117"/>
        <v/>
      </c>
    </row>
    <row r="109" spans="1:122" x14ac:dyDescent="0.25">
      <c r="A109">
        <v>108</v>
      </c>
      <c r="B109">
        <f ca="1">Drogan!E110</f>
        <v>23</v>
      </c>
      <c r="C109">
        <f t="shared" ca="1" si="64"/>
        <v>34</v>
      </c>
      <c r="G109" t="str">
        <f t="shared" ca="1" si="66"/>
        <v/>
      </c>
      <c r="H109" t="str">
        <f t="shared" ca="1" si="116"/>
        <v/>
      </c>
      <c r="I109" t="str">
        <f t="shared" ca="1" si="116"/>
        <v/>
      </c>
      <c r="J109" t="str">
        <f t="shared" ca="1" si="116"/>
        <v/>
      </c>
      <c r="K109" t="str">
        <f t="shared" ca="1" si="116"/>
        <v/>
      </c>
      <c r="L109" t="str">
        <f t="shared" ca="1" si="116"/>
        <v/>
      </c>
      <c r="M109" t="str">
        <f t="shared" ca="1" si="116"/>
        <v/>
      </c>
      <c r="N109" t="str">
        <f t="shared" ca="1" si="116"/>
        <v/>
      </c>
      <c r="O109" t="str">
        <f t="shared" ca="1" si="116"/>
        <v/>
      </c>
      <c r="P109" t="str">
        <f t="shared" ca="1" si="116"/>
        <v/>
      </c>
      <c r="Q109" t="str">
        <f t="shared" ca="1" si="116"/>
        <v/>
      </c>
      <c r="R109" t="str">
        <f t="shared" ca="1" si="116"/>
        <v/>
      </c>
      <c r="S109" t="str">
        <f t="shared" ca="1" si="116"/>
        <v/>
      </c>
      <c r="T109" t="str">
        <f t="shared" ca="1" si="116"/>
        <v/>
      </c>
      <c r="U109" t="str">
        <f t="shared" ca="1" si="116"/>
        <v/>
      </c>
      <c r="V109" t="str">
        <f t="shared" ca="1" si="116"/>
        <v/>
      </c>
      <c r="W109" t="str">
        <f t="shared" ca="1" si="115"/>
        <v/>
      </c>
      <c r="X109" t="str">
        <f t="shared" ca="1" si="114"/>
        <v/>
      </c>
      <c r="Y109" t="str">
        <f t="shared" ca="1" si="114"/>
        <v/>
      </c>
      <c r="Z109" t="str">
        <f t="shared" ca="1" si="114"/>
        <v/>
      </c>
      <c r="AA109" t="str">
        <f t="shared" ca="1" si="114"/>
        <v/>
      </c>
      <c r="AB109" t="str">
        <f t="shared" ca="1" si="114"/>
        <v/>
      </c>
      <c r="AC109" t="str">
        <f t="shared" ca="1" si="114"/>
        <v/>
      </c>
      <c r="AD109" t="str">
        <f t="shared" ca="1" si="114"/>
        <v/>
      </c>
      <c r="AE109" t="str">
        <f t="shared" ca="1" si="114"/>
        <v/>
      </c>
      <c r="AF109" t="str">
        <f t="shared" ca="1" si="114"/>
        <v/>
      </c>
      <c r="AG109" t="str">
        <f t="shared" ca="1" si="114"/>
        <v/>
      </c>
      <c r="AH109" t="str">
        <f t="shared" ca="1" si="114"/>
        <v/>
      </c>
      <c r="AI109" t="str">
        <f t="shared" ca="1" si="114"/>
        <v/>
      </c>
      <c r="AJ109" t="str">
        <f t="shared" ca="1" si="114"/>
        <v/>
      </c>
      <c r="AK109" t="str">
        <f t="shared" ca="1" si="114"/>
        <v/>
      </c>
      <c r="AL109" t="str">
        <f t="shared" ca="1" si="114"/>
        <v/>
      </c>
      <c r="AM109" t="str">
        <f t="shared" ca="1" si="112"/>
        <v/>
      </c>
      <c r="AN109" t="str">
        <f t="shared" ca="1" si="112"/>
        <v/>
      </c>
      <c r="AO109" t="str">
        <f t="shared" ca="1" si="112"/>
        <v/>
      </c>
      <c r="AP109" t="str">
        <f t="shared" ca="1" si="112"/>
        <v/>
      </c>
      <c r="AQ109" t="str">
        <f t="shared" ca="1" si="112"/>
        <v/>
      </c>
      <c r="AR109" t="str">
        <f t="shared" ca="1" si="112"/>
        <v/>
      </c>
      <c r="AT109">
        <f t="shared" ca="1" si="63"/>
        <v>23</v>
      </c>
      <c r="AU109">
        <f t="shared" ca="1" si="65"/>
        <v>5</v>
      </c>
      <c r="AV109">
        <f t="shared" ca="1" si="67"/>
        <v>13</v>
      </c>
      <c r="AW109">
        <f t="shared" ca="1" si="68"/>
        <v>15</v>
      </c>
      <c r="AX109">
        <f t="shared" ca="1" si="69"/>
        <v>10</v>
      </c>
      <c r="AY109">
        <f t="shared" ca="1" si="70"/>
        <v>2</v>
      </c>
      <c r="AZ109">
        <f t="shared" ca="1" si="71"/>
        <v>7</v>
      </c>
      <c r="BA109">
        <f t="shared" ca="1" si="72"/>
        <v>26</v>
      </c>
      <c r="BB109">
        <f t="shared" ca="1" si="73"/>
        <v>33</v>
      </c>
      <c r="BC109">
        <f t="shared" ca="1" si="74"/>
        <v>9</v>
      </c>
      <c r="BD109">
        <f t="shared" ca="1" si="75"/>
        <v>3</v>
      </c>
      <c r="BE109">
        <f t="shared" ca="1" si="76"/>
        <v>4</v>
      </c>
      <c r="BF109">
        <f t="shared" ca="1" si="77"/>
        <v>16</v>
      </c>
      <c r="BG109">
        <f t="shared" ca="1" si="78"/>
        <v>8</v>
      </c>
      <c r="BH109">
        <f t="shared" ca="1" si="79"/>
        <v>30</v>
      </c>
      <c r="BI109">
        <f t="shared" ca="1" si="80"/>
        <v>34</v>
      </c>
      <c r="BJ109">
        <f t="shared" ca="1" si="81"/>
        <v>22</v>
      </c>
      <c r="BK109">
        <f t="shared" ca="1" si="82"/>
        <v>1</v>
      </c>
      <c r="BL109">
        <f t="shared" ca="1" si="83"/>
        <v>21</v>
      </c>
      <c r="BM109">
        <f t="shared" ca="1" si="84"/>
        <v>31</v>
      </c>
      <c r="BN109">
        <f t="shared" ca="1" si="85"/>
        <v>14</v>
      </c>
      <c r="BO109">
        <f t="shared" ca="1" si="86"/>
        <v>25</v>
      </c>
      <c r="BP109">
        <f t="shared" ca="1" si="87"/>
        <v>32</v>
      </c>
      <c r="BQ109">
        <f t="shared" ca="1" si="88"/>
        <v>11</v>
      </c>
      <c r="BR109">
        <f t="shared" ca="1" si="89"/>
        <v>27</v>
      </c>
      <c r="BS109">
        <f t="shared" ca="1" si="90"/>
        <v>12</v>
      </c>
      <c r="BT109">
        <f t="shared" ca="1" si="91"/>
        <v>6</v>
      </c>
      <c r="BU109">
        <f t="shared" ca="1" si="92"/>
        <v>29</v>
      </c>
      <c r="BV109">
        <f t="shared" ca="1" si="93"/>
        <v>18</v>
      </c>
      <c r="BW109">
        <f t="shared" ca="1" si="94"/>
        <v>36</v>
      </c>
      <c r="BX109">
        <f t="shared" ca="1" si="95"/>
        <v>28</v>
      </c>
      <c r="BY109">
        <f t="shared" ca="1" si="96"/>
        <v>35</v>
      </c>
      <c r="BZ109">
        <f t="shared" ca="1" si="97"/>
        <v>19</v>
      </c>
      <c r="CA109">
        <f t="shared" ca="1" si="98"/>
        <v>20</v>
      </c>
      <c r="CB109" t="str">
        <f t="shared" ca="1" si="99"/>
        <v/>
      </c>
      <c r="CC109" t="str">
        <f t="shared" ca="1" si="100"/>
        <v/>
      </c>
      <c r="CD109" t="str">
        <f t="shared" ca="1" si="101"/>
        <v/>
      </c>
      <c r="CH109">
        <f t="shared" ca="1" si="111"/>
        <v>18</v>
      </c>
      <c r="CI109">
        <f t="shared" ca="1" si="111"/>
        <v>6</v>
      </c>
      <c r="CJ109">
        <f t="shared" ca="1" si="111"/>
        <v>11</v>
      </c>
      <c r="CK109">
        <f t="shared" ca="1" si="111"/>
        <v>12</v>
      </c>
      <c r="CL109">
        <f t="shared" ca="1" si="111"/>
        <v>2</v>
      </c>
      <c r="CM109">
        <f t="shared" ca="1" si="111"/>
        <v>27</v>
      </c>
      <c r="CN109">
        <f t="shared" ca="1" si="111"/>
        <v>7</v>
      </c>
      <c r="CO109">
        <f t="shared" ca="1" si="111"/>
        <v>14</v>
      </c>
      <c r="CP109">
        <f t="shared" ca="1" si="111"/>
        <v>10</v>
      </c>
      <c r="CQ109">
        <f t="shared" ca="1" si="111"/>
        <v>5</v>
      </c>
      <c r="CR109">
        <f t="shared" ca="1" si="111"/>
        <v>24</v>
      </c>
      <c r="CS109">
        <f t="shared" ca="1" si="111"/>
        <v>26</v>
      </c>
      <c r="CT109">
        <f t="shared" ca="1" si="111"/>
        <v>3</v>
      </c>
      <c r="CU109">
        <f t="shared" ca="1" si="111"/>
        <v>21</v>
      </c>
      <c r="CV109">
        <f t="shared" ca="1" si="111"/>
        <v>4</v>
      </c>
      <c r="CW109">
        <f t="shared" ca="1" si="111"/>
        <v>13</v>
      </c>
      <c r="CX109" t="str">
        <f t="shared" ca="1" si="117"/>
        <v/>
      </c>
      <c r="CY109">
        <f t="shared" ca="1" si="117"/>
        <v>29</v>
      </c>
      <c r="CZ109">
        <f t="shared" ca="1" si="117"/>
        <v>33</v>
      </c>
      <c r="DA109">
        <f t="shared" ca="1" si="117"/>
        <v>34</v>
      </c>
      <c r="DB109">
        <f t="shared" ca="1" si="117"/>
        <v>19</v>
      </c>
      <c r="DC109">
        <f t="shared" ca="1" si="117"/>
        <v>17</v>
      </c>
      <c r="DD109">
        <f t="shared" ca="1" si="117"/>
        <v>1</v>
      </c>
      <c r="DE109" t="str">
        <f t="shared" ca="1" si="117"/>
        <v/>
      </c>
      <c r="DF109">
        <f t="shared" ca="1" si="117"/>
        <v>22</v>
      </c>
      <c r="DG109">
        <f t="shared" ca="1" si="117"/>
        <v>8</v>
      </c>
      <c r="DH109">
        <f t="shared" ca="1" si="117"/>
        <v>25</v>
      </c>
      <c r="DI109">
        <f t="shared" ca="1" si="117"/>
        <v>31</v>
      </c>
      <c r="DJ109">
        <f t="shared" ca="1" si="117"/>
        <v>28</v>
      </c>
      <c r="DK109">
        <f t="shared" ca="1" si="117"/>
        <v>15</v>
      </c>
      <c r="DL109">
        <f t="shared" ca="1" si="117"/>
        <v>20</v>
      </c>
      <c r="DM109">
        <f t="shared" ca="1" si="117"/>
        <v>23</v>
      </c>
      <c r="DN109">
        <f t="shared" ca="1" si="117"/>
        <v>9</v>
      </c>
      <c r="DO109">
        <f t="shared" ca="1" si="117"/>
        <v>16</v>
      </c>
      <c r="DP109">
        <f t="shared" ca="1" si="117"/>
        <v>32</v>
      </c>
      <c r="DQ109">
        <f t="shared" ca="1" si="117"/>
        <v>30</v>
      </c>
      <c r="DR109" t="str">
        <f t="shared" ca="1" si="117"/>
        <v/>
      </c>
    </row>
    <row r="110" spans="1:122" x14ac:dyDescent="0.25">
      <c r="A110">
        <v>109</v>
      </c>
      <c r="B110">
        <f ca="1">Drogan!E111</f>
        <v>31</v>
      </c>
      <c r="C110">
        <f t="shared" ca="1" si="64"/>
        <v>20</v>
      </c>
      <c r="G110" t="str">
        <f t="shared" ca="1" si="66"/>
        <v/>
      </c>
      <c r="H110" t="str">
        <f t="shared" ca="1" si="116"/>
        <v/>
      </c>
      <c r="I110" t="str">
        <f t="shared" ca="1" si="116"/>
        <v/>
      </c>
      <c r="J110" t="str">
        <f t="shared" ca="1" si="116"/>
        <v/>
      </c>
      <c r="K110" t="str">
        <f t="shared" ca="1" si="116"/>
        <v/>
      </c>
      <c r="L110" t="str">
        <f t="shared" ca="1" si="116"/>
        <v/>
      </c>
      <c r="M110" t="str">
        <f t="shared" ca="1" si="116"/>
        <v/>
      </c>
      <c r="N110" t="str">
        <f t="shared" ca="1" si="116"/>
        <v/>
      </c>
      <c r="O110" t="str">
        <f t="shared" ca="1" si="116"/>
        <v/>
      </c>
      <c r="P110" t="str">
        <f t="shared" ca="1" si="116"/>
        <v/>
      </c>
      <c r="Q110" t="str">
        <f t="shared" ca="1" si="116"/>
        <v/>
      </c>
      <c r="R110" t="str">
        <f t="shared" ca="1" si="116"/>
        <v/>
      </c>
      <c r="S110" t="str">
        <f t="shared" ca="1" si="116"/>
        <v/>
      </c>
      <c r="T110" t="str">
        <f t="shared" ca="1" si="116"/>
        <v/>
      </c>
      <c r="U110" t="str">
        <f t="shared" ca="1" si="116"/>
        <v/>
      </c>
      <c r="V110" t="str">
        <f t="shared" ca="1" si="116"/>
        <v/>
      </c>
      <c r="W110" t="str">
        <f t="shared" ca="1" si="115"/>
        <v/>
      </c>
      <c r="X110" t="str">
        <f t="shared" ca="1" si="114"/>
        <v/>
      </c>
      <c r="Y110" t="str">
        <f t="shared" ca="1" si="114"/>
        <v/>
      </c>
      <c r="Z110" t="str">
        <f t="shared" ca="1" si="114"/>
        <v/>
      </c>
      <c r="AA110" t="str">
        <f t="shared" ca="1" si="114"/>
        <v/>
      </c>
      <c r="AB110" t="str">
        <f t="shared" ca="1" si="114"/>
        <v/>
      </c>
      <c r="AC110" t="str">
        <f t="shared" ca="1" si="114"/>
        <v/>
      </c>
      <c r="AD110" t="str">
        <f t="shared" ca="1" si="114"/>
        <v/>
      </c>
      <c r="AE110" t="str">
        <f t="shared" ca="1" si="114"/>
        <v/>
      </c>
      <c r="AF110" t="str">
        <f t="shared" ca="1" si="114"/>
        <v/>
      </c>
      <c r="AG110" t="str">
        <f t="shared" ca="1" si="114"/>
        <v/>
      </c>
      <c r="AH110" t="str">
        <f t="shared" ca="1" si="114"/>
        <v/>
      </c>
      <c r="AI110" t="str">
        <f t="shared" ca="1" si="114"/>
        <v/>
      </c>
      <c r="AJ110" t="str">
        <f t="shared" ca="1" si="114"/>
        <v/>
      </c>
      <c r="AK110" t="str">
        <f t="shared" ca="1" si="114"/>
        <v/>
      </c>
      <c r="AL110" t="str">
        <f t="shared" ca="1" si="114"/>
        <v/>
      </c>
      <c r="AM110" t="str">
        <f t="shared" ca="1" si="112"/>
        <v/>
      </c>
      <c r="AN110" t="str">
        <f t="shared" ca="1" si="112"/>
        <v/>
      </c>
      <c r="AO110" t="str">
        <f t="shared" ca="1" si="112"/>
        <v/>
      </c>
      <c r="AP110" t="str">
        <f t="shared" ca="1" si="112"/>
        <v/>
      </c>
      <c r="AQ110" t="str">
        <f t="shared" ca="1" si="112"/>
        <v/>
      </c>
      <c r="AR110" t="str">
        <f t="shared" ca="1" si="112"/>
        <v/>
      </c>
      <c r="AT110">
        <f t="shared" ca="1" si="63"/>
        <v>31</v>
      </c>
      <c r="AU110">
        <f t="shared" ca="1" si="65"/>
        <v>23</v>
      </c>
      <c r="AV110">
        <f t="shared" ca="1" si="67"/>
        <v>5</v>
      </c>
      <c r="AW110">
        <f t="shared" ca="1" si="68"/>
        <v>13</v>
      </c>
      <c r="AX110">
        <f t="shared" ca="1" si="69"/>
        <v>15</v>
      </c>
      <c r="AY110">
        <f t="shared" ca="1" si="70"/>
        <v>10</v>
      </c>
      <c r="AZ110">
        <f t="shared" ca="1" si="71"/>
        <v>2</v>
      </c>
      <c r="BA110">
        <f t="shared" ca="1" si="72"/>
        <v>7</v>
      </c>
      <c r="BB110">
        <f t="shared" ca="1" si="73"/>
        <v>26</v>
      </c>
      <c r="BC110">
        <f t="shared" ca="1" si="74"/>
        <v>33</v>
      </c>
      <c r="BD110">
        <f t="shared" ca="1" si="75"/>
        <v>9</v>
      </c>
      <c r="BE110">
        <f t="shared" ca="1" si="76"/>
        <v>3</v>
      </c>
      <c r="BF110">
        <f t="shared" ca="1" si="77"/>
        <v>4</v>
      </c>
      <c r="BG110">
        <f t="shared" ca="1" si="78"/>
        <v>16</v>
      </c>
      <c r="BH110">
        <f t="shared" ca="1" si="79"/>
        <v>8</v>
      </c>
      <c r="BI110">
        <f t="shared" ca="1" si="80"/>
        <v>30</v>
      </c>
      <c r="BJ110">
        <f t="shared" ca="1" si="81"/>
        <v>34</v>
      </c>
      <c r="BK110">
        <f t="shared" ca="1" si="82"/>
        <v>22</v>
      </c>
      <c r="BL110">
        <f t="shared" ca="1" si="83"/>
        <v>1</v>
      </c>
      <c r="BM110">
        <f t="shared" ca="1" si="84"/>
        <v>21</v>
      </c>
      <c r="BN110">
        <f t="shared" ca="1" si="85"/>
        <v>14</v>
      </c>
      <c r="BO110">
        <f t="shared" ca="1" si="86"/>
        <v>25</v>
      </c>
      <c r="BP110">
        <f t="shared" ca="1" si="87"/>
        <v>32</v>
      </c>
      <c r="BQ110">
        <f t="shared" ca="1" si="88"/>
        <v>11</v>
      </c>
      <c r="BR110">
        <f t="shared" ca="1" si="89"/>
        <v>27</v>
      </c>
      <c r="BS110">
        <f t="shared" ca="1" si="90"/>
        <v>12</v>
      </c>
      <c r="BT110">
        <f t="shared" ca="1" si="91"/>
        <v>6</v>
      </c>
      <c r="BU110">
        <f t="shared" ca="1" si="92"/>
        <v>29</v>
      </c>
      <c r="BV110">
        <f t="shared" ca="1" si="93"/>
        <v>18</v>
      </c>
      <c r="BW110">
        <f t="shared" ca="1" si="94"/>
        <v>36</v>
      </c>
      <c r="BX110">
        <f t="shared" ca="1" si="95"/>
        <v>28</v>
      </c>
      <c r="BY110">
        <f t="shared" ca="1" si="96"/>
        <v>35</v>
      </c>
      <c r="BZ110">
        <f t="shared" ca="1" si="97"/>
        <v>19</v>
      </c>
      <c r="CA110">
        <f t="shared" ca="1" si="98"/>
        <v>20</v>
      </c>
      <c r="CB110" t="str">
        <f t="shared" ca="1" si="99"/>
        <v/>
      </c>
      <c r="CC110" t="str">
        <f t="shared" ca="1" si="100"/>
        <v/>
      </c>
      <c r="CD110" t="str">
        <f t="shared" ca="1" si="101"/>
        <v/>
      </c>
      <c r="CH110">
        <f t="shared" ref="CH110:CW125" ca="1" si="118">IF(AND(CH109="",$B110&lt;&gt;CH$1),"",IF($C110&lt;CH109,CH109,IF($B110=CH$1,1,1+CH109)))</f>
        <v>19</v>
      </c>
      <c r="CI110">
        <f t="shared" ca="1" si="118"/>
        <v>7</v>
      </c>
      <c r="CJ110">
        <f t="shared" ca="1" si="118"/>
        <v>12</v>
      </c>
      <c r="CK110">
        <f t="shared" ca="1" si="118"/>
        <v>13</v>
      </c>
      <c r="CL110">
        <f t="shared" ca="1" si="118"/>
        <v>3</v>
      </c>
      <c r="CM110">
        <f t="shared" ca="1" si="118"/>
        <v>27</v>
      </c>
      <c r="CN110">
        <f t="shared" ca="1" si="118"/>
        <v>8</v>
      </c>
      <c r="CO110">
        <f t="shared" ca="1" si="118"/>
        <v>15</v>
      </c>
      <c r="CP110">
        <f t="shared" ca="1" si="118"/>
        <v>11</v>
      </c>
      <c r="CQ110">
        <f t="shared" ca="1" si="118"/>
        <v>6</v>
      </c>
      <c r="CR110">
        <f t="shared" ca="1" si="118"/>
        <v>24</v>
      </c>
      <c r="CS110">
        <f t="shared" ca="1" si="118"/>
        <v>26</v>
      </c>
      <c r="CT110">
        <f t="shared" ca="1" si="118"/>
        <v>4</v>
      </c>
      <c r="CU110">
        <f t="shared" ca="1" si="118"/>
        <v>21</v>
      </c>
      <c r="CV110">
        <f t="shared" ca="1" si="118"/>
        <v>5</v>
      </c>
      <c r="CW110">
        <f t="shared" ca="1" si="118"/>
        <v>14</v>
      </c>
      <c r="CX110" t="str">
        <f t="shared" ca="1" si="117"/>
        <v/>
      </c>
      <c r="CY110">
        <f t="shared" ca="1" si="117"/>
        <v>29</v>
      </c>
      <c r="CZ110">
        <f t="shared" ca="1" si="117"/>
        <v>33</v>
      </c>
      <c r="DA110">
        <f t="shared" ca="1" si="117"/>
        <v>34</v>
      </c>
      <c r="DB110">
        <f t="shared" ca="1" si="117"/>
        <v>20</v>
      </c>
      <c r="DC110">
        <f t="shared" ca="1" si="117"/>
        <v>18</v>
      </c>
      <c r="DD110">
        <f t="shared" ca="1" si="117"/>
        <v>2</v>
      </c>
      <c r="DE110" t="str">
        <f t="shared" ca="1" si="117"/>
        <v/>
      </c>
      <c r="DF110">
        <f t="shared" ca="1" si="117"/>
        <v>22</v>
      </c>
      <c r="DG110">
        <f t="shared" ca="1" si="117"/>
        <v>9</v>
      </c>
      <c r="DH110">
        <f t="shared" ca="1" si="117"/>
        <v>25</v>
      </c>
      <c r="DI110">
        <f t="shared" ca="1" si="117"/>
        <v>31</v>
      </c>
      <c r="DJ110">
        <f t="shared" ca="1" si="117"/>
        <v>28</v>
      </c>
      <c r="DK110">
        <f t="shared" ca="1" si="117"/>
        <v>16</v>
      </c>
      <c r="DL110">
        <f t="shared" ca="1" si="117"/>
        <v>1</v>
      </c>
      <c r="DM110">
        <f t="shared" ca="1" si="117"/>
        <v>23</v>
      </c>
      <c r="DN110">
        <f t="shared" ca="1" si="117"/>
        <v>10</v>
      </c>
      <c r="DO110">
        <f t="shared" ca="1" si="117"/>
        <v>17</v>
      </c>
      <c r="DP110">
        <f t="shared" ca="1" si="117"/>
        <v>32</v>
      </c>
      <c r="DQ110">
        <f t="shared" ca="1" si="117"/>
        <v>30</v>
      </c>
      <c r="DR110" t="str">
        <f t="shared" ca="1" si="117"/>
        <v/>
      </c>
    </row>
    <row r="111" spans="1:122" x14ac:dyDescent="0.25">
      <c r="A111">
        <v>110</v>
      </c>
      <c r="B111">
        <f ca="1">Drogan!E112</f>
        <v>24</v>
      </c>
      <c r="C111" t="str">
        <f t="shared" ca="1" si="64"/>
        <v/>
      </c>
      <c r="G111" t="str">
        <f t="shared" ca="1" si="66"/>
        <v/>
      </c>
      <c r="H111" t="str">
        <f t="shared" ca="1" si="116"/>
        <v/>
      </c>
      <c r="I111" t="str">
        <f t="shared" ca="1" si="116"/>
        <v/>
      </c>
      <c r="J111" t="str">
        <f t="shared" ca="1" si="116"/>
        <v/>
      </c>
      <c r="K111" t="str">
        <f t="shared" ca="1" si="116"/>
        <v/>
      </c>
      <c r="L111" t="str">
        <f t="shared" ca="1" si="116"/>
        <v/>
      </c>
      <c r="M111" t="str">
        <f t="shared" ca="1" si="116"/>
        <v/>
      </c>
      <c r="N111" t="str">
        <f t="shared" ca="1" si="116"/>
        <v/>
      </c>
      <c r="O111" t="str">
        <f t="shared" ca="1" si="116"/>
        <v/>
      </c>
      <c r="P111" t="str">
        <f t="shared" ca="1" si="116"/>
        <v/>
      </c>
      <c r="Q111" t="str">
        <f t="shared" ca="1" si="116"/>
        <v/>
      </c>
      <c r="R111" t="str">
        <f t="shared" ca="1" si="116"/>
        <v/>
      </c>
      <c r="S111" t="str">
        <f t="shared" ca="1" si="116"/>
        <v/>
      </c>
      <c r="T111" t="str">
        <f t="shared" ca="1" si="116"/>
        <v/>
      </c>
      <c r="U111" t="str">
        <f t="shared" ca="1" si="116"/>
        <v/>
      </c>
      <c r="V111" t="str">
        <f t="shared" ca="1" si="116"/>
        <v/>
      </c>
      <c r="W111" t="str">
        <f t="shared" ca="1" si="115"/>
        <v/>
      </c>
      <c r="X111" t="str">
        <f t="shared" ca="1" si="114"/>
        <v/>
      </c>
      <c r="Y111" t="str">
        <f t="shared" ca="1" si="114"/>
        <v/>
      </c>
      <c r="Z111" t="str">
        <f t="shared" ca="1" si="114"/>
        <v/>
      </c>
      <c r="AA111" t="str">
        <f t="shared" ca="1" si="114"/>
        <v/>
      </c>
      <c r="AB111" t="str">
        <f t="shared" ca="1" si="114"/>
        <v/>
      </c>
      <c r="AC111" t="str">
        <f t="shared" ca="1" si="114"/>
        <v/>
      </c>
      <c r="AD111" t="str">
        <f t="shared" ca="1" si="114"/>
        <v/>
      </c>
      <c r="AE111" t="str">
        <f t="shared" ca="1" si="114"/>
        <v/>
      </c>
      <c r="AF111" t="str">
        <f t="shared" ca="1" si="114"/>
        <v/>
      </c>
      <c r="AG111" t="str">
        <f t="shared" ca="1" si="114"/>
        <v/>
      </c>
      <c r="AH111" t="str">
        <f t="shared" ca="1" si="114"/>
        <v/>
      </c>
      <c r="AI111" t="str">
        <f t="shared" ca="1" si="114"/>
        <v/>
      </c>
      <c r="AJ111" t="str">
        <f t="shared" ca="1" si="114"/>
        <v/>
      </c>
      <c r="AK111" t="str">
        <f t="shared" ca="1" si="114"/>
        <v/>
      </c>
      <c r="AL111" t="str">
        <f t="shared" ca="1" si="114"/>
        <v/>
      </c>
      <c r="AM111" t="str">
        <f t="shared" ca="1" si="112"/>
        <v/>
      </c>
      <c r="AN111" t="str">
        <f t="shared" ca="1" si="112"/>
        <v/>
      </c>
      <c r="AO111" t="str">
        <f t="shared" ca="1" si="112"/>
        <v/>
      </c>
      <c r="AP111" t="str">
        <f t="shared" ca="1" si="112"/>
        <v/>
      </c>
      <c r="AQ111" t="str">
        <f t="shared" ca="1" si="112"/>
        <v/>
      </c>
      <c r="AR111" t="str">
        <f t="shared" ca="1" si="112"/>
        <v/>
      </c>
      <c r="AT111">
        <f t="shared" ca="1" si="63"/>
        <v>24</v>
      </c>
      <c r="AU111">
        <f t="shared" ca="1" si="65"/>
        <v>31</v>
      </c>
      <c r="AV111">
        <f t="shared" ca="1" si="67"/>
        <v>23</v>
      </c>
      <c r="AW111">
        <f t="shared" ca="1" si="68"/>
        <v>5</v>
      </c>
      <c r="AX111">
        <f t="shared" ca="1" si="69"/>
        <v>13</v>
      </c>
      <c r="AY111">
        <f t="shared" ca="1" si="70"/>
        <v>15</v>
      </c>
      <c r="AZ111">
        <f t="shared" ca="1" si="71"/>
        <v>10</v>
      </c>
      <c r="BA111">
        <f t="shared" ca="1" si="72"/>
        <v>2</v>
      </c>
      <c r="BB111">
        <f t="shared" ca="1" si="73"/>
        <v>7</v>
      </c>
      <c r="BC111">
        <f t="shared" ca="1" si="74"/>
        <v>26</v>
      </c>
      <c r="BD111">
        <f t="shared" ca="1" si="75"/>
        <v>33</v>
      </c>
      <c r="BE111">
        <f t="shared" ca="1" si="76"/>
        <v>9</v>
      </c>
      <c r="BF111">
        <f t="shared" ca="1" si="77"/>
        <v>3</v>
      </c>
      <c r="BG111">
        <f t="shared" ca="1" si="78"/>
        <v>4</v>
      </c>
      <c r="BH111">
        <f t="shared" ca="1" si="79"/>
        <v>16</v>
      </c>
      <c r="BI111">
        <f t="shared" ca="1" si="80"/>
        <v>8</v>
      </c>
      <c r="BJ111">
        <f t="shared" ca="1" si="81"/>
        <v>30</v>
      </c>
      <c r="BK111">
        <f t="shared" ca="1" si="82"/>
        <v>34</v>
      </c>
      <c r="BL111">
        <f t="shared" ca="1" si="83"/>
        <v>22</v>
      </c>
      <c r="BM111">
        <f t="shared" ca="1" si="84"/>
        <v>1</v>
      </c>
      <c r="BN111">
        <f t="shared" ca="1" si="85"/>
        <v>21</v>
      </c>
      <c r="BO111">
        <f t="shared" ca="1" si="86"/>
        <v>14</v>
      </c>
      <c r="BP111">
        <f t="shared" ca="1" si="87"/>
        <v>25</v>
      </c>
      <c r="BQ111">
        <f t="shared" ca="1" si="88"/>
        <v>32</v>
      </c>
      <c r="BR111">
        <f t="shared" ca="1" si="89"/>
        <v>11</v>
      </c>
      <c r="BS111">
        <f t="shared" ca="1" si="90"/>
        <v>27</v>
      </c>
      <c r="BT111">
        <f t="shared" ca="1" si="91"/>
        <v>12</v>
      </c>
      <c r="BU111">
        <f t="shared" ca="1" si="92"/>
        <v>6</v>
      </c>
      <c r="BV111">
        <f t="shared" ca="1" si="93"/>
        <v>29</v>
      </c>
      <c r="BW111">
        <f t="shared" ca="1" si="94"/>
        <v>18</v>
      </c>
      <c r="BX111">
        <f t="shared" ca="1" si="95"/>
        <v>36</v>
      </c>
      <c r="BY111">
        <f t="shared" ca="1" si="96"/>
        <v>28</v>
      </c>
      <c r="BZ111">
        <f t="shared" ca="1" si="97"/>
        <v>35</v>
      </c>
      <c r="CA111">
        <f t="shared" ca="1" si="98"/>
        <v>19</v>
      </c>
      <c r="CB111">
        <f t="shared" ca="1" si="99"/>
        <v>20</v>
      </c>
      <c r="CC111" t="str">
        <f t="shared" ca="1" si="100"/>
        <v/>
      </c>
      <c r="CD111" t="str">
        <f t="shared" ca="1" si="101"/>
        <v/>
      </c>
      <c r="CH111">
        <f t="shared" ca="1" si="118"/>
        <v>20</v>
      </c>
      <c r="CI111">
        <f t="shared" ca="1" si="118"/>
        <v>8</v>
      </c>
      <c r="CJ111">
        <f t="shared" ca="1" si="118"/>
        <v>13</v>
      </c>
      <c r="CK111">
        <f t="shared" ca="1" si="118"/>
        <v>14</v>
      </c>
      <c r="CL111">
        <f t="shared" ca="1" si="118"/>
        <v>4</v>
      </c>
      <c r="CM111">
        <f t="shared" ca="1" si="118"/>
        <v>28</v>
      </c>
      <c r="CN111">
        <f t="shared" ca="1" si="118"/>
        <v>9</v>
      </c>
      <c r="CO111">
        <f t="shared" ca="1" si="118"/>
        <v>16</v>
      </c>
      <c r="CP111">
        <f t="shared" ca="1" si="118"/>
        <v>12</v>
      </c>
      <c r="CQ111">
        <f t="shared" ca="1" si="118"/>
        <v>7</v>
      </c>
      <c r="CR111">
        <f t="shared" ca="1" si="118"/>
        <v>25</v>
      </c>
      <c r="CS111">
        <f t="shared" ca="1" si="118"/>
        <v>27</v>
      </c>
      <c r="CT111">
        <f t="shared" ca="1" si="118"/>
        <v>5</v>
      </c>
      <c r="CU111">
        <f t="shared" ca="1" si="118"/>
        <v>22</v>
      </c>
      <c r="CV111">
        <f t="shared" ca="1" si="118"/>
        <v>6</v>
      </c>
      <c r="CW111">
        <f t="shared" ca="1" si="118"/>
        <v>15</v>
      </c>
      <c r="CX111" t="str">
        <f t="shared" ca="1" si="117"/>
        <v/>
      </c>
      <c r="CY111">
        <f t="shared" ca="1" si="117"/>
        <v>30</v>
      </c>
      <c r="CZ111">
        <f t="shared" ca="1" si="117"/>
        <v>34</v>
      </c>
      <c r="DA111">
        <f t="shared" ca="1" si="117"/>
        <v>35</v>
      </c>
      <c r="DB111">
        <f t="shared" ca="1" si="117"/>
        <v>21</v>
      </c>
      <c r="DC111">
        <f t="shared" ca="1" si="117"/>
        <v>19</v>
      </c>
      <c r="DD111">
        <f t="shared" ca="1" si="117"/>
        <v>3</v>
      </c>
      <c r="DE111">
        <f t="shared" ca="1" si="117"/>
        <v>1</v>
      </c>
      <c r="DF111">
        <f t="shared" ca="1" si="117"/>
        <v>23</v>
      </c>
      <c r="DG111">
        <f t="shared" ca="1" si="117"/>
        <v>10</v>
      </c>
      <c r="DH111">
        <f t="shared" ca="1" si="117"/>
        <v>26</v>
      </c>
      <c r="DI111">
        <f t="shared" ca="1" si="117"/>
        <v>32</v>
      </c>
      <c r="DJ111">
        <f t="shared" ca="1" si="117"/>
        <v>29</v>
      </c>
      <c r="DK111">
        <f t="shared" ca="1" si="117"/>
        <v>17</v>
      </c>
      <c r="DL111">
        <f t="shared" ca="1" si="117"/>
        <v>2</v>
      </c>
      <c r="DM111">
        <f t="shared" ca="1" si="117"/>
        <v>24</v>
      </c>
      <c r="DN111">
        <f t="shared" ca="1" si="117"/>
        <v>11</v>
      </c>
      <c r="DO111">
        <f t="shared" ca="1" si="117"/>
        <v>18</v>
      </c>
      <c r="DP111">
        <f t="shared" ca="1" si="117"/>
        <v>33</v>
      </c>
      <c r="DQ111">
        <f t="shared" ca="1" si="117"/>
        <v>31</v>
      </c>
      <c r="DR111" t="str">
        <f t="shared" ca="1" si="117"/>
        <v/>
      </c>
    </row>
    <row r="112" spans="1:122" x14ac:dyDescent="0.25">
      <c r="A112">
        <v>111</v>
      </c>
      <c r="B112">
        <f ca="1">Drogan!E113</f>
        <v>34</v>
      </c>
      <c r="C112">
        <f t="shared" ca="1" si="64"/>
        <v>18</v>
      </c>
      <c r="G112" t="str">
        <f t="shared" ca="1" si="66"/>
        <v/>
      </c>
      <c r="H112" t="str">
        <f t="shared" ca="1" si="116"/>
        <v/>
      </c>
      <c r="I112" t="str">
        <f t="shared" ca="1" si="116"/>
        <v/>
      </c>
      <c r="J112" t="str">
        <f t="shared" ca="1" si="116"/>
        <v/>
      </c>
      <c r="K112" t="str">
        <f t="shared" ca="1" si="116"/>
        <v/>
      </c>
      <c r="L112" t="str">
        <f t="shared" ca="1" si="116"/>
        <v/>
      </c>
      <c r="M112" t="str">
        <f t="shared" ca="1" si="116"/>
        <v/>
      </c>
      <c r="N112" t="str">
        <f t="shared" ca="1" si="116"/>
        <v/>
      </c>
      <c r="O112" t="str">
        <f t="shared" ca="1" si="116"/>
        <v/>
      </c>
      <c r="P112" t="str">
        <f t="shared" ca="1" si="116"/>
        <v/>
      </c>
      <c r="Q112" t="str">
        <f t="shared" ca="1" si="116"/>
        <v/>
      </c>
      <c r="R112" t="str">
        <f t="shared" ca="1" si="116"/>
        <v/>
      </c>
      <c r="S112" t="str">
        <f t="shared" ca="1" si="116"/>
        <v/>
      </c>
      <c r="T112" t="str">
        <f t="shared" ca="1" si="116"/>
        <v/>
      </c>
      <c r="U112" t="str">
        <f t="shared" ca="1" si="116"/>
        <v/>
      </c>
      <c r="V112" t="str">
        <f t="shared" ca="1" si="116"/>
        <v/>
      </c>
      <c r="W112" t="str">
        <f t="shared" ca="1" si="115"/>
        <v/>
      </c>
      <c r="X112" t="str">
        <f t="shared" ca="1" si="114"/>
        <v/>
      </c>
      <c r="Y112" t="str">
        <f t="shared" ca="1" si="114"/>
        <v/>
      </c>
      <c r="Z112" t="str">
        <f t="shared" ca="1" si="114"/>
        <v/>
      </c>
      <c r="AA112" t="str">
        <f t="shared" ca="1" si="114"/>
        <v/>
      </c>
      <c r="AB112" t="str">
        <f t="shared" ca="1" si="114"/>
        <v/>
      </c>
      <c r="AC112" t="str">
        <f t="shared" ca="1" si="114"/>
        <v/>
      </c>
      <c r="AD112" t="str">
        <f t="shared" ca="1" si="114"/>
        <v/>
      </c>
      <c r="AE112" t="str">
        <f t="shared" ca="1" si="114"/>
        <v/>
      </c>
      <c r="AF112" t="str">
        <f t="shared" ca="1" si="114"/>
        <v/>
      </c>
      <c r="AG112" t="str">
        <f t="shared" ca="1" si="114"/>
        <v/>
      </c>
      <c r="AH112" t="str">
        <f t="shared" ca="1" si="114"/>
        <v/>
      </c>
      <c r="AI112" t="str">
        <f t="shared" ca="1" si="114"/>
        <v/>
      </c>
      <c r="AJ112" t="str">
        <f t="shared" ca="1" si="114"/>
        <v/>
      </c>
      <c r="AK112" t="str">
        <f t="shared" ca="1" si="114"/>
        <v/>
      </c>
      <c r="AL112" t="str">
        <f t="shared" ca="1" si="114"/>
        <v/>
      </c>
      <c r="AM112" t="str">
        <f t="shared" ca="1" si="114"/>
        <v/>
      </c>
      <c r="AN112" t="str">
        <f t="shared" ref="AN112:AR127" ca="1" si="119">IF(AND($B113="",$B112&lt;&gt;""),BZ112,IF(AND($B114="",$B113&lt;&gt;"",$B112&lt;&gt;""),AN$1,""))</f>
        <v/>
      </c>
      <c r="AO112" t="str">
        <f t="shared" ca="1" si="119"/>
        <v/>
      </c>
      <c r="AP112" t="str">
        <f t="shared" ca="1" si="119"/>
        <v/>
      </c>
      <c r="AQ112" t="str">
        <f t="shared" ca="1" si="119"/>
        <v/>
      </c>
      <c r="AR112" t="str">
        <f t="shared" ca="1" si="119"/>
        <v/>
      </c>
      <c r="AT112">
        <f t="shared" ca="1" si="63"/>
        <v>34</v>
      </c>
      <c r="AU112">
        <f t="shared" ca="1" si="65"/>
        <v>24</v>
      </c>
      <c r="AV112">
        <f t="shared" ca="1" si="67"/>
        <v>31</v>
      </c>
      <c r="AW112">
        <f t="shared" ca="1" si="68"/>
        <v>23</v>
      </c>
      <c r="AX112">
        <f t="shared" ca="1" si="69"/>
        <v>5</v>
      </c>
      <c r="AY112">
        <f t="shared" ca="1" si="70"/>
        <v>13</v>
      </c>
      <c r="AZ112">
        <f t="shared" ca="1" si="71"/>
        <v>15</v>
      </c>
      <c r="BA112">
        <f t="shared" ca="1" si="72"/>
        <v>10</v>
      </c>
      <c r="BB112">
        <f t="shared" ca="1" si="73"/>
        <v>2</v>
      </c>
      <c r="BC112">
        <f t="shared" ca="1" si="74"/>
        <v>7</v>
      </c>
      <c r="BD112">
        <f t="shared" ca="1" si="75"/>
        <v>26</v>
      </c>
      <c r="BE112">
        <f t="shared" ca="1" si="76"/>
        <v>33</v>
      </c>
      <c r="BF112">
        <f t="shared" ca="1" si="77"/>
        <v>9</v>
      </c>
      <c r="BG112">
        <f t="shared" ca="1" si="78"/>
        <v>3</v>
      </c>
      <c r="BH112">
        <f t="shared" ca="1" si="79"/>
        <v>4</v>
      </c>
      <c r="BI112">
        <f t="shared" ca="1" si="80"/>
        <v>16</v>
      </c>
      <c r="BJ112">
        <f t="shared" ca="1" si="81"/>
        <v>8</v>
      </c>
      <c r="BK112">
        <f t="shared" ca="1" si="82"/>
        <v>30</v>
      </c>
      <c r="BL112">
        <f t="shared" ca="1" si="83"/>
        <v>22</v>
      </c>
      <c r="BM112">
        <f t="shared" ca="1" si="84"/>
        <v>1</v>
      </c>
      <c r="BN112">
        <f t="shared" ca="1" si="85"/>
        <v>21</v>
      </c>
      <c r="BO112">
        <f t="shared" ca="1" si="86"/>
        <v>14</v>
      </c>
      <c r="BP112">
        <f t="shared" ca="1" si="87"/>
        <v>25</v>
      </c>
      <c r="BQ112">
        <f t="shared" ca="1" si="88"/>
        <v>32</v>
      </c>
      <c r="BR112">
        <f t="shared" ca="1" si="89"/>
        <v>11</v>
      </c>
      <c r="BS112">
        <f t="shared" ca="1" si="90"/>
        <v>27</v>
      </c>
      <c r="BT112">
        <f t="shared" ca="1" si="91"/>
        <v>12</v>
      </c>
      <c r="BU112">
        <f t="shared" ca="1" si="92"/>
        <v>6</v>
      </c>
      <c r="BV112">
        <f t="shared" ca="1" si="93"/>
        <v>29</v>
      </c>
      <c r="BW112">
        <f t="shared" ca="1" si="94"/>
        <v>18</v>
      </c>
      <c r="BX112">
        <f t="shared" ca="1" si="95"/>
        <v>36</v>
      </c>
      <c r="BY112">
        <f t="shared" ca="1" si="96"/>
        <v>28</v>
      </c>
      <c r="BZ112">
        <f t="shared" ca="1" si="97"/>
        <v>35</v>
      </c>
      <c r="CA112">
        <f t="shared" ca="1" si="98"/>
        <v>19</v>
      </c>
      <c r="CB112">
        <f t="shared" ca="1" si="99"/>
        <v>20</v>
      </c>
      <c r="CC112" t="str">
        <f t="shared" ca="1" si="100"/>
        <v/>
      </c>
      <c r="CD112" t="str">
        <f t="shared" ca="1" si="101"/>
        <v/>
      </c>
      <c r="CH112">
        <f t="shared" ca="1" si="118"/>
        <v>20</v>
      </c>
      <c r="CI112">
        <f t="shared" ca="1" si="118"/>
        <v>9</v>
      </c>
      <c r="CJ112">
        <f t="shared" ca="1" si="118"/>
        <v>14</v>
      </c>
      <c r="CK112">
        <f t="shared" ca="1" si="118"/>
        <v>15</v>
      </c>
      <c r="CL112">
        <f t="shared" ca="1" si="118"/>
        <v>5</v>
      </c>
      <c r="CM112">
        <f t="shared" ca="1" si="118"/>
        <v>28</v>
      </c>
      <c r="CN112">
        <f t="shared" ca="1" si="118"/>
        <v>10</v>
      </c>
      <c r="CO112">
        <f t="shared" ca="1" si="118"/>
        <v>17</v>
      </c>
      <c r="CP112">
        <f t="shared" ca="1" si="118"/>
        <v>13</v>
      </c>
      <c r="CQ112">
        <f t="shared" ca="1" si="118"/>
        <v>8</v>
      </c>
      <c r="CR112">
        <f t="shared" ca="1" si="118"/>
        <v>25</v>
      </c>
      <c r="CS112">
        <f t="shared" ca="1" si="118"/>
        <v>27</v>
      </c>
      <c r="CT112">
        <f t="shared" ca="1" si="118"/>
        <v>6</v>
      </c>
      <c r="CU112">
        <f t="shared" ca="1" si="118"/>
        <v>22</v>
      </c>
      <c r="CV112">
        <f t="shared" ca="1" si="118"/>
        <v>7</v>
      </c>
      <c r="CW112">
        <f t="shared" ca="1" si="118"/>
        <v>16</v>
      </c>
      <c r="CX112" t="str">
        <f t="shared" ca="1" si="117"/>
        <v/>
      </c>
      <c r="CY112">
        <f t="shared" ca="1" si="117"/>
        <v>30</v>
      </c>
      <c r="CZ112">
        <f t="shared" ca="1" si="117"/>
        <v>34</v>
      </c>
      <c r="DA112">
        <f t="shared" ca="1" si="117"/>
        <v>35</v>
      </c>
      <c r="DB112">
        <f t="shared" ca="1" si="117"/>
        <v>21</v>
      </c>
      <c r="DC112">
        <f t="shared" ca="1" si="117"/>
        <v>19</v>
      </c>
      <c r="DD112">
        <f t="shared" ca="1" si="117"/>
        <v>4</v>
      </c>
      <c r="DE112">
        <f t="shared" ca="1" si="117"/>
        <v>2</v>
      </c>
      <c r="DF112">
        <f t="shared" ca="1" si="117"/>
        <v>23</v>
      </c>
      <c r="DG112">
        <f t="shared" ca="1" si="117"/>
        <v>11</v>
      </c>
      <c r="DH112">
        <f t="shared" ca="1" si="117"/>
        <v>26</v>
      </c>
      <c r="DI112">
        <f t="shared" ca="1" si="117"/>
        <v>32</v>
      </c>
      <c r="DJ112">
        <f t="shared" ca="1" si="117"/>
        <v>29</v>
      </c>
      <c r="DK112">
        <f t="shared" ca="1" si="117"/>
        <v>18</v>
      </c>
      <c r="DL112">
        <f t="shared" ca="1" si="117"/>
        <v>3</v>
      </c>
      <c r="DM112">
        <f t="shared" ca="1" si="117"/>
        <v>24</v>
      </c>
      <c r="DN112">
        <f t="shared" ca="1" si="117"/>
        <v>12</v>
      </c>
      <c r="DO112">
        <f t="shared" ca="1" si="117"/>
        <v>1</v>
      </c>
      <c r="DP112">
        <f t="shared" ca="1" si="117"/>
        <v>33</v>
      </c>
      <c r="DQ112">
        <f t="shared" ca="1" si="117"/>
        <v>31</v>
      </c>
      <c r="DR112" t="str">
        <f t="shared" ca="1" si="117"/>
        <v/>
      </c>
    </row>
    <row r="113" spans="1:122" x14ac:dyDescent="0.25">
      <c r="A113">
        <v>112</v>
      </c>
      <c r="B113">
        <f ca="1">Drogan!E114</f>
        <v>24</v>
      </c>
      <c r="C113">
        <f t="shared" ca="1" si="64"/>
        <v>2</v>
      </c>
      <c r="G113" t="str">
        <f t="shared" ca="1" si="66"/>
        <v/>
      </c>
      <c r="H113" t="str">
        <f t="shared" ca="1" si="116"/>
        <v/>
      </c>
      <c r="I113" t="str">
        <f t="shared" ca="1" si="116"/>
        <v/>
      </c>
      <c r="J113" t="str">
        <f t="shared" ca="1" si="116"/>
        <v/>
      </c>
      <c r="K113" t="str">
        <f t="shared" ca="1" si="116"/>
        <v/>
      </c>
      <c r="L113" t="str">
        <f t="shared" ca="1" si="116"/>
        <v/>
      </c>
      <c r="M113" t="str">
        <f t="shared" ca="1" si="116"/>
        <v/>
      </c>
      <c r="N113" t="str">
        <f t="shared" ca="1" si="116"/>
        <v/>
      </c>
      <c r="O113" t="str">
        <f t="shared" ca="1" si="116"/>
        <v/>
      </c>
      <c r="P113" t="str">
        <f t="shared" ca="1" si="116"/>
        <v/>
      </c>
      <c r="Q113" t="str">
        <f t="shared" ca="1" si="116"/>
        <v/>
      </c>
      <c r="R113" t="str">
        <f t="shared" ca="1" si="116"/>
        <v/>
      </c>
      <c r="S113" t="str">
        <f t="shared" ca="1" si="116"/>
        <v/>
      </c>
      <c r="T113" t="str">
        <f t="shared" ca="1" si="116"/>
        <v/>
      </c>
      <c r="U113" t="str">
        <f t="shared" ca="1" si="116"/>
        <v/>
      </c>
      <c r="V113" t="str">
        <f t="shared" ca="1" si="116"/>
        <v/>
      </c>
      <c r="W113" t="str">
        <f t="shared" ca="1" si="115"/>
        <v/>
      </c>
      <c r="X113" t="str">
        <f t="shared" ca="1" si="114"/>
        <v/>
      </c>
      <c r="Y113" t="str">
        <f t="shared" ca="1" si="114"/>
        <v/>
      </c>
      <c r="Z113" t="str">
        <f t="shared" ca="1" si="114"/>
        <v/>
      </c>
      <c r="AA113" t="str">
        <f t="shared" ca="1" si="114"/>
        <v/>
      </c>
      <c r="AB113" t="str">
        <f t="shared" ca="1" si="114"/>
        <v/>
      </c>
      <c r="AC113" t="str">
        <f t="shared" ca="1" si="114"/>
        <v/>
      </c>
      <c r="AD113" t="str">
        <f t="shared" ca="1" si="114"/>
        <v/>
      </c>
      <c r="AE113" t="str">
        <f t="shared" ca="1" si="114"/>
        <v/>
      </c>
      <c r="AF113" t="str">
        <f t="shared" ca="1" si="114"/>
        <v/>
      </c>
      <c r="AG113" t="str">
        <f t="shared" ca="1" si="114"/>
        <v/>
      </c>
      <c r="AH113" t="str">
        <f t="shared" ca="1" si="114"/>
        <v/>
      </c>
      <c r="AI113" t="str">
        <f t="shared" ca="1" si="114"/>
        <v/>
      </c>
      <c r="AJ113" t="str">
        <f t="shared" ca="1" si="114"/>
        <v/>
      </c>
      <c r="AK113" t="str">
        <f t="shared" ca="1" si="114"/>
        <v/>
      </c>
      <c r="AL113" t="str">
        <f t="shared" ca="1" si="114"/>
        <v/>
      </c>
      <c r="AM113" t="str">
        <f t="shared" ca="1" si="114"/>
        <v/>
      </c>
      <c r="AN113" t="str">
        <f t="shared" ca="1" si="119"/>
        <v/>
      </c>
      <c r="AO113" t="str">
        <f t="shared" ca="1" si="119"/>
        <v/>
      </c>
      <c r="AP113" t="str">
        <f t="shared" ca="1" si="119"/>
        <v/>
      </c>
      <c r="AQ113" t="str">
        <f t="shared" ca="1" si="119"/>
        <v/>
      </c>
      <c r="AR113" t="str">
        <f t="shared" ca="1" si="119"/>
        <v/>
      </c>
      <c r="AT113">
        <f t="shared" ca="1" si="63"/>
        <v>24</v>
      </c>
      <c r="AU113">
        <f t="shared" ca="1" si="65"/>
        <v>34</v>
      </c>
      <c r="AV113">
        <f t="shared" ca="1" si="67"/>
        <v>31</v>
      </c>
      <c r="AW113">
        <f t="shared" ca="1" si="68"/>
        <v>23</v>
      </c>
      <c r="AX113">
        <f t="shared" ca="1" si="69"/>
        <v>5</v>
      </c>
      <c r="AY113">
        <f t="shared" ca="1" si="70"/>
        <v>13</v>
      </c>
      <c r="AZ113">
        <f t="shared" ca="1" si="71"/>
        <v>15</v>
      </c>
      <c r="BA113">
        <f t="shared" ca="1" si="72"/>
        <v>10</v>
      </c>
      <c r="BB113">
        <f t="shared" ca="1" si="73"/>
        <v>2</v>
      </c>
      <c r="BC113">
        <f t="shared" ca="1" si="74"/>
        <v>7</v>
      </c>
      <c r="BD113">
        <f t="shared" ca="1" si="75"/>
        <v>26</v>
      </c>
      <c r="BE113">
        <f t="shared" ca="1" si="76"/>
        <v>33</v>
      </c>
      <c r="BF113">
        <f t="shared" ca="1" si="77"/>
        <v>9</v>
      </c>
      <c r="BG113">
        <f t="shared" ca="1" si="78"/>
        <v>3</v>
      </c>
      <c r="BH113">
        <f t="shared" ca="1" si="79"/>
        <v>4</v>
      </c>
      <c r="BI113">
        <f t="shared" ca="1" si="80"/>
        <v>16</v>
      </c>
      <c r="BJ113">
        <f t="shared" ca="1" si="81"/>
        <v>8</v>
      </c>
      <c r="BK113">
        <f t="shared" ca="1" si="82"/>
        <v>30</v>
      </c>
      <c r="BL113">
        <f t="shared" ca="1" si="83"/>
        <v>22</v>
      </c>
      <c r="BM113">
        <f t="shared" ca="1" si="84"/>
        <v>1</v>
      </c>
      <c r="BN113">
        <f t="shared" ca="1" si="85"/>
        <v>21</v>
      </c>
      <c r="BO113">
        <f t="shared" ca="1" si="86"/>
        <v>14</v>
      </c>
      <c r="BP113">
        <f t="shared" ca="1" si="87"/>
        <v>25</v>
      </c>
      <c r="BQ113">
        <f t="shared" ca="1" si="88"/>
        <v>32</v>
      </c>
      <c r="BR113">
        <f t="shared" ca="1" si="89"/>
        <v>11</v>
      </c>
      <c r="BS113">
        <f t="shared" ca="1" si="90"/>
        <v>27</v>
      </c>
      <c r="BT113">
        <f t="shared" ca="1" si="91"/>
        <v>12</v>
      </c>
      <c r="BU113">
        <f t="shared" ca="1" si="92"/>
        <v>6</v>
      </c>
      <c r="BV113">
        <f t="shared" ca="1" si="93"/>
        <v>29</v>
      </c>
      <c r="BW113">
        <f t="shared" ca="1" si="94"/>
        <v>18</v>
      </c>
      <c r="BX113">
        <f t="shared" ca="1" si="95"/>
        <v>36</v>
      </c>
      <c r="BY113">
        <f t="shared" ca="1" si="96"/>
        <v>28</v>
      </c>
      <c r="BZ113">
        <f t="shared" ca="1" si="97"/>
        <v>35</v>
      </c>
      <c r="CA113">
        <f t="shared" ca="1" si="98"/>
        <v>19</v>
      </c>
      <c r="CB113">
        <f t="shared" ca="1" si="99"/>
        <v>20</v>
      </c>
      <c r="CC113" t="str">
        <f t="shared" ca="1" si="100"/>
        <v/>
      </c>
      <c r="CD113" t="str">
        <f t="shared" ca="1" si="101"/>
        <v/>
      </c>
      <c r="CH113">
        <f t="shared" ca="1" si="118"/>
        <v>20</v>
      </c>
      <c r="CI113">
        <f t="shared" ca="1" si="118"/>
        <v>9</v>
      </c>
      <c r="CJ113">
        <f t="shared" ca="1" si="118"/>
        <v>14</v>
      </c>
      <c r="CK113">
        <f t="shared" ca="1" si="118"/>
        <v>15</v>
      </c>
      <c r="CL113">
        <f t="shared" ca="1" si="118"/>
        <v>5</v>
      </c>
      <c r="CM113">
        <f t="shared" ca="1" si="118"/>
        <v>28</v>
      </c>
      <c r="CN113">
        <f t="shared" ca="1" si="118"/>
        <v>10</v>
      </c>
      <c r="CO113">
        <f t="shared" ca="1" si="118"/>
        <v>17</v>
      </c>
      <c r="CP113">
        <f t="shared" ca="1" si="118"/>
        <v>13</v>
      </c>
      <c r="CQ113">
        <f t="shared" ca="1" si="118"/>
        <v>8</v>
      </c>
      <c r="CR113">
        <f t="shared" ca="1" si="118"/>
        <v>25</v>
      </c>
      <c r="CS113">
        <f t="shared" ca="1" si="118"/>
        <v>27</v>
      </c>
      <c r="CT113">
        <f t="shared" ca="1" si="118"/>
        <v>6</v>
      </c>
      <c r="CU113">
        <f t="shared" ca="1" si="118"/>
        <v>22</v>
      </c>
      <c r="CV113">
        <f t="shared" ca="1" si="118"/>
        <v>7</v>
      </c>
      <c r="CW113">
        <f t="shared" ca="1" si="118"/>
        <v>16</v>
      </c>
      <c r="CX113" t="str">
        <f t="shared" ca="1" si="117"/>
        <v/>
      </c>
      <c r="CY113">
        <f t="shared" ca="1" si="117"/>
        <v>30</v>
      </c>
      <c r="CZ113">
        <f t="shared" ca="1" si="117"/>
        <v>34</v>
      </c>
      <c r="DA113">
        <f t="shared" ca="1" si="117"/>
        <v>35</v>
      </c>
      <c r="DB113">
        <f t="shared" ca="1" si="117"/>
        <v>21</v>
      </c>
      <c r="DC113">
        <f t="shared" ca="1" si="117"/>
        <v>19</v>
      </c>
      <c r="DD113">
        <f t="shared" ca="1" si="117"/>
        <v>4</v>
      </c>
      <c r="DE113">
        <f t="shared" ca="1" si="117"/>
        <v>1</v>
      </c>
      <c r="DF113">
        <f t="shared" ca="1" si="117"/>
        <v>23</v>
      </c>
      <c r="DG113">
        <f t="shared" ca="1" si="117"/>
        <v>11</v>
      </c>
      <c r="DH113">
        <f t="shared" ca="1" si="117"/>
        <v>26</v>
      </c>
      <c r="DI113">
        <f t="shared" ca="1" si="117"/>
        <v>32</v>
      </c>
      <c r="DJ113">
        <f t="shared" ca="1" si="117"/>
        <v>29</v>
      </c>
      <c r="DK113">
        <f t="shared" ca="1" si="117"/>
        <v>18</v>
      </c>
      <c r="DL113">
        <f t="shared" ca="1" si="117"/>
        <v>3</v>
      </c>
      <c r="DM113">
        <f t="shared" ca="1" si="117"/>
        <v>24</v>
      </c>
      <c r="DN113">
        <f t="shared" ca="1" si="117"/>
        <v>12</v>
      </c>
      <c r="DO113">
        <f t="shared" ca="1" si="117"/>
        <v>2</v>
      </c>
      <c r="DP113">
        <f t="shared" ca="1" si="117"/>
        <v>33</v>
      </c>
      <c r="DQ113">
        <f t="shared" ca="1" si="117"/>
        <v>31</v>
      </c>
      <c r="DR113" t="str">
        <f t="shared" ca="1" si="117"/>
        <v/>
      </c>
    </row>
    <row r="114" spans="1:122" x14ac:dyDescent="0.25">
      <c r="A114">
        <v>113</v>
      </c>
      <c r="B114">
        <f ca="1">Drogan!E115</f>
        <v>32</v>
      </c>
      <c r="C114">
        <f t="shared" ca="1" si="64"/>
        <v>24</v>
      </c>
      <c r="G114" t="str">
        <f t="shared" ca="1" si="66"/>
        <v/>
      </c>
      <c r="H114" t="str">
        <f t="shared" ca="1" si="116"/>
        <v/>
      </c>
      <c r="I114" t="str">
        <f t="shared" ca="1" si="116"/>
        <v/>
      </c>
      <c r="J114" t="str">
        <f t="shared" ca="1" si="116"/>
        <v/>
      </c>
      <c r="K114" t="str">
        <f t="shared" ca="1" si="116"/>
        <v/>
      </c>
      <c r="L114" t="str">
        <f t="shared" ca="1" si="116"/>
        <v/>
      </c>
      <c r="M114" t="str">
        <f t="shared" ca="1" si="116"/>
        <v/>
      </c>
      <c r="N114" t="str">
        <f t="shared" ca="1" si="116"/>
        <v/>
      </c>
      <c r="O114" t="str">
        <f t="shared" ca="1" si="116"/>
        <v/>
      </c>
      <c r="P114" t="str">
        <f t="shared" ca="1" si="116"/>
        <v/>
      </c>
      <c r="Q114" t="str">
        <f t="shared" ca="1" si="116"/>
        <v/>
      </c>
      <c r="R114" t="str">
        <f t="shared" ca="1" si="116"/>
        <v/>
      </c>
      <c r="S114" t="str">
        <f t="shared" ca="1" si="116"/>
        <v/>
      </c>
      <c r="T114" t="str">
        <f t="shared" ca="1" si="116"/>
        <v/>
      </c>
      <c r="U114" t="str">
        <f t="shared" ca="1" si="116"/>
        <v/>
      </c>
      <c r="V114" t="str">
        <f t="shared" ca="1" si="116"/>
        <v/>
      </c>
      <c r="W114" t="str">
        <f t="shared" ca="1" si="116"/>
        <v/>
      </c>
      <c r="X114" t="str">
        <f t="shared" ca="1" si="114"/>
        <v/>
      </c>
      <c r="Y114" t="str">
        <f t="shared" ca="1" si="114"/>
        <v/>
      </c>
      <c r="Z114" t="str">
        <f t="shared" ca="1" si="114"/>
        <v/>
      </c>
      <c r="AA114" t="str">
        <f t="shared" ca="1" si="114"/>
        <v/>
      </c>
      <c r="AB114" t="str">
        <f t="shared" ca="1" si="114"/>
        <v/>
      </c>
      <c r="AC114" t="str">
        <f t="shared" ca="1" si="114"/>
        <v/>
      </c>
      <c r="AD114" t="str">
        <f t="shared" ca="1" si="114"/>
        <v/>
      </c>
      <c r="AE114" t="str">
        <f t="shared" ca="1" si="114"/>
        <v/>
      </c>
      <c r="AF114" t="str">
        <f t="shared" ca="1" si="114"/>
        <v/>
      </c>
      <c r="AG114" t="str">
        <f t="shared" ca="1" si="114"/>
        <v/>
      </c>
      <c r="AH114" t="str">
        <f t="shared" ca="1" si="114"/>
        <v/>
      </c>
      <c r="AI114" t="str">
        <f t="shared" ca="1" si="114"/>
        <v/>
      </c>
      <c r="AJ114" t="str">
        <f t="shared" ca="1" si="114"/>
        <v/>
      </c>
      <c r="AK114" t="str">
        <f t="shared" ca="1" si="114"/>
        <v/>
      </c>
      <c r="AL114" t="str">
        <f t="shared" ca="1" si="114"/>
        <v/>
      </c>
      <c r="AM114" t="str">
        <f t="shared" ca="1" si="114"/>
        <v/>
      </c>
      <c r="AN114" t="str">
        <f t="shared" ca="1" si="119"/>
        <v/>
      </c>
      <c r="AO114" t="str">
        <f t="shared" ca="1" si="119"/>
        <v/>
      </c>
      <c r="AP114" t="str">
        <f t="shared" ca="1" si="119"/>
        <v/>
      </c>
      <c r="AQ114" t="str">
        <f t="shared" ca="1" si="119"/>
        <v/>
      </c>
      <c r="AR114" t="str">
        <f t="shared" ca="1" si="119"/>
        <v/>
      </c>
      <c r="AT114">
        <f t="shared" ca="1" si="63"/>
        <v>32</v>
      </c>
      <c r="AU114">
        <f t="shared" ca="1" si="65"/>
        <v>24</v>
      </c>
      <c r="AV114">
        <f t="shared" ca="1" si="67"/>
        <v>34</v>
      </c>
      <c r="AW114">
        <f t="shared" ca="1" si="68"/>
        <v>31</v>
      </c>
      <c r="AX114">
        <f t="shared" ca="1" si="69"/>
        <v>23</v>
      </c>
      <c r="AY114">
        <f t="shared" ca="1" si="70"/>
        <v>5</v>
      </c>
      <c r="AZ114">
        <f t="shared" ca="1" si="71"/>
        <v>13</v>
      </c>
      <c r="BA114">
        <f t="shared" ca="1" si="72"/>
        <v>15</v>
      </c>
      <c r="BB114">
        <f t="shared" ca="1" si="73"/>
        <v>10</v>
      </c>
      <c r="BC114">
        <f t="shared" ca="1" si="74"/>
        <v>2</v>
      </c>
      <c r="BD114">
        <f t="shared" ca="1" si="75"/>
        <v>7</v>
      </c>
      <c r="BE114">
        <f t="shared" ca="1" si="76"/>
        <v>26</v>
      </c>
      <c r="BF114">
        <f t="shared" ca="1" si="77"/>
        <v>33</v>
      </c>
      <c r="BG114">
        <f t="shared" ca="1" si="78"/>
        <v>9</v>
      </c>
      <c r="BH114">
        <f t="shared" ca="1" si="79"/>
        <v>3</v>
      </c>
      <c r="BI114">
        <f t="shared" ca="1" si="80"/>
        <v>4</v>
      </c>
      <c r="BJ114">
        <f t="shared" ca="1" si="81"/>
        <v>16</v>
      </c>
      <c r="BK114">
        <f t="shared" ca="1" si="82"/>
        <v>8</v>
      </c>
      <c r="BL114">
        <f t="shared" ca="1" si="83"/>
        <v>30</v>
      </c>
      <c r="BM114">
        <f t="shared" ca="1" si="84"/>
        <v>22</v>
      </c>
      <c r="BN114">
        <f t="shared" ca="1" si="85"/>
        <v>1</v>
      </c>
      <c r="BO114">
        <f t="shared" ca="1" si="86"/>
        <v>21</v>
      </c>
      <c r="BP114">
        <f t="shared" ca="1" si="87"/>
        <v>14</v>
      </c>
      <c r="BQ114">
        <f t="shared" ca="1" si="88"/>
        <v>25</v>
      </c>
      <c r="BR114">
        <f t="shared" ca="1" si="89"/>
        <v>11</v>
      </c>
      <c r="BS114">
        <f t="shared" ca="1" si="90"/>
        <v>27</v>
      </c>
      <c r="BT114">
        <f t="shared" ca="1" si="91"/>
        <v>12</v>
      </c>
      <c r="BU114">
        <f t="shared" ca="1" si="92"/>
        <v>6</v>
      </c>
      <c r="BV114">
        <f t="shared" ca="1" si="93"/>
        <v>29</v>
      </c>
      <c r="BW114">
        <f t="shared" ca="1" si="94"/>
        <v>18</v>
      </c>
      <c r="BX114">
        <f t="shared" ca="1" si="95"/>
        <v>36</v>
      </c>
      <c r="BY114">
        <f t="shared" ca="1" si="96"/>
        <v>28</v>
      </c>
      <c r="BZ114">
        <f t="shared" ca="1" si="97"/>
        <v>35</v>
      </c>
      <c r="CA114">
        <f t="shared" ca="1" si="98"/>
        <v>19</v>
      </c>
      <c r="CB114">
        <f t="shared" ca="1" si="99"/>
        <v>20</v>
      </c>
      <c r="CC114" t="str">
        <f t="shared" ca="1" si="100"/>
        <v/>
      </c>
      <c r="CD114" t="str">
        <f t="shared" ca="1" si="101"/>
        <v/>
      </c>
      <c r="CH114">
        <f t="shared" ca="1" si="118"/>
        <v>21</v>
      </c>
      <c r="CI114">
        <f t="shared" ca="1" si="118"/>
        <v>10</v>
      </c>
      <c r="CJ114">
        <f t="shared" ca="1" si="118"/>
        <v>15</v>
      </c>
      <c r="CK114">
        <f t="shared" ca="1" si="118"/>
        <v>16</v>
      </c>
      <c r="CL114">
        <f t="shared" ca="1" si="118"/>
        <v>6</v>
      </c>
      <c r="CM114">
        <f t="shared" ca="1" si="118"/>
        <v>28</v>
      </c>
      <c r="CN114">
        <f t="shared" ca="1" si="118"/>
        <v>11</v>
      </c>
      <c r="CO114">
        <f t="shared" ca="1" si="118"/>
        <v>18</v>
      </c>
      <c r="CP114">
        <f t="shared" ca="1" si="118"/>
        <v>14</v>
      </c>
      <c r="CQ114">
        <f t="shared" ca="1" si="118"/>
        <v>9</v>
      </c>
      <c r="CR114">
        <f t="shared" ca="1" si="118"/>
        <v>25</v>
      </c>
      <c r="CS114">
        <f t="shared" ca="1" si="118"/>
        <v>27</v>
      </c>
      <c r="CT114">
        <f t="shared" ca="1" si="118"/>
        <v>7</v>
      </c>
      <c r="CU114">
        <f t="shared" ca="1" si="118"/>
        <v>23</v>
      </c>
      <c r="CV114">
        <f t="shared" ca="1" si="118"/>
        <v>8</v>
      </c>
      <c r="CW114">
        <f t="shared" ca="1" si="118"/>
        <v>17</v>
      </c>
      <c r="CX114" t="str">
        <f t="shared" ca="1" si="117"/>
        <v/>
      </c>
      <c r="CY114">
        <f t="shared" ca="1" si="117"/>
        <v>30</v>
      </c>
      <c r="CZ114">
        <f t="shared" ca="1" si="117"/>
        <v>34</v>
      </c>
      <c r="DA114">
        <f t="shared" ca="1" si="117"/>
        <v>35</v>
      </c>
      <c r="DB114">
        <f t="shared" ca="1" si="117"/>
        <v>22</v>
      </c>
      <c r="DC114">
        <f t="shared" ca="1" si="117"/>
        <v>20</v>
      </c>
      <c r="DD114">
        <f t="shared" ca="1" si="117"/>
        <v>5</v>
      </c>
      <c r="DE114">
        <f t="shared" ca="1" si="117"/>
        <v>2</v>
      </c>
      <c r="DF114">
        <f t="shared" ca="1" si="117"/>
        <v>24</v>
      </c>
      <c r="DG114">
        <f t="shared" ca="1" si="117"/>
        <v>12</v>
      </c>
      <c r="DH114">
        <f t="shared" ca="1" si="117"/>
        <v>26</v>
      </c>
      <c r="DI114">
        <f t="shared" ca="1" si="117"/>
        <v>32</v>
      </c>
      <c r="DJ114">
        <f t="shared" ca="1" si="117"/>
        <v>29</v>
      </c>
      <c r="DK114">
        <f t="shared" ca="1" si="117"/>
        <v>19</v>
      </c>
      <c r="DL114">
        <f t="shared" ca="1" si="117"/>
        <v>4</v>
      </c>
      <c r="DM114">
        <f t="shared" ca="1" si="117"/>
        <v>1</v>
      </c>
      <c r="DN114">
        <f t="shared" ca="1" si="117"/>
        <v>13</v>
      </c>
      <c r="DO114">
        <f t="shared" ca="1" si="117"/>
        <v>3</v>
      </c>
      <c r="DP114">
        <f t="shared" ca="1" si="117"/>
        <v>33</v>
      </c>
      <c r="DQ114">
        <f t="shared" ca="1" si="117"/>
        <v>31</v>
      </c>
      <c r="DR114" t="str">
        <f t="shared" ca="1" si="117"/>
        <v/>
      </c>
    </row>
    <row r="115" spans="1:122" x14ac:dyDescent="0.25">
      <c r="A115">
        <v>114</v>
      </c>
      <c r="B115">
        <f ca="1">Drogan!E116</f>
        <v>37</v>
      </c>
      <c r="C115" t="str">
        <f t="shared" ca="1" si="64"/>
        <v/>
      </c>
      <c r="G115" t="str">
        <f t="shared" ca="1" si="66"/>
        <v/>
      </c>
      <c r="H115" t="str">
        <f t="shared" ca="1" si="116"/>
        <v/>
      </c>
      <c r="I115" t="str">
        <f t="shared" ca="1" si="116"/>
        <v/>
      </c>
      <c r="J115" t="str">
        <f t="shared" ca="1" si="116"/>
        <v/>
      </c>
      <c r="K115" t="str">
        <f t="shared" ca="1" si="116"/>
        <v/>
      </c>
      <c r="L115" t="str">
        <f t="shared" ca="1" si="116"/>
        <v/>
      </c>
      <c r="M115" t="str">
        <f t="shared" ca="1" si="116"/>
        <v/>
      </c>
      <c r="N115" t="str">
        <f t="shared" ca="1" si="116"/>
        <v/>
      </c>
      <c r="O115" t="str">
        <f t="shared" ca="1" si="116"/>
        <v/>
      </c>
      <c r="P115" t="str">
        <f t="shared" ca="1" si="116"/>
        <v/>
      </c>
      <c r="Q115" t="str">
        <f t="shared" ca="1" si="116"/>
        <v/>
      </c>
      <c r="R115" t="str">
        <f t="shared" ca="1" si="116"/>
        <v/>
      </c>
      <c r="S115" t="str">
        <f t="shared" ca="1" si="116"/>
        <v/>
      </c>
      <c r="T115" t="str">
        <f t="shared" ca="1" si="116"/>
        <v/>
      </c>
      <c r="U115" t="str">
        <f t="shared" ca="1" si="116"/>
        <v/>
      </c>
      <c r="V115" t="str">
        <f t="shared" ca="1" si="116"/>
        <v/>
      </c>
      <c r="W115" t="str">
        <f t="shared" ca="1" si="116"/>
        <v/>
      </c>
      <c r="X115" t="str">
        <f t="shared" ca="1" si="114"/>
        <v/>
      </c>
      <c r="Y115" t="str">
        <f t="shared" ca="1" si="114"/>
        <v/>
      </c>
      <c r="Z115" t="str">
        <f t="shared" ca="1" si="114"/>
        <v/>
      </c>
      <c r="AA115" t="str">
        <f t="shared" ca="1" si="114"/>
        <v/>
      </c>
      <c r="AB115" t="str">
        <f t="shared" ca="1" si="114"/>
        <v/>
      </c>
      <c r="AC115" t="str">
        <f t="shared" ca="1" si="114"/>
        <v/>
      </c>
      <c r="AD115" t="str">
        <f t="shared" ca="1" si="114"/>
        <v/>
      </c>
      <c r="AE115" t="str">
        <f t="shared" ca="1" si="114"/>
        <v/>
      </c>
      <c r="AF115" t="str">
        <f t="shared" ca="1" si="114"/>
        <v/>
      </c>
      <c r="AG115" t="str">
        <f t="shared" ca="1" si="114"/>
        <v/>
      </c>
      <c r="AH115" t="str">
        <f t="shared" ca="1" si="114"/>
        <v/>
      </c>
      <c r="AI115" t="str">
        <f t="shared" ca="1" si="114"/>
        <v/>
      </c>
      <c r="AJ115" t="str">
        <f t="shared" ca="1" si="114"/>
        <v/>
      </c>
      <c r="AK115" t="str">
        <f t="shared" ca="1" si="114"/>
        <v/>
      </c>
      <c r="AL115" t="str">
        <f t="shared" ca="1" si="114"/>
        <v/>
      </c>
      <c r="AM115" t="str">
        <f t="shared" ca="1" si="114"/>
        <v/>
      </c>
      <c r="AN115" t="str">
        <f t="shared" ca="1" si="119"/>
        <v/>
      </c>
      <c r="AO115" t="str">
        <f t="shared" ca="1" si="119"/>
        <v/>
      </c>
      <c r="AP115" t="str">
        <f t="shared" ca="1" si="119"/>
        <v/>
      </c>
      <c r="AQ115" t="str">
        <f t="shared" ca="1" si="119"/>
        <v/>
      </c>
      <c r="AR115" t="str">
        <f t="shared" ca="1" si="119"/>
        <v/>
      </c>
      <c r="AT115">
        <f t="shared" ca="1" si="63"/>
        <v>37</v>
      </c>
      <c r="AU115">
        <f t="shared" ca="1" si="65"/>
        <v>32</v>
      </c>
      <c r="AV115">
        <f t="shared" ca="1" si="67"/>
        <v>24</v>
      </c>
      <c r="AW115">
        <f t="shared" ca="1" si="68"/>
        <v>34</v>
      </c>
      <c r="AX115">
        <f t="shared" ca="1" si="69"/>
        <v>31</v>
      </c>
      <c r="AY115">
        <f t="shared" ca="1" si="70"/>
        <v>23</v>
      </c>
      <c r="AZ115">
        <f t="shared" ca="1" si="71"/>
        <v>5</v>
      </c>
      <c r="BA115">
        <f t="shared" ca="1" si="72"/>
        <v>13</v>
      </c>
      <c r="BB115">
        <f t="shared" ca="1" si="73"/>
        <v>15</v>
      </c>
      <c r="BC115">
        <f t="shared" ca="1" si="74"/>
        <v>10</v>
      </c>
      <c r="BD115">
        <f t="shared" ca="1" si="75"/>
        <v>2</v>
      </c>
      <c r="BE115">
        <f t="shared" ca="1" si="76"/>
        <v>7</v>
      </c>
      <c r="BF115">
        <f t="shared" ca="1" si="77"/>
        <v>26</v>
      </c>
      <c r="BG115">
        <f t="shared" ca="1" si="78"/>
        <v>33</v>
      </c>
      <c r="BH115">
        <f t="shared" ca="1" si="79"/>
        <v>9</v>
      </c>
      <c r="BI115">
        <f t="shared" ca="1" si="80"/>
        <v>3</v>
      </c>
      <c r="BJ115">
        <f t="shared" ca="1" si="81"/>
        <v>4</v>
      </c>
      <c r="BK115">
        <f t="shared" ca="1" si="82"/>
        <v>16</v>
      </c>
      <c r="BL115">
        <f t="shared" ca="1" si="83"/>
        <v>8</v>
      </c>
      <c r="BM115">
        <f t="shared" ca="1" si="84"/>
        <v>30</v>
      </c>
      <c r="BN115">
        <f t="shared" ca="1" si="85"/>
        <v>22</v>
      </c>
      <c r="BO115">
        <f t="shared" ca="1" si="86"/>
        <v>1</v>
      </c>
      <c r="BP115">
        <f t="shared" ca="1" si="87"/>
        <v>21</v>
      </c>
      <c r="BQ115">
        <f t="shared" ca="1" si="88"/>
        <v>14</v>
      </c>
      <c r="BR115">
        <f t="shared" ca="1" si="89"/>
        <v>25</v>
      </c>
      <c r="BS115">
        <f t="shared" ca="1" si="90"/>
        <v>11</v>
      </c>
      <c r="BT115">
        <f t="shared" ca="1" si="91"/>
        <v>27</v>
      </c>
      <c r="BU115">
        <f t="shared" ca="1" si="92"/>
        <v>12</v>
      </c>
      <c r="BV115">
        <f t="shared" ca="1" si="93"/>
        <v>6</v>
      </c>
      <c r="BW115">
        <f t="shared" ca="1" si="94"/>
        <v>29</v>
      </c>
      <c r="BX115">
        <f t="shared" ca="1" si="95"/>
        <v>18</v>
      </c>
      <c r="BY115">
        <f t="shared" ca="1" si="96"/>
        <v>36</v>
      </c>
      <c r="BZ115">
        <f t="shared" ca="1" si="97"/>
        <v>28</v>
      </c>
      <c r="CA115">
        <f t="shared" ca="1" si="98"/>
        <v>35</v>
      </c>
      <c r="CB115">
        <f t="shared" ca="1" si="99"/>
        <v>19</v>
      </c>
      <c r="CC115">
        <f t="shared" ca="1" si="100"/>
        <v>20</v>
      </c>
      <c r="CD115" t="str">
        <f t="shared" ca="1" si="101"/>
        <v/>
      </c>
      <c r="CH115">
        <f t="shared" ca="1" si="118"/>
        <v>22</v>
      </c>
      <c r="CI115">
        <f t="shared" ca="1" si="118"/>
        <v>11</v>
      </c>
      <c r="CJ115">
        <f t="shared" ca="1" si="118"/>
        <v>16</v>
      </c>
      <c r="CK115">
        <f t="shared" ca="1" si="118"/>
        <v>17</v>
      </c>
      <c r="CL115">
        <f t="shared" ca="1" si="118"/>
        <v>7</v>
      </c>
      <c r="CM115">
        <f t="shared" ca="1" si="118"/>
        <v>29</v>
      </c>
      <c r="CN115">
        <f t="shared" ca="1" si="118"/>
        <v>12</v>
      </c>
      <c r="CO115">
        <f t="shared" ca="1" si="118"/>
        <v>19</v>
      </c>
      <c r="CP115">
        <f t="shared" ca="1" si="118"/>
        <v>15</v>
      </c>
      <c r="CQ115">
        <f t="shared" ca="1" si="118"/>
        <v>10</v>
      </c>
      <c r="CR115">
        <f t="shared" ca="1" si="118"/>
        <v>26</v>
      </c>
      <c r="CS115">
        <f t="shared" ca="1" si="118"/>
        <v>28</v>
      </c>
      <c r="CT115">
        <f t="shared" ca="1" si="118"/>
        <v>8</v>
      </c>
      <c r="CU115">
        <f t="shared" ca="1" si="118"/>
        <v>24</v>
      </c>
      <c r="CV115">
        <f t="shared" ca="1" si="118"/>
        <v>9</v>
      </c>
      <c r="CW115">
        <f t="shared" ca="1" si="118"/>
        <v>18</v>
      </c>
      <c r="CX115" t="str">
        <f t="shared" ca="1" si="117"/>
        <v/>
      </c>
      <c r="CY115">
        <f t="shared" ca="1" si="117"/>
        <v>31</v>
      </c>
      <c r="CZ115">
        <f t="shared" ca="1" si="117"/>
        <v>35</v>
      </c>
      <c r="DA115">
        <f t="shared" ca="1" si="117"/>
        <v>36</v>
      </c>
      <c r="DB115">
        <f t="shared" ca="1" si="117"/>
        <v>23</v>
      </c>
      <c r="DC115">
        <f t="shared" ca="1" si="117"/>
        <v>21</v>
      </c>
      <c r="DD115">
        <f t="shared" ca="1" si="117"/>
        <v>6</v>
      </c>
      <c r="DE115">
        <f t="shared" ca="1" si="117"/>
        <v>3</v>
      </c>
      <c r="DF115">
        <f t="shared" ca="1" si="117"/>
        <v>25</v>
      </c>
      <c r="DG115">
        <f t="shared" ca="1" si="117"/>
        <v>13</v>
      </c>
      <c r="DH115">
        <f t="shared" ca="1" si="117"/>
        <v>27</v>
      </c>
      <c r="DI115">
        <f t="shared" ca="1" si="117"/>
        <v>33</v>
      </c>
      <c r="DJ115">
        <f t="shared" ca="1" si="117"/>
        <v>30</v>
      </c>
      <c r="DK115">
        <f t="shared" ca="1" si="117"/>
        <v>20</v>
      </c>
      <c r="DL115">
        <f t="shared" ca="1" si="117"/>
        <v>5</v>
      </c>
      <c r="DM115">
        <f t="shared" ca="1" si="117"/>
        <v>2</v>
      </c>
      <c r="DN115">
        <f t="shared" ca="1" si="117"/>
        <v>14</v>
      </c>
      <c r="DO115">
        <f t="shared" ca="1" si="117"/>
        <v>4</v>
      </c>
      <c r="DP115">
        <f t="shared" ca="1" si="117"/>
        <v>34</v>
      </c>
      <c r="DQ115">
        <f t="shared" ca="1" si="117"/>
        <v>32</v>
      </c>
      <c r="DR115">
        <f t="shared" ca="1" si="117"/>
        <v>1</v>
      </c>
    </row>
    <row r="116" spans="1:122" x14ac:dyDescent="0.25">
      <c r="A116">
        <v>115</v>
      </c>
      <c r="B116">
        <f ca="1">Drogan!E117</f>
        <v>16</v>
      </c>
      <c r="C116">
        <f t="shared" ca="1" si="64"/>
        <v>18</v>
      </c>
      <c r="G116" t="str">
        <f t="shared" ca="1" si="66"/>
        <v/>
      </c>
      <c r="H116" t="str">
        <f t="shared" ca="1" si="116"/>
        <v/>
      </c>
      <c r="I116" t="str">
        <f t="shared" ca="1" si="116"/>
        <v/>
      </c>
      <c r="J116" t="str">
        <f t="shared" ca="1" si="116"/>
        <v/>
      </c>
      <c r="K116" t="str">
        <f t="shared" ca="1" si="116"/>
        <v/>
      </c>
      <c r="L116" t="str">
        <f t="shared" ca="1" si="116"/>
        <v/>
      </c>
      <c r="M116" t="str">
        <f t="shared" ca="1" si="116"/>
        <v/>
      </c>
      <c r="N116" t="str">
        <f t="shared" ca="1" si="116"/>
        <v/>
      </c>
      <c r="O116" t="str">
        <f t="shared" ca="1" si="116"/>
        <v/>
      </c>
      <c r="P116" t="str">
        <f t="shared" ca="1" si="116"/>
        <v/>
      </c>
      <c r="Q116" t="str">
        <f t="shared" ca="1" si="116"/>
        <v/>
      </c>
      <c r="R116" t="str">
        <f t="shared" ca="1" si="116"/>
        <v/>
      </c>
      <c r="S116" t="str">
        <f t="shared" ca="1" si="116"/>
        <v/>
      </c>
      <c r="T116" t="str">
        <f t="shared" ca="1" si="116"/>
        <v/>
      </c>
      <c r="U116" t="str">
        <f t="shared" ca="1" si="116"/>
        <v/>
      </c>
      <c r="V116" t="str">
        <f t="shared" ca="1" si="116"/>
        <v/>
      </c>
      <c r="W116" t="str">
        <f t="shared" ca="1" si="116"/>
        <v/>
      </c>
      <c r="X116" t="str">
        <f t="shared" ca="1" si="114"/>
        <v/>
      </c>
      <c r="Y116" t="str">
        <f t="shared" ca="1" si="114"/>
        <v/>
      </c>
      <c r="Z116" t="str">
        <f t="shared" ca="1" si="114"/>
        <v/>
      </c>
      <c r="AA116" t="str">
        <f t="shared" ca="1" si="114"/>
        <v/>
      </c>
      <c r="AB116" t="str">
        <f t="shared" ca="1" si="114"/>
        <v/>
      </c>
      <c r="AC116" t="str">
        <f t="shared" ca="1" si="114"/>
        <v/>
      </c>
      <c r="AD116" t="str">
        <f t="shared" ca="1" si="114"/>
        <v/>
      </c>
      <c r="AE116" t="str">
        <f t="shared" ca="1" si="114"/>
        <v/>
      </c>
      <c r="AF116" t="str">
        <f t="shared" ca="1" si="114"/>
        <v/>
      </c>
      <c r="AG116" t="str">
        <f t="shared" ca="1" si="114"/>
        <v/>
      </c>
      <c r="AH116" t="str">
        <f t="shared" ca="1" si="114"/>
        <v/>
      </c>
      <c r="AI116" t="str">
        <f t="shared" ca="1" si="114"/>
        <v/>
      </c>
      <c r="AJ116" t="str">
        <f t="shared" ca="1" si="114"/>
        <v/>
      </c>
      <c r="AK116" t="str">
        <f t="shared" ca="1" si="114"/>
        <v/>
      </c>
      <c r="AL116" t="str">
        <f t="shared" ca="1" si="114"/>
        <v/>
      </c>
      <c r="AM116" t="str">
        <f t="shared" ca="1" si="114"/>
        <v/>
      </c>
      <c r="AN116" t="str">
        <f t="shared" ca="1" si="119"/>
        <v/>
      </c>
      <c r="AO116" t="str">
        <f t="shared" ca="1" si="119"/>
        <v/>
      </c>
      <c r="AP116" t="str">
        <f t="shared" ca="1" si="119"/>
        <v/>
      </c>
      <c r="AQ116" t="str">
        <f t="shared" ca="1" si="119"/>
        <v/>
      </c>
      <c r="AR116" t="str">
        <f t="shared" ca="1" si="119"/>
        <v/>
      </c>
      <c r="AT116">
        <f t="shared" ca="1" si="63"/>
        <v>16</v>
      </c>
      <c r="AU116">
        <f t="shared" ca="1" si="65"/>
        <v>37</v>
      </c>
      <c r="AV116">
        <f t="shared" ca="1" si="67"/>
        <v>32</v>
      </c>
      <c r="AW116">
        <f t="shared" ca="1" si="68"/>
        <v>24</v>
      </c>
      <c r="AX116">
        <f t="shared" ca="1" si="69"/>
        <v>34</v>
      </c>
      <c r="AY116">
        <f t="shared" ca="1" si="70"/>
        <v>31</v>
      </c>
      <c r="AZ116">
        <f t="shared" ca="1" si="71"/>
        <v>23</v>
      </c>
      <c r="BA116">
        <f t="shared" ca="1" si="72"/>
        <v>5</v>
      </c>
      <c r="BB116">
        <f t="shared" ca="1" si="73"/>
        <v>13</v>
      </c>
      <c r="BC116">
        <f t="shared" ca="1" si="74"/>
        <v>15</v>
      </c>
      <c r="BD116">
        <f t="shared" ca="1" si="75"/>
        <v>10</v>
      </c>
      <c r="BE116">
        <f t="shared" ca="1" si="76"/>
        <v>2</v>
      </c>
      <c r="BF116">
        <f t="shared" ca="1" si="77"/>
        <v>7</v>
      </c>
      <c r="BG116">
        <f t="shared" ca="1" si="78"/>
        <v>26</v>
      </c>
      <c r="BH116">
        <f t="shared" ca="1" si="79"/>
        <v>33</v>
      </c>
      <c r="BI116">
        <f t="shared" ca="1" si="80"/>
        <v>9</v>
      </c>
      <c r="BJ116">
        <f t="shared" ca="1" si="81"/>
        <v>3</v>
      </c>
      <c r="BK116">
        <f t="shared" ca="1" si="82"/>
        <v>4</v>
      </c>
      <c r="BL116">
        <f t="shared" ca="1" si="83"/>
        <v>8</v>
      </c>
      <c r="BM116">
        <f t="shared" ca="1" si="84"/>
        <v>30</v>
      </c>
      <c r="BN116">
        <f t="shared" ca="1" si="85"/>
        <v>22</v>
      </c>
      <c r="BO116">
        <f t="shared" ca="1" si="86"/>
        <v>1</v>
      </c>
      <c r="BP116">
        <f t="shared" ca="1" si="87"/>
        <v>21</v>
      </c>
      <c r="BQ116">
        <f t="shared" ca="1" si="88"/>
        <v>14</v>
      </c>
      <c r="BR116">
        <f t="shared" ca="1" si="89"/>
        <v>25</v>
      </c>
      <c r="BS116">
        <f t="shared" ca="1" si="90"/>
        <v>11</v>
      </c>
      <c r="BT116">
        <f t="shared" ca="1" si="91"/>
        <v>27</v>
      </c>
      <c r="BU116">
        <f t="shared" ca="1" si="92"/>
        <v>12</v>
      </c>
      <c r="BV116">
        <f t="shared" ca="1" si="93"/>
        <v>6</v>
      </c>
      <c r="BW116">
        <f t="shared" ca="1" si="94"/>
        <v>29</v>
      </c>
      <c r="BX116">
        <f t="shared" ca="1" si="95"/>
        <v>18</v>
      </c>
      <c r="BY116">
        <f t="shared" ca="1" si="96"/>
        <v>36</v>
      </c>
      <c r="BZ116">
        <f t="shared" ca="1" si="97"/>
        <v>28</v>
      </c>
      <c r="CA116">
        <f t="shared" ca="1" si="98"/>
        <v>35</v>
      </c>
      <c r="CB116">
        <f t="shared" ca="1" si="99"/>
        <v>19</v>
      </c>
      <c r="CC116">
        <f t="shared" ca="1" si="100"/>
        <v>20</v>
      </c>
      <c r="CD116" t="str">
        <f t="shared" ca="1" si="101"/>
        <v/>
      </c>
      <c r="CH116">
        <f t="shared" ca="1" si="118"/>
        <v>22</v>
      </c>
      <c r="CI116">
        <f t="shared" ca="1" si="118"/>
        <v>12</v>
      </c>
      <c r="CJ116">
        <f t="shared" ca="1" si="118"/>
        <v>17</v>
      </c>
      <c r="CK116">
        <f t="shared" ca="1" si="118"/>
        <v>18</v>
      </c>
      <c r="CL116">
        <f t="shared" ca="1" si="118"/>
        <v>8</v>
      </c>
      <c r="CM116">
        <f t="shared" ca="1" si="118"/>
        <v>29</v>
      </c>
      <c r="CN116">
        <f t="shared" ca="1" si="118"/>
        <v>13</v>
      </c>
      <c r="CO116">
        <f t="shared" ca="1" si="118"/>
        <v>19</v>
      </c>
      <c r="CP116">
        <f t="shared" ca="1" si="118"/>
        <v>16</v>
      </c>
      <c r="CQ116">
        <f t="shared" ca="1" si="118"/>
        <v>11</v>
      </c>
      <c r="CR116">
        <f t="shared" ca="1" si="118"/>
        <v>26</v>
      </c>
      <c r="CS116">
        <f t="shared" ca="1" si="118"/>
        <v>28</v>
      </c>
      <c r="CT116">
        <f t="shared" ca="1" si="118"/>
        <v>9</v>
      </c>
      <c r="CU116">
        <f t="shared" ca="1" si="118"/>
        <v>24</v>
      </c>
      <c r="CV116">
        <f t="shared" ca="1" si="118"/>
        <v>10</v>
      </c>
      <c r="CW116">
        <f t="shared" ca="1" si="118"/>
        <v>1</v>
      </c>
      <c r="CX116" t="str">
        <f t="shared" ca="1" si="117"/>
        <v/>
      </c>
      <c r="CY116">
        <f t="shared" ca="1" si="117"/>
        <v>31</v>
      </c>
      <c r="CZ116">
        <f t="shared" ca="1" si="117"/>
        <v>35</v>
      </c>
      <c r="DA116">
        <f t="shared" ca="1" si="117"/>
        <v>36</v>
      </c>
      <c r="DB116">
        <f t="shared" ca="1" si="117"/>
        <v>23</v>
      </c>
      <c r="DC116">
        <f t="shared" ca="1" si="117"/>
        <v>21</v>
      </c>
      <c r="DD116">
        <f t="shared" ca="1" si="117"/>
        <v>7</v>
      </c>
      <c r="DE116">
        <f t="shared" ca="1" si="117"/>
        <v>4</v>
      </c>
      <c r="DF116">
        <f t="shared" ca="1" si="117"/>
        <v>25</v>
      </c>
      <c r="DG116">
        <f t="shared" ca="1" si="117"/>
        <v>14</v>
      </c>
      <c r="DH116">
        <f t="shared" ca="1" si="117"/>
        <v>27</v>
      </c>
      <c r="DI116">
        <f t="shared" ca="1" si="117"/>
        <v>33</v>
      </c>
      <c r="DJ116">
        <f t="shared" ca="1" si="117"/>
        <v>30</v>
      </c>
      <c r="DK116">
        <f t="shared" ca="1" si="117"/>
        <v>20</v>
      </c>
      <c r="DL116">
        <f t="shared" ca="1" si="117"/>
        <v>6</v>
      </c>
      <c r="DM116">
        <f t="shared" ca="1" si="117"/>
        <v>3</v>
      </c>
      <c r="DN116">
        <f t="shared" ca="1" si="117"/>
        <v>15</v>
      </c>
      <c r="DO116">
        <f t="shared" ca="1" si="117"/>
        <v>5</v>
      </c>
      <c r="DP116">
        <f t="shared" ca="1" si="117"/>
        <v>34</v>
      </c>
      <c r="DQ116">
        <f t="shared" ca="1" si="117"/>
        <v>32</v>
      </c>
      <c r="DR116">
        <f t="shared" ca="1" si="117"/>
        <v>2</v>
      </c>
    </row>
    <row r="117" spans="1:122" x14ac:dyDescent="0.25">
      <c r="A117">
        <v>116</v>
      </c>
      <c r="B117">
        <f ca="1">Drogan!E118</f>
        <v>3</v>
      </c>
      <c r="C117">
        <f t="shared" ca="1" si="64"/>
        <v>17</v>
      </c>
      <c r="G117" t="str">
        <f t="shared" ca="1" si="66"/>
        <v/>
      </c>
      <c r="H117" t="str">
        <f t="shared" ca="1" si="116"/>
        <v/>
      </c>
      <c r="I117" t="str">
        <f t="shared" ca="1" si="116"/>
        <v/>
      </c>
      <c r="J117" t="str">
        <f t="shared" ca="1" si="116"/>
        <v/>
      </c>
      <c r="K117" t="str">
        <f t="shared" ca="1" si="116"/>
        <v/>
      </c>
      <c r="L117" t="str">
        <f t="shared" ca="1" si="116"/>
        <v/>
      </c>
      <c r="M117" t="str">
        <f t="shared" ca="1" si="116"/>
        <v/>
      </c>
      <c r="N117" t="str">
        <f t="shared" ca="1" si="116"/>
        <v/>
      </c>
      <c r="O117" t="str">
        <f t="shared" ca="1" si="116"/>
        <v/>
      </c>
      <c r="P117" t="str">
        <f t="shared" ca="1" si="116"/>
        <v/>
      </c>
      <c r="Q117" t="str">
        <f t="shared" ca="1" si="116"/>
        <v/>
      </c>
      <c r="R117" t="str">
        <f t="shared" ca="1" si="116"/>
        <v/>
      </c>
      <c r="S117" t="str">
        <f t="shared" ca="1" si="116"/>
        <v/>
      </c>
      <c r="T117" t="str">
        <f t="shared" ca="1" si="116"/>
        <v/>
      </c>
      <c r="U117" t="str">
        <f t="shared" ca="1" si="116"/>
        <v/>
      </c>
      <c r="V117" t="str">
        <f t="shared" ca="1" si="116"/>
        <v/>
      </c>
      <c r="W117" t="str">
        <f t="shared" ca="1" si="116"/>
        <v/>
      </c>
      <c r="X117" t="str">
        <f t="shared" ca="1" si="114"/>
        <v/>
      </c>
      <c r="Y117" t="str">
        <f t="shared" ca="1" si="114"/>
        <v/>
      </c>
      <c r="Z117" t="str">
        <f t="shared" ca="1" si="114"/>
        <v/>
      </c>
      <c r="AA117" t="str">
        <f t="shared" ca="1" si="114"/>
        <v/>
      </c>
      <c r="AB117" t="str">
        <f t="shared" ca="1" si="114"/>
        <v/>
      </c>
      <c r="AC117" t="str">
        <f t="shared" ca="1" si="114"/>
        <v/>
      </c>
      <c r="AD117" t="str">
        <f t="shared" ca="1" si="114"/>
        <v/>
      </c>
      <c r="AE117" t="str">
        <f t="shared" ca="1" si="114"/>
        <v/>
      </c>
      <c r="AF117" t="str">
        <f t="shared" ca="1" si="114"/>
        <v/>
      </c>
      <c r="AG117" t="str">
        <f t="shared" ca="1" si="114"/>
        <v/>
      </c>
      <c r="AH117" t="str">
        <f t="shared" ca="1" si="114"/>
        <v/>
      </c>
      <c r="AI117" t="str">
        <f t="shared" ca="1" si="114"/>
        <v/>
      </c>
      <c r="AJ117" t="str">
        <f t="shared" ca="1" si="114"/>
        <v/>
      </c>
      <c r="AK117" t="str">
        <f t="shared" ca="1" si="114"/>
        <v/>
      </c>
      <c r="AL117" t="str">
        <f t="shared" ca="1" si="114"/>
        <v/>
      </c>
      <c r="AM117" t="str">
        <f t="shared" ca="1" si="114"/>
        <v/>
      </c>
      <c r="AN117" t="str">
        <f t="shared" ca="1" si="119"/>
        <v/>
      </c>
      <c r="AO117" t="str">
        <f t="shared" ca="1" si="119"/>
        <v/>
      </c>
      <c r="AP117" t="str">
        <f t="shared" ca="1" si="119"/>
        <v/>
      </c>
      <c r="AQ117" t="str">
        <f t="shared" ca="1" si="119"/>
        <v/>
      </c>
      <c r="AR117" t="str">
        <f t="shared" ca="1" si="119"/>
        <v/>
      </c>
      <c r="AT117">
        <f t="shared" ca="1" si="63"/>
        <v>3</v>
      </c>
      <c r="AU117">
        <f t="shared" ca="1" si="65"/>
        <v>16</v>
      </c>
      <c r="AV117">
        <f t="shared" ca="1" si="67"/>
        <v>37</v>
      </c>
      <c r="AW117">
        <f t="shared" ca="1" si="68"/>
        <v>32</v>
      </c>
      <c r="AX117">
        <f t="shared" ca="1" si="69"/>
        <v>24</v>
      </c>
      <c r="AY117">
        <f t="shared" ca="1" si="70"/>
        <v>34</v>
      </c>
      <c r="AZ117">
        <f t="shared" ca="1" si="71"/>
        <v>31</v>
      </c>
      <c r="BA117">
        <f t="shared" ca="1" si="72"/>
        <v>23</v>
      </c>
      <c r="BB117">
        <f t="shared" ca="1" si="73"/>
        <v>5</v>
      </c>
      <c r="BC117">
        <f t="shared" ca="1" si="74"/>
        <v>13</v>
      </c>
      <c r="BD117">
        <f t="shared" ca="1" si="75"/>
        <v>15</v>
      </c>
      <c r="BE117">
        <f t="shared" ca="1" si="76"/>
        <v>10</v>
      </c>
      <c r="BF117">
        <f t="shared" ca="1" si="77"/>
        <v>2</v>
      </c>
      <c r="BG117">
        <f t="shared" ca="1" si="78"/>
        <v>7</v>
      </c>
      <c r="BH117">
        <f t="shared" ca="1" si="79"/>
        <v>26</v>
      </c>
      <c r="BI117">
        <f t="shared" ca="1" si="80"/>
        <v>33</v>
      </c>
      <c r="BJ117">
        <f t="shared" ca="1" si="81"/>
        <v>9</v>
      </c>
      <c r="BK117">
        <f t="shared" ca="1" si="82"/>
        <v>4</v>
      </c>
      <c r="BL117">
        <f t="shared" ca="1" si="83"/>
        <v>8</v>
      </c>
      <c r="BM117">
        <f t="shared" ca="1" si="84"/>
        <v>30</v>
      </c>
      <c r="BN117">
        <f t="shared" ca="1" si="85"/>
        <v>22</v>
      </c>
      <c r="BO117">
        <f t="shared" ca="1" si="86"/>
        <v>1</v>
      </c>
      <c r="BP117">
        <f t="shared" ca="1" si="87"/>
        <v>21</v>
      </c>
      <c r="BQ117">
        <f t="shared" ca="1" si="88"/>
        <v>14</v>
      </c>
      <c r="BR117">
        <f t="shared" ca="1" si="89"/>
        <v>25</v>
      </c>
      <c r="BS117">
        <f t="shared" ca="1" si="90"/>
        <v>11</v>
      </c>
      <c r="BT117">
        <f t="shared" ca="1" si="91"/>
        <v>27</v>
      </c>
      <c r="BU117">
        <f t="shared" ca="1" si="92"/>
        <v>12</v>
      </c>
      <c r="BV117">
        <f t="shared" ca="1" si="93"/>
        <v>6</v>
      </c>
      <c r="BW117">
        <f t="shared" ca="1" si="94"/>
        <v>29</v>
      </c>
      <c r="BX117">
        <f t="shared" ca="1" si="95"/>
        <v>18</v>
      </c>
      <c r="BY117">
        <f t="shared" ca="1" si="96"/>
        <v>36</v>
      </c>
      <c r="BZ117">
        <f t="shared" ca="1" si="97"/>
        <v>28</v>
      </c>
      <c r="CA117">
        <f t="shared" ca="1" si="98"/>
        <v>35</v>
      </c>
      <c r="CB117">
        <f t="shared" ca="1" si="99"/>
        <v>19</v>
      </c>
      <c r="CC117">
        <f t="shared" ca="1" si="100"/>
        <v>20</v>
      </c>
      <c r="CD117" t="str">
        <f t="shared" ca="1" si="101"/>
        <v/>
      </c>
      <c r="CH117">
        <f t="shared" ca="1" si="118"/>
        <v>22</v>
      </c>
      <c r="CI117">
        <f t="shared" ca="1" si="118"/>
        <v>13</v>
      </c>
      <c r="CJ117">
        <f t="shared" ca="1" si="118"/>
        <v>1</v>
      </c>
      <c r="CK117">
        <f t="shared" ca="1" si="118"/>
        <v>18</v>
      </c>
      <c r="CL117">
        <f t="shared" ca="1" si="118"/>
        <v>9</v>
      </c>
      <c r="CM117">
        <f t="shared" ca="1" si="118"/>
        <v>29</v>
      </c>
      <c r="CN117">
        <f t="shared" ca="1" si="118"/>
        <v>14</v>
      </c>
      <c r="CO117">
        <f t="shared" ca="1" si="118"/>
        <v>19</v>
      </c>
      <c r="CP117">
        <f t="shared" ca="1" si="118"/>
        <v>17</v>
      </c>
      <c r="CQ117">
        <f t="shared" ca="1" si="118"/>
        <v>12</v>
      </c>
      <c r="CR117">
        <f t="shared" ca="1" si="118"/>
        <v>26</v>
      </c>
      <c r="CS117">
        <f t="shared" ca="1" si="118"/>
        <v>28</v>
      </c>
      <c r="CT117">
        <f t="shared" ca="1" si="118"/>
        <v>10</v>
      </c>
      <c r="CU117">
        <f t="shared" ca="1" si="118"/>
        <v>24</v>
      </c>
      <c r="CV117">
        <f t="shared" ca="1" si="118"/>
        <v>11</v>
      </c>
      <c r="CW117">
        <f t="shared" ca="1" si="118"/>
        <v>2</v>
      </c>
      <c r="CX117" t="str">
        <f t="shared" ca="1" si="117"/>
        <v/>
      </c>
      <c r="CY117">
        <f t="shared" ca="1" si="117"/>
        <v>31</v>
      </c>
      <c r="CZ117">
        <f t="shared" ca="1" si="117"/>
        <v>35</v>
      </c>
      <c r="DA117">
        <f t="shared" ca="1" si="117"/>
        <v>36</v>
      </c>
      <c r="DB117">
        <f t="shared" ca="1" si="117"/>
        <v>23</v>
      </c>
      <c r="DC117">
        <f t="shared" ca="1" si="117"/>
        <v>21</v>
      </c>
      <c r="DD117">
        <f t="shared" ca="1" si="117"/>
        <v>8</v>
      </c>
      <c r="DE117">
        <f t="shared" ca="1" si="117"/>
        <v>5</v>
      </c>
      <c r="DF117">
        <f t="shared" ca="1" si="117"/>
        <v>25</v>
      </c>
      <c r="DG117">
        <f t="shared" ca="1" si="117"/>
        <v>15</v>
      </c>
      <c r="DH117">
        <f t="shared" ca="1" si="117"/>
        <v>27</v>
      </c>
      <c r="DI117">
        <f t="shared" ca="1" si="117"/>
        <v>33</v>
      </c>
      <c r="DJ117">
        <f t="shared" ca="1" si="117"/>
        <v>30</v>
      </c>
      <c r="DK117">
        <f t="shared" ca="1" si="117"/>
        <v>20</v>
      </c>
      <c r="DL117">
        <f t="shared" ca="1" si="117"/>
        <v>7</v>
      </c>
      <c r="DM117">
        <f t="shared" ca="1" si="117"/>
        <v>4</v>
      </c>
      <c r="DN117">
        <f t="shared" ca="1" si="117"/>
        <v>16</v>
      </c>
      <c r="DO117">
        <f t="shared" ca="1" si="117"/>
        <v>6</v>
      </c>
      <c r="DP117">
        <f t="shared" ca="1" si="117"/>
        <v>34</v>
      </c>
      <c r="DQ117">
        <f t="shared" ca="1" si="117"/>
        <v>32</v>
      </c>
      <c r="DR117">
        <f t="shared" ca="1" si="117"/>
        <v>3</v>
      </c>
    </row>
    <row r="118" spans="1:122" x14ac:dyDescent="0.25">
      <c r="A118">
        <v>117</v>
      </c>
      <c r="B118">
        <f ca="1">Drogan!E119</f>
        <v>12</v>
      </c>
      <c r="C118">
        <f t="shared" ca="1" si="64"/>
        <v>28</v>
      </c>
      <c r="G118" t="str">
        <f t="shared" ca="1" si="66"/>
        <v/>
      </c>
      <c r="H118" t="str">
        <f t="shared" ca="1" si="116"/>
        <v/>
      </c>
      <c r="I118" t="str">
        <f t="shared" ca="1" si="116"/>
        <v/>
      </c>
      <c r="J118" t="str">
        <f t="shared" ca="1" si="116"/>
        <v/>
      </c>
      <c r="K118" t="str">
        <f t="shared" ca="1" si="116"/>
        <v/>
      </c>
      <c r="L118" t="str">
        <f t="shared" ca="1" si="116"/>
        <v/>
      </c>
      <c r="M118" t="str">
        <f t="shared" ca="1" si="116"/>
        <v/>
      </c>
      <c r="N118" t="str">
        <f t="shared" ca="1" si="116"/>
        <v/>
      </c>
      <c r="O118" t="str">
        <f t="shared" ca="1" si="116"/>
        <v/>
      </c>
      <c r="P118" t="str">
        <f t="shared" ca="1" si="116"/>
        <v/>
      </c>
      <c r="Q118" t="str">
        <f t="shared" ca="1" si="116"/>
        <v/>
      </c>
      <c r="R118" t="str">
        <f t="shared" ca="1" si="116"/>
        <v/>
      </c>
      <c r="S118" t="str">
        <f t="shared" ca="1" si="116"/>
        <v/>
      </c>
      <c r="T118" t="str">
        <f t="shared" ca="1" si="116"/>
        <v/>
      </c>
      <c r="U118" t="str">
        <f t="shared" ca="1" si="116"/>
        <v/>
      </c>
      <c r="V118" t="str">
        <f t="shared" ca="1" si="116"/>
        <v/>
      </c>
      <c r="W118" t="str">
        <f t="shared" ca="1" si="116"/>
        <v/>
      </c>
      <c r="X118" t="str">
        <f t="shared" ca="1" si="114"/>
        <v/>
      </c>
      <c r="Y118" t="str">
        <f t="shared" ca="1" si="114"/>
        <v/>
      </c>
      <c r="Z118" t="str">
        <f t="shared" ca="1" si="114"/>
        <v/>
      </c>
      <c r="AA118" t="str">
        <f t="shared" ca="1" si="114"/>
        <v/>
      </c>
      <c r="AB118" t="str">
        <f t="shared" ca="1" si="114"/>
        <v/>
      </c>
      <c r="AC118" t="str">
        <f t="shared" ca="1" si="114"/>
        <v/>
      </c>
      <c r="AD118" t="str">
        <f t="shared" ca="1" si="114"/>
        <v/>
      </c>
      <c r="AE118" t="str">
        <f t="shared" ca="1" si="114"/>
        <v/>
      </c>
      <c r="AF118" t="str">
        <f t="shared" ca="1" si="114"/>
        <v/>
      </c>
      <c r="AG118" t="str">
        <f t="shared" ca="1" si="114"/>
        <v/>
      </c>
      <c r="AH118" t="str">
        <f t="shared" ca="1" si="114"/>
        <v/>
      </c>
      <c r="AI118" t="str">
        <f t="shared" ca="1" si="114"/>
        <v/>
      </c>
      <c r="AJ118" t="str">
        <f t="shared" ca="1" si="114"/>
        <v/>
      </c>
      <c r="AK118" t="str">
        <f t="shared" ca="1" si="114"/>
        <v/>
      </c>
      <c r="AL118" t="str">
        <f t="shared" ca="1" si="114"/>
        <v/>
      </c>
      <c r="AM118" t="str">
        <f t="shared" ca="1" si="114"/>
        <v/>
      </c>
      <c r="AN118" t="str">
        <f t="shared" ca="1" si="119"/>
        <v/>
      </c>
      <c r="AO118" t="str">
        <f t="shared" ca="1" si="119"/>
        <v/>
      </c>
      <c r="AP118" t="str">
        <f t="shared" ca="1" si="119"/>
        <v/>
      </c>
      <c r="AQ118" t="str">
        <f t="shared" ca="1" si="119"/>
        <v/>
      </c>
      <c r="AR118" t="str">
        <f t="shared" ca="1" si="119"/>
        <v/>
      </c>
      <c r="AT118">
        <f t="shared" ca="1" si="63"/>
        <v>12</v>
      </c>
      <c r="AU118">
        <f t="shared" ca="1" si="65"/>
        <v>3</v>
      </c>
      <c r="AV118">
        <f t="shared" ca="1" si="67"/>
        <v>16</v>
      </c>
      <c r="AW118">
        <f t="shared" ca="1" si="68"/>
        <v>37</v>
      </c>
      <c r="AX118">
        <f t="shared" ca="1" si="69"/>
        <v>32</v>
      </c>
      <c r="AY118">
        <f t="shared" ca="1" si="70"/>
        <v>24</v>
      </c>
      <c r="AZ118">
        <f t="shared" ca="1" si="71"/>
        <v>34</v>
      </c>
      <c r="BA118">
        <f t="shared" ca="1" si="72"/>
        <v>31</v>
      </c>
      <c r="BB118">
        <f t="shared" ca="1" si="73"/>
        <v>23</v>
      </c>
      <c r="BC118">
        <f t="shared" ca="1" si="74"/>
        <v>5</v>
      </c>
      <c r="BD118">
        <f t="shared" ca="1" si="75"/>
        <v>13</v>
      </c>
      <c r="BE118">
        <f t="shared" ca="1" si="76"/>
        <v>15</v>
      </c>
      <c r="BF118">
        <f t="shared" ca="1" si="77"/>
        <v>10</v>
      </c>
      <c r="BG118">
        <f t="shared" ca="1" si="78"/>
        <v>2</v>
      </c>
      <c r="BH118">
        <f t="shared" ca="1" si="79"/>
        <v>7</v>
      </c>
      <c r="BI118">
        <f t="shared" ca="1" si="80"/>
        <v>26</v>
      </c>
      <c r="BJ118">
        <f t="shared" ca="1" si="81"/>
        <v>33</v>
      </c>
      <c r="BK118">
        <f t="shared" ca="1" si="82"/>
        <v>9</v>
      </c>
      <c r="BL118">
        <f t="shared" ca="1" si="83"/>
        <v>4</v>
      </c>
      <c r="BM118">
        <f t="shared" ca="1" si="84"/>
        <v>8</v>
      </c>
      <c r="BN118">
        <f t="shared" ca="1" si="85"/>
        <v>30</v>
      </c>
      <c r="BO118">
        <f t="shared" ca="1" si="86"/>
        <v>22</v>
      </c>
      <c r="BP118">
        <f t="shared" ca="1" si="87"/>
        <v>1</v>
      </c>
      <c r="BQ118">
        <f t="shared" ca="1" si="88"/>
        <v>21</v>
      </c>
      <c r="BR118">
        <f t="shared" ca="1" si="89"/>
        <v>14</v>
      </c>
      <c r="BS118">
        <f t="shared" ca="1" si="90"/>
        <v>25</v>
      </c>
      <c r="BT118">
        <f t="shared" ca="1" si="91"/>
        <v>11</v>
      </c>
      <c r="BU118">
        <f t="shared" ca="1" si="92"/>
        <v>27</v>
      </c>
      <c r="BV118">
        <f t="shared" ca="1" si="93"/>
        <v>6</v>
      </c>
      <c r="BW118">
        <f t="shared" ca="1" si="94"/>
        <v>29</v>
      </c>
      <c r="BX118">
        <f t="shared" ca="1" si="95"/>
        <v>18</v>
      </c>
      <c r="BY118">
        <f t="shared" ca="1" si="96"/>
        <v>36</v>
      </c>
      <c r="BZ118">
        <f t="shared" ca="1" si="97"/>
        <v>28</v>
      </c>
      <c r="CA118">
        <f t="shared" ca="1" si="98"/>
        <v>35</v>
      </c>
      <c r="CB118">
        <f t="shared" ca="1" si="99"/>
        <v>19</v>
      </c>
      <c r="CC118">
        <f t="shared" ca="1" si="100"/>
        <v>20</v>
      </c>
      <c r="CD118" t="str">
        <f t="shared" ca="1" si="101"/>
        <v/>
      </c>
      <c r="CH118">
        <f t="shared" ca="1" si="118"/>
        <v>23</v>
      </c>
      <c r="CI118">
        <f t="shared" ca="1" si="118"/>
        <v>14</v>
      </c>
      <c r="CJ118">
        <f t="shared" ca="1" si="118"/>
        <v>2</v>
      </c>
      <c r="CK118">
        <f t="shared" ca="1" si="118"/>
        <v>19</v>
      </c>
      <c r="CL118">
        <f t="shared" ca="1" si="118"/>
        <v>10</v>
      </c>
      <c r="CM118">
        <f t="shared" ca="1" si="118"/>
        <v>29</v>
      </c>
      <c r="CN118">
        <f t="shared" ca="1" si="118"/>
        <v>15</v>
      </c>
      <c r="CO118">
        <f t="shared" ca="1" si="118"/>
        <v>20</v>
      </c>
      <c r="CP118">
        <f t="shared" ca="1" si="118"/>
        <v>18</v>
      </c>
      <c r="CQ118">
        <f t="shared" ca="1" si="118"/>
        <v>13</v>
      </c>
      <c r="CR118">
        <f t="shared" ca="1" si="118"/>
        <v>27</v>
      </c>
      <c r="CS118">
        <f t="shared" ca="1" si="118"/>
        <v>1</v>
      </c>
      <c r="CT118">
        <f t="shared" ca="1" si="118"/>
        <v>11</v>
      </c>
      <c r="CU118">
        <f t="shared" ca="1" si="118"/>
        <v>25</v>
      </c>
      <c r="CV118">
        <f t="shared" ca="1" si="118"/>
        <v>12</v>
      </c>
      <c r="CW118">
        <f t="shared" ca="1" si="118"/>
        <v>3</v>
      </c>
      <c r="CX118" t="str">
        <f t="shared" ca="1" si="117"/>
        <v/>
      </c>
      <c r="CY118">
        <f t="shared" ca="1" si="117"/>
        <v>31</v>
      </c>
      <c r="CZ118">
        <f t="shared" ca="1" si="117"/>
        <v>35</v>
      </c>
      <c r="DA118">
        <f t="shared" ca="1" si="117"/>
        <v>36</v>
      </c>
      <c r="DB118">
        <f t="shared" ca="1" si="117"/>
        <v>24</v>
      </c>
      <c r="DC118">
        <f t="shared" ca="1" si="117"/>
        <v>22</v>
      </c>
      <c r="DD118">
        <f t="shared" ca="1" si="117"/>
        <v>9</v>
      </c>
      <c r="DE118">
        <f t="shared" ca="1" si="117"/>
        <v>6</v>
      </c>
      <c r="DF118">
        <f t="shared" ca="1" si="117"/>
        <v>26</v>
      </c>
      <c r="DG118">
        <f t="shared" ca="1" si="117"/>
        <v>16</v>
      </c>
      <c r="DH118">
        <f t="shared" ca="1" si="117"/>
        <v>28</v>
      </c>
      <c r="DI118">
        <f t="shared" ca="1" si="117"/>
        <v>33</v>
      </c>
      <c r="DJ118">
        <f t="shared" ca="1" si="117"/>
        <v>30</v>
      </c>
      <c r="DK118">
        <f t="shared" ca="1" si="117"/>
        <v>21</v>
      </c>
      <c r="DL118">
        <f t="shared" ca="1" si="117"/>
        <v>8</v>
      </c>
      <c r="DM118">
        <f t="shared" ca="1" si="117"/>
        <v>5</v>
      </c>
      <c r="DN118">
        <f t="shared" ca="1" si="117"/>
        <v>17</v>
      </c>
      <c r="DO118">
        <f t="shared" ca="1" si="117"/>
        <v>7</v>
      </c>
      <c r="DP118">
        <f t="shared" ca="1" si="117"/>
        <v>34</v>
      </c>
      <c r="DQ118">
        <f t="shared" ca="1" si="117"/>
        <v>32</v>
      </c>
      <c r="DR118">
        <f t="shared" ca="1" si="117"/>
        <v>4</v>
      </c>
    </row>
    <row r="119" spans="1:122" x14ac:dyDescent="0.25">
      <c r="A119">
        <v>118</v>
      </c>
      <c r="B119">
        <f ca="1">Drogan!E120</f>
        <v>5</v>
      </c>
      <c r="C119">
        <f t="shared" ca="1" si="64"/>
        <v>10</v>
      </c>
      <c r="G119" t="str">
        <f t="shared" ca="1" si="66"/>
        <v/>
      </c>
      <c r="H119" t="str">
        <f t="shared" ca="1" si="116"/>
        <v/>
      </c>
      <c r="I119" t="str">
        <f t="shared" ca="1" si="116"/>
        <v/>
      </c>
      <c r="J119" t="str">
        <f t="shared" ca="1" si="116"/>
        <v/>
      </c>
      <c r="K119" t="str">
        <f t="shared" ca="1" si="116"/>
        <v/>
      </c>
      <c r="L119" t="str">
        <f t="shared" ca="1" si="116"/>
        <v/>
      </c>
      <c r="M119" t="str">
        <f t="shared" ca="1" si="116"/>
        <v/>
      </c>
      <c r="N119" t="str">
        <f t="shared" ca="1" si="116"/>
        <v/>
      </c>
      <c r="O119" t="str">
        <f t="shared" ca="1" si="116"/>
        <v/>
      </c>
      <c r="P119" t="str">
        <f t="shared" ca="1" si="116"/>
        <v/>
      </c>
      <c r="Q119" t="str">
        <f t="shared" ca="1" si="116"/>
        <v/>
      </c>
      <c r="R119" t="str">
        <f t="shared" ca="1" si="116"/>
        <v/>
      </c>
      <c r="S119" t="str">
        <f t="shared" ca="1" si="116"/>
        <v/>
      </c>
      <c r="T119" t="str">
        <f t="shared" ca="1" si="116"/>
        <v/>
      </c>
      <c r="U119" t="str">
        <f t="shared" ca="1" si="116"/>
        <v/>
      </c>
      <c r="V119" t="str">
        <f t="shared" ca="1" si="116"/>
        <v/>
      </c>
      <c r="W119" t="str">
        <f t="shared" ca="1" si="116"/>
        <v/>
      </c>
      <c r="X119" t="str">
        <f t="shared" ref="X119:AM134" ca="1" si="120">IF(AND($B120="",$B119&lt;&gt;""),BJ119,IF(AND($B121="",$B120&lt;&gt;"",$B119&lt;&gt;""),X$1,""))</f>
        <v/>
      </c>
      <c r="Y119" t="str">
        <f t="shared" ca="1" si="120"/>
        <v/>
      </c>
      <c r="Z119" t="str">
        <f t="shared" ca="1" si="120"/>
        <v/>
      </c>
      <c r="AA119" t="str">
        <f t="shared" ca="1" si="120"/>
        <v/>
      </c>
      <c r="AB119" t="str">
        <f t="shared" ca="1" si="120"/>
        <v/>
      </c>
      <c r="AC119" t="str">
        <f t="shared" ca="1" si="120"/>
        <v/>
      </c>
      <c r="AD119" t="str">
        <f t="shared" ca="1" si="120"/>
        <v/>
      </c>
      <c r="AE119" t="str">
        <f t="shared" ca="1" si="120"/>
        <v/>
      </c>
      <c r="AF119" t="str">
        <f t="shared" ca="1" si="120"/>
        <v/>
      </c>
      <c r="AG119" t="str">
        <f t="shared" ca="1" si="120"/>
        <v/>
      </c>
      <c r="AH119" t="str">
        <f t="shared" ca="1" si="120"/>
        <v/>
      </c>
      <c r="AI119" t="str">
        <f t="shared" ca="1" si="120"/>
        <v/>
      </c>
      <c r="AJ119" t="str">
        <f t="shared" ca="1" si="120"/>
        <v/>
      </c>
      <c r="AK119" t="str">
        <f t="shared" ca="1" si="120"/>
        <v/>
      </c>
      <c r="AL119" t="str">
        <f t="shared" ca="1" si="120"/>
        <v/>
      </c>
      <c r="AM119" t="str">
        <f t="shared" ca="1" si="120"/>
        <v/>
      </c>
      <c r="AN119" t="str">
        <f t="shared" ca="1" si="119"/>
        <v/>
      </c>
      <c r="AO119" t="str">
        <f t="shared" ca="1" si="119"/>
        <v/>
      </c>
      <c r="AP119" t="str">
        <f t="shared" ca="1" si="119"/>
        <v/>
      </c>
      <c r="AQ119" t="str">
        <f t="shared" ca="1" si="119"/>
        <v/>
      </c>
      <c r="AR119" t="str">
        <f t="shared" ca="1" si="119"/>
        <v/>
      </c>
      <c r="AT119">
        <f t="shared" ca="1" si="63"/>
        <v>5</v>
      </c>
      <c r="AU119">
        <f t="shared" ca="1" si="65"/>
        <v>12</v>
      </c>
      <c r="AV119">
        <f t="shared" ca="1" si="67"/>
        <v>3</v>
      </c>
      <c r="AW119">
        <f t="shared" ca="1" si="68"/>
        <v>16</v>
      </c>
      <c r="AX119">
        <f t="shared" ca="1" si="69"/>
        <v>37</v>
      </c>
      <c r="AY119">
        <f t="shared" ca="1" si="70"/>
        <v>32</v>
      </c>
      <c r="AZ119">
        <f t="shared" ca="1" si="71"/>
        <v>24</v>
      </c>
      <c r="BA119">
        <f t="shared" ca="1" si="72"/>
        <v>34</v>
      </c>
      <c r="BB119">
        <f t="shared" ca="1" si="73"/>
        <v>31</v>
      </c>
      <c r="BC119">
        <f t="shared" ca="1" si="74"/>
        <v>23</v>
      </c>
      <c r="BD119">
        <f t="shared" ca="1" si="75"/>
        <v>13</v>
      </c>
      <c r="BE119">
        <f t="shared" ca="1" si="76"/>
        <v>15</v>
      </c>
      <c r="BF119">
        <f t="shared" ca="1" si="77"/>
        <v>10</v>
      </c>
      <c r="BG119">
        <f t="shared" ca="1" si="78"/>
        <v>2</v>
      </c>
      <c r="BH119">
        <f t="shared" ca="1" si="79"/>
        <v>7</v>
      </c>
      <c r="BI119">
        <f t="shared" ca="1" si="80"/>
        <v>26</v>
      </c>
      <c r="BJ119">
        <f t="shared" ca="1" si="81"/>
        <v>33</v>
      </c>
      <c r="BK119">
        <f t="shared" ca="1" si="82"/>
        <v>9</v>
      </c>
      <c r="BL119">
        <f t="shared" ca="1" si="83"/>
        <v>4</v>
      </c>
      <c r="BM119">
        <f t="shared" ca="1" si="84"/>
        <v>8</v>
      </c>
      <c r="BN119">
        <f t="shared" ca="1" si="85"/>
        <v>30</v>
      </c>
      <c r="BO119">
        <f t="shared" ca="1" si="86"/>
        <v>22</v>
      </c>
      <c r="BP119">
        <f t="shared" ca="1" si="87"/>
        <v>1</v>
      </c>
      <c r="BQ119">
        <f t="shared" ca="1" si="88"/>
        <v>21</v>
      </c>
      <c r="BR119">
        <f t="shared" ca="1" si="89"/>
        <v>14</v>
      </c>
      <c r="BS119">
        <f t="shared" ca="1" si="90"/>
        <v>25</v>
      </c>
      <c r="BT119">
        <f t="shared" ca="1" si="91"/>
        <v>11</v>
      </c>
      <c r="BU119">
        <f t="shared" ca="1" si="92"/>
        <v>27</v>
      </c>
      <c r="BV119">
        <f t="shared" ca="1" si="93"/>
        <v>6</v>
      </c>
      <c r="BW119">
        <f t="shared" ca="1" si="94"/>
        <v>29</v>
      </c>
      <c r="BX119">
        <f t="shared" ca="1" si="95"/>
        <v>18</v>
      </c>
      <c r="BY119">
        <f t="shared" ca="1" si="96"/>
        <v>36</v>
      </c>
      <c r="BZ119">
        <f t="shared" ca="1" si="97"/>
        <v>28</v>
      </c>
      <c r="CA119">
        <f t="shared" ca="1" si="98"/>
        <v>35</v>
      </c>
      <c r="CB119">
        <f t="shared" ca="1" si="99"/>
        <v>19</v>
      </c>
      <c r="CC119">
        <f t="shared" ca="1" si="100"/>
        <v>20</v>
      </c>
      <c r="CD119" t="str">
        <f t="shared" ca="1" si="101"/>
        <v/>
      </c>
      <c r="CH119">
        <f t="shared" ca="1" si="118"/>
        <v>23</v>
      </c>
      <c r="CI119">
        <f t="shared" ca="1" si="118"/>
        <v>14</v>
      </c>
      <c r="CJ119">
        <f t="shared" ca="1" si="118"/>
        <v>3</v>
      </c>
      <c r="CK119">
        <f t="shared" ca="1" si="118"/>
        <v>19</v>
      </c>
      <c r="CL119">
        <f t="shared" ca="1" si="118"/>
        <v>1</v>
      </c>
      <c r="CM119">
        <f t="shared" ca="1" si="118"/>
        <v>29</v>
      </c>
      <c r="CN119">
        <f t="shared" ca="1" si="118"/>
        <v>15</v>
      </c>
      <c r="CO119">
        <f t="shared" ca="1" si="118"/>
        <v>20</v>
      </c>
      <c r="CP119">
        <f t="shared" ca="1" si="118"/>
        <v>18</v>
      </c>
      <c r="CQ119">
        <f t="shared" ca="1" si="118"/>
        <v>13</v>
      </c>
      <c r="CR119">
        <f t="shared" ca="1" si="118"/>
        <v>27</v>
      </c>
      <c r="CS119">
        <f t="shared" ca="1" si="118"/>
        <v>2</v>
      </c>
      <c r="CT119">
        <f t="shared" ca="1" si="118"/>
        <v>11</v>
      </c>
      <c r="CU119">
        <f t="shared" ca="1" si="118"/>
        <v>25</v>
      </c>
      <c r="CV119">
        <f t="shared" ca="1" si="118"/>
        <v>12</v>
      </c>
      <c r="CW119">
        <f t="shared" ca="1" si="118"/>
        <v>4</v>
      </c>
      <c r="CX119" t="str">
        <f t="shared" ca="1" si="117"/>
        <v/>
      </c>
      <c r="CY119">
        <f t="shared" ca="1" si="117"/>
        <v>31</v>
      </c>
      <c r="CZ119">
        <f t="shared" ca="1" si="117"/>
        <v>35</v>
      </c>
      <c r="DA119">
        <f t="shared" ca="1" si="117"/>
        <v>36</v>
      </c>
      <c r="DB119">
        <f t="shared" ca="1" si="117"/>
        <v>24</v>
      </c>
      <c r="DC119">
        <f t="shared" ca="1" si="117"/>
        <v>22</v>
      </c>
      <c r="DD119">
        <f t="shared" ca="1" si="117"/>
        <v>10</v>
      </c>
      <c r="DE119">
        <f t="shared" ca="1" si="117"/>
        <v>7</v>
      </c>
      <c r="DF119">
        <f t="shared" ca="1" si="117"/>
        <v>26</v>
      </c>
      <c r="DG119">
        <f t="shared" ca="1" si="117"/>
        <v>16</v>
      </c>
      <c r="DH119">
        <f t="shared" ca="1" si="117"/>
        <v>28</v>
      </c>
      <c r="DI119">
        <f t="shared" ca="1" si="117"/>
        <v>33</v>
      </c>
      <c r="DJ119">
        <f t="shared" ca="1" si="117"/>
        <v>30</v>
      </c>
      <c r="DK119">
        <f t="shared" ca="1" si="117"/>
        <v>21</v>
      </c>
      <c r="DL119">
        <f t="shared" ca="1" si="117"/>
        <v>9</v>
      </c>
      <c r="DM119">
        <f t="shared" ca="1" si="117"/>
        <v>6</v>
      </c>
      <c r="DN119">
        <f t="shared" ca="1" si="117"/>
        <v>17</v>
      </c>
      <c r="DO119">
        <f t="shared" ca="1" si="117"/>
        <v>8</v>
      </c>
      <c r="DP119">
        <f t="shared" ca="1" si="117"/>
        <v>34</v>
      </c>
      <c r="DQ119">
        <f t="shared" ca="1" si="117"/>
        <v>32</v>
      </c>
      <c r="DR119">
        <f t="shared" ca="1" si="117"/>
        <v>5</v>
      </c>
    </row>
    <row r="120" spans="1:122" x14ac:dyDescent="0.25">
      <c r="A120">
        <v>119</v>
      </c>
      <c r="B120">
        <f ca="1">Drogan!E121</f>
        <v>27</v>
      </c>
      <c r="C120">
        <f t="shared" ca="1" si="64"/>
        <v>28</v>
      </c>
      <c r="G120" t="str">
        <f t="shared" ca="1" si="66"/>
        <v/>
      </c>
      <c r="H120" t="str">
        <f t="shared" ca="1" si="116"/>
        <v/>
      </c>
      <c r="I120" t="str">
        <f t="shared" ca="1" si="116"/>
        <v/>
      </c>
      <c r="J120" t="str">
        <f t="shared" ca="1" si="116"/>
        <v/>
      </c>
      <c r="K120" t="str">
        <f t="shared" ca="1" si="116"/>
        <v/>
      </c>
      <c r="L120" t="str">
        <f t="shared" ca="1" si="116"/>
        <v/>
      </c>
      <c r="M120" t="str">
        <f t="shared" ca="1" si="116"/>
        <v/>
      </c>
      <c r="N120" t="str">
        <f t="shared" ca="1" si="116"/>
        <v/>
      </c>
      <c r="O120" t="str">
        <f t="shared" ca="1" si="116"/>
        <v/>
      </c>
      <c r="P120" t="str">
        <f t="shared" ca="1" si="116"/>
        <v/>
      </c>
      <c r="Q120" t="str">
        <f t="shared" ca="1" si="116"/>
        <v/>
      </c>
      <c r="R120" t="str">
        <f t="shared" ca="1" si="116"/>
        <v/>
      </c>
      <c r="S120" t="str">
        <f t="shared" ca="1" si="116"/>
        <v/>
      </c>
      <c r="T120" t="str">
        <f t="shared" ca="1" si="116"/>
        <v/>
      </c>
      <c r="U120" t="str">
        <f t="shared" ca="1" si="116"/>
        <v/>
      </c>
      <c r="V120" t="str">
        <f t="shared" ca="1" si="116"/>
        <v/>
      </c>
      <c r="W120" t="str">
        <f t="shared" ca="1" si="116"/>
        <v/>
      </c>
      <c r="X120" t="str">
        <f t="shared" ca="1" si="120"/>
        <v/>
      </c>
      <c r="Y120" t="str">
        <f t="shared" ca="1" si="120"/>
        <v/>
      </c>
      <c r="Z120" t="str">
        <f t="shared" ca="1" si="120"/>
        <v/>
      </c>
      <c r="AA120" t="str">
        <f t="shared" ca="1" si="120"/>
        <v/>
      </c>
      <c r="AB120" t="str">
        <f t="shared" ca="1" si="120"/>
        <v/>
      </c>
      <c r="AC120" t="str">
        <f t="shared" ca="1" si="120"/>
        <v/>
      </c>
      <c r="AD120" t="str">
        <f t="shared" ca="1" si="120"/>
        <v/>
      </c>
      <c r="AE120" t="str">
        <f t="shared" ca="1" si="120"/>
        <v/>
      </c>
      <c r="AF120" t="str">
        <f t="shared" ca="1" si="120"/>
        <v/>
      </c>
      <c r="AG120" t="str">
        <f t="shared" ca="1" si="120"/>
        <v/>
      </c>
      <c r="AH120" t="str">
        <f t="shared" ca="1" si="120"/>
        <v/>
      </c>
      <c r="AI120" t="str">
        <f t="shared" ca="1" si="120"/>
        <v/>
      </c>
      <c r="AJ120" t="str">
        <f t="shared" ca="1" si="120"/>
        <v/>
      </c>
      <c r="AK120" t="str">
        <f t="shared" ca="1" si="120"/>
        <v/>
      </c>
      <c r="AL120" t="str">
        <f t="shared" ca="1" si="120"/>
        <v/>
      </c>
      <c r="AM120" t="str">
        <f t="shared" ca="1" si="120"/>
        <v/>
      </c>
      <c r="AN120" t="str">
        <f t="shared" ca="1" si="119"/>
        <v/>
      </c>
      <c r="AO120" t="str">
        <f t="shared" ca="1" si="119"/>
        <v/>
      </c>
      <c r="AP120" t="str">
        <f t="shared" ca="1" si="119"/>
        <v/>
      </c>
      <c r="AQ120" t="str">
        <f t="shared" ca="1" si="119"/>
        <v/>
      </c>
      <c r="AR120" t="str">
        <f t="shared" ca="1" si="119"/>
        <v/>
      </c>
      <c r="AT120">
        <f t="shared" ca="1" si="63"/>
        <v>27</v>
      </c>
      <c r="AU120">
        <f t="shared" ca="1" si="65"/>
        <v>5</v>
      </c>
      <c r="AV120">
        <f t="shared" ca="1" si="67"/>
        <v>12</v>
      </c>
      <c r="AW120">
        <f t="shared" ca="1" si="68"/>
        <v>3</v>
      </c>
      <c r="AX120">
        <f t="shared" ca="1" si="69"/>
        <v>16</v>
      </c>
      <c r="AY120">
        <f t="shared" ca="1" si="70"/>
        <v>37</v>
      </c>
      <c r="AZ120">
        <f t="shared" ca="1" si="71"/>
        <v>32</v>
      </c>
      <c r="BA120">
        <f t="shared" ca="1" si="72"/>
        <v>24</v>
      </c>
      <c r="BB120">
        <f t="shared" ca="1" si="73"/>
        <v>34</v>
      </c>
      <c r="BC120">
        <f t="shared" ca="1" si="74"/>
        <v>31</v>
      </c>
      <c r="BD120">
        <f t="shared" ca="1" si="75"/>
        <v>23</v>
      </c>
      <c r="BE120">
        <f t="shared" ca="1" si="76"/>
        <v>13</v>
      </c>
      <c r="BF120">
        <f t="shared" ca="1" si="77"/>
        <v>15</v>
      </c>
      <c r="BG120">
        <f t="shared" ca="1" si="78"/>
        <v>10</v>
      </c>
      <c r="BH120">
        <f t="shared" ca="1" si="79"/>
        <v>2</v>
      </c>
      <c r="BI120">
        <f t="shared" ca="1" si="80"/>
        <v>7</v>
      </c>
      <c r="BJ120">
        <f t="shared" ca="1" si="81"/>
        <v>26</v>
      </c>
      <c r="BK120">
        <f t="shared" ca="1" si="82"/>
        <v>33</v>
      </c>
      <c r="BL120">
        <f t="shared" ca="1" si="83"/>
        <v>9</v>
      </c>
      <c r="BM120">
        <f t="shared" ca="1" si="84"/>
        <v>4</v>
      </c>
      <c r="BN120">
        <f t="shared" ca="1" si="85"/>
        <v>8</v>
      </c>
      <c r="BO120">
        <f t="shared" ca="1" si="86"/>
        <v>30</v>
      </c>
      <c r="BP120">
        <f t="shared" ca="1" si="87"/>
        <v>22</v>
      </c>
      <c r="BQ120">
        <f t="shared" ca="1" si="88"/>
        <v>1</v>
      </c>
      <c r="BR120">
        <f t="shared" ca="1" si="89"/>
        <v>21</v>
      </c>
      <c r="BS120">
        <f t="shared" ca="1" si="90"/>
        <v>14</v>
      </c>
      <c r="BT120">
        <f t="shared" ca="1" si="91"/>
        <v>25</v>
      </c>
      <c r="BU120">
        <f t="shared" ca="1" si="92"/>
        <v>11</v>
      </c>
      <c r="BV120">
        <f t="shared" ca="1" si="93"/>
        <v>6</v>
      </c>
      <c r="BW120">
        <f t="shared" ca="1" si="94"/>
        <v>29</v>
      </c>
      <c r="BX120">
        <f t="shared" ca="1" si="95"/>
        <v>18</v>
      </c>
      <c r="BY120">
        <f t="shared" ca="1" si="96"/>
        <v>36</v>
      </c>
      <c r="BZ120">
        <f t="shared" ca="1" si="97"/>
        <v>28</v>
      </c>
      <c r="CA120">
        <f t="shared" ca="1" si="98"/>
        <v>35</v>
      </c>
      <c r="CB120">
        <f t="shared" ca="1" si="99"/>
        <v>19</v>
      </c>
      <c r="CC120">
        <f t="shared" ca="1" si="100"/>
        <v>20</v>
      </c>
      <c r="CD120" t="str">
        <f t="shared" ca="1" si="101"/>
        <v/>
      </c>
      <c r="CH120">
        <f t="shared" ca="1" si="118"/>
        <v>24</v>
      </c>
      <c r="CI120">
        <f t="shared" ca="1" si="118"/>
        <v>15</v>
      </c>
      <c r="CJ120">
        <f t="shared" ca="1" si="118"/>
        <v>4</v>
      </c>
      <c r="CK120">
        <f t="shared" ca="1" si="118"/>
        <v>20</v>
      </c>
      <c r="CL120">
        <f t="shared" ca="1" si="118"/>
        <v>2</v>
      </c>
      <c r="CM120">
        <f t="shared" ca="1" si="118"/>
        <v>29</v>
      </c>
      <c r="CN120">
        <f t="shared" ca="1" si="118"/>
        <v>16</v>
      </c>
      <c r="CO120">
        <f t="shared" ca="1" si="118"/>
        <v>21</v>
      </c>
      <c r="CP120">
        <f t="shared" ca="1" si="118"/>
        <v>19</v>
      </c>
      <c r="CQ120">
        <f t="shared" ca="1" si="118"/>
        <v>14</v>
      </c>
      <c r="CR120">
        <f t="shared" ca="1" si="118"/>
        <v>28</v>
      </c>
      <c r="CS120">
        <f t="shared" ca="1" si="118"/>
        <v>3</v>
      </c>
      <c r="CT120">
        <f t="shared" ca="1" si="118"/>
        <v>12</v>
      </c>
      <c r="CU120">
        <f t="shared" ca="1" si="118"/>
        <v>26</v>
      </c>
      <c r="CV120">
        <f t="shared" ca="1" si="118"/>
        <v>13</v>
      </c>
      <c r="CW120">
        <f t="shared" ca="1" si="118"/>
        <v>5</v>
      </c>
      <c r="CX120" t="str">
        <f t="shared" ca="1" si="117"/>
        <v/>
      </c>
      <c r="CY120">
        <f t="shared" ca="1" si="117"/>
        <v>31</v>
      </c>
      <c r="CZ120">
        <f t="shared" ca="1" si="117"/>
        <v>35</v>
      </c>
      <c r="DA120">
        <f t="shared" ca="1" si="117"/>
        <v>36</v>
      </c>
      <c r="DB120">
        <f t="shared" ca="1" si="117"/>
        <v>25</v>
      </c>
      <c r="DC120">
        <f t="shared" ca="1" si="117"/>
        <v>23</v>
      </c>
      <c r="DD120">
        <f t="shared" ca="1" si="117"/>
        <v>11</v>
      </c>
      <c r="DE120">
        <f t="shared" ca="1" si="117"/>
        <v>8</v>
      </c>
      <c r="DF120">
        <f t="shared" ca="1" si="117"/>
        <v>27</v>
      </c>
      <c r="DG120">
        <f t="shared" ca="1" si="117"/>
        <v>17</v>
      </c>
      <c r="DH120">
        <f t="shared" ca="1" si="117"/>
        <v>1</v>
      </c>
      <c r="DI120">
        <f t="shared" ca="1" si="117"/>
        <v>33</v>
      </c>
      <c r="DJ120">
        <f t="shared" ca="1" si="117"/>
        <v>30</v>
      </c>
      <c r="DK120">
        <f t="shared" ca="1" si="117"/>
        <v>22</v>
      </c>
      <c r="DL120">
        <f t="shared" ca="1" si="117"/>
        <v>10</v>
      </c>
      <c r="DM120">
        <f t="shared" ca="1" si="117"/>
        <v>7</v>
      </c>
      <c r="DN120">
        <f t="shared" ca="1" si="117"/>
        <v>18</v>
      </c>
      <c r="DO120">
        <f t="shared" ca="1" si="117"/>
        <v>9</v>
      </c>
      <c r="DP120">
        <f t="shared" ca="1" si="117"/>
        <v>34</v>
      </c>
      <c r="DQ120">
        <f t="shared" ca="1" si="117"/>
        <v>32</v>
      </c>
      <c r="DR120">
        <f t="shared" ca="1" si="117"/>
        <v>6</v>
      </c>
    </row>
    <row r="121" spans="1:122" x14ac:dyDescent="0.25">
      <c r="A121">
        <v>120</v>
      </c>
      <c r="B121">
        <f ca="1">Drogan!E122</f>
        <v>36</v>
      </c>
      <c r="C121">
        <f t="shared" ca="1" si="64"/>
        <v>32</v>
      </c>
      <c r="G121" t="str">
        <f t="shared" ca="1" si="66"/>
        <v/>
      </c>
      <c r="H121" t="str">
        <f t="shared" ref="H121:W136" ca="1" si="121">IF(AND($B122="",$B121&lt;&gt;""),AT121,IF(AND($B123="",$B122&lt;&gt;"",$B121&lt;&gt;""),H$1,""))</f>
        <v/>
      </c>
      <c r="I121" t="str">
        <f t="shared" ca="1" si="121"/>
        <v/>
      </c>
      <c r="J121" t="str">
        <f t="shared" ca="1" si="121"/>
        <v/>
      </c>
      <c r="K121" t="str">
        <f t="shared" ca="1" si="121"/>
        <v/>
      </c>
      <c r="L121" t="str">
        <f t="shared" ca="1" si="121"/>
        <v/>
      </c>
      <c r="M121" t="str">
        <f t="shared" ca="1" si="121"/>
        <v/>
      </c>
      <c r="N121" t="str">
        <f t="shared" ca="1" si="121"/>
        <v/>
      </c>
      <c r="O121" t="str">
        <f t="shared" ca="1" si="121"/>
        <v/>
      </c>
      <c r="P121" t="str">
        <f t="shared" ca="1" si="121"/>
        <v/>
      </c>
      <c r="Q121" t="str">
        <f t="shared" ca="1" si="121"/>
        <v/>
      </c>
      <c r="R121" t="str">
        <f t="shared" ca="1" si="121"/>
        <v/>
      </c>
      <c r="S121" t="str">
        <f t="shared" ca="1" si="121"/>
        <v/>
      </c>
      <c r="T121" t="str">
        <f t="shared" ca="1" si="121"/>
        <v/>
      </c>
      <c r="U121" t="str">
        <f t="shared" ca="1" si="121"/>
        <v/>
      </c>
      <c r="V121" t="str">
        <f t="shared" ca="1" si="121"/>
        <v/>
      </c>
      <c r="W121" t="str">
        <f t="shared" ca="1" si="121"/>
        <v/>
      </c>
      <c r="X121" t="str">
        <f t="shared" ca="1" si="120"/>
        <v/>
      </c>
      <c r="Y121" t="str">
        <f t="shared" ca="1" si="120"/>
        <v/>
      </c>
      <c r="Z121" t="str">
        <f t="shared" ca="1" si="120"/>
        <v/>
      </c>
      <c r="AA121" t="str">
        <f t="shared" ca="1" si="120"/>
        <v/>
      </c>
      <c r="AB121" t="str">
        <f t="shared" ca="1" si="120"/>
        <v/>
      </c>
      <c r="AC121" t="str">
        <f t="shared" ca="1" si="120"/>
        <v/>
      </c>
      <c r="AD121" t="str">
        <f t="shared" ca="1" si="120"/>
        <v/>
      </c>
      <c r="AE121" t="str">
        <f t="shared" ca="1" si="120"/>
        <v/>
      </c>
      <c r="AF121" t="str">
        <f t="shared" ca="1" si="120"/>
        <v/>
      </c>
      <c r="AG121" t="str">
        <f t="shared" ca="1" si="120"/>
        <v/>
      </c>
      <c r="AH121" t="str">
        <f t="shared" ca="1" si="120"/>
        <v/>
      </c>
      <c r="AI121" t="str">
        <f t="shared" ca="1" si="120"/>
        <v/>
      </c>
      <c r="AJ121" t="str">
        <f t="shared" ca="1" si="120"/>
        <v/>
      </c>
      <c r="AK121" t="str">
        <f t="shared" ca="1" si="120"/>
        <v/>
      </c>
      <c r="AL121" t="str">
        <f t="shared" ca="1" si="120"/>
        <v/>
      </c>
      <c r="AM121" t="str">
        <f t="shared" ca="1" si="120"/>
        <v/>
      </c>
      <c r="AN121" t="str">
        <f t="shared" ca="1" si="119"/>
        <v/>
      </c>
      <c r="AO121" t="str">
        <f t="shared" ca="1" si="119"/>
        <v/>
      </c>
      <c r="AP121" t="str">
        <f t="shared" ca="1" si="119"/>
        <v/>
      </c>
      <c r="AQ121" t="str">
        <f t="shared" ca="1" si="119"/>
        <v/>
      </c>
      <c r="AR121" t="str">
        <f t="shared" ca="1" si="119"/>
        <v/>
      </c>
      <c r="AT121">
        <f t="shared" ca="1" si="63"/>
        <v>36</v>
      </c>
      <c r="AU121">
        <f t="shared" ca="1" si="65"/>
        <v>27</v>
      </c>
      <c r="AV121">
        <f t="shared" ca="1" si="67"/>
        <v>5</v>
      </c>
      <c r="AW121">
        <f t="shared" ca="1" si="68"/>
        <v>12</v>
      </c>
      <c r="AX121">
        <f t="shared" ca="1" si="69"/>
        <v>3</v>
      </c>
      <c r="AY121">
        <f t="shared" ca="1" si="70"/>
        <v>16</v>
      </c>
      <c r="AZ121">
        <f t="shared" ca="1" si="71"/>
        <v>37</v>
      </c>
      <c r="BA121">
        <f t="shared" ca="1" si="72"/>
        <v>32</v>
      </c>
      <c r="BB121">
        <f t="shared" ca="1" si="73"/>
        <v>24</v>
      </c>
      <c r="BC121">
        <f t="shared" ca="1" si="74"/>
        <v>34</v>
      </c>
      <c r="BD121">
        <f t="shared" ca="1" si="75"/>
        <v>31</v>
      </c>
      <c r="BE121">
        <f t="shared" ca="1" si="76"/>
        <v>23</v>
      </c>
      <c r="BF121">
        <f t="shared" ca="1" si="77"/>
        <v>13</v>
      </c>
      <c r="BG121">
        <f t="shared" ca="1" si="78"/>
        <v>15</v>
      </c>
      <c r="BH121">
        <f t="shared" ca="1" si="79"/>
        <v>10</v>
      </c>
      <c r="BI121">
        <f t="shared" ca="1" si="80"/>
        <v>2</v>
      </c>
      <c r="BJ121">
        <f t="shared" ca="1" si="81"/>
        <v>7</v>
      </c>
      <c r="BK121">
        <f t="shared" ca="1" si="82"/>
        <v>26</v>
      </c>
      <c r="BL121">
        <f t="shared" ca="1" si="83"/>
        <v>33</v>
      </c>
      <c r="BM121">
        <f t="shared" ca="1" si="84"/>
        <v>9</v>
      </c>
      <c r="BN121">
        <f t="shared" ca="1" si="85"/>
        <v>4</v>
      </c>
      <c r="BO121">
        <f t="shared" ca="1" si="86"/>
        <v>8</v>
      </c>
      <c r="BP121">
        <f t="shared" ca="1" si="87"/>
        <v>30</v>
      </c>
      <c r="BQ121">
        <f t="shared" ca="1" si="88"/>
        <v>22</v>
      </c>
      <c r="BR121">
        <f t="shared" ca="1" si="89"/>
        <v>1</v>
      </c>
      <c r="BS121">
        <f t="shared" ca="1" si="90"/>
        <v>21</v>
      </c>
      <c r="BT121">
        <f t="shared" ca="1" si="91"/>
        <v>14</v>
      </c>
      <c r="BU121">
        <f t="shared" ca="1" si="92"/>
        <v>25</v>
      </c>
      <c r="BV121">
        <f t="shared" ca="1" si="93"/>
        <v>11</v>
      </c>
      <c r="BW121">
        <f t="shared" ca="1" si="94"/>
        <v>6</v>
      </c>
      <c r="BX121">
        <f t="shared" ca="1" si="95"/>
        <v>29</v>
      </c>
      <c r="BY121">
        <f t="shared" ca="1" si="96"/>
        <v>18</v>
      </c>
      <c r="BZ121">
        <f t="shared" ca="1" si="97"/>
        <v>28</v>
      </c>
      <c r="CA121">
        <f t="shared" ca="1" si="98"/>
        <v>35</v>
      </c>
      <c r="CB121">
        <f t="shared" ca="1" si="99"/>
        <v>19</v>
      </c>
      <c r="CC121">
        <f t="shared" ca="1" si="100"/>
        <v>20</v>
      </c>
      <c r="CD121" t="str">
        <f t="shared" ca="1" si="101"/>
        <v/>
      </c>
      <c r="CH121">
        <f t="shared" ca="1" si="118"/>
        <v>25</v>
      </c>
      <c r="CI121">
        <f t="shared" ca="1" si="118"/>
        <v>16</v>
      </c>
      <c r="CJ121">
        <f t="shared" ca="1" si="118"/>
        <v>5</v>
      </c>
      <c r="CK121">
        <f t="shared" ca="1" si="118"/>
        <v>21</v>
      </c>
      <c r="CL121">
        <f t="shared" ca="1" si="118"/>
        <v>3</v>
      </c>
      <c r="CM121">
        <f t="shared" ca="1" si="118"/>
        <v>30</v>
      </c>
      <c r="CN121">
        <f t="shared" ca="1" si="118"/>
        <v>17</v>
      </c>
      <c r="CO121">
        <f t="shared" ca="1" si="118"/>
        <v>22</v>
      </c>
      <c r="CP121">
        <f t="shared" ca="1" si="118"/>
        <v>20</v>
      </c>
      <c r="CQ121">
        <f t="shared" ca="1" si="118"/>
        <v>15</v>
      </c>
      <c r="CR121">
        <f t="shared" ca="1" si="118"/>
        <v>29</v>
      </c>
      <c r="CS121">
        <f t="shared" ca="1" si="118"/>
        <v>4</v>
      </c>
      <c r="CT121">
        <f t="shared" ca="1" si="118"/>
        <v>13</v>
      </c>
      <c r="CU121">
        <f t="shared" ca="1" si="118"/>
        <v>27</v>
      </c>
      <c r="CV121">
        <f t="shared" ca="1" si="118"/>
        <v>14</v>
      </c>
      <c r="CW121">
        <f t="shared" ca="1" si="118"/>
        <v>6</v>
      </c>
      <c r="CX121" t="str">
        <f t="shared" ref="CX121:DR135" ca="1" si="122">IF(AND(CX120="",$B121&lt;&gt;CX$1),"",IF($C121&lt;CX120,CX120,IF($B121=CX$1,1,1+CX120)))</f>
        <v/>
      </c>
      <c r="CY121">
        <f t="shared" ca="1" si="122"/>
        <v>32</v>
      </c>
      <c r="CZ121">
        <f t="shared" ca="1" si="122"/>
        <v>35</v>
      </c>
      <c r="DA121">
        <f t="shared" ca="1" si="122"/>
        <v>36</v>
      </c>
      <c r="DB121">
        <f t="shared" ca="1" si="122"/>
        <v>26</v>
      </c>
      <c r="DC121">
        <f t="shared" ca="1" si="122"/>
        <v>24</v>
      </c>
      <c r="DD121">
        <f t="shared" ca="1" si="122"/>
        <v>12</v>
      </c>
      <c r="DE121">
        <f t="shared" ca="1" si="122"/>
        <v>9</v>
      </c>
      <c r="DF121">
        <f t="shared" ca="1" si="122"/>
        <v>28</v>
      </c>
      <c r="DG121">
        <f t="shared" ca="1" si="122"/>
        <v>18</v>
      </c>
      <c r="DH121">
        <f t="shared" ca="1" si="122"/>
        <v>2</v>
      </c>
      <c r="DI121">
        <f t="shared" ca="1" si="122"/>
        <v>33</v>
      </c>
      <c r="DJ121">
        <f t="shared" ca="1" si="122"/>
        <v>31</v>
      </c>
      <c r="DK121">
        <f t="shared" ca="1" si="122"/>
        <v>23</v>
      </c>
      <c r="DL121">
        <f t="shared" ca="1" si="122"/>
        <v>11</v>
      </c>
      <c r="DM121">
        <f t="shared" ca="1" si="122"/>
        <v>8</v>
      </c>
      <c r="DN121">
        <f t="shared" ca="1" si="122"/>
        <v>19</v>
      </c>
      <c r="DO121">
        <f t="shared" ca="1" si="122"/>
        <v>10</v>
      </c>
      <c r="DP121">
        <f t="shared" ca="1" si="122"/>
        <v>34</v>
      </c>
      <c r="DQ121">
        <f t="shared" ca="1" si="122"/>
        <v>1</v>
      </c>
      <c r="DR121">
        <f t="shared" ca="1" si="122"/>
        <v>7</v>
      </c>
    </row>
    <row r="122" spans="1:122" x14ac:dyDescent="0.25">
      <c r="A122">
        <v>121</v>
      </c>
      <c r="B122">
        <f ca="1">Drogan!E123</f>
        <v>2</v>
      </c>
      <c r="C122">
        <f t="shared" ca="1" si="64"/>
        <v>16</v>
      </c>
      <c r="G122" t="str">
        <f t="shared" ca="1" si="66"/>
        <v/>
      </c>
      <c r="H122" t="str">
        <f t="shared" ca="1" si="121"/>
        <v/>
      </c>
      <c r="I122" t="str">
        <f t="shared" ca="1" si="121"/>
        <v/>
      </c>
      <c r="J122" t="str">
        <f t="shared" ca="1" si="121"/>
        <v/>
      </c>
      <c r="K122" t="str">
        <f t="shared" ca="1" si="121"/>
        <v/>
      </c>
      <c r="L122" t="str">
        <f t="shared" ca="1" si="121"/>
        <v/>
      </c>
      <c r="M122" t="str">
        <f t="shared" ca="1" si="121"/>
        <v/>
      </c>
      <c r="N122" t="str">
        <f t="shared" ca="1" si="121"/>
        <v/>
      </c>
      <c r="O122" t="str">
        <f t="shared" ca="1" si="121"/>
        <v/>
      </c>
      <c r="P122" t="str">
        <f t="shared" ca="1" si="121"/>
        <v/>
      </c>
      <c r="Q122" t="str">
        <f t="shared" ca="1" si="121"/>
        <v/>
      </c>
      <c r="R122" t="str">
        <f t="shared" ca="1" si="121"/>
        <v/>
      </c>
      <c r="S122" t="str">
        <f t="shared" ca="1" si="121"/>
        <v/>
      </c>
      <c r="T122" t="str">
        <f t="shared" ca="1" si="121"/>
        <v/>
      </c>
      <c r="U122" t="str">
        <f t="shared" ca="1" si="121"/>
        <v/>
      </c>
      <c r="V122" t="str">
        <f t="shared" ca="1" si="121"/>
        <v/>
      </c>
      <c r="W122" t="str">
        <f t="shared" ca="1" si="121"/>
        <v/>
      </c>
      <c r="X122" t="str">
        <f t="shared" ca="1" si="120"/>
        <v/>
      </c>
      <c r="Y122" t="str">
        <f t="shared" ca="1" si="120"/>
        <v/>
      </c>
      <c r="Z122" t="str">
        <f t="shared" ca="1" si="120"/>
        <v/>
      </c>
      <c r="AA122" t="str">
        <f t="shared" ca="1" si="120"/>
        <v/>
      </c>
      <c r="AB122" t="str">
        <f t="shared" ca="1" si="120"/>
        <v/>
      </c>
      <c r="AC122" t="str">
        <f t="shared" ca="1" si="120"/>
        <v/>
      </c>
      <c r="AD122" t="str">
        <f t="shared" ca="1" si="120"/>
        <v/>
      </c>
      <c r="AE122" t="str">
        <f t="shared" ca="1" si="120"/>
        <v/>
      </c>
      <c r="AF122" t="str">
        <f t="shared" ca="1" si="120"/>
        <v/>
      </c>
      <c r="AG122" t="str">
        <f t="shared" ca="1" si="120"/>
        <v/>
      </c>
      <c r="AH122" t="str">
        <f t="shared" ca="1" si="120"/>
        <v/>
      </c>
      <c r="AI122" t="str">
        <f t="shared" ca="1" si="120"/>
        <v/>
      </c>
      <c r="AJ122" t="str">
        <f t="shared" ca="1" si="120"/>
        <v/>
      </c>
      <c r="AK122" t="str">
        <f t="shared" ca="1" si="120"/>
        <v/>
      </c>
      <c r="AL122" t="str">
        <f t="shared" ca="1" si="120"/>
        <v/>
      </c>
      <c r="AM122" t="str">
        <f t="shared" ca="1" si="120"/>
        <v/>
      </c>
      <c r="AN122" t="str">
        <f t="shared" ca="1" si="119"/>
        <v/>
      </c>
      <c r="AO122" t="str">
        <f t="shared" ca="1" si="119"/>
        <v/>
      </c>
      <c r="AP122" t="str">
        <f t="shared" ca="1" si="119"/>
        <v/>
      </c>
      <c r="AQ122" t="str">
        <f t="shared" ca="1" si="119"/>
        <v/>
      </c>
      <c r="AR122" t="str">
        <f t="shared" ca="1" si="119"/>
        <v/>
      </c>
      <c r="AT122">
        <f t="shared" ca="1" si="63"/>
        <v>2</v>
      </c>
      <c r="AU122">
        <f t="shared" ca="1" si="65"/>
        <v>36</v>
      </c>
      <c r="AV122">
        <f t="shared" ca="1" si="67"/>
        <v>27</v>
      </c>
      <c r="AW122">
        <f t="shared" ca="1" si="68"/>
        <v>5</v>
      </c>
      <c r="AX122">
        <f t="shared" ca="1" si="69"/>
        <v>12</v>
      </c>
      <c r="AY122">
        <f t="shared" ca="1" si="70"/>
        <v>3</v>
      </c>
      <c r="AZ122">
        <f t="shared" ca="1" si="71"/>
        <v>16</v>
      </c>
      <c r="BA122">
        <f t="shared" ca="1" si="72"/>
        <v>37</v>
      </c>
      <c r="BB122">
        <f t="shared" ca="1" si="73"/>
        <v>32</v>
      </c>
      <c r="BC122">
        <f t="shared" ca="1" si="74"/>
        <v>24</v>
      </c>
      <c r="BD122">
        <f t="shared" ca="1" si="75"/>
        <v>34</v>
      </c>
      <c r="BE122">
        <f t="shared" ca="1" si="76"/>
        <v>31</v>
      </c>
      <c r="BF122">
        <f t="shared" ca="1" si="77"/>
        <v>23</v>
      </c>
      <c r="BG122">
        <f t="shared" ca="1" si="78"/>
        <v>13</v>
      </c>
      <c r="BH122">
        <f t="shared" ca="1" si="79"/>
        <v>15</v>
      </c>
      <c r="BI122">
        <f t="shared" ca="1" si="80"/>
        <v>10</v>
      </c>
      <c r="BJ122">
        <f t="shared" ca="1" si="81"/>
        <v>7</v>
      </c>
      <c r="BK122">
        <f t="shared" ca="1" si="82"/>
        <v>26</v>
      </c>
      <c r="BL122">
        <f t="shared" ca="1" si="83"/>
        <v>33</v>
      </c>
      <c r="BM122">
        <f t="shared" ca="1" si="84"/>
        <v>9</v>
      </c>
      <c r="BN122">
        <f t="shared" ca="1" si="85"/>
        <v>4</v>
      </c>
      <c r="BO122">
        <f t="shared" ca="1" si="86"/>
        <v>8</v>
      </c>
      <c r="BP122">
        <f t="shared" ca="1" si="87"/>
        <v>30</v>
      </c>
      <c r="BQ122">
        <f t="shared" ca="1" si="88"/>
        <v>22</v>
      </c>
      <c r="BR122">
        <f t="shared" ca="1" si="89"/>
        <v>1</v>
      </c>
      <c r="BS122">
        <f t="shared" ca="1" si="90"/>
        <v>21</v>
      </c>
      <c r="BT122">
        <f t="shared" ca="1" si="91"/>
        <v>14</v>
      </c>
      <c r="BU122">
        <f t="shared" ca="1" si="92"/>
        <v>25</v>
      </c>
      <c r="BV122">
        <f t="shared" ca="1" si="93"/>
        <v>11</v>
      </c>
      <c r="BW122">
        <f t="shared" ca="1" si="94"/>
        <v>6</v>
      </c>
      <c r="BX122">
        <f t="shared" ca="1" si="95"/>
        <v>29</v>
      </c>
      <c r="BY122">
        <f t="shared" ca="1" si="96"/>
        <v>18</v>
      </c>
      <c r="BZ122">
        <f t="shared" ca="1" si="97"/>
        <v>28</v>
      </c>
      <c r="CA122">
        <f t="shared" ca="1" si="98"/>
        <v>35</v>
      </c>
      <c r="CB122">
        <f t="shared" ca="1" si="99"/>
        <v>19</v>
      </c>
      <c r="CC122">
        <f t="shared" ca="1" si="100"/>
        <v>20</v>
      </c>
      <c r="CD122" t="str">
        <f t="shared" ca="1" si="101"/>
        <v/>
      </c>
      <c r="CH122">
        <f t="shared" ca="1" si="118"/>
        <v>25</v>
      </c>
      <c r="CI122">
        <f t="shared" ca="1" si="118"/>
        <v>1</v>
      </c>
      <c r="CJ122">
        <f t="shared" ca="1" si="118"/>
        <v>6</v>
      </c>
      <c r="CK122">
        <f t="shared" ca="1" si="118"/>
        <v>21</v>
      </c>
      <c r="CL122">
        <f t="shared" ca="1" si="118"/>
        <v>4</v>
      </c>
      <c r="CM122">
        <f t="shared" ca="1" si="118"/>
        <v>30</v>
      </c>
      <c r="CN122">
        <f t="shared" ca="1" si="118"/>
        <v>17</v>
      </c>
      <c r="CO122">
        <f t="shared" ca="1" si="118"/>
        <v>22</v>
      </c>
      <c r="CP122">
        <f t="shared" ca="1" si="118"/>
        <v>20</v>
      </c>
      <c r="CQ122">
        <f t="shared" ca="1" si="118"/>
        <v>16</v>
      </c>
      <c r="CR122">
        <f t="shared" ca="1" si="118"/>
        <v>29</v>
      </c>
      <c r="CS122">
        <f t="shared" ca="1" si="118"/>
        <v>5</v>
      </c>
      <c r="CT122">
        <f t="shared" ca="1" si="118"/>
        <v>14</v>
      </c>
      <c r="CU122">
        <f t="shared" ca="1" si="118"/>
        <v>27</v>
      </c>
      <c r="CV122">
        <f t="shared" ca="1" si="118"/>
        <v>15</v>
      </c>
      <c r="CW122">
        <f t="shared" ca="1" si="118"/>
        <v>7</v>
      </c>
      <c r="CX122" t="str">
        <f t="shared" ca="1" si="122"/>
        <v/>
      </c>
      <c r="CY122">
        <f t="shared" ca="1" si="122"/>
        <v>32</v>
      </c>
      <c r="CZ122">
        <f t="shared" ca="1" si="122"/>
        <v>35</v>
      </c>
      <c r="DA122">
        <f t="shared" ca="1" si="122"/>
        <v>36</v>
      </c>
      <c r="DB122">
        <f t="shared" ca="1" si="122"/>
        <v>26</v>
      </c>
      <c r="DC122">
        <f t="shared" ca="1" si="122"/>
        <v>24</v>
      </c>
      <c r="DD122">
        <f t="shared" ca="1" si="122"/>
        <v>13</v>
      </c>
      <c r="DE122">
        <f t="shared" ca="1" si="122"/>
        <v>10</v>
      </c>
      <c r="DF122">
        <f t="shared" ca="1" si="122"/>
        <v>28</v>
      </c>
      <c r="DG122">
        <f t="shared" ca="1" si="122"/>
        <v>18</v>
      </c>
      <c r="DH122">
        <f t="shared" ca="1" si="122"/>
        <v>3</v>
      </c>
      <c r="DI122">
        <f t="shared" ca="1" si="122"/>
        <v>33</v>
      </c>
      <c r="DJ122">
        <f t="shared" ca="1" si="122"/>
        <v>31</v>
      </c>
      <c r="DK122">
        <f t="shared" ca="1" si="122"/>
        <v>23</v>
      </c>
      <c r="DL122">
        <f t="shared" ca="1" si="122"/>
        <v>12</v>
      </c>
      <c r="DM122">
        <f t="shared" ca="1" si="122"/>
        <v>9</v>
      </c>
      <c r="DN122">
        <f t="shared" ca="1" si="122"/>
        <v>19</v>
      </c>
      <c r="DO122">
        <f t="shared" ca="1" si="122"/>
        <v>11</v>
      </c>
      <c r="DP122">
        <f t="shared" ca="1" si="122"/>
        <v>34</v>
      </c>
      <c r="DQ122">
        <f t="shared" ca="1" si="122"/>
        <v>2</v>
      </c>
      <c r="DR122">
        <f t="shared" ca="1" si="122"/>
        <v>8</v>
      </c>
    </row>
    <row r="123" spans="1:122" x14ac:dyDescent="0.25">
      <c r="A123">
        <v>122</v>
      </c>
      <c r="B123">
        <f ca="1">Drogan!E124</f>
        <v>5</v>
      </c>
      <c r="C123">
        <f t="shared" ca="1" si="64"/>
        <v>4</v>
      </c>
      <c r="G123" t="str">
        <f t="shared" ca="1" si="66"/>
        <v/>
      </c>
      <c r="H123" t="str">
        <f t="shared" ca="1" si="121"/>
        <v/>
      </c>
      <c r="I123" t="str">
        <f t="shared" ca="1" si="121"/>
        <v/>
      </c>
      <c r="J123" t="str">
        <f t="shared" ca="1" si="121"/>
        <v/>
      </c>
      <c r="K123" t="str">
        <f t="shared" ca="1" si="121"/>
        <v/>
      </c>
      <c r="L123" t="str">
        <f t="shared" ca="1" si="121"/>
        <v/>
      </c>
      <c r="M123" t="str">
        <f t="shared" ca="1" si="121"/>
        <v/>
      </c>
      <c r="N123" t="str">
        <f t="shared" ca="1" si="121"/>
        <v/>
      </c>
      <c r="O123" t="str">
        <f t="shared" ca="1" si="121"/>
        <v/>
      </c>
      <c r="P123" t="str">
        <f t="shared" ca="1" si="121"/>
        <v/>
      </c>
      <c r="Q123" t="str">
        <f t="shared" ca="1" si="121"/>
        <v/>
      </c>
      <c r="R123" t="str">
        <f t="shared" ca="1" si="121"/>
        <v/>
      </c>
      <c r="S123" t="str">
        <f t="shared" ca="1" si="121"/>
        <v/>
      </c>
      <c r="T123" t="str">
        <f t="shared" ca="1" si="121"/>
        <v/>
      </c>
      <c r="U123" t="str">
        <f t="shared" ca="1" si="121"/>
        <v/>
      </c>
      <c r="V123" t="str">
        <f t="shared" ca="1" si="121"/>
        <v/>
      </c>
      <c r="W123" t="str">
        <f t="shared" ca="1" si="121"/>
        <v/>
      </c>
      <c r="X123" t="str">
        <f t="shared" ca="1" si="120"/>
        <v/>
      </c>
      <c r="Y123" t="str">
        <f t="shared" ca="1" si="120"/>
        <v/>
      </c>
      <c r="Z123" t="str">
        <f t="shared" ca="1" si="120"/>
        <v/>
      </c>
      <c r="AA123" t="str">
        <f t="shared" ca="1" si="120"/>
        <v/>
      </c>
      <c r="AB123" t="str">
        <f t="shared" ca="1" si="120"/>
        <v/>
      </c>
      <c r="AC123" t="str">
        <f t="shared" ca="1" si="120"/>
        <v/>
      </c>
      <c r="AD123" t="str">
        <f t="shared" ca="1" si="120"/>
        <v/>
      </c>
      <c r="AE123" t="str">
        <f t="shared" ca="1" si="120"/>
        <v/>
      </c>
      <c r="AF123" t="str">
        <f t="shared" ca="1" si="120"/>
        <v/>
      </c>
      <c r="AG123" t="str">
        <f t="shared" ca="1" si="120"/>
        <v/>
      </c>
      <c r="AH123" t="str">
        <f t="shared" ca="1" si="120"/>
        <v/>
      </c>
      <c r="AI123" t="str">
        <f t="shared" ca="1" si="120"/>
        <v/>
      </c>
      <c r="AJ123" t="str">
        <f t="shared" ca="1" si="120"/>
        <v/>
      </c>
      <c r="AK123" t="str">
        <f t="shared" ca="1" si="120"/>
        <v/>
      </c>
      <c r="AL123" t="str">
        <f t="shared" ca="1" si="120"/>
        <v/>
      </c>
      <c r="AM123" t="str">
        <f t="shared" ca="1" si="120"/>
        <v/>
      </c>
      <c r="AN123" t="str">
        <f t="shared" ca="1" si="119"/>
        <v/>
      </c>
      <c r="AO123" t="str">
        <f t="shared" ca="1" si="119"/>
        <v/>
      </c>
      <c r="AP123" t="str">
        <f t="shared" ca="1" si="119"/>
        <v/>
      </c>
      <c r="AQ123" t="str">
        <f t="shared" ca="1" si="119"/>
        <v/>
      </c>
      <c r="AR123" t="str">
        <f t="shared" ca="1" si="119"/>
        <v/>
      </c>
      <c r="AT123">
        <f t="shared" ca="1" si="63"/>
        <v>5</v>
      </c>
      <c r="AU123">
        <f t="shared" ca="1" si="65"/>
        <v>2</v>
      </c>
      <c r="AV123">
        <f t="shared" ca="1" si="67"/>
        <v>36</v>
      </c>
      <c r="AW123">
        <f t="shared" ca="1" si="68"/>
        <v>27</v>
      </c>
      <c r="AX123">
        <f t="shared" ca="1" si="69"/>
        <v>12</v>
      </c>
      <c r="AY123">
        <f t="shared" ca="1" si="70"/>
        <v>3</v>
      </c>
      <c r="AZ123">
        <f t="shared" ca="1" si="71"/>
        <v>16</v>
      </c>
      <c r="BA123">
        <f t="shared" ca="1" si="72"/>
        <v>37</v>
      </c>
      <c r="BB123">
        <f t="shared" ca="1" si="73"/>
        <v>32</v>
      </c>
      <c r="BC123">
        <f t="shared" ca="1" si="74"/>
        <v>24</v>
      </c>
      <c r="BD123">
        <f t="shared" ca="1" si="75"/>
        <v>34</v>
      </c>
      <c r="BE123">
        <f t="shared" ca="1" si="76"/>
        <v>31</v>
      </c>
      <c r="BF123">
        <f t="shared" ca="1" si="77"/>
        <v>23</v>
      </c>
      <c r="BG123">
        <f t="shared" ca="1" si="78"/>
        <v>13</v>
      </c>
      <c r="BH123">
        <f t="shared" ca="1" si="79"/>
        <v>15</v>
      </c>
      <c r="BI123">
        <f t="shared" ca="1" si="80"/>
        <v>10</v>
      </c>
      <c r="BJ123">
        <f t="shared" ca="1" si="81"/>
        <v>7</v>
      </c>
      <c r="BK123">
        <f t="shared" ca="1" si="82"/>
        <v>26</v>
      </c>
      <c r="BL123">
        <f t="shared" ca="1" si="83"/>
        <v>33</v>
      </c>
      <c r="BM123">
        <f t="shared" ca="1" si="84"/>
        <v>9</v>
      </c>
      <c r="BN123">
        <f t="shared" ca="1" si="85"/>
        <v>4</v>
      </c>
      <c r="BO123">
        <f t="shared" ca="1" si="86"/>
        <v>8</v>
      </c>
      <c r="BP123">
        <f t="shared" ca="1" si="87"/>
        <v>30</v>
      </c>
      <c r="BQ123">
        <f t="shared" ca="1" si="88"/>
        <v>22</v>
      </c>
      <c r="BR123">
        <f t="shared" ca="1" si="89"/>
        <v>1</v>
      </c>
      <c r="BS123">
        <f t="shared" ca="1" si="90"/>
        <v>21</v>
      </c>
      <c r="BT123">
        <f t="shared" ca="1" si="91"/>
        <v>14</v>
      </c>
      <c r="BU123">
        <f t="shared" ca="1" si="92"/>
        <v>25</v>
      </c>
      <c r="BV123">
        <f t="shared" ca="1" si="93"/>
        <v>11</v>
      </c>
      <c r="BW123">
        <f t="shared" ca="1" si="94"/>
        <v>6</v>
      </c>
      <c r="BX123">
        <f t="shared" ca="1" si="95"/>
        <v>29</v>
      </c>
      <c r="BY123">
        <f t="shared" ca="1" si="96"/>
        <v>18</v>
      </c>
      <c r="BZ123">
        <f t="shared" ca="1" si="97"/>
        <v>28</v>
      </c>
      <c r="CA123">
        <f t="shared" ca="1" si="98"/>
        <v>35</v>
      </c>
      <c r="CB123">
        <f t="shared" ca="1" si="99"/>
        <v>19</v>
      </c>
      <c r="CC123">
        <f t="shared" ca="1" si="100"/>
        <v>20</v>
      </c>
      <c r="CD123" t="str">
        <f t="shared" ca="1" si="101"/>
        <v/>
      </c>
      <c r="CH123">
        <f t="shared" ca="1" si="118"/>
        <v>25</v>
      </c>
      <c r="CI123">
        <f t="shared" ca="1" si="118"/>
        <v>2</v>
      </c>
      <c r="CJ123">
        <f t="shared" ca="1" si="118"/>
        <v>6</v>
      </c>
      <c r="CK123">
        <f t="shared" ca="1" si="118"/>
        <v>21</v>
      </c>
      <c r="CL123">
        <f t="shared" ca="1" si="118"/>
        <v>1</v>
      </c>
      <c r="CM123">
        <f t="shared" ca="1" si="118"/>
        <v>30</v>
      </c>
      <c r="CN123">
        <f t="shared" ca="1" si="118"/>
        <v>17</v>
      </c>
      <c r="CO123">
        <f t="shared" ca="1" si="118"/>
        <v>22</v>
      </c>
      <c r="CP123">
        <f t="shared" ca="1" si="118"/>
        <v>20</v>
      </c>
      <c r="CQ123">
        <f t="shared" ca="1" si="118"/>
        <v>16</v>
      </c>
      <c r="CR123">
        <f t="shared" ca="1" si="118"/>
        <v>29</v>
      </c>
      <c r="CS123">
        <f t="shared" ca="1" si="118"/>
        <v>5</v>
      </c>
      <c r="CT123">
        <f t="shared" ca="1" si="118"/>
        <v>14</v>
      </c>
      <c r="CU123">
        <f t="shared" ca="1" si="118"/>
        <v>27</v>
      </c>
      <c r="CV123">
        <f t="shared" ca="1" si="118"/>
        <v>15</v>
      </c>
      <c r="CW123">
        <f t="shared" ca="1" si="118"/>
        <v>7</v>
      </c>
      <c r="CX123" t="str">
        <f t="shared" ca="1" si="122"/>
        <v/>
      </c>
      <c r="CY123">
        <f t="shared" ca="1" si="122"/>
        <v>32</v>
      </c>
      <c r="CZ123">
        <f t="shared" ca="1" si="122"/>
        <v>35</v>
      </c>
      <c r="DA123">
        <f t="shared" ca="1" si="122"/>
        <v>36</v>
      </c>
      <c r="DB123">
        <f t="shared" ca="1" si="122"/>
        <v>26</v>
      </c>
      <c r="DC123">
        <f t="shared" ca="1" si="122"/>
        <v>24</v>
      </c>
      <c r="DD123">
        <f t="shared" ca="1" si="122"/>
        <v>13</v>
      </c>
      <c r="DE123">
        <f t="shared" ca="1" si="122"/>
        <v>10</v>
      </c>
      <c r="DF123">
        <f t="shared" ca="1" si="122"/>
        <v>28</v>
      </c>
      <c r="DG123">
        <f t="shared" ca="1" si="122"/>
        <v>18</v>
      </c>
      <c r="DH123">
        <f t="shared" ca="1" si="122"/>
        <v>4</v>
      </c>
      <c r="DI123">
        <f t="shared" ca="1" si="122"/>
        <v>33</v>
      </c>
      <c r="DJ123">
        <f t="shared" ca="1" si="122"/>
        <v>31</v>
      </c>
      <c r="DK123">
        <f t="shared" ca="1" si="122"/>
        <v>23</v>
      </c>
      <c r="DL123">
        <f t="shared" ca="1" si="122"/>
        <v>12</v>
      </c>
      <c r="DM123">
        <f t="shared" ca="1" si="122"/>
        <v>9</v>
      </c>
      <c r="DN123">
        <f t="shared" ca="1" si="122"/>
        <v>19</v>
      </c>
      <c r="DO123">
        <f t="shared" ca="1" si="122"/>
        <v>11</v>
      </c>
      <c r="DP123">
        <f t="shared" ca="1" si="122"/>
        <v>34</v>
      </c>
      <c r="DQ123">
        <f t="shared" ca="1" si="122"/>
        <v>3</v>
      </c>
      <c r="DR123">
        <f t="shared" ca="1" si="122"/>
        <v>8</v>
      </c>
    </row>
    <row r="124" spans="1:122" x14ac:dyDescent="0.25">
      <c r="A124">
        <v>123</v>
      </c>
      <c r="B124">
        <f ca="1">Drogan!E125</f>
        <v>30</v>
      </c>
      <c r="C124">
        <f t="shared" ca="1" si="64"/>
        <v>23</v>
      </c>
      <c r="G124" t="str">
        <f t="shared" ca="1" si="66"/>
        <v/>
      </c>
      <c r="H124" t="str">
        <f t="shared" ca="1" si="121"/>
        <v/>
      </c>
      <c r="I124" t="str">
        <f t="shared" ca="1" si="121"/>
        <v/>
      </c>
      <c r="J124" t="str">
        <f t="shared" ca="1" si="121"/>
        <v/>
      </c>
      <c r="K124" t="str">
        <f t="shared" ca="1" si="121"/>
        <v/>
      </c>
      <c r="L124" t="str">
        <f t="shared" ca="1" si="121"/>
        <v/>
      </c>
      <c r="M124" t="str">
        <f t="shared" ca="1" si="121"/>
        <v/>
      </c>
      <c r="N124" t="str">
        <f t="shared" ca="1" si="121"/>
        <v/>
      </c>
      <c r="O124" t="str">
        <f t="shared" ca="1" si="121"/>
        <v/>
      </c>
      <c r="P124" t="str">
        <f t="shared" ca="1" si="121"/>
        <v/>
      </c>
      <c r="Q124" t="str">
        <f t="shared" ca="1" si="121"/>
        <v/>
      </c>
      <c r="R124" t="str">
        <f t="shared" ca="1" si="121"/>
        <v/>
      </c>
      <c r="S124" t="str">
        <f t="shared" ca="1" si="121"/>
        <v/>
      </c>
      <c r="T124" t="str">
        <f t="shared" ca="1" si="121"/>
        <v/>
      </c>
      <c r="U124" t="str">
        <f t="shared" ca="1" si="121"/>
        <v/>
      </c>
      <c r="V124" t="str">
        <f t="shared" ca="1" si="121"/>
        <v/>
      </c>
      <c r="W124" t="str">
        <f t="shared" ca="1" si="121"/>
        <v/>
      </c>
      <c r="X124" t="str">
        <f t="shared" ca="1" si="120"/>
        <v/>
      </c>
      <c r="Y124" t="str">
        <f t="shared" ca="1" si="120"/>
        <v/>
      </c>
      <c r="Z124" t="str">
        <f t="shared" ca="1" si="120"/>
        <v/>
      </c>
      <c r="AA124" t="str">
        <f t="shared" ca="1" si="120"/>
        <v/>
      </c>
      <c r="AB124" t="str">
        <f t="shared" ca="1" si="120"/>
        <v/>
      </c>
      <c r="AC124" t="str">
        <f t="shared" ca="1" si="120"/>
        <v/>
      </c>
      <c r="AD124" t="str">
        <f t="shared" ca="1" si="120"/>
        <v/>
      </c>
      <c r="AE124" t="str">
        <f t="shared" ca="1" si="120"/>
        <v/>
      </c>
      <c r="AF124" t="str">
        <f t="shared" ca="1" si="120"/>
        <v/>
      </c>
      <c r="AG124" t="str">
        <f t="shared" ca="1" si="120"/>
        <v/>
      </c>
      <c r="AH124" t="str">
        <f t="shared" ca="1" si="120"/>
        <v/>
      </c>
      <c r="AI124" t="str">
        <f t="shared" ca="1" si="120"/>
        <v/>
      </c>
      <c r="AJ124" t="str">
        <f t="shared" ca="1" si="120"/>
        <v/>
      </c>
      <c r="AK124" t="str">
        <f t="shared" ca="1" si="120"/>
        <v/>
      </c>
      <c r="AL124" t="str">
        <f t="shared" ca="1" si="120"/>
        <v/>
      </c>
      <c r="AM124" t="str">
        <f t="shared" ca="1" si="120"/>
        <v/>
      </c>
      <c r="AN124" t="str">
        <f t="shared" ca="1" si="119"/>
        <v/>
      </c>
      <c r="AO124" t="str">
        <f t="shared" ca="1" si="119"/>
        <v/>
      </c>
      <c r="AP124" t="str">
        <f t="shared" ca="1" si="119"/>
        <v/>
      </c>
      <c r="AQ124" t="str">
        <f t="shared" ca="1" si="119"/>
        <v/>
      </c>
      <c r="AR124" t="str">
        <f t="shared" ca="1" si="119"/>
        <v/>
      </c>
      <c r="AT124">
        <f t="shared" ca="1" si="63"/>
        <v>30</v>
      </c>
      <c r="AU124">
        <f t="shared" ca="1" si="65"/>
        <v>5</v>
      </c>
      <c r="AV124">
        <f t="shared" ca="1" si="67"/>
        <v>2</v>
      </c>
      <c r="AW124">
        <f t="shared" ca="1" si="68"/>
        <v>36</v>
      </c>
      <c r="AX124">
        <f t="shared" ca="1" si="69"/>
        <v>27</v>
      </c>
      <c r="AY124">
        <f t="shared" ca="1" si="70"/>
        <v>12</v>
      </c>
      <c r="AZ124">
        <f t="shared" ca="1" si="71"/>
        <v>3</v>
      </c>
      <c r="BA124">
        <f t="shared" ca="1" si="72"/>
        <v>16</v>
      </c>
      <c r="BB124">
        <f t="shared" ca="1" si="73"/>
        <v>37</v>
      </c>
      <c r="BC124">
        <f t="shared" ca="1" si="74"/>
        <v>32</v>
      </c>
      <c r="BD124">
        <f t="shared" ca="1" si="75"/>
        <v>24</v>
      </c>
      <c r="BE124">
        <f t="shared" ca="1" si="76"/>
        <v>34</v>
      </c>
      <c r="BF124">
        <f t="shared" ca="1" si="77"/>
        <v>31</v>
      </c>
      <c r="BG124">
        <f t="shared" ca="1" si="78"/>
        <v>23</v>
      </c>
      <c r="BH124">
        <f t="shared" ca="1" si="79"/>
        <v>13</v>
      </c>
      <c r="BI124">
        <f t="shared" ca="1" si="80"/>
        <v>15</v>
      </c>
      <c r="BJ124">
        <f t="shared" ca="1" si="81"/>
        <v>10</v>
      </c>
      <c r="BK124">
        <f t="shared" ca="1" si="82"/>
        <v>7</v>
      </c>
      <c r="BL124">
        <f t="shared" ca="1" si="83"/>
        <v>26</v>
      </c>
      <c r="BM124">
        <f t="shared" ca="1" si="84"/>
        <v>33</v>
      </c>
      <c r="BN124">
        <f t="shared" ca="1" si="85"/>
        <v>9</v>
      </c>
      <c r="BO124">
        <f t="shared" ca="1" si="86"/>
        <v>4</v>
      </c>
      <c r="BP124">
        <f t="shared" ca="1" si="87"/>
        <v>8</v>
      </c>
      <c r="BQ124">
        <f t="shared" ca="1" si="88"/>
        <v>22</v>
      </c>
      <c r="BR124">
        <f t="shared" ca="1" si="89"/>
        <v>1</v>
      </c>
      <c r="BS124">
        <f t="shared" ca="1" si="90"/>
        <v>21</v>
      </c>
      <c r="BT124">
        <f t="shared" ca="1" si="91"/>
        <v>14</v>
      </c>
      <c r="BU124">
        <f t="shared" ca="1" si="92"/>
        <v>25</v>
      </c>
      <c r="BV124">
        <f t="shared" ca="1" si="93"/>
        <v>11</v>
      </c>
      <c r="BW124">
        <f t="shared" ca="1" si="94"/>
        <v>6</v>
      </c>
      <c r="BX124">
        <f t="shared" ca="1" si="95"/>
        <v>29</v>
      </c>
      <c r="BY124">
        <f t="shared" ca="1" si="96"/>
        <v>18</v>
      </c>
      <c r="BZ124">
        <f t="shared" ca="1" si="97"/>
        <v>28</v>
      </c>
      <c r="CA124">
        <f t="shared" ca="1" si="98"/>
        <v>35</v>
      </c>
      <c r="CB124">
        <f t="shared" ca="1" si="99"/>
        <v>19</v>
      </c>
      <c r="CC124">
        <f t="shared" ca="1" si="100"/>
        <v>20</v>
      </c>
      <c r="CD124" t="str">
        <f t="shared" ca="1" si="101"/>
        <v/>
      </c>
      <c r="CH124">
        <f t="shared" ca="1" si="118"/>
        <v>25</v>
      </c>
      <c r="CI124">
        <f t="shared" ca="1" si="118"/>
        <v>3</v>
      </c>
      <c r="CJ124">
        <f t="shared" ca="1" si="118"/>
        <v>7</v>
      </c>
      <c r="CK124">
        <f t="shared" ca="1" si="118"/>
        <v>22</v>
      </c>
      <c r="CL124">
        <f t="shared" ca="1" si="118"/>
        <v>2</v>
      </c>
      <c r="CM124">
        <f t="shared" ca="1" si="118"/>
        <v>30</v>
      </c>
      <c r="CN124">
        <f t="shared" ca="1" si="118"/>
        <v>18</v>
      </c>
      <c r="CO124">
        <f t="shared" ca="1" si="118"/>
        <v>23</v>
      </c>
      <c r="CP124">
        <f t="shared" ca="1" si="118"/>
        <v>21</v>
      </c>
      <c r="CQ124">
        <f t="shared" ca="1" si="118"/>
        <v>17</v>
      </c>
      <c r="CR124">
        <f t="shared" ca="1" si="118"/>
        <v>29</v>
      </c>
      <c r="CS124">
        <f t="shared" ca="1" si="118"/>
        <v>6</v>
      </c>
      <c r="CT124">
        <f t="shared" ca="1" si="118"/>
        <v>15</v>
      </c>
      <c r="CU124">
        <f t="shared" ca="1" si="118"/>
        <v>27</v>
      </c>
      <c r="CV124">
        <f t="shared" ca="1" si="118"/>
        <v>16</v>
      </c>
      <c r="CW124">
        <f t="shared" ca="1" si="118"/>
        <v>8</v>
      </c>
      <c r="CX124" t="str">
        <f t="shared" ca="1" si="122"/>
        <v/>
      </c>
      <c r="CY124">
        <f t="shared" ca="1" si="122"/>
        <v>32</v>
      </c>
      <c r="CZ124">
        <f t="shared" ca="1" si="122"/>
        <v>35</v>
      </c>
      <c r="DA124">
        <f t="shared" ca="1" si="122"/>
        <v>36</v>
      </c>
      <c r="DB124">
        <f t="shared" ca="1" si="122"/>
        <v>26</v>
      </c>
      <c r="DC124">
        <f t="shared" ca="1" si="122"/>
        <v>24</v>
      </c>
      <c r="DD124">
        <f t="shared" ca="1" si="122"/>
        <v>14</v>
      </c>
      <c r="DE124">
        <f t="shared" ca="1" si="122"/>
        <v>11</v>
      </c>
      <c r="DF124">
        <f t="shared" ca="1" si="122"/>
        <v>28</v>
      </c>
      <c r="DG124">
        <f t="shared" ca="1" si="122"/>
        <v>19</v>
      </c>
      <c r="DH124">
        <f t="shared" ca="1" si="122"/>
        <v>5</v>
      </c>
      <c r="DI124">
        <f t="shared" ca="1" si="122"/>
        <v>33</v>
      </c>
      <c r="DJ124">
        <f t="shared" ca="1" si="122"/>
        <v>31</v>
      </c>
      <c r="DK124">
        <f t="shared" ca="1" si="122"/>
        <v>1</v>
      </c>
      <c r="DL124">
        <f t="shared" ca="1" si="122"/>
        <v>13</v>
      </c>
      <c r="DM124">
        <f t="shared" ca="1" si="122"/>
        <v>10</v>
      </c>
      <c r="DN124">
        <f t="shared" ca="1" si="122"/>
        <v>20</v>
      </c>
      <c r="DO124">
        <f t="shared" ca="1" si="122"/>
        <v>12</v>
      </c>
      <c r="DP124">
        <f t="shared" ca="1" si="122"/>
        <v>34</v>
      </c>
      <c r="DQ124">
        <f t="shared" ca="1" si="122"/>
        <v>4</v>
      </c>
      <c r="DR124">
        <f t="shared" ca="1" si="122"/>
        <v>9</v>
      </c>
    </row>
    <row r="125" spans="1:122" x14ac:dyDescent="0.25">
      <c r="A125">
        <v>124</v>
      </c>
      <c r="B125">
        <f ca="1">Drogan!E126</f>
        <v>17</v>
      </c>
      <c r="C125" t="str">
        <f t="shared" ca="1" si="64"/>
        <v/>
      </c>
      <c r="G125" t="str">
        <f t="shared" ca="1" si="66"/>
        <v/>
      </c>
      <c r="H125" t="str">
        <f t="shared" ca="1" si="121"/>
        <v/>
      </c>
      <c r="I125" t="str">
        <f t="shared" ca="1" si="121"/>
        <v/>
      </c>
      <c r="J125" t="str">
        <f t="shared" ca="1" si="121"/>
        <v/>
      </c>
      <c r="K125" t="str">
        <f t="shared" ca="1" si="121"/>
        <v/>
      </c>
      <c r="L125" t="str">
        <f t="shared" ca="1" si="121"/>
        <v/>
      </c>
      <c r="M125" t="str">
        <f t="shared" ca="1" si="121"/>
        <v/>
      </c>
      <c r="N125" t="str">
        <f t="shared" ca="1" si="121"/>
        <v/>
      </c>
      <c r="O125" t="str">
        <f t="shared" ca="1" si="121"/>
        <v/>
      </c>
      <c r="P125" t="str">
        <f t="shared" ca="1" si="121"/>
        <v/>
      </c>
      <c r="Q125" t="str">
        <f t="shared" ca="1" si="121"/>
        <v/>
      </c>
      <c r="R125" t="str">
        <f t="shared" ca="1" si="121"/>
        <v/>
      </c>
      <c r="S125" t="str">
        <f t="shared" ca="1" si="121"/>
        <v/>
      </c>
      <c r="T125" t="str">
        <f t="shared" ca="1" si="121"/>
        <v/>
      </c>
      <c r="U125" t="str">
        <f t="shared" ca="1" si="121"/>
        <v/>
      </c>
      <c r="V125" t="str">
        <f t="shared" ca="1" si="121"/>
        <v/>
      </c>
      <c r="W125" t="str">
        <f t="shared" ca="1" si="121"/>
        <v/>
      </c>
      <c r="X125" t="str">
        <f t="shared" ca="1" si="120"/>
        <v/>
      </c>
      <c r="Y125" t="str">
        <f t="shared" ca="1" si="120"/>
        <v/>
      </c>
      <c r="Z125" t="str">
        <f t="shared" ca="1" si="120"/>
        <v/>
      </c>
      <c r="AA125" t="str">
        <f t="shared" ca="1" si="120"/>
        <v/>
      </c>
      <c r="AB125" t="str">
        <f t="shared" ca="1" si="120"/>
        <v/>
      </c>
      <c r="AC125" t="str">
        <f t="shared" ca="1" si="120"/>
        <v/>
      </c>
      <c r="AD125" t="str">
        <f t="shared" ca="1" si="120"/>
        <v/>
      </c>
      <c r="AE125" t="str">
        <f t="shared" ca="1" si="120"/>
        <v/>
      </c>
      <c r="AF125" t="str">
        <f t="shared" ca="1" si="120"/>
        <v/>
      </c>
      <c r="AG125" t="str">
        <f t="shared" ca="1" si="120"/>
        <v/>
      </c>
      <c r="AH125" t="str">
        <f t="shared" ca="1" si="120"/>
        <v/>
      </c>
      <c r="AI125" t="str">
        <f t="shared" ca="1" si="120"/>
        <v/>
      </c>
      <c r="AJ125" t="str">
        <f t="shared" ca="1" si="120"/>
        <v/>
      </c>
      <c r="AK125" t="str">
        <f t="shared" ca="1" si="120"/>
        <v/>
      </c>
      <c r="AL125" t="str">
        <f t="shared" ca="1" si="120"/>
        <v/>
      </c>
      <c r="AM125" t="str">
        <f t="shared" ca="1" si="120"/>
        <v/>
      </c>
      <c r="AN125" t="str">
        <f t="shared" ca="1" si="119"/>
        <v/>
      </c>
      <c r="AO125" t="str">
        <f t="shared" ca="1" si="119"/>
        <v/>
      </c>
      <c r="AP125" t="str">
        <f t="shared" ca="1" si="119"/>
        <v/>
      </c>
      <c r="AQ125" t="str">
        <f t="shared" ca="1" si="119"/>
        <v/>
      </c>
      <c r="AR125" t="str">
        <f t="shared" ca="1" si="119"/>
        <v/>
      </c>
      <c r="AT125">
        <f t="shared" ca="1" si="63"/>
        <v>17</v>
      </c>
      <c r="AU125">
        <f t="shared" ca="1" si="65"/>
        <v>30</v>
      </c>
      <c r="AV125">
        <f t="shared" ca="1" si="67"/>
        <v>5</v>
      </c>
      <c r="AW125">
        <f t="shared" ca="1" si="68"/>
        <v>2</v>
      </c>
      <c r="AX125">
        <f t="shared" ca="1" si="69"/>
        <v>36</v>
      </c>
      <c r="AY125">
        <f t="shared" ca="1" si="70"/>
        <v>27</v>
      </c>
      <c r="AZ125">
        <f t="shared" ca="1" si="71"/>
        <v>12</v>
      </c>
      <c r="BA125">
        <f t="shared" ca="1" si="72"/>
        <v>3</v>
      </c>
      <c r="BB125">
        <f t="shared" ca="1" si="73"/>
        <v>16</v>
      </c>
      <c r="BC125">
        <f t="shared" ca="1" si="74"/>
        <v>37</v>
      </c>
      <c r="BD125">
        <f t="shared" ca="1" si="75"/>
        <v>32</v>
      </c>
      <c r="BE125">
        <f t="shared" ca="1" si="76"/>
        <v>24</v>
      </c>
      <c r="BF125">
        <f t="shared" ca="1" si="77"/>
        <v>34</v>
      </c>
      <c r="BG125">
        <f t="shared" ca="1" si="78"/>
        <v>31</v>
      </c>
      <c r="BH125">
        <f t="shared" ca="1" si="79"/>
        <v>23</v>
      </c>
      <c r="BI125">
        <f t="shared" ca="1" si="80"/>
        <v>13</v>
      </c>
      <c r="BJ125">
        <f t="shared" ca="1" si="81"/>
        <v>15</v>
      </c>
      <c r="BK125">
        <f t="shared" ca="1" si="82"/>
        <v>10</v>
      </c>
      <c r="BL125">
        <f t="shared" ca="1" si="83"/>
        <v>7</v>
      </c>
      <c r="BM125">
        <f t="shared" ca="1" si="84"/>
        <v>26</v>
      </c>
      <c r="BN125">
        <f t="shared" ca="1" si="85"/>
        <v>33</v>
      </c>
      <c r="BO125">
        <f t="shared" ca="1" si="86"/>
        <v>9</v>
      </c>
      <c r="BP125">
        <f t="shared" ca="1" si="87"/>
        <v>4</v>
      </c>
      <c r="BQ125">
        <f t="shared" ca="1" si="88"/>
        <v>8</v>
      </c>
      <c r="BR125">
        <f t="shared" ca="1" si="89"/>
        <v>22</v>
      </c>
      <c r="BS125">
        <f t="shared" ca="1" si="90"/>
        <v>1</v>
      </c>
      <c r="BT125">
        <f t="shared" ca="1" si="91"/>
        <v>21</v>
      </c>
      <c r="BU125">
        <f t="shared" ca="1" si="92"/>
        <v>14</v>
      </c>
      <c r="BV125">
        <f t="shared" ca="1" si="93"/>
        <v>25</v>
      </c>
      <c r="BW125">
        <f t="shared" ca="1" si="94"/>
        <v>11</v>
      </c>
      <c r="BX125">
        <f t="shared" ca="1" si="95"/>
        <v>6</v>
      </c>
      <c r="BY125">
        <f t="shared" ca="1" si="96"/>
        <v>29</v>
      </c>
      <c r="BZ125">
        <f t="shared" ca="1" si="97"/>
        <v>18</v>
      </c>
      <c r="CA125">
        <f t="shared" ca="1" si="98"/>
        <v>28</v>
      </c>
      <c r="CB125">
        <f t="shared" ca="1" si="99"/>
        <v>35</v>
      </c>
      <c r="CC125">
        <f t="shared" ca="1" si="100"/>
        <v>19</v>
      </c>
      <c r="CD125">
        <f t="shared" ca="1" si="101"/>
        <v>20</v>
      </c>
      <c r="CH125">
        <f t="shared" ca="1" si="118"/>
        <v>26</v>
      </c>
      <c r="CI125">
        <f t="shared" ca="1" si="118"/>
        <v>4</v>
      </c>
      <c r="CJ125">
        <f t="shared" ca="1" si="118"/>
        <v>8</v>
      </c>
      <c r="CK125">
        <f t="shared" ca="1" si="118"/>
        <v>23</v>
      </c>
      <c r="CL125">
        <f t="shared" ca="1" si="118"/>
        <v>3</v>
      </c>
      <c r="CM125">
        <f t="shared" ca="1" si="118"/>
        <v>31</v>
      </c>
      <c r="CN125">
        <f t="shared" ca="1" si="118"/>
        <v>19</v>
      </c>
      <c r="CO125">
        <f t="shared" ca="1" si="118"/>
        <v>24</v>
      </c>
      <c r="CP125">
        <f t="shared" ca="1" si="118"/>
        <v>22</v>
      </c>
      <c r="CQ125">
        <f t="shared" ca="1" si="118"/>
        <v>18</v>
      </c>
      <c r="CR125">
        <f t="shared" ca="1" si="118"/>
        <v>30</v>
      </c>
      <c r="CS125">
        <f t="shared" ca="1" si="118"/>
        <v>7</v>
      </c>
      <c r="CT125">
        <f t="shared" ca="1" si="118"/>
        <v>16</v>
      </c>
      <c r="CU125">
        <f t="shared" ca="1" si="118"/>
        <v>28</v>
      </c>
      <c r="CV125">
        <f t="shared" ca="1" si="118"/>
        <v>17</v>
      </c>
      <c r="CW125">
        <f t="shared" ref="CH125:DL134" ca="1" si="123">IF(AND(CW124="",$B125&lt;&gt;CW$1),"",IF($C125&lt;CW124,CW124,IF($B125=CW$1,1,1+CW124)))</f>
        <v>9</v>
      </c>
      <c r="CX125">
        <f t="shared" ca="1" si="122"/>
        <v>1</v>
      </c>
      <c r="CY125">
        <f t="shared" ca="1" si="122"/>
        <v>33</v>
      </c>
      <c r="CZ125">
        <f t="shared" ca="1" si="122"/>
        <v>36</v>
      </c>
      <c r="DA125">
        <f t="shared" ca="1" si="122"/>
        <v>37</v>
      </c>
      <c r="DB125">
        <f t="shared" ca="1" si="122"/>
        <v>27</v>
      </c>
      <c r="DC125">
        <f t="shared" ca="1" si="122"/>
        <v>25</v>
      </c>
      <c r="DD125">
        <f t="shared" ca="1" si="122"/>
        <v>15</v>
      </c>
      <c r="DE125">
        <f t="shared" ca="1" si="122"/>
        <v>12</v>
      </c>
      <c r="DF125">
        <f t="shared" ca="1" si="122"/>
        <v>29</v>
      </c>
      <c r="DG125">
        <f t="shared" ca="1" si="122"/>
        <v>20</v>
      </c>
      <c r="DH125">
        <f t="shared" ca="1" si="122"/>
        <v>6</v>
      </c>
      <c r="DI125">
        <f t="shared" ca="1" si="122"/>
        <v>34</v>
      </c>
      <c r="DJ125">
        <f t="shared" ca="1" si="122"/>
        <v>32</v>
      </c>
      <c r="DK125">
        <f t="shared" ca="1" si="122"/>
        <v>2</v>
      </c>
      <c r="DL125">
        <f t="shared" ca="1" si="122"/>
        <v>14</v>
      </c>
      <c r="DM125">
        <f t="shared" ca="1" si="122"/>
        <v>11</v>
      </c>
      <c r="DN125">
        <f t="shared" ca="1" si="122"/>
        <v>21</v>
      </c>
      <c r="DO125">
        <f t="shared" ca="1" si="122"/>
        <v>13</v>
      </c>
      <c r="DP125">
        <f t="shared" ca="1" si="122"/>
        <v>35</v>
      </c>
      <c r="DQ125">
        <f t="shared" ca="1" si="122"/>
        <v>5</v>
      </c>
      <c r="DR125">
        <f t="shared" ca="1" si="122"/>
        <v>10</v>
      </c>
    </row>
    <row r="126" spans="1:122" x14ac:dyDescent="0.25">
      <c r="A126">
        <v>125</v>
      </c>
      <c r="B126">
        <f ca="1">Drogan!E127</f>
        <v>13</v>
      </c>
      <c r="C126">
        <f t="shared" ca="1" si="64"/>
        <v>16</v>
      </c>
      <c r="G126" t="str">
        <f t="shared" ca="1" si="66"/>
        <v/>
      </c>
      <c r="H126" t="str">
        <f t="shared" ca="1" si="121"/>
        <v/>
      </c>
      <c r="I126" t="str">
        <f t="shared" ca="1" si="121"/>
        <v/>
      </c>
      <c r="J126" t="str">
        <f t="shared" ca="1" si="121"/>
        <v/>
      </c>
      <c r="K126" t="str">
        <f t="shared" ca="1" si="121"/>
        <v/>
      </c>
      <c r="L126" t="str">
        <f t="shared" ca="1" si="121"/>
        <v/>
      </c>
      <c r="M126" t="str">
        <f t="shared" ca="1" si="121"/>
        <v/>
      </c>
      <c r="N126" t="str">
        <f t="shared" ca="1" si="121"/>
        <v/>
      </c>
      <c r="O126" t="str">
        <f t="shared" ca="1" si="121"/>
        <v/>
      </c>
      <c r="P126" t="str">
        <f t="shared" ca="1" si="121"/>
        <v/>
      </c>
      <c r="Q126" t="str">
        <f t="shared" ca="1" si="121"/>
        <v/>
      </c>
      <c r="R126" t="str">
        <f t="shared" ca="1" si="121"/>
        <v/>
      </c>
      <c r="S126" t="str">
        <f t="shared" ca="1" si="121"/>
        <v/>
      </c>
      <c r="T126" t="str">
        <f t="shared" ca="1" si="121"/>
        <v/>
      </c>
      <c r="U126" t="str">
        <f t="shared" ca="1" si="121"/>
        <v/>
      </c>
      <c r="V126" t="str">
        <f t="shared" ca="1" si="121"/>
        <v/>
      </c>
      <c r="W126" t="str">
        <f t="shared" ca="1" si="121"/>
        <v/>
      </c>
      <c r="X126" t="str">
        <f t="shared" ca="1" si="120"/>
        <v/>
      </c>
      <c r="Y126" t="str">
        <f t="shared" ca="1" si="120"/>
        <v/>
      </c>
      <c r="Z126" t="str">
        <f t="shared" ca="1" si="120"/>
        <v/>
      </c>
      <c r="AA126" t="str">
        <f t="shared" ca="1" si="120"/>
        <v/>
      </c>
      <c r="AB126" t="str">
        <f t="shared" ca="1" si="120"/>
        <v/>
      </c>
      <c r="AC126" t="str">
        <f t="shared" ca="1" si="120"/>
        <v/>
      </c>
      <c r="AD126" t="str">
        <f t="shared" ca="1" si="120"/>
        <v/>
      </c>
      <c r="AE126" t="str">
        <f t="shared" ca="1" si="120"/>
        <v/>
      </c>
      <c r="AF126" t="str">
        <f t="shared" ca="1" si="120"/>
        <v/>
      </c>
      <c r="AG126" t="str">
        <f t="shared" ca="1" si="120"/>
        <v/>
      </c>
      <c r="AH126" t="str">
        <f t="shared" ca="1" si="120"/>
        <v/>
      </c>
      <c r="AI126" t="str">
        <f t="shared" ca="1" si="120"/>
        <v/>
      </c>
      <c r="AJ126" t="str">
        <f t="shared" ca="1" si="120"/>
        <v/>
      </c>
      <c r="AK126" t="str">
        <f t="shared" ca="1" si="120"/>
        <v/>
      </c>
      <c r="AL126" t="str">
        <f t="shared" ca="1" si="120"/>
        <v/>
      </c>
      <c r="AM126" t="str">
        <f t="shared" ca="1" si="120"/>
        <v/>
      </c>
      <c r="AN126" t="str">
        <f t="shared" ca="1" si="119"/>
        <v/>
      </c>
      <c r="AO126" t="str">
        <f t="shared" ca="1" si="119"/>
        <v/>
      </c>
      <c r="AP126" t="str">
        <f t="shared" ca="1" si="119"/>
        <v/>
      </c>
      <c r="AQ126" t="str">
        <f t="shared" ca="1" si="119"/>
        <v/>
      </c>
      <c r="AR126" t="str">
        <f t="shared" ca="1" si="119"/>
        <v/>
      </c>
      <c r="AT126">
        <f t="shared" ca="1" si="63"/>
        <v>13</v>
      </c>
      <c r="AU126">
        <f t="shared" ca="1" si="65"/>
        <v>17</v>
      </c>
      <c r="AV126">
        <f t="shared" ca="1" si="67"/>
        <v>30</v>
      </c>
      <c r="AW126">
        <f t="shared" ca="1" si="68"/>
        <v>5</v>
      </c>
      <c r="AX126">
        <f t="shared" ca="1" si="69"/>
        <v>2</v>
      </c>
      <c r="AY126">
        <f t="shared" ca="1" si="70"/>
        <v>36</v>
      </c>
      <c r="AZ126">
        <f t="shared" ca="1" si="71"/>
        <v>27</v>
      </c>
      <c r="BA126">
        <f t="shared" ca="1" si="72"/>
        <v>12</v>
      </c>
      <c r="BB126">
        <f t="shared" ca="1" si="73"/>
        <v>3</v>
      </c>
      <c r="BC126">
        <f t="shared" ca="1" si="74"/>
        <v>16</v>
      </c>
      <c r="BD126">
        <f t="shared" ca="1" si="75"/>
        <v>37</v>
      </c>
      <c r="BE126">
        <f t="shared" ca="1" si="76"/>
        <v>32</v>
      </c>
      <c r="BF126">
        <f t="shared" ca="1" si="77"/>
        <v>24</v>
      </c>
      <c r="BG126">
        <f t="shared" ca="1" si="78"/>
        <v>34</v>
      </c>
      <c r="BH126">
        <f t="shared" ca="1" si="79"/>
        <v>31</v>
      </c>
      <c r="BI126">
        <f t="shared" ca="1" si="80"/>
        <v>23</v>
      </c>
      <c r="BJ126">
        <f t="shared" ca="1" si="81"/>
        <v>15</v>
      </c>
      <c r="BK126">
        <f t="shared" ca="1" si="82"/>
        <v>10</v>
      </c>
      <c r="BL126">
        <f t="shared" ca="1" si="83"/>
        <v>7</v>
      </c>
      <c r="BM126">
        <f t="shared" ca="1" si="84"/>
        <v>26</v>
      </c>
      <c r="BN126">
        <f t="shared" ca="1" si="85"/>
        <v>33</v>
      </c>
      <c r="BO126">
        <f t="shared" ca="1" si="86"/>
        <v>9</v>
      </c>
      <c r="BP126">
        <f t="shared" ca="1" si="87"/>
        <v>4</v>
      </c>
      <c r="BQ126">
        <f t="shared" ca="1" si="88"/>
        <v>8</v>
      </c>
      <c r="BR126">
        <f t="shared" ca="1" si="89"/>
        <v>22</v>
      </c>
      <c r="BS126">
        <f t="shared" ca="1" si="90"/>
        <v>1</v>
      </c>
      <c r="BT126">
        <f t="shared" ca="1" si="91"/>
        <v>21</v>
      </c>
      <c r="BU126">
        <f t="shared" ca="1" si="92"/>
        <v>14</v>
      </c>
      <c r="BV126">
        <f t="shared" ca="1" si="93"/>
        <v>25</v>
      </c>
      <c r="BW126">
        <f t="shared" ca="1" si="94"/>
        <v>11</v>
      </c>
      <c r="BX126">
        <f t="shared" ca="1" si="95"/>
        <v>6</v>
      </c>
      <c r="BY126">
        <f t="shared" ca="1" si="96"/>
        <v>29</v>
      </c>
      <c r="BZ126">
        <f t="shared" ca="1" si="97"/>
        <v>18</v>
      </c>
      <c r="CA126">
        <f t="shared" ca="1" si="98"/>
        <v>28</v>
      </c>
      <c r="CB126">
        <f t="shared" ca="1" si="99"/>
        <v>35</v>
      </c>
      <c r="CC126">
        <f t="shared" ca="1" si="100"/>
        <v>19</v>
      </c>
      <c r="CD126">
        <f t="shared" ca="1" si="101"/>
        <v>20</v>
      </c>
      <c r="CH126">
        <f t="shared" ca="1" si="123"/>
        <v>26</v>
      </c>
      <c r="CI126">
        <f t="shared" ca="1" si="123"/>
        <v>5</v>
      </c>
      <c r="CJ126">
        <f t="shared" ca="1" si="123"/>
        <v>9</v>
      </c>
      <c r="CK126">
        <f t="shared" ca="1" si="123"/>
        <v>23</v>
      </c>
      <c r="CL126">
        <f t="shared" ca="1" si="123"/>
        <v>4</v>
      </c>
      <c r="CM126">
        <f t="shared" ca="1" si="123"/>
        <v>31</v>
      </c>
      <c r="CN126">
        <f t="shared" ca="1" si="123"/>
        <v>19</v>
      </c>
      <c r="CO126">
        <f t="shared" ca="1" si="123"/>
        <v>24</v>
      </c>
      <c r="CP126">
        <f t="shared" ca="1" si="123"/>
        <v>22</v>
      </c>
      <c r="CQ126">
        <f t="shared" ca="1" si="123"/>
        <v>18</v>
      </c>
      <c r="CR126">
        <f t="shared" ca="1" si="123"/>
        <v>30</v>
      </c>
      <c r="CS126">
        <f t="shared" ca="1" si="123"/>
        <v>8</v>
      </c>
      <c r="CT126">
        <f t="shared" ca="1" si="123"/>
        <v>1</v>
      </c>
      <c r="CU126">
        <f t="shared" ca="1" si="123"/>
        <v>28</v>
      </c>
      <c r="CV126">
        <f t="shared" ca="1" si="123"/>
        <v>17</v>
      </c>
      <c r="CW126">
        <f t="shared" ca="1" si="123"/>
        <v>10</v>
      </c>
      <c r="CX126">
        <f t="shared" ca="1" si="122"/>
        <v>2</v>
      </c>
      <c r="CY126">
        <f t="shared" ca="1" si="122"/>
        <v>33</v>
      </c>
      <c r="CZ126">
        <f t="shared" ca="1" si="122"/>
        <v>36</v>
      </c>
      <c r="DA126">
        <f t="shared" ca="1" si="122"/>
        <v>37</v>
      </c>
      <c r="DB126">
        <f t="shared" ca="1" si="122"/>
        <v>27</v>
      </c>
      <c r="DC126">
        <f t="shared" ca="1" si="122"/>
        <v>25</v>
      </c>
      <c r="DD126">
        <f t="shared" ca="1" si="122"/>
        <v>16</v>
      </c>
      <c r="DE126">
        <f t="shared" ca="1" si="122"/>
        <v>13</v>
      </c>
      <c r="DF126">
        <f t="shared" ca="1" si="122"/>
        <v>29</v>
      </c>
      <c r="DG126">
        <f t="shared" ca="1" si="122"/>
        <v>20</v>
      </c>
      <c r="DH126">
        <f t="shared" ca="1" si="122"/>
        <v>7</v>
      </c>
      <c r="DI126">
        <f t="shared" ca="1" si="122"/>
        <v>34</v>
      </c>
      <c r="DJ126">
        <f t="shared" ca="1" si="122"/>
        <v>32</v>
      </c>
      <c r="DK126">
        <f t="shared" ca="1" si="122"/>
        <v>3</v>
      </c>
      <c r="DL126">
        <f t="shared" ca="1" si="122"/>
        <v>15</v>
      </c>
      <c r="DM126">
        <f t="shared" ca="1" si="122"/>
        <v>12</v>
      </c>
      <c r="DN126">
        <f t="shared" ca="1" si="122"/>
        <v>21</v>
      </c>
      <c r="DO126">
        <f t="shared" ca="1" si="122"/>
        <v>14</v>
      </c>
      <c r="DP126">
        <f t="shared" ca="1" si="122"/>
        <v>35</v>
      </c>
      <c r="DQ126">
        <f t="shared" ca="1" si="122"/>
        <v>6</v>
      </c>
      <c r="DR126">
        <f t="shared" ca="1" si="122"/>
        <v>11</v>
      </c>
    </row>
    <row r="127" spans="1:122" x14ac:dyDescent="0.25">
      <c r="A127">
        <v>126</v>
      </c>
      <c r="B127">
        <f ca="1">Drogan!E128</f>
        <v>31</v>
      </c>
      <c r="C127">
        <f t="shared" ca="1" si="64"/>
        <v>15</v>
      </c>
      <c r="G127" t="str">
        <f t="shared" ca="1" si="66"/>
        <v/>
      </c>
      <c r="H127" t="str">
        <f t="shared" ca="1" si="121"/>
        <v/>
      </c>
      <c r="I127" t="str">
        <f t="shared" ca="1" si="121"/>
        <v/>
      </c>
      <c r="J127" t="str">
        <f t="shared" ca="1" si="121"/>
        <v/>
      </c>
      <c r="K127" t="str">
        <f t="shared" ca="1" si="121"/>
        <v/>
      </c>
      <c r="L127" t="str">
        <f t="shared" ca="1" si="121"/>
        <v/>
      </c>
      <c r="M127" t="str">
        <f t="shared" ca="1" si="121"/>
        <v/>
      </c>
      <c r="N127" t="str">
        <f t="shared" ca="1" si="121"/>
        <v/>
      </c>
      <c r="O127" t="str">
        <f t="shared" ca="1" si="121"/>
        <v/>
      </c>
      <c r="P127" t="str">
        <f t="shared" ca="1" si="121"/>
        <v/>
      </c>
      <c r="Q127" t="str">
        <f t="shared" ca="1" si="121"/>
        <v/>
      </c>
      <c r="R127" t="str">
        <f t="shared" ca="1" si="121"/>
        <v/>
      </c>
      <c r="S127" t="str">
        <f t="shared" ca="1" si="121"/>
        <v/>
      </c>
      <c r="T127" t="str">
        <f t="shared" ca="1" si="121"/>
        <v/>
      </c>
      <c r="U127" t="str">
        <f t="shared" ca="1" si="121"/>
        <v/>
      </c>
      <c r="V127" t="str">
        <f t="shared" ca="1" si="121"/>
        <v/>
      </c>
      <c r="W127" t="str">
        <f t="shared" ca="1" si="121"/>
        <v/>
      </c>
      <c r="X127" t="str">
        <f t="shared" ca="1" si="120"/>
        <v/>
      </c>
      <c r="Y127" t="str">
        <f t="shared" ca="1" si="120"/>
        <v/>
      </c>
      <c r="Z127" t="str">
        <f t="shared" ca="1" si="120"/>
        <v/>
      </c>
      <c r="AA127" t="str">
        <f t="shared" ca="1" si="120"/>
        <v/>
      </c>
      <c r="AB127" t="str">
        <f t="shared" ca="1" si="120"/>
        <v/>
      </c>
      <c r="AC127" t="str">
        <f t="shared" ca="1" si="120"/>
        <v/>
      </c>
      <c r="AD127" t="str">
        <f t="shared" ca="1" si="120"/>
        <v/>
      </c>
      <c r="AE127" t="str">
        <f t="shared" ca="1" si="120"/>
        <v/>
      </c>
      <c r="AF127" t="str">
        <f t="shared" ca="1" si="120"/>
        <v/>
      </c>
      <c r="AG127" t="str">
        <f t="shared" ca="1" si="120"/>
        <v/>
      </c>
      <c r="AH127" t="str">
        <f t="shared" ca="1" si="120"/>
        <v/>
      </c>
      <c r="AI127" t="str">
        <f t="shared" ca="1" si="120"/>
        <v/>
      </c>
      <c r="AJ127" t="str">
        <f t="shared" ca="1" si="120"/>
        <v/>
      </c>
      <c r="AK127" t="str">
        <f t="shared" ca="1" si="120"/>
        <v/>
      </c>
      <c r="AL127" t="str">
        <f t="shared" ca="1" si="120"/>
        <v/>
      </c>
      <c r="AM127" t="str">
        <f t="shared" ca="1" si="120"/>
        <v/>
      </c>
      <c r="AN127" t="str">
        <f t="shared" ca="1" si="119"/>
        <v/>
      </c>
      <c r="AO127" t="str">
        <f t="shared" ca="1" si="119"/>
        <v/>
      </c>
      <c r="AP127" t="str">
        <f t="shared" ca="1" si="119"/>
        <v/>
      </c>
      <c r="AQ127" t="str">
        <f t="shared" ca="1" si="119"/>
        <v/>
      </c>
      <c r="AR127" t="str">
        <f t="shared" ca="1" si="119"/>
        <v/>
      </c>
      <c r="AT127">
        <f t="shared" ca="1" si="63"/>
        <v>31</v>
      </c>
      <c r="AU127">
        <f t="shared" ca="1" si="65"/>
        <v>13</v>
      </c>
      <c r="AV127">
        <f t="shared" ca="1" si="67"/>
        <v>17</v>
      </c>
      <c r="AW127">
        <f t="shared" ca="1" si="68"/>
        <v>30</v>
      </c>
      <c r="AX127">
        <f t="shared" ca="1" si="69"/>
        <v>5</v>
      </c>
      <c r="AY127">
        <f t="shared" ca="1" si="70"/>
        <v>2</v>
      </c>
      <c r="AZ127">
        <f t="shared" ca="1" si="71"/>
        <v>36</v>
      </c>
      <c r="BA127">
        <f t="shared" ca="1" si="72"/>
        <v>27</v>
      </c>
      <c r="BB127">
        <f t="shared" ca="1" si="73"/>
        <v>12</v>
      </c>
      <c r="BC127">
        <f t="shared" ca="1" si="74"/>
        <v>3</v>
      </c>
      <c r="BD127">
        <f t="shared" ca="1" si="75"/>
        <v>16</v>
      </c>
      <c r="BE127">
        <f t="shared" ca="1" si="76"/>
        <v>37</v>
      </c>
      <c r="BF127">
        <f t="shared" ca="1" si="77"/>
        <v>32</v>
      </c>
      <c r="BG127">
        <f t="shared" ca="1" si="78"/>
        <v>24</v>
      </c>
      <c r="BH127">
        <f t="shared" ca="1" si="79"/>
        <v>34</v>
      </c>
      <c r="BI127">
        <f t="shared" ca="1" si="80"/>
        <v>23</v>
      </c>
      <c r="BJ127">
        <f t="shared" ca="1" si="81"/>
        <v>15</v>
      </c>
      <c r="BK127">
        <f t="shared" ca="1" si="82"/>
        <v>10</v>
      </c>
      <c r="BL127">
        <f t="shared" ca="1" si="83"/>
        <v>7</v>
      </c>
      <c r="BM127">
        <f t="shared" ca="1" si="84"/>
        <v>26</v>
      </c>
      <c r="BN127">
        <f t="shared" ca="1" si="85"/>
        <v>33</v>
      </c>
      <c r="BO127">
        <f t="shared" ca="1" si="86"/>
        <v>9</v>
      </c>
      <c r="BP127">
        <f t="shared" ca="1" si="87"/>
        <v>4</v>
      </c>
      <c r="BQ127">
        <f t="shared" ca="1" si="88"/>
        <v>8</v>
      </c>
      <c r="BR127">
        <f t="shared" ca="1" si="89"/>
        <v>22</v>
      </c>
      <c r="BS127">
        <f t="shared" ca="1" si="90"/>
        <v>1</v>
      </c>
      <c r="BT127">
        <f t="shared" ca="1" si="91"/>
        <v>21</v>
      </c>
      <c r="BU127">
        <f t="shared" ca="1" si="92"/>
        <v>14</v>
      </c>
      <c r="BV127">
        <f t="shared" ca="1" si="93"/>
        <v>25</v>
      </c>
      <c r="BW127">
        <f t="shared" ca="1" si="94"/>
        <v>11</v>
      </c>
      <c r="BX127">
        <f t="shared" ca="1" si="95"/>
        <v>6</v>
      </c>
      <c r="BY127">
        <f t="shared" ca="1" si="96"/>
        <v>29</v>
      </c>
      <c r="BZ127">
        <f t="shared" ca="1" si="97"/>
        <v>18</v>
      </c>
      <c r="CA127">
        <f t="shared" ca="1" si="98"/>
        <v>28</v>
      </c>
      <c r="CB127">
        <f t="shared" ca="1" si="99"/>
        <v>35</v>
      </c>
      <c r="CC127">
        <f t="shared" ca="1" si="100"/>
        <v>19</v>
      </c>
      <c r="CD127">
        <f t="shared" ca="1" si="101"/>
        <v>20</v>
      </c>
      <c r="CH127">
        <f t="shared" ca="1" si="123"/>
        <v>26</v>
      </c>
      <c r="CI127">
        <f t="shared" ca="1" si="123"/>
        <v>6</v>
      </c>
      <c r="CJ127">
        <f t="shared" ca="1" si="123"/>
        <v>10</v>
      </c>
      <c r="CK127">
        <f t="shared" ca="1" si="123"/>
        <v>23</v>
      </c>
      <c r="CL127">
        <f t="shared" ca="1" si="123"/>
        <v>5</v>
      </c>
      <c r="CM127">
        <f t="shared" ca="1" si="123"/>
        <v>31</v>
      </c>
      <c r="CN127">
        <f t="shared" ca="1" si="123"/>
        <v>19</v>
      </c>
      <c r="CO127">
        <f t="shared" ca="1" si="123"/>
        <v>24</v>
      </c>
      <c r="CP127">
        <f t="shared" ca="1" si="123"/>
        <v>22</v>
      </c>
      <c r="CQ127">
        <f t="shared" ca="1" si="123"/>
        <v>18</v>
      </c>
      <c r="CR127">
        <f t="shared" ca="1" si="123"/>
        <v>30</v>
      </c>
      <c r="CS127">
        <f t="shared" ca="1" si="123"/>
        <v>9</v>
      </c>
      <c r="CT127">
        <f t="shared" ca="1" si="123"/>
        <v>2</v>
      </c>
      <c r="CU127">
        <f t="shared" ca="1" si="123"/>
        <v>28</v>
      </c>
      <c r="CV127">
        <f t="shared" ca="1" si="123"/>
        <v>17</v>
      </c>
      <c r="CW127">
        <f t="shared" ca="1" si="123"/>
        <v>11</v>
      </c>
      <c r="CX127">
        <f t="shared" ca="1" si="123"/>
        <v>3</v>
      </c>
      <c r="CY127">
        <f t="shared" ca="1" si="123"/>
        <v>33</v>
      </c>
      <c r="CZ127">
        <f t="shared" ca="1" si="123"/>
        <v>36</v>
      </c>
      <c r="DA127">
        <f t="shared" ca="1" si="123"/>
        <v>37</v>
      </c>
      <c r="DB127">
        <f t="shared" ca="1" si="123"/>
        <v>27</v>
      </c>
      <c r="DC127">
        <f t="shared" ca="1" si="123"/>
        <v>25</v>
      </c>
      <c r="DD127">
        <f t="shared" ca="1" si="123"/>
        <v>16</v>
      </c>
      <c r="DE127">
        <f t="shared" ca="1" si="123"/>
        <v>14</v>
      </c>
      <c r="DF127">
        <f t="shared" ca="1" si="123"/>
        <v>29</v>
      </c>
      <c r="DG127">
        <f t="shared" ca="1" si="123"/>
        <v>20</v>
      </c>
      <c r="DH127">
        <f t="shared" ca="1" si="123"/>
        <v>8</v>
      </c>
      <c r="DI127">
        <f t="shared" ca="1" si="123"/>
        <v>34</v>
      </c>
      <c r="DJ127">
        <f t="shared" ca="1" si="123"/>
        <v>32</v>
      </c>
      <c r="DK127">
        <f t="shared" ca="1" si="123"/>
        <v>4</v>
      </c>
      <c r="DL127">
        <f t="shared" ca="1" si="123"/>
        <v>1</v>
      </c>
      <c r="DM127">
        <f t="shared" ca="1" si="122"/>
        <v>13</v>
      </c>
      <c r="DN127">
        <f t="shared" ca="1" si="122"/>
        <v>21</v>
      </c>
      <c r="DO127">
        <f t="shared" ca="1" si="122"/>
        <v>15</v>
      </c>
      <c r="DP127">
        <f t="shared" ca="1" si="122"/>
        <v>35</v>
      </c>
      <c r="DQ127">
        <f t="shared" ca="1" si="122"/>
        <v>7</v>
      </c>
      <c r="DR127">
        <f t="shared" ca="1" si="122"/>
        <v>12</v>
      </c>
    </row>
    <row r="128" spans="1:122" x14ac:dyDescent="0.25">
      <c r="A128">
        <v>127</v>
      </c>
      <c r="B128">
        <f ca="1">Drogan!E129</f>
        <v>28</v>
      </c>
      <c r="C128">
        <f t="shared" ca="1" si="64"/>
        <v>34</v>
      </c>
      <c r="G128" t="str">
        <f t="shared" ca="1" si="66"/>
        <v/>
      </c>
      <c r="H128" t="str">
        <f t="shared" ca="1" si="121"/>
        <v/>
      </c>
      <c r="I128" t="str">
        <f t="shared" ca="1" si="121"/>
        <v/>
      </c>
      <c r="J128" t="str">
        <f t="shared" ca="1" si="121"/>
        <v/>
      </c>
      <c r="K128" t="str">
        <f t="shared" ca="1" si="121"/>
        <v/>
      </c>
      <c r="L128" t="str">
        <f t="shared" ca="1" si="121"/>
        <v/>
      </c>
      <c r="M128" t="str">
        <f t="shared" ca="1" si="121"/>
        <v/>
      </c>
      <c r="N128" t="str">
        <f t="shared" ca="1" si="121"/>
        <v/>
      </c>
      <c r="O128" t="str">
        <f t="shared" ca="1" si="121"/>
        <v/>
      </c>
      <c r="P128" t="str">
        <f t="shared" ca="1" si="121"/>
        <v/>
      </c>
      <c r="Q128" t="str">
        <f t="shared" ca="1" si="121"/>
        <v/>
      </c>
      <c r="R128" t="str">
        <f t="shared" ca="1" si="121"/>
        <v/>
      </c>
      <c r="S128" t="str">
        <f t="shared" ca="1" si="121"/>
        <v/>
      </c>
      <c r="T128" t="str">
        <f t="shared" ca="1" si="121"/>
        <v/>
      </c>
      <c r="U128" t="str">
        <f t="shared" ca="1" si="121"/>
        <v/>
      </c>
      <c r="V128" t="str">
        <f t="shared" ca="1" si="121"/>
        <v/>
      </c>
      <c r="W128" t="str">
        <f t="shared" ca="1" si="121"/>
        <v/>
      </c>
      <c r="X128" t="str">
        <f t="shared" ca="1" si="120"/>
        <v/>
      </c>
      <c r="Y128" t="str">
        <f t="shared" ca="1" si="120"/>
        <v/>
      </c>
      <c r="Z128" t="str">
        <f t="shared" ca="1" si="120"/>
        <v/>
      </c>
      <c r="AA128" t="str">
        <f t="shared" ca="1" si="120"/>
        <v/>
      </c>
      <c r="AB128" t="str">
        <f t="shared" ca="1" si="120"/>
        <v/>
      </c>
      <c r="AC128" t="str">
        <f t="shared" ca="1" si="120"/>
        <v/>
      </c>
      <c r="AD128" t="str">
        <f t="shared" ca="1" si="120"/>
        <v/>
      </c>
      <c r="AE128" t="str">
        <f t="shared" ca="1" si="120"/>
        <v/>
      </c>
      <c r="AF128" t="str">
        <f t="shared" ca="1" si="120"/>
        <v/>
      </c>
      <c r="AG128" t="str">
        <f t="shared" ca="1" si="120"/>
        <v/>
      </c>
      <c r="AH128" t="str">
        <f t="shared" ca="1" si="120"/>
        <v/>
      </c>
      <c r="AI128" t="str">
        <f t="shared" ca="1" si="120"/>
        <v/>
      </c>
      <c r="AJ128" t="str">
        <f t="shared" ca="1" si="120"/>
        <v/>
      </c>
      <c r="AK128" t="str">
        <f t="shared" ca="1" si="120"/>
        <v/>
      </c>
      <c r="AL128" t="str">
        <f t="shared" ca="1" si="120"/>
        <v/>
      </c>
      <c r="AM128" t="str">
        <f t="shared" ca="1" si="120"/>
        <v/>
      </c>
      <c r="AN128" t="str">
        <f ca="1">IF(AND($B129="",$B128&lt;&gt;""),BZ128,IF(AND($B130="",$B129&lt;&gt;"",$B128&lt;&gt;""),AN$1,""))</f>
        <v/>
      </c>
      <c r="AO128" t="str">
        <f ca="1">IF(AND($B129="",$B128&lt;&gt;""),CA128,IF(AND($B130="",$B129&lt;&gt;"",$B128&lt;&gt;""),AO$1,""))</f>
        <v/>
      </c>
      <c r="AP128" t="str">
        <f ca="1">IF(AND($B129="",$B128&lt;&gt;""),CB128,IF(AND($B130="",$B129&lt;&gt;"",$B128&lt;&gt;""),AP$1,""))</f>
        <v/>
      </c>
      <c r="AQ128" t="str">
        <f ca="1">IF(AND($B129="",$B128&lt;&gt;""),CC128,IF(AND($B130="",$B129&lt;&gt;"",$B128&lt;&gt;""),AQ$1,""))</f>
        <v/>
      </c>
      <c r="AR128" t="str">
        <f ca="1">IF(AND($B129="",$B128&lt;&gt;""),CD128,IF(AND($B130="",$B129&lt;&gt;"",$B128&lt;&gt;""),AR$1,""))</f>
        <v/>
      </c>
      <c r="AT128">
        <f t="shared" ca="1" si="63"/>
        <v>28</v>
      </c>
      <c r="AU128">
        <f t="shared" ca="1" si="65"/>
        <v>31</v>
      </c>
      <c r="AV128">
        <f t="shared" ca="1" si="67"/>
        <v>13</v>
      </c>
      <c r="AW128">
        <f t="shared" ca="1" si="68"/>
        <v>17</v>
      </c>
      <c r="AX128">
        <f t="shared" ca="1" si="69"/>
        <v>30</v>
      </c>
      <c r="AY128">
        <f t="shared" ca="1" si="70"/>
        <v>5</v>
      </c>
      <c r="AZ128">
        <f t="shared" ca="1" si="71"/>
        <v>2</v>
      </c>
      <c r="BA128">
        <f t="shared" ca="1" si="72"/>
        <v>36</v>
      </c>
      <c r="BB128">
        <f t="shared" ca="1" si="73"/>
        <v>27</v>
      </c>
      <c r="BC128">
        <f t="shared" ca="1" si="74"/>
        <v>12</v>
      </c>
      <c r="BD128">
        <f t="shared" ca="1" si="75"/>
        <v>3</v>
      </c>
      <c r="BE128">
        <f t="shared" ca="1" si="76"/>
        <v>16</v>
      </c>
      <c r="BF128">
        <f t="shared" ca="1" si="77"/>
        <v>37</v>
      </c>
      <c r="BG128">
        <f t="shared" ca="1" si="78"/>
        <v>32</v>
      </c>
      <c r="BH128">
        <f t="shared" ca="1" si="79"/>
        <v>24</v>
      </c>
      <c r="BI128">
        <f t="shared" ca="1" si="80"/>
        <v>34</v>
      </c>
      <c r="BJ128">
        <f t="shared" ca="1" si="81"/>
        <v>23</v>
      </c>
      <c r="BK128">
        <f t="shared" ca="1" si="82"/>
        <v>15</v>
      </c>
      <c r="BL128">
        <f t="shared" ca="1" si="83"/>
        <v>10</v>
      </c>
      <c r="BM128">
        <f t="shared" ca="1" si="84"/>
        <v>7</v>
      </c>
      <c r="BN128">
        <f t="shared" ca="1" si="85"/>
        <v>26</v>
      </c>
      <c r="BO128">
        <f t="shared" ca="1" si="86"/>
        <v>33</v>
      </c>
      <c r="BP128">
        <f t="shared" ca="1" si="87"/>
        <v>9</v>
      </c>
      <c r="BQ128">
        <f t="shared" ca="1" si="88"/>
        <v>4</v>
      </c>
      <c r="BR128">
        <f t="shared" ca="1" si="89"/>
        <v>8</v>
      </c>
      <c r="BS128">
        <f t="shared" ca="1" si="90"/>
        <v>22</v>
      </c>
      <c r="BT128">
        <f t="shared" ca="1" si="91"/>
        <v>1</v>
      </c>
      <c r="BU128">
        <f t="shared" ca="1" si="92"/>
        <v>21</v>
      </c>
      <c r="BV128">
        <f t="shared" ca="1" si="93"/>
        <v>14</v>
      </c>
      <c r="BW128">
        <f t="shared" ca="1" si="94"/>
        <v>25</v>
      </c>
      <c r="BX128">
        <f t="shared" ca="1" si="95"/>
        <v>11</v>
      </c>
      <c r="BY128">
        <f t="shared" ca="1" si="96"/>
        <v>6</v>
      </c>
      <c r="BZ128">
        <f t="shared" ca="1" si="97"/>
        <v>29</v>
      </c>
      <c r="CA128">
        <f t="shared" ca="1" si="98"/>
        <v>18</v>
      </c>
      <c r="CB128">
        <f t="shared" ca="1" si="99"/>
        <v>35</v>
      </c>
      <c r="CC128">
        <f t="shared" ca="1" si="100"/>
        <v>19</v>
      </c>
      <c r="CD128">
        <f t="shared" ca="1" si="101"/>
        <v>20</v>
      </c>
      <c r="CH128">
        <f t="shared" ca="1" si="123"/>
        <v>27</v>
      </c>
      <c r="CI128">
        <f t="shared" ca="1" si="123"/>
        <v>7</v>
      </c>
      <c r="CJ128">
        <f t="shared" ca="1" si="123"/>
        <v>11</v>
      </c>
      <c r="CK128">
        <f t="shared" ca="1" si="123"/>
        <v>24</v>
      </c>
      <c r="CL128">
        <f t="shared" ca="1" si="123"/>
        <v>6</v>
      </c>
      <c r="CM128">
        <f t="shared" ca="1" si="123"/>
        <v>32</v>
      </c>
      <c r="CN128">
        <f t="shared" ca="1" si="123"/>
        <v>20</v>
      </c>
      <c r="CO128">
        <f t="shared" ca="1" si="123"/>
        <v>25</v>
      </c>
      <c r="CP128">
        <f t="shared" ca="1" si="123"/>
        <v>23</v>
      </c>
      <c r="CQ128">
        <f t="shared" ca="1" si="123"/>
        <v>19</v>
      </c>
      <c r="CR128">
        <f t="shared" ca="1" si="123"/>
        <v>31</v>
      </c>
      <c r="CS128">
        <f t="shared" ca="1" si="123"/>
        <v>10</v>
      </c>
      <c r="CT128">
        <f t="shared" ca="1" si="123"/>
        <v>3</v>
      </c>
      <c r="CU128">
        <f t="shared" ca="1" si="123"/>
        <v>29</v>
      </c>
      <c r="CV128">
        <f t="shared" ca="1" si="123"/>
        <v>18</v>
      </c>
      <c r="CW128">
        <f t="shared" ca="1" si="123"/>
        <v>12</v>
      </c>
      <c r="CX128">
        <f t="shared" ca="1" si="123"/>
        <v>4</v>
      </c>
      <c r="CY128">
        <f t="shared" ca="1" si="123"/>
        <v>34</v>
      </c>
      <c r="CZ128">
        <f t="shared" ca="1" si="123"/>
        <v>36</v>
      </c>
      <c r="DA128">
        <f t="shared" ca="1" si="123"/>
        <v>37</v>
      </c>
      <c r="DB128">
        <f t="shared" ca="1" si="123"/>
        <v>28</v>
      </c>
      <c r="DC128">
        <f t="shared" ca="1" si="123"/>
        <v>26</v>
      </c>
      <c r="DD128">
        <f t="shared" ca="1" si="123"/>
        <v>17</v>
      </c>
      <c r="DE128">
        <f t="shared" ca="1" si="123"/>
        <v>15</v>
      </c>
      <c r="DF128">
        <f t="shared" ca="1" si="123"/>
        <v>30</v>
      </c>
      <c r="DG128">
        <f t="shared" ca="1" si="123"/>
        <v>21</v>
      </c>
      <c r="DH128">
        <f t="shared" ca="1" si="123"/>
        <v>9</v>
      </c>
      <c r="DI128">
        <f t="shared" ca="1" si="123"/>
        <v>1</v>
      </c>
      <c r="DJ128">
        <f t="shared" ca="1" si="123"/>
        <v>33</v>
      </c>
      <c r="DK128">
        <f t="shared" ca="1" si="123"/>
        <v>5</v>
      </c>
      <c r="DL128">
        <f t="shared" ca="1" si="123"/>
        <v>2</v>
      </c>
      <c r="DM128">
        <f t="shared" ca="1" si="122"/>
        <v>14</v>
      </c>
      <c r="DN128">
        <f t="shared" ca="1" si="122"/>
        <v>22</v>
      </c>
      <c r="DO128">
        <f t="shared" ca="1" si="122"/>
        <v>16</v>
      </c>
      <c r="DP128">
        <f t="shared" ca="1" si="122"/>
        <v>35</v>
      </c>
      <c r="DQ128">
        <f t="shared" ca="1" si="122"/>
        <v>8</v>
      </c>
      <c r="DR128">
        <f t="shared" ca="1" si="122"/>
        <v>13</v>
      </c>
    </row>
    <row r="129" spans="1:122" x14ac:dyDescent="0.25">
      <c r="A129">
        <v>128</v>
      </c>
      <c r="B129">
        <f ca="1">Drogan!E130</f>
        <v>20</v>
      </c>
      <c r="C129">
        <f t="shared" ca="1" si="64"/>
        <v>37</v>
      </c>
      <c r="G129" t="str">
        <f t="shared" ca="1" si="66"/>
        <v/>
      </c>
      <c r="H129" t="str">
        <f t="shared" ca="1" si="121"/>
        <v/>
      </c>
      <c r="I129" t="str">
        <f t="shared" ca="1" si="121"/>
        <v/>
      </c>
      <c r="J129" t="str">
        <f t="shared" ca="1" si="121"/>
        <v/>
      </c>
      <c r="K129" t="str">
        <f t="shared" ca="1" si="121"/>
        <v/>
      </c>
      <c r="L129" t="str">
        <f t="shared" ca="1" si="121"/>
        <v/>
      </c>
      <c r="M129" t="str">
        <f t="shared" ca="1" si="121"/>
        <v/>
      </c>
      <c r="N129" t="str">
        <f t="shared" ca="1" si="121"/>
        <v/>
      </c>
      <c r="O129" t="str">
        <f t="shared" ca="1" si="121"/>
        <v/>
      </c>
      <c r="P129" t="str">
        <f t="shared" ca="1" si="121"/>
        <v/>
      </c>
      <c r="Q129" t="str">
        <f t="shared" ca="1" si="121"/>
        <v/>
      </c>
      <c r="R129" t="str">
        <f t="shared" ca="1" si="121"/>
        <v/>
      </c>
      <c r="S129" t="str">
        <f t="shared" ca="1" si="121"/>
        <v/>
      </c>
      <c r="T129" t="str">
        <f t="shared" ca="1" si="121"/>
        <v/>
      </c>
      <c r="U129" t="str">
        <f t="shared" ca="1" si="121"/>
        <v/>
      </c>
      <c r="V129" t="str">
        <f t="shared" ca="1" si="121"/>
        <v/>
      </c>
      <c r="W129" t="str">
        <f t="shared" ca="1" si="121"/>
        <v/>
      </c>
      <c r="X129" t="str">
        <f t="shared" ca="1" si="120"/>
        <v/>
      </c>
      <c r="Y129" t="str">
        <f t="shared" ca="1" si="120"/>
        <v/>
      </c>
      <c r="Z129" t="str">
        <f t="shared" ca="1" si="120"/>
        <v/>
      </c>
      <c r="AA129" t="str">
        <f t="shared" ca="1" si="120"/>
        <v/>
      </c>
      <c r="AB129" t="str">
        <f t="shared" ca="1" si="120"/>
        <v/>
      </c>
      <c r="AC129" t="str">
        <f t="shared" ca="1" si="120"/>
        <v/>
      </c>
      <c r="AD129" t="str">
        <f t="shared" ca="1" si="120"/>
        <v/>
      </c>
      <c r="AE129" t="str">
        <f t="shared" ca="1" si="120"/>
        <v/>
      </c>
      <c r="AF129" t="str">
        <f t="shared" ca="1" si="120"/>
        <v/>
      </c>
      <c r="AG129" t="str">
        <f t="shared" ca="1" si="120"/>
        <v/>
      </c>
      <c r="AH129" t="str">
        <f t="shared" ca="1" si="120"/>
        <v/>
      </c>
      <c r="AI129" t="str">
        <f t="shared" ca="1" si="120"/>
        <v/>
      </c>
      <c r="AJ129" t="str">
        <f t="shared" ca="1" si="120"/>
        <v/>
      </c>
      <c r="AK129" t="str">
        <f t="shared" ca="1" si="120"/>
        <v/>
      </c>
      <c r="AL129" t="str">
        <f t="shared" ca="1" si="120"/>
        <v/>
      </c>
      <c r="AM129" t="str">
        <f t="shared" ca="1" si="120"/>
        <v/>
      </c>
      <c r="AN129" t="str">
        <f t="shared" ref="AN129:AR144" ca="1" si="124">IF(AND($B130="",$B129&lt;&gt;""),BZ129,IF(AND($B131="",$B130&lt;&gt;"",$B129&lt;&gt;""),AN$1,""))</f>
        <v/>
      </c>
      <c r="AO129" t="str">
        <f t="shared" ca="1" si="124"/>
        <v/>
      </c>
      <c r="AP129" t="str">
        <f t="shared" ca="1" si="124"/>
        <v/>
      </c>
      <c r="AQ129" t="str">
        <f t="shared" ca="1" si="124"/>
        <v/>
      </c>
      <c r="AR129" t="str">
        <f t="shared" ca="1" si="124"/>
        <v/>
      </c>
      <c r="AT129">
        <f t="shared" ca="1" si="63"/>
        <v>20</v>
      </c>
      <c r="AU129">
        <f t="shared" ca="1" si="65"/>
        <v>28</v>
      </c>
      <c r="AV129">
        <f t="shared" ca="1" si="67"/>
        <v>31</v>
      </c>
      <c r="AW129">
        <f t="shared" ca="1" si="68"/>
        <v>13</v>
      </c>
      <c r="AX129">
        <f t="shared" ca="1" si="69"/>
        <v>17</v>
      </c>
      <c r="AY129">
        <f t="shared" ca="1" si="70"/>
        <v>30</v>
      </c>
      <c r="AZ129">
        <f t="shared" ca="1" si="71"/>
        <v>5</v>
      </c>
      <c r="BA129">
        <f t="shared" ca="1" si="72"/>
        <v>2</v>
      </c>
      <c r="BB129">
        <f t="shared" ca="1" si="73"/>
        <v>36</v>
      </c>
      <c r="BC129">
        <f t="shared" ca="1" si="74"/>
        <v>27</v>
      </c>
      <c r="BD129">
        <f t="shared" ca="1" si="75"/>
        <v>12</v>
      </c>
      <c r="BE129">
        <f t="shared" ca="1" si="76"/>
        <v>3</v>
      </c>
      <c r="BF129">
        <f t="shared" ca="1" si="77"/>
        <v>16</v>
      </c>
      <c r="BG129">
        <f t="shared" ca="1" si="78"/>
        <v>37</v>
      </c>
      <c r="BH129">
        <f t="shared" ca="1" si="79"/>
        <v>32</v>
      </c>
      <c r="BI129">
        <f t="shared" ca="1" si="80"/>
        <v>24</v>
      </c>
      <c r="BJ129">
        <f t="shared" ca="1" si="81"/>
        <v>34</v>
      </c>
      <c r="BK129">
        <f t="shared" ca="1" si="82"/>
        <v>23</v>
      </c>
      <c r="BL129">
        <f t="shared" ca="1" si="83"/>
        <v>15</v>
      </c>
      <c r="BM129">
        <f t="shared" ca="1" si="84"/>
        <v>10</v>
      </c>
      <c r="BN129">
        <f t="shared" ca="1" si="85"/>
        <v>7</v>
      </c>
      <c r="BO129">
        <f t="shared" ca="1" si="86"/>
        <v>26</v>
      </c>
      <c r="BP129">
        <f t="shared" ca="1" si="87"/>
        <v>33</v>
      </c>
      <c r="BQ129">
        <f t="shared" ca="1" si="88"/>
        <v>9</v>
      </c>
      <c r="BR129">
        <f t="shared" ca="1" si="89"/>
        <v>4</v>
      </c>
      <c r="BS129">
        <f t="shared" ca="1" si="90"/>
        <v>8</v>
      </c>
      <c r="BT129">
        <f t="shared" ca="1" si="91"/>
        <v>22</v>
      </c>
      <c r="BU129">
        <f t="shared" ca="1" si="92"/>
        <v>1</v>
      </c>
      <c r="BV129">
        <f t="shared" ca="1" si="93"/>
        <v>21</v>
      </c>
      <c r="BW129">
        <f t="shared" ca="1" si="94"/>
        <v>14</v>
      </c>
      <c r="BX129">
        <f t="shared" ca="1" si="95"/>
        <v>25</v>
      </c>
      <c r="BY129">
        <f t="shared" ca="1" si="96"/>
        <v>11</v>
      </c>
      <c r="BZ129">
        <f t="shared" ca="1" si="97"/>
        <v>6</v>
      </c>
      <c r="CA129">
        <f t="shared" ca="1" si="98"/>
        <v>29</v>
      </c>
      <c r="CB129">
        <f t="shared" ca="1" si="99"/>
        <v>18</v>
      </c>
      <c r="CC129">
        <f t="shared" ca="1" si="100"/>
        <v>35</v>
      </c>
      <c r="CD129">
        <f t="shared" ca="1" si="101"/>
        <v>19</v>
      </c>
      <c r="CH129">
        <f t="shared" ca="1" si="123"/>
        <v>28</v>
      </c>
      <c r="CI129">
        <f t="shared" ca="1" si="123"/>
        <v>8</v>
      </c>
      <c r="CJ129">
        <f t="shared" ca="1" si="123"/>
        <v>12</v>
      </c>
      <c r="CK129">
        <f t="shared" ca="1" si="123"/>
        <v>25</v>
      </c>
      <c r="CL129">
        <f t="shared" ca="1" si="123"/>
        <v>7</v>
      </c>
      <c r="CM129">
        <f t="shared" ca="1" si="123"/>
        <v>33</v>
      </c>
      <c r="CN129">
        <f t="shared" ca="1" si="123"/>
        <v>21</v>
      </c>
      <c r="CO129">
        <f t="shared" ca="1" si="123"/>
        <v>26</v>
      </c>
      <c r="CP129">
        <f t="shared" ca="1" si="123"/>
        <v>24</v>
      </c>
      <c r="CQ129">
        <f t="shared" ca="1" si="123"/>
        <v>20</v>
      </c>
      <c r="CR129">
        <f t="shared" ca="1" si="123"/>
        <v>32</v>
      </c>
      <c r="CS129">
        <f t="shared" ca="1" si="123"/>
        <v>11</v>
      </c>
      <c r="CT129">
        <f t="shared" ca="1" si="123"/>
        <v>4</v>
      </c>
      <c r="CU129">
        <f t="shared" ca="1" si="123"/>
        <v>30</v>
      </c>
      <c r="CV129">
        <f t="shared" ca="1" si="123"/>
        <v>19</v>
      </c>
      <c r="CW129">
        <f t="shared" ca="1" si="123"/>
        <v>13</v>
      </c>
      <c r="CX129">
        <f t="shared" ca="1" si="123"/>
        <v>5</v>
      </c>
      <c r="CY129">
        <f t="shared" ca="1" si="123"/>
        <v>35</v>
      </c>
      <c r="CZ129">
        <f t="shared" ca="1" si="123"/>
        <v>37</v>
      </c>
      <c r="DA129">
        <f t="shared" ca="1" si="123"/>
        <v>1</v>
      </c>
      <c r="DB129">
        <f t="shared" ca="1" si="123"/>
        <v>29</v>
      </c>
      <c r="DC129">
        <f t="shared" ca="1" si="123"/>
        <v>27</v>
      </c>
      <c r="DD129">
        <f t="shared" ca="1" si="123"/>
        <v>18</v>
      </c>
      <c r="DE129">
        <f t="shared" ca="1" si="123"/>
        <v>16</v>
      </c>
      <c r="DF129">
        <f t="shared" ca="1" si="123"/>
        <v>31</v>
      </c>
      <c r="DG129">
        <f t="shared" ca="1" si="123"/>
        <v>22</v>
      </c>
      <c r="DH129">
        <f t="shared" ca="1" si="123"/>
        <v>10</v>
      </c>
      <c r="DI129">
        <f t="shared" ca="1" si="123"/>
        <v>2</v>
      </c>
      <c r="DJ129">
        <f t="shared" ca="1" si="123"/>
        <v>34</v>
      </c>
      <c r="DK129">
        <f t="shared" ca="1" si="123"/>
        <v>6</v>
      </c>
      <c r="DL129">
        <f t="shared" ca="1" si="123"/>
        <v>3</v>
      </c>
      <c r="DM129">
        <f t="shared" ca="1" si="122"/>
        <v>15</v>
      </c>
      <c r="DN129">
        <f t="shared" ca="1" si="122"/>
        <v>23</v>
      </c>
      <c r="DO129">
        <f t="shared" ca="1" si="122"/>
        <v>17</v>
      </c>
      <c r="DP129">
        <f t="shared" ca="1" si="122"/>
        <v>36</v>
      </c>
      <c r="DQ129">
        <f t="shared" ca="1" si="122"/>
        <v>9</v>
      </c>
      <c r="DR129">
        <f t="shared" ca="1" si="122"/>
        <v>14</v>
      </c>
    </row>
    <row r="130" spans="1:122" x14ac:dyDescent="0.25">
      <c r="A130">
        <v>129</v>
      </c>
      <c r="B130">
        <f ca="1">Drogan!E131</f>
        <v>12</v>
      </c>
      <c r="C130">
        <f t="shared" ca="1" si="64"/>
        <v>11</v>
      </c>
      <c r="G130" t="str">
        <f t="shared" ca="1" si="66"/>
        <v/>
      </c>
      <c r="H130" t="str">
        <f t="shared" ca="1" si="121"/>
        <v/>
      </c>
      <c r="I130" t="str">
        <f t="shared" ca="1" si="121"/>
        <v/>
      </c>
      <c r="J130" t="str">
        <f t="shared" ca="1" si="121"/>
        <v/>
      </c>
      <c r="K130" t="str">
        <f t="shared" ca="1" si="121"/>
        <v/>
      </c>
      <c r="L130" t="str">
        <f t="shared" ca="1" si="121"/>
        <v/>
      </c>
      <c r="M130" t="str">
        <f t="shared" ca="1" si="121"/>
        <v/>
      </c>
      <c r="N130" t="str">
        <f t="shared" ca="1" si="121"/>
        <v/>
      </c>
      <c r="O130" t="str">
        <f t="shared" ca="1" si="121"/>
        <v/>
      </c>
      <c r="P130" t="str">
        <f t="shared" ca="1" si="121"/>
        <v/>
      </c>
      <c r="Q130" t="str">
        <f t="shared" ca="1" si="121"/>
        <v/>
      </c>
      <c r="R130" t="str">
        <f t="shared" ca="1" si="121"/>
        <v/>
      </c>
      <c r="S130" t="str">
        <f t="shared" ca="1" si="121"/>
        <v/>
      </c>
      <c r="T130" t="str">
        <f t="shared" ca="1" si="121"/>
        <v/>
      </c>
      <c r="U130" t="str">
        <f t="shared" ca="1" si="121"/>
        <v/>
      </c>
      <c r="V130" t="str">
        <f t="shared" ca="1" si="121"/>
        <v/>
      </c>
      <c r="W130" t="str">
        <f t="shared" ca="1" si="121"/>
        <v/>
      </c>
      <c r="X130" t="str">
        <f t="shared" ca="1" si="120"/>
        <v/>
      </c>
      <c r="Y130" t="str">
        <f t="shared" ca="1" si="120"/>
        <v/>
      </c>
      <c r="Z130" t="str">
        <f t="shared" ca="1" si="120"/>
        <v/>
      </c>
      <c r="AA130" t="str">
        <f t="shared" ca="1" si="120"/>
        <v/>
      </c>
      <c r="AB130" t="str">
        <f t="shared" ca="1" si="120"/>
        <v/>
      </c>
      <c r="AC130" t="str">
        <f t="shared" ca="1" si="120"/>
        <v/>
      </c>
      <c r="AD130" t="str">
        <f t="shared" ca="1" si="120"/>
        <v/>
      </c>
      <c r="AE130" t="str">
        <f t="shared" ca="1" si="120"/>
        <v/>
      </c>
      <c r="AF130" t="str">
        <f t="shared" ca="1" si="120"/>
        <v/>
      </c>
      <c r="AG130" t="str">
        <f t="shared" ca="1" si="120"/>
        <v/>
      </c>
      <c r="AH130" t="str">
        <f t="shared" ca="1" si="120"/>
        <v/>
      </c>
      <c r="AI130" t="str">
        <f t="shared" ca="1" si="120"/>
        <v/>
      </c>
      <c r="AJ130" t="str">
        <f t="shared" ca="1" si="120"/>
        <v/>
      </c>
      <c r="AK130" t="str">
        <f t="shared" ca="1" si="120"/>
        <v/>
      </c>
      <c r="AL130" t="str">
        <f t="shared" ca="1" si="120"/>
        <v/>
      </c>
      <c r="AM130" t="str">
        <f t="shared" ca="1" si="120"/>
        <v/>
      </c>
      <c r="AN130" t="str">
        <f t="shared" ca="1" si="124"/>
        <v/>
      </c>
      <c r="AO130" t="str">
        <f t="shared" ca="1" si="124"/>
        <v/>
      </c>
      <c r="AP130" t="str">
        <f t="shared" ca="1" si="124"/>
        <v/>
      </c>
      <c r="AQ130" t="str">
        <f t="shared" ca="1" si="124"/>
        <v/>
      </c>
      <c r="AR130" t="str">
        <f t="shared" ca="1" si="124"/>
        <v/>
      </c>
      <c r="AT130">
        <f t="shared" ref="AT130:AT193" ca="1" si="125">B130</f>
        <v>12</v>
      </c>
      <c r="AU130">
        <f t="shared" ca="1" si="65"/>
        <v>20</v>
      </c>
      <c r="AV130">
        <f t="shared" ca="1" si="67"/>
        <v>28</v>
      </c>
      <c r="AW130">
        <f t="shared" ca="1" si="68"/>
        <v>31</v>
      </c>
      <c r="AX130">
        <f t="shared" ca="1" si="69"/>
        <v>13</v>
      </c>
      <c r="AY130">
        <f t="shared" ca="1" si="70"/>
        <v>17</v>
      </c>
      <c r="AZ130">
        <f t="shared" ca="1" si="71"/>
        <v>30</v>
      </c>
      <c r="BA130">
        <f t="shared" ca="1" si="72"/>
        <v>5</v>
      </c>
      <c r="BB130">
        <f t="shared" ca="1" si="73"/>
        <v>2</v>
      </c>
      <c r="BC130">
        <f t="shared" ca="1" si="74"/>
        <v>36</v>
      </c>
      <c r="BD130">
        <f t="shared" ca="1" si="75"/>
        <v>27</v>
      </c>
      <c r="BE130">
        <f t="shared" ca="1" si="76"/>
        <v>3</v>
      </c>
      <c r="BF130">
        <f t="shared" ca="1" si="77"/>
        <v>16</v>
      </c>
      <c r="BG130">
        <f t="shared" ca="1" si="78"/>
        <v>37</v>
      </c>
      <c r="BH130">
        <f t="shared" ca="1" si="79"/>
        <v>32</v>
      </c>
      <c r="BI130">
        <f t="shared" ca="1" si="80"/>
        <v>24</v>
      </c>
      <c r="BJ130">
        <f t="shared" ca="1" si="81"/>
        <v>34</v>
      </c>
      <c r="BK130">
        <f t="shared" ca="1" si="82"/>
        <v>23</v>
      </c>
      <c r="BL130">
        <f t="shared" ca="1" si="83"/>
        <v>15</v>
      </c>
      <c r="BM130">
        <f t="shared" ca="1" si="84"/>
        <v>10</v>
      </c>
      <c r="BN130">
        <f t="shared" ca="1" si="85"/>
        <v>7</v>
      </c>
      <c r="BO130">
        <f t="shared" ca="1" si="86"/>
        <v>26</v>
      </c>
      <c r="BP130">
        <f t="shared" ca="1" si="87"/>
        <v>33</v>
      </c>
      <c r="BQ130">
        <f t="shared" ca="1" si="88"/>
        <v>9</v>
      </c>
      <c r="BR130">
        <f t="shared" ca="1" si="89"/>
        <v>4</v>
      </c>
      <c r="BS130">
        <f t="shared" ca="1" si="90"/>
        <v>8</v>
      </c>
      <c r="BT130">
        <f t="shared" ca="1" si="91"/>
        <v>22</v>
      </c>
      <c r="BU130">
        <f t="shared" ca="1" si="92"/>
        <v>1</v>
      </c>
      <c r="BV130">
        <f t="shared" ca="1" si="93"/>
        <v>21</v>
      </c>
      <c r="BW130">
        <f t="shared" ca="1" si="94"/>
        <v>14</v>
      </c>
      <c r="BX130">
        <f t="shared" ca="1" si="95"/>
        <v>25</v>
      </c>
      <c r="BY130">
        <f t="shared" ca="1" si="96"/>
        <v>11</v>
      </c>
      <c r="BZ130">
        <f t="shared" ca="1" si="97"/>
        <v>6</v>
      </c>
      <c r="CA130">
        <f t="shared" ca="1" si="98"/>
        <v>29</v>
      </c>
      <c r="CB130">
        <f t="shared" ca="1" si="99"/>
        <v>18</v>
      </c>
      <c r="CC130">
        <f t="shared" ca="1" si="100"/>
        <v>35</v>
      </c>
      <c r="CD130">
        <f t="shared" ca="1" si="101"/>
        <v>19</v>
      </c>
      <c r="CH130">
        <f t="shared" ca="1" si="123"/>
        <v>28</v>
      </c>
      <c r="CI130">
        <f t="shared" ca="1" si="123"/>
        <v>9</v>
      </c>
      <c r="CJ130">
        <f t="shared" ca="1" si="123"/>
        <v>12</v>
      </c>
      <c r="CK130">
        <f t="shared" ca="1" si="123"/>
        <v>25</v>
      </c>
      <c r="CL130">
        <f t="shared" ca="1" si="123"/>
        <v>8</v>
      </c>
      <c r="CM130">
        <f t="shared" ca="1" si="123"/>
        <v>33</v>
      </c>
      <c r="CN130">
        <f t="shared" ca="1" si="123"/>
        <v>21</v>
      </c>
      <c r="CO130">
        <f t="shared" ca="1" si="123"/>
        <v>26</v>
      </c>
      <c r="CP130">
        <f t="shared" ca="1" si="123"/>
        <v>24</v>
      </c>
      <c r="CQ130">
        <f t="shared" ca="1" si="123"/>
        <v>20</v>
      </c>
      <c r="CR130">
        <f t="shared" ca="1" si="123"/>
        <v>32</v>
      </c>
      <c r="CS130">
        <f t="shared" ca="1" si="123"/>
        <v>1</v>
      </c>
      <c r="CT130">
        <f t="shared" ca="1" si="123"/>
        <v>5</v>
      </c>
      <c r="CU130">
        <f t="shared" ca="1" si="123"/>
        <v>30</v>
      </c>
      <c r="CV130">
        <f t="shared" ca="1" si="123"/>
        <v>19</v>
      </c>
      <c r="CW130">
        <f t="shared" ca="1" si="123"/>
        <v>13</v>
      </c>
      <c r="CX130">
        <f t="shared" ca="1" si="123"/>
        <v>6</v>
      </c>
      <c r="CY130">
        <f t="shared" ca="1" si="123"/>
        <v>35</v>
      </c>
      <c r="CZ130">
        <f t="shared" ca="1" si="123"/>
        <v>37</v>
      </c>
      <c r="DA130">
        <f t="shared" ca="1" si="123"/>
        <v>2</v>
      </c>
      <c r="DB130">
        <f t="shared" ca="1" si="123"/>
        <v>29</v>
      </c>
      <c r="DC130">
        <f t="shared" ca="1" si="123"/>
        <v>27</v>
      </c>
      <c r="DD130">
        <f t="shared" ca="1" si="123"/>
        <v>18</v>
      </c>
      <c r="DE130">
        <f t="shared" ca="1" si="123"/>
        <v>16</v>
      </c>
      <c r="DF130">
        <f t="shared" ca="1" si="123"/>
        <v>31</v>
      </c>
      <c r="DG130">
        <f t="shared" ca="1" si="123"/>
        <v>22</v>
      </c>
      <c r="DH130">
        <f t="shared" ca="1" si="123"/>
        <v>11</v>
      </c>
      <c r="DI130">
        <f t="shared" ca="1" si="123"/>
        <v>3</v>
      </c>
      <c r="DJ130">
        <f t="shared" ca="1" si="123"/>
        <v>34</v>
      </c>
      <c r="DK130">
        <f t="shared" ca="1" si="123"/>
        <v>7</v>
      </c>
      <c r="DL130">
        <f t="shared" ca="1" si="123"/>
        <v>4</v>
      </c>
      <c r="DM130">
        <f t="shared" ca="1" si="122"/>
        <v>15</v>
      </c>
      <c r="DN130">
        <f t="shared" ca="1" si="122"/>
        <v>23</v>
      </c>
      <c r="DO130">
        <f t="shared" ca="1" si="122"/>
        <v>17</v>
      </c>
      <c r="DP130">
        <f t="shared" ca="1" si="122"/>
        <v>36</v>
      </c>
      <c r="DQ130">
        <f t="shared" ca="1" si="122"/>
        <v>10</v>
      </c>
      <c r="DR130">
        <f t="shared" ca="1" si="122"/>
        <v>14</v>
      </c>
    </row>
    <row r="131" spans="1:122" x14ac:dyDescent="0.25">
      <c r="A131">
        <v>130</v>
      </c>
      <c r="B131">
        <f ca="1">Drogan!E132</f>
        <v>37</v>
      </c>
      <c r="C131">
        <f t="shared" ref="C131:C194" ca="1" si="126">IF(B131="","",LOOKUP(B131,$CH$1:$DR$1,CH130:DR130))</f>
        <v>14</v>
      </c>
      <c r="G131" t="str">
        <f t="shared" ca="1" si="66"/>
        <v/>
      </c>
      <c r="H131" t="str">
        <f t="shared" ca="1" si="121"/>
        <v/>
      </c>
      <c r="I131" t="str">
        <f t="shared" ca="1" si="121"/>
        <v/>
      </c>
      <c r="J131" t="str">
        <f t="shared" ca="1" si="121"/>
        <v/>
      </c>
      <c r="K131" t="str">
        <f t="shared" ca="1" si="121"/>
        <v/>
      </c>
      <c r="L131" t="str">
        <f t="shared" ca="1" si="121"/>
        <v/>
      </c>
      <c r="M131" t="str">
        <f t="shared" ca="1" si="121"/>
        <v/>
      </c>
      <c r="N131" t="str">
        <f t="shared" ca="1" si="121"/>
        <v/>
      </c>
      <c r="O131" t="str">
        <f t="shared" ca="1" si="121"/>
        <v/>
      </c>
      <c r="P131" t="str">
        <f t="shared" ca="1" si="121"/>
        <v/>
      </c>
      <c r="Q131" t="str">
        <f t="shared" ca="1" si="121"/>
        <v/>
      </c>
      <c r="R131" t="str">
        <f t="shared" ca="1" si="121"/>
        <v/>
      </c>
      <c r="S131" t="str">
        <f t="shared" ca="1" si="121"/>
        <v/>
      </c>
      <c r="T131" t="str">
        <f t="shared" ca="1" si="121"/>
        <v/>
      </c>
      <c r="U131" t="str">
        <f t="shared" ca="1" si="121"/>
        <v/>
      </c>
      <c r="V131" t="str">
        <f t="shared" ca="1" si="121"/>
        <v/>
      </c>
      <c r="W131" t="str">
        <f t="shared" ca="1" si="121"/>
        <v/>
      </c>
      <c r="X131" t="str">
        <f t="shared" ca="1" si="120"/>
        <v/>
      </c>
      <c r="Y131" t="str">
        <f t="shared" ca="1" si="120"/>
        <v/>
      </c>
      <c r="Z131" t="str">
        <f t="shared" ca="1" si="120"/>
        <v/>
      </c>
      <c r="AA131" t="str">
        <f t="shared" ca="1" si="120"/>
        <v/>
      </c>
      <c r="AB131" t="str">
        <f t="shared" ca="1" si="120"/>
        <v/>
      </c>
      <c r="AC131" t="str">
        <f t="shared" ca="1" si="120"/>
        <v/>
      </c>
      <c r="AD131" t="str">
        <f t="shared" ca="1" si="120"/>
        <v/>
      </c>
      <c r="AE131" t="str">
        <f t="shared" ca="1" si="120"/>
        <v/>
      </c>
      <c r="AF131" t="str">
        <f t="shared" ca="1" si="120"/>
        <v/>
      </c>
      <c r="AG131" t="str">
        <f t="shared" ca="1" si="120"/>
        <v/>
      </c>
      <c r="AH131" t="str">
        <f t="shared" ca="1" si="120"/>
        <v/>
      </c>
      <c r="AI131" t="str">
        <f t="shared" ca="1" si="120"/>
        <v/>
      </c>
      <c r="AJ131" t="str">
        <f t="shared" ca="1" si="120"/>
        <v/>
      </c>
      <c r="AK131" t="str">
        <f t="shared" ca="1" si="120"/>
        <v/>
      </c>
      <c r="AL131" t="str">
        <f t="shared" ca="1" si="120"/>
        <v/>
      </c>
      <c r="AM131" t="str">
        <f t="shared" ca="1" si="120"/>
        <v/>
      </c>
      <c r="AN131" t="str">
        <f t="shared" ca="1" si="124"/>
        <v/>
      </c>
      <c r="AO131" t="str">
        <f t="shared" ca="1" si="124"/>
        <v/>
      </c>
      <c r="AP131" t="str">
        <f t="shared" ca="1" si="124"/>
        <v/>
      </c>
      <c r="AQ131" t="str">
        <f t="shared" ca="1" si="124"/>
        <v/>
      </c>
      <c r="AR131" t="str">
        <f t="shared" ca="1" si="124"/>
        <v/>
      </c>
      <c r="AT131">
        <f t="shared" ca="1" si="125"/>
        <v>37</v>
      </c>
      <c r="AU131">
        <f t="shared" ref="AU131:AU194" ca="1" si="127">IF($B131=$AT130,AU130,AT130)</f>
        <v>12</v>
      </c>
      <c r="AV131">
        <f t="shared" ca="1" si="67"/>
        <v>20</v>
      </c>
      <c r="AW131">
        <f t="shared" ca="1" si="68"/>
        <v>28</v>
      </c>
      <c r="AX131">
        <f t="shared" ca="1" si="69"/>
        <v>31</v>
      </c>
      <c r="AY131">
        <f t="shared" ca="1" si="70"/>
        <v>13</v>
      </c>
      <c r="AZ131">
        <f t="shared" ca="1" si="71"/>
        <v>17</v>
      </c>
      <c r="BA131">
        <f t="shared" ca="1" si="72"/>
        <v>30</v>
      </c>
      <c r="BB131">
        <f t="shared" ca="1" si="73"/>
        <v>5</v>
      </c>
      <c r="BC131">
        <f t="shared" ca="1" si="74"/>
        <v>2</v>
      </c>
      <c r="BD131">
        <f t="shared" ca="1" si="75"/>
        <v>36</v>
      </c>
      <c r="BE131">
        <f t="shared" ca="1" si="76"/>
        <v>27</v>
      </c>
      <c r="BF131">
        <f t="shared" ca="1" si="77"/>
        <v>3</v>
      </c>
      <c r="BG131">
        <f t="shared" ca="1" si="78"/>
        <v>16</v>
      </c>
      <c r="BH131">
        <f t="shared" ca="1" si="79"/>
        <v>32</v>
      </c>
      <c r="BI131">
        <f t="shared" ca="1" si="80"/>
        <v>24</v>
      </c>
      <c r="BJ131">
        <f t="shared" ca="1" si="81"/>
        <v>34</v>
      </c>
      <c r="BK131">
        <f t="shared" ca="1" si="82"/>
        <v>23</v>
      </c>
      <c r="BL131">
        <f t="shared" ca="1" si="83"/>
        <v>15</v>
      </c>
      <c r="BM131">
        <f t="shared" ca="1" si="84"/>
        <v>10</v>
      </c>
      <c r="BN131">
        <f t="shared" ca="1" si="85"/>
        <v>7</v>
      </c>
      <c r="BO131">
        <f t="shared" ca="1" si="86"/>
        <v>26</v>
      </c>
      <c r="BP131">
        <f t="shared" ca="1" si="87"/>
        <v>33</v>
      </c>
      <c r="BQ131">
        <f t="shared" ca="1" si="88"/>
        <v>9</v>
      </c>
      <c r="BR131">
        <f t="shared" ca="1" si="89"/>
        <v>4</v>
      </c>
      <c r="BS131">
        <f t="shared" ca="1" si="90"/>
        <v>8</v>
      </c>
      <c r="BT131">
        <f t="shared" ca="1" si="91"/>
        <v>22</v>
      </c>
      <c r="BU131">
        <f t="shared" ca="1" si="92"/>
        <v>1</v>
      </c>
      <c r="BV131">
        <f t="shared" ca="1" si="93"/>
        <v>21</v>
      </c>
      <c r="BW131">
        <f t="shared" ca="1" si="94"/>
        <v>14</v>
      </c>
      <c r="BX131">
        <f t="shared" ca="1" si="95"/>
        <v>25</v>
      </c>
      <c r="BY131">
        <f t="shared" ca="1" si="96"/>
        <v>11</v>
      </c>
      <c r="BZ131">
        <f t="shared" ca="1" si="97"/>
        <v>6</v>
      </c>
      <c r="CA131">
        <f t="shared" ca="1" si="98"/>
        <v>29</v>
      </c>
      <c r="CB131">
        <f t="shared" ca="1" si="99"/>
        <v>18</v>
      </c>
      <c r="CC131">
        <f t="shared" ca="1" si="100"/>
        <v>35</v>
      </c>
      <c r="CD131">
        <f t="shared" ca="1" si="101"/>
        <v>19</v>
      </c>
      <c r="CH131">
        <f t="shared" ca="1" si="123"/>
        <v>28</v>
      </c>
      <c r="CI131">
        <f t="shared" ca="1" si="123"/>
        <v>10</v>
      </c>
      <c r="CJ131">
        <f t="shared" ca="1" si="123"/>
        <v>13</v>
      </c>
      <c r="CK131">
        <f t="shared" ca="1" si="123"/>
        <v>25</v>
      </c>
      <c r="CL131">
        <f t="shared" ca="1" si="123"/>
        <v>9</v>
      </c>
      <c r="CM131">
        <f t="shared" ca="1" si="123"/>
        <v>33</v>
      </c>
      <c r="CN131">
        <f t="shared" ca="1" si="123"/>
        <v>21</v>
      </c>
      <c r="CO131">
        <f t="shared" ca="1" si="123"/>
        <v>26</v>
      </c>
      <c r="CP131">
        <f t="shared" ca="1" si="123"/>
        <v>24</v>
      </c>
      <c r="CQ131">
        <f t="shared" ca="1" si="123"/>
        <v>20</v>
      </c>
      <c r="CR131">
        <f t="shared" ca="1" si="123"/>
        <v>32</v>
      </c>
      <c r="CS131">
        <f t="shared" ca="1" si="123"/>
        <v>2</v>
      </c>
      <c r="CT131">
        <f t="shared" ca="1" si="123"/>
        <v>6</v>
      </c>
      <c r="CU131">
        <f t="shared" ca="1" si="123"/>
        <v>30</v>
      </c>
      <c r="CV131">
        <f t="shared" ca="1" si="123"/>
        <v>19</v>
      </c>
      <c r="CW131">
        <f t="shared" ca="1" si="123"/>
        <v>14</v>
      </c>
      <c r="CX131">
        <f t="shared" ca="1" si="123"/>
        <v>7</v>
      </c>
      <c r="CY131">
        <f t="shared" ca="1" si="123"/>
        <v>35</v>
      </c>
      <c r="CZ131">
        <f t="shared" ca="1" si="123"/>
        <v>37</v>
      </c>
      <c r="DA131">
        <f t="shared" ca="1" si="123"/>
        <v>3</v>
      </c>
      <c r="DB131">
        <f t="shared" ca="1" si="123"/>
        <v>29</v>
      </c>
      <c r="DC131">
        <f t="shared" ca="1" si="123"/>
        <v>27</v>
      </c>
      <c r="DD131">
        <f t="shared" ca="1" si="123"/>
        <v>18</v>
      </c>
      <c r="DE131">
        <f t="shared" ca="1" si="123"/>
        <v>16</v>
      </c>
      <c r="DF131">
        <f t="shared" ca="1" si="123"/>
        <v>31</v>
      </c>
      <c r="DG131">
        <f t="shared" ca="1" si="123"/>
        <v>22</v>
      </c>
      <c r="DH131">
        <f t="shared" ca="1" si="123"/>
        <v>12</v>
      </c>
      <c r="DI131">
        <f t="shared" ca="1" si="123"/>
        <v>4</v>
      </c>
      <c r="DJ131">
        <f t="shared" ca="1" si="123"/>
        <v>34</v>
      </c>
      <c r="DK131">
        <f t="shared" ca="1" si="123"/>
        <v>8</v>
      </c>
      <c r="DL131">
        <f t="shared" ca="1" si="123"/>
        <v>5</v>
      </c>
      <c r="DM131">
        <f t="shared" ca="1" si="122"/>
        <v>15</v>
      </c>
      <c r="DN131">
        <f t="shared" ca="1" si="122"/>
        <v>23</v>
      </c>
      <c r="DO131">
        <f t="shared" ca="1" si="122"/>
        <v>17</v>
      </c>
      <c r="DP131">
        <f t="shared" ca="1" si="122"/>
        <v>36</v>
      </c>
      <c r="DQ131">
        <f t="shared" ca="1" si="122"/>
        <v>11</v>
      </c>
      <c r="DR131">
        <f t="shared" ca="1" si="122"/>
        <v>1</v>
      </c>
    </row>
    <row r="132" spans="1:122" x14ac:dyDescent="0.25">
      <c r="A132">
        <v>131</v>
      </c>
      <c r="B132">
        <f ca="1">Drogan!E133</f>
        <v>31</v>
      </c>
      <c r="C132">
        <f t="shared" ca="1" si="126"/>
        <v>5</v>
      </c>
      <c r="G132" t="str">
        <f t="shared" ref="G132:G195" ca="1" si="128">IF(AND($B133="",$B132&lt;&gt;""),"Nrs",IF(AND($B134="",$B133&lt;&gt;"",$B132&lt;&gt;""),G$1,""))</f>
        <v/>
      </c>
      <c r="H132" t="str">
        <f t="shared" ca="1" si="121"/>
        <v/>
      </c>
      <c r="I132" t="str">
        <f t="shared" ca="1" si="121"/>
        <v/>
      </c>
      <c r="J132" t="str">
        <f t="shared" ca="1" si="121"/>
        <v/>
      </c>
      <c r="K132" t="str">
        <f t="shared" ca="1" si="121"/>
        <v/>
      </c>
      <c r="L132" t="str">
        <f t="shared" ca="1" si="121"/>
        <v/>
      </c>
      <c r="M132" t="str">
        <f t="shared" ca="1" si="121"/>
        <v/>
      </c>
      <c r="N132" t="str">
        <f t="shared" ca="1" si="121"/>
        <v/>
      </c>
      <c r="O132" t="str">
        <f t="shared" ca="1" si="121"/>
        <v/>
      </c>
      <c r="P132" t="str">
        <f t="shared" ca="1" si="121"/>
        <v/>
      </c>
      <c r="Q132" t="str">
        <f t="shared" ca="1" si="121"/>
        <v/>
      </c>
      <c r="R132" t="str">
        <f t="shared" ca="1" si="121"/>
        <v/>
      </c>
      <c r="S132" t="str">
        <f t="shared" ca="1" si="121"/>
        <v/>
      </c>
      <c r="T132" t="str">
        <f t="shared" ca="1" si="121"/>
        <v/>
      </c>
      <c r="U132" t="str">
        <f t="shared" ca="1" si="121"/>
        <v/>
      </c>
      <c r="V132" t="str">
        <f t="shared" ca="1" si="121"/>
        <v/>
      </c>
      <c r="W132" t="str">
        <f t="shared" ca="1" si="121"/>
        <v/>
      </c>
      <c r="X132" t="str">
        <f t="shared" ca="1" si="120"/>
        <v/>
      </c>
      <c r="Y132" t="str">
        <f t="shared" ca="1" si="120"/>
        <v/>
      </c>
      <c r="Z132" t="str">
        <f t="shared" ca="1" si="120"/>
        <v/>
      </c>
      <c r="AA132" t="str">
        <f t="shared" ca="1" si="120"/>
        <v/>
      </c>
      <c r="AB132" t="str">
        <f t="shared" ca="1" si="120"/>
        <v/>
      </c>
      <c r="AC132" t="str">
        <f t="shared" ca="1" si="120"/>
        <v/>
      </c>
      <c r="AD132" t="str">
        <f t="shared" ca="1" si="120"/>
        <v/>
      </c>
      <c r="AE132" t="str">
        <f t="shared" ca="1" si="120"/>
        <v/>
      </c>
      <c r="AF132" t="str">
        <f t="shared" ca="1" si="120"/>
        <v/>
      </c>
      <c r="AG132" t="str">
        <f t="shared" ca="1" si="120"/>
        <v/>
      </c>
      <c r="AH132" t="str">
        <f t="shared" ca="1" si="120"/>
        <v/>
      </c>
      <c r="AI132" t="str">
        <f t="shared" ca="1" si="120"/>
        <v/>
      </c>
      <c r="AJ132" t="str">
        <f t="shared" ca="1" si="120"/>
        <v/>
      </c>
      <c r="AK132" t="str">
        <f t="shared" ca="1" si="120"/>
        <v/>
      </c>
      <c r="AL132" t="str">
        <f t="shared" ca="1" si="120"/>
        <v/>
      </c>
      <c r="AM132" t="str">
        <f t="shared" ca="1" si="120"/>
        <v/>
      </c>
      <c r="AN132" t="str">
        <f t="shared" ca="1" si="124"/>
        <v/>
      </c>
      <c r="AO132" t="str">
        <f t="shared" ca="1" si="124"/>
        <v/>
      </c>
      <c r="AP132" t="str">
        <f t="shared" ca="1" si="124"/>
        <v/>
      </c>
      <c r="AQ132" t="str">
        <f t="shared" ca="1" si="124"/>
        <v/>
      </c>
      <c r="AR132" t="str">
        <f t="shared" ca="1" si="124"/>
        <v/>
      </c>
      <c r="AT132">
        <f t="shared" ca="1" si="125"/>
        <v>31</v>
      </c>
      <c r="AU132">
        <f t="shared" ca="1" si="127"/>
        <v>37</v>
      </c>
      <c r="AV132">
        <f t="shared" ref="AV132:AV195" ca="1" si="129">IF(OR($B132=$AT131,$B132=$AU131),AV131,AU131)</f>
        <v>12</v>
      </c>
      <c r="AW132">
        <f t="shared" ref="AW132:AW195" ca="1" si="130">IF(OR($B132=$AV131,$B132=$AT131,$B132=$AU131),AW131,AV131)</f>
        <v>20</v>
      </c>
      <c r="AX132">
        <f t="shared" ref="AX132:AX195" ca="1" si="131">IF(OR($B132=$AV131,$B132=$AT131,$B132=$AU131,$B132=$AW131),AX131,AW131)</f>
        <v>28</v>
      </c>
      <c r="AY132">
        <f t="shared" ref="AY132:AY195" ca="1" si="132">IF(OR($B132=$AV131,$B132=$AT131,$B132=$AU131,$B132=$AW131,$B132=$AX131),AY131,AX131)</f>
        <v>13</v>
      </c>
      <c r="AZ132">
        <f t="shared" ref="AZ132:AZ195" ca="1" si="133">IF(OR($B132=$AV131,$B132=$AT131,$B132=$AU131,$B132=$AW131,$B132=$AX131,$B132=$AY131),AZ131,AY131)</f>
        <v>17</v>
      </c>
      <c r="BA132">
        <f t="shared" ref="BA132:BA195" ca="1" si="134">IF(OR($B132=$AV131,$B132=$AT131,$B132=$AU131,$B132=$AW131,$B132=$AX131,$B132=$AY131,$B132=$AZ131),BA131,AZ131)</f>
        <v>30</v>
      </c>
      <c r="BB132">
        <f t="shared" ref="BB132:BB195" ca="1" si="135">IF(OR($B132=$AV131,$B132=$AT131,$B132=$AU131,$B132=$AW131,$B132=$AX131,$B132=$AY131,$B132=$AZ131,$B132=$BA131),BB131,BA131)</f>
        <v>5</v>
      </c>
      <c r="BC132">
        <f t="shared" ref="BC132:BC195" ca="1" si="136">IF(OR($B132=$AV131,$B132=$AT131,$B132=$AU131,$B132=$AW131,$B132=$AX131,$B132=$AY131,$B132=$AZ131,$B132=$BA131,$B132=$BB131),BC131,BB131)</f>
        <v>2</v>
      </c>
      <c r="BD132">
        <f t="shared" ref="BD132:BD195" ca="1" si="137">IF(OR($B132=$AV131,$B132=$AT131,$B132=$AU131,$B132=$AW131,$B132=$AX131,$B132=$AY131,$B132=$AZ131,$B132=$BB131,$B132=$BC131,$B132=$BA131),BD131,BC131)</f>
        <v>36</v>
      </c>
      <c r="BE132">
        <f t="shared" ref="BE132:BE195" ca="1" si="138">IF(OR($B132=$AV131,$B132=$AT131,$B132=$AU131,$B132=$AW131,$B132=$AX131,$B132=$AY131,$B132=$AZ131,$B132=$BB131,$B132=$BC131,$B132=$BD131,$B132=$BA131),BE131,BD131)</f>
        <v>27</v>
      </c>
      <c r="BF132">
        <f t="shared" ref="BF132:BF195" ca="1" si="139">IF(OR($B132=$AV131,$B132=$AT131,$B132=$AU131,$B132=$AW131,$B132=$AX131,$B132=$AY131,$B132=$AZ131,$B132=$BB131,$B132=$BC131,$B132=$BD131,$B132=$BE131,$B132=$BA131),BF131,BE131)</f>
        <v>3</v>
      </c>
      <c r="BG132">
        <f t="shared" ref="BG132:BG195" ca="1" si="140">IF(OR($B132=$AV131,$B132=$AT131,$B132=$AU131,$B132=$AW131,$B132=$AX131,$B132=$AY131,$B132=$AZ131,$B132=$BB131,$B132=$BC131,$B132=$BD131,$B132=$BE131,$B132=$BF131,$B132=$BA131),BG131,BF131)</f>
        <v>16</v>
      </c>
      <c r="BH132">
        <f t="shared" ref="BH132:BH195" ca="1" si="141">IF(OR($B132=$AV131,$B132=$AT131,$B132=$AU131,$B132=$AW131,$B132=$AX131,$B132=$AY131,$B132=$AZ131,$B132=$BB131,$B132=$BC131,$B132=$BD131,$B132=$BE131,$B132=$BF131,$B132=$BG131,$B132=$BA131),BH131,BG131)</f>
        <v>32</v>
      </c>
      <c r="BI132">
        <f t="shared" ref="BI132:BI195" ca="1" si="142">IF(OR($B132=$AV131,$B132=$AT131,$B132=$AU131,$B132=$AW131,$B132=$AX131,$B132=$AY131,$B132=$AZ131,$B132=$BB131,$B132=$BC131,$B132=$BD131,$B132=$BE131,$B132=$BF131,$B132=$BG131,$B132=$BH131,$B132=$BA131),BI131,BH131)</f>
        <v>24</v>
      </c>
      <c r="BJ132">
        <f t="shared" ref="BJ132:BJ195" ca="1" si="143">IF(OR($B132=$AV131,$B132=$AT131,$B132=$AU131,$B132=$AW131,$B132=$AX131,$B132=$AY131,$B132=$AZ131,$B132=$BB131,$B132=$BC131,$B132=$BD131,$B132=$BE131,$B132=$BF131,$B132=$BG131,$B132=$BH131,$B132=$BI131,$B132=$BA131),BJ131,BI131)</f>
        <v>34</v>
      </c>
      <c r="BK132">
        <f t="shared" ref="BK132:BK195" ca="1" si="144">IF(OR($B132=$AV131,$B132=$AT131,$B132=$AU131,$B132=$AW131,$B132=$AX131,$B132=$AY131,$B132=$AZ131,$B132=$BB131,$B132=$BC131,$B132=$BD131,$B132=$BE131,$B132=$BF131,$B132=$BG131,$B132=$BH131,$B132=$BI131,$B132=$BJ131,$B132=$BA131),BK131,BJ131)</f>
        <v>23</v>
      </c>
      <c r="BL132">
        <f t="shared" ref="BL132:BL195" ca="1" si="145">IF(OR($B132=$AV131,$B132=$AT131,$B132=$AU131,$B132=$AW131,$B132=$AX131,$B132=$AY131,$B132=$AZ131,$B132=$BB131,$B132=$BC131,$B132=$BD131,$B132=$BE131,$B132=$BF131,$B132=$BG131,$B132=$BH131,$B132=$BI131,$B132=$BJ131,$B132=$BK131,$B132=$BA131),BL131,BK131)</f>
        <v>15</v>
      </c>
      <c r="BM132">
        <f t="shared" ref="BM132:BM195" ca="1" si="146">IF(OR($B132=$AV131,$B132=$AT131,$B132=$AU131,$B132=$AW131,$B132=$AX131,$B132=$AY131,$B132=$AZ131,$B132=$BB131,$B132=$BC131,$B132=$BD131,$B132=$BE131,$B132=$BF131,$B132=$BG131,$B132=$BH131,$B132=$BI131,$B132=$BJ131,$B132=$BK131,$B132=$BL131,$B132=$BA131),BM131,BL131)</f>
        <v>10</v>
      </c>
      <c r="BN132">
        <f t="shared" ref="BN132:BN195" ca="1" si="147">IF(OR($B132=$AV131,$B132=$AT131,$B132=$AU131,$B132=$AW131,$B132=$AX131,$B132=$AY131,$B132=$AZ131,$B132=$BB131,$B132=$BC131,$B132=$BD131,$B132=$BE131,$B132=$BF131,$B132=$BG131,$B132=$BH131,$B132=$BI131,$B132=$BJ131,$B132=$BK131,$B132=$BL131,$B132=$BM131,$B132=$BA131),BN131,BM131)</f>
        <v>7</v>
      </c>
      <c r="BO132">
        <f t="shared" ref="BO132:BO195" ca="1" si="148">IF(OR($B132=$AV131,$B132=$AT131,$B132=$AU131,$B132=$AW131,$B132=$AX131,$B132=$AY131,$B132=$AZ131,$B132=$BB131,$B132=$BC131,$B132=$BD131,$B132=$BE131,$B132=$BF131,$B132=$BG131,$B132=$BH131,$B132=$BI131,$B132=$BJ131,$B132=$BK131,$B132=$BL131,$B132=$BM131,$B132=$BN131,$B132=$BA131),BO131,BN131)</f>
        <v>26</v>
      </c>
      <c r="BP132">
        <f t="shared" ref="BP132:BP195" ca="1" si="149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A131),BP131,BO131)</f>
        <v>33</v>
      </c>
      <c r="BQ132">
        <f t="shared" ref="BQ132:BQ195" ca="1" si="150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A131),BQ131,BP131)</f>
        <v>9</v>
      </c>
      <c r="BR132">
        <f t="shared" ref="BR132:BR195" ca="1" si="15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A131),BR131,BQ131)</f>
        <v>4</v>
      </c>
      <c r="BS132">
        <f t="shared" ref="BS132:BS195" ca="1" si="152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A131),BS131,BR131)</f>
        <v>8</v>
      </c>
      <c r="BT132">
        <f t="shared" ref="BT132:BT195" ca="1" si="153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A131),BT131,BS131)</f>
        <v>22</v>
      </c>
      <c r="BU132">
        <f t="shared" ref="BU132:BU195" ca="1" si="154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A131),BU131,BT131)</f>
        <v>1</v>
      </c>
      <c r="BV132">
        <f t="shared" ref="BV132:BV195" ca="1" si="155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A131),BV131,BU131)</f>
        <v>21</v>
      </c>
      <c r="BW132">
        <f t="shared" ref="BW132:BW195" ca="1" si="156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A131),BW131,BV131)</f>
        <v>14</v>
      </c>
      <c r="BX132">
        <f t="shared" ref="BX132:BX195" ca="1" si="157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A131),BX131,BW131)</f>
        <v>25</v>
      </c>
      <c r="BY132">
        <f t="shared" ref="BY132:BY195" ca="1" si="158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A131),BY131,BX131)</f>
        <v>11</v>
      </c>
      <c r="BZ132">
        <f t="shared" ref="BZ132:BZ195" ca="1" si="159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A131),BZ131,BY131)</f>
        <v>6</v>
      </c>
      <c r="CA132">
        <f t="shared" ref="CA132:CA195" ca="1" si="160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BA131),CA131,BZ131)</f>
        <v>29</v>
      </c>
      <c r="CB132">
        <f t="shared" ref="CB132:CB195" ca="1" si="16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BA131),CB131,CA131)</f>
        <v>18</v>
      </c>
      <c r="CC132">
        <f t="shared" ref="CC132:CC195" ca="1" si="162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BA131),CC131,CB131)</f>
        <v>35</v>
      </c>
      <c r="CD132">
        <f t="shared" ref="CD132:CD195" ca="1" si="163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CC131,$B132=$BA131),CD131,CC131)</f>
        <v>19</v>
      </c>
      <c r="CH132">
        <f t="shared" ca="1" si="123"/>
        <v>28</v>
      </c>
      <c r="CI132">
        <f t="shared" ca="1" si="123"/>
        <v>10</v>
      </c>
      <c r="CJ132">
        <f t="shared" ca="1" si="123"/>
        <v>13</v>
      </c>
      <c r="CK132">
        <f t="shared" ca="1" si="123"/>
        <v>25</v>
      </c>
      <c r="CL132">
        <f t="shared" ca="1" si="123"/>
        <v>9</v>
      </c>
      <c r="CM132">
        <f t="shared" ca="1" si="123"/>
        <v>33</v>
      </c>
      <c r="CN132">
        <f t="shared" ca="1" si="123"/>
        <v>21</v>
      </c>
      <c r="CO132">
        <f t="shared" ca="1" si="123"/>
        <v>26</v>
      </c>
      <c r="CP132">
        <f t="shared" ca="1" si="123"/>
        <v>24</v>
      </c>
      <c r="CQ132">
        <f t="shared" ca="1" si="123"/>
        <v>20</v>
      </c>
      <c r="CR132">
        <f t="shared" ca="1" si="123"/>
        <v>32</v>
      </c>
      <c r="CS132">
        <f t="shared" ca="1" si="123"/>
        <v>3</v>
      </c>
      <c r="CT132">
        <f t="shared" ca="1" si="123"/>
        <v>6</v>
      </c>
      <c r="CU132">
        <f t="shared" ca="1" si="123"/>
        <v>30</v>
      </c>
      <c r="CV132">
        <f t="shared" ca="1" si="123"/>
        <v>19</v>
      </c>
      <c r="CW132">
        <f t="shared" ca="1" si="123"/>
        <v>14</v>
      </c>
      <c r="CX132">
        <f t="shared" ca="1" si="123"/>
        <v>7</v>
      </c>
      <c r="CY132">
        <f t="shared" ca="1" si="123"/>
        <v>35</v>
      </c>
      <c r="CZ132">
        <f t="shared" ca="1" si="123"/>
        <v>37</v>
      </c>
      <c r="DA132">
        <f t="shared" ca="1" si="123"/>
        <v>4</v>
      </c>
      <c r="DB132">
        <f t="shared" ca="1" si="123"/>
        <v>29</v>
      </c>
      <c r="DC132">
        <f t="shared" ca="1" si="123"/>
        <v>27</v>
      </c>
      <c r="DD132">
        <f t="shared" ca="1" si="123"/>
        <v>18</v>
      </c>
      <c r="DE132">
        <f t="shared" ca="1" si="123"/>
        <v>16</v>
      </c>
      <c r="DF132">
        <f t="shared" ca="1" si="123"/>
        <v>31</v>
      </c>
      <c r="DG132">
        <f t="shared" ca="1" si="123"/>
        <v>22</v>
      </c>
      <c r="DH132">
        <f t="shared" ca="1" si="123"/>
        <v>12</v>
      </c>
      <c r="DI132">
        <f t="shared" ca="1" si="123"/>
        <v>5</v>
      </c>
      <c r="DJ132">
        <f t="shared" ca="1" si="123"/>
        <v>34</v>
      </c>
      <c r="DK132">
        <f t="shared" ca="1" si="123"/>
        <v>8</v>
      </c>
      <c r="DL132">
        <f t="shared" ca="1" si="123"/>
        <v>1</v>
      </c>
      <c r="DM132">
        <f t="shared" ca="1" si="122"/>
        <v>15</v>
      </c>
      <c r="DN132">
        <f t="shared" ca="1" si="122"/>
        <v>23</v>
      </c>
      <c r="DO132">
        <f t="shared" ca="1" si="122"/>
        <v>17</v>
      </c>
      <c r="DP132">
        <f t="shared" ca="1" si="122"/>
        <v>36</v>
      </c>
      <c r="DQ132">
        <f t="shared" ca="1" si="122"/>
        <v>11</v>
      </c>
      <c r="DR132">
        <f t="shared" ca="1" si="122"/>
        <v>2</v>
      </c>
    </row>
    <row r="133" spans="1:122" x14ac:dyDescent="0.25">
      <c r="A133">
        <v>132</v>
      </c>
      <c r="B133">
        <f ca="1">Drogan!E134</f>
        <v>2</v>
      </c>
      <c r="C133">
        <f t="shared" ca="1" si="126"/>
        <v>10</v>
      </c>
      <c r="G133" t="str">
        <f t="shared" ca="1" si="128"/>
        <v/>
      </c>
      <c r="H133" t="str">
        <f t="shared" ca="1" si="121"/>
        <v/>
      </c>
      <c r="I133" t="str">
        <f t="shared" ca="1" si="121"/>
        <v/>
      </c>
      <c r="J133" t="str">
        <f t="shared" ca="1" si="121"/>
        <v/>
      </c>
      <c r="K133" t="str">
        <f t="shared" ca="1" si="121"/>
        <v/>
      </c>
      <c r="L133" t="str">
        <f t="shared" ca="1" si="121"/>
        <v/>
      </c>
      <c r="M133" t="str">
        <f t="shared" ca="1" si="121"/>
        <v/>
      </c>
      <c r="N133" t="str">
        <f t="shared" ca="1" si="121"/>
        <v/>
      </c>
      <c r="O133" t="str">
        <f t="shared" ca="1" si="121"/>
        <v/>
      </c>
      <c r="P133" t="str">
        <f t="shared" ca="1" si="121"/>
        <v/>
      </c>
      <c r="Q133" t="str">
        <f t="shared" ca="1" si="121"/>
        <v/>
      </c>
      <c r="R133" t="str">
        <f t="shared" ca="1" si="121"/>
        <v/>
      </c>
      <c r="S133" t="str">
        <f t="shared" ca="1" si="121"/>
        <v/>
      </c>
      <c r="T133" t="str">
        <f t="shared" ca="1" si="121"/>
        <v/>
      </c>
      <c r="U133" t="str">
        <f t="shared" ca="1" si="121"/>
        <v/>
      </c>
      <c r="V133" t="str">
        <f t="shared" ca="1" si="121"/>
        <v/>
      </c>
      <c r="W133" t="str">
        <f t="shared" ca="1" si="121"/>
        <v/>
      </c>
      <c r="X133" t="str">
        <f t="shared" ca="1" si="120"/>
        <v/>
      </c>
      <c r="Y133" t="str">
        <f t="shared" ca="1" si="120"/>
        <v/>
      </c>
      <c r="Z133" t="str">
        <f t="shared" ca="1" si="120"/>
        <v/>
      </c>
      <c r="AA133" t="str">
        <f t="shared" ca="1" si="120"/>
        <v/>
      </c>
      <c r="AB133" t="str">
        <f t="shared" ca="1" si="120"/>
        <v/>
      </c>
      <c r="AC133" t="str">
        <f t="shared" ca="1" si="120"/>
        <v/>
      </c>
      <c r="AD133" t="str">
        <f t="shared" ca="1" si="120"/>
        <v/>
      </c>
      <c r="AE133" t="str">
        <f t="shared" ca="1" si="120"/>
        <v/>
      </c>
      <c r="AF133" t="str">
        <f t="shared" ca="1" si="120"/>
        <v/>
      </c>
      <c r="AG133" t="str">
        <f t="shared" ca="1" si="120"/>
        <v/>
      </c>
      <c r="AH133" t="str">
        <f t="shared" ca="1" si="120"/>
        <v/>
      </c>
      <c r="AI133" t="str">
        <f t="shared" ca="1" si="120"/>
        <v/>
      </c>
      <c r="AJ133" t="str">
        <f t="shared" ca="1" si="120"/>
        <v/>
      </c>
      <c r="AK133" t="str">
        <f t="shared" ca="1" si="120"/>
        <v/>
      </c>
      <c r="AL133" t="str">
        <f t="shared" ca="1" si="120"/>
        <v/>
      </c>
      <c r="AM133" t="str">
        <f t="shared" ca="1" si="120"/>
        <v/>
      </c>
      <c r="AN133" t="str">
        <f t="shared" ca="1" si="124"/>
        <v/>
      </c>
      <c r="AO133" t="str">
        <f t="shared" ca="1" si="124"/>
        <v/>
      </c>
      <c r="AP133" t="str">
        <f t="shared" ca="1" si="124"/>
        <v/>
      </c>
      <c r="AQ133" t="str">
        <f t="shared" ca="1" si="124"/>
        <v/>
      </c>
      <c r="AR133" t="str">
        <f t="shared" ca="1" si="124"/>
        <v/>
      </c>
      <c r="AT133">
        <f t="shared" ca="1" si="125"/>
        <v>2</v>
      </c>
      <c r="AU133">
        <f t="shared" ca="1" si="127"/>
        <v>31</v>
      </c>
      <c r="AV133">
        <f t="shared" ca="1" si="129"/>
        <v>37</v>
      </c>
      <c r="AW133">
        <f t="shared" ca="1" si="130"/>
        <v>12</v>
      </c>
      <c r="AX133">
        <f t="shared" ca="1" si="131"/>
        <v>20</v>
      </c>
      <c r="AY133">
        <f t="shared" ca="1" si="132"/>
        <v>28</v>
      </c>
      <c r="AZ133">
        <f t="shared" ca="1" si="133"/>
        <v>13</v>
      </c>
      <c r="BA133">
        <f t="shared" ca="1" si="134"/>
        <v>17</v>
      </c>
      <c r="BB133">
        <f t="shared" ca="1" si="135"/>
        <v>30</v>
      </c>
      <c r="BC133">
        <f t="shared" ca="1" si="136"/>
        <v>5</v>
      </c>
      <c r="BD133">
        <f t="shared" ca="1" si="137"/>
        <v>36</v>
      </c>
      <c r="BE133">
        <f t="shared" ca="1" si="138"/>
        <v>27</v>
      </c>
      <c r="BF133">
        <f t="shared" ca="1" si="139"/>
        <v>3</v>
      </c>
      <c r="BG133">
        <f t="shared" ca="1" si="140"/>
        <v>16</v>
      </c>
      <c r="BH133">
        <f t="shared" ca="1" si="141"/>
        <v>32</v>
      </c>
      <c r="BI133">
        <f t="shared" ca="1" si="142"/>
        <v>24</v>
      </c>
      <c r="BJ133">
        <f t="shared" ca="1" si="143"/>
        <v>34</v>
      </c>
      <c r="BK133">
        <f t="shared" ca="1" si="144"/>
        <v>23</v>
      </c>
      <c r="BL133">
        <f t="shared" ca="1" si="145"/>
        <v>15</v>
      </c>
      <c r="BM133">
        <f t="shared" ca="1" si="146"/>
        <v>10</v>
      </c>
      <c r="BN133">
        <f t="shared" ca="1" si="147"/>
        <v>7</v>
      </c>
      <c r="BO133">
        <f t="shared" ca="1" si="148"/>
        <v>26</v>
      </c>
      <c r="BP133">
        <f t="shared" ca="1" si="149"/>
        <v>33</v>
      </c>
      <c r="BQ133">
        <f t="shared" ca="1" si="150"/>
        <v>9</v>
      </c>
      <c r="BR133">
        <f t="shared" ca="1" si="151"/>
        <v>4</v>
      </c>
      <c r="BS133">
        <f t="shared" ca="1" si="152"/>
        <v>8</v>
      </c>
      <c r="BT133">
        <f t="shared" ca="1" si="153"/>
        <v>22</v>
      </c>
      <c r="BU133">
        <f t="shared" ca="1" si="154"/>
        <v>1</v>
      </c>
      <c r="BV133">
        <f t="shared" ca="1" si="155"/>
        <v>21</v>
      </c>
      <c r="BW133">
        <f t="shared" ca="1" si="156"/>
        <v>14</v>
      </c>
      <c r="BX133">
        <f t="shared" ca="1" si="157"/>
        <v>25</v>
      </c>
      <c r="BY133">
        <f t="shared" ca="1" si="158"/>
        <v>11</v>
      </c>
      <c r="BZ133">
        <f t="shared" ca="1" si="159"/>
        <v>6</v>
      </c>
      <c r="CA133">
        <f t="shared" ca="1" si="160"/>
        <v>29</v>
      </c>
      <c r="CB133">
        <f t="shared" ca="1" si="161"/>
        <v>18</v>
      </c>
      <c r="CC133">
        <f t="shared" ca="1" si="162"/>
        <v>35</v>
      </c>
      <c r="CD133">
        <f t="shared" ca="1" si="163"/>
        <v>19</v>
      </c>
      <c r="CH133">
        <f t="shared" ca="1" si="123"/>
        <v>28</v>
      </c>
      <c r="CI133">
        <f t="shared" ca="1" si="123"/>
        <v>1</v>
      </c>
      <c r="CJ133">
        <f t="shared" ca="1" si="123"/>
        <v>13</v>
      </c>
      <c r="CK133">
        <f t="shared" ca="1" si="123"/>
        <v>25</v>
      </c>
      <c r="CL133">
        <f t="shared" ca="1" si="123"/>
        <v>10</v>
      </c>
      <c r="CM133">
        <f t="shared" ca="1" si="123"/>
        <v>33</v>
      </c>
      <c r="CN133">
        <f t="shared" ca="1" si="123"/>
        <v>21</v>
      </c>
      <c r="CO133">
        <f t="shared" ca="1" si="123"/>
        <v>26</v>
      </c>
      <c r="CP133">
        <f t="shared" ca="1" si="123"/>
        <v>24</v>
      </c>
      <c r="CQ133">
        <f t="shared" ca="1" si="123"/>
        <v>20</v>
      </c>
      <c r="CR133">
        <f t="shared" ca="1" si="123"/>
        <v>32</v>
      </c>
      <c r="CS133">
        <f t="shared" ca="1" si="123"/>
        <v>4</v>
      </c>
      <c r="CT133">
        <f t="shared" ca="1" si="123"/>
        <v>7</v>
      </c>
      <c r="CU133">
        <f t="shared" ca="1" si="123"/>
        <v>30</v>
      </c>
      <c r="CV133">
        <f t="shared" ca="1" si="123"/>
        <v>19</v>
      </c>
      <c r="CW133">
        <f t="shared" ca="1" si="123"/>
        <v>14</v>
      </c>
      <c r="CX133">
        <f t="shared" ca="1" si="123"/>
        <v>8</v>
      </c>
      <c r="CY133">
        <f t="shared" ca="1" si="123"/>
        <v>35</v>
      </c>
      <c r="CZ133">
        <f t="shared" ca="1" si="123"/>
        <v>37</v>
      </c>
      <c r="DA133">
        <f t="shared" ca="1" si="123"/>
        <v>5</v>
      </c>
      <c r="DB133">
        <f t="shared" ca="1" si="123"/>
        <v>29</v>
      </c>
      <c r="DC133">
        <f t="shared" ca="1" si="123"/>
        <v>27</v>
      </c>
      <c r="DD133">
        <f t="shared" ca="1" si="123"/>
        <v>18</v>
      </c>
      <c r="DE133">
        <f t="shared" ca="1" si="123"/>
        <v>16</v>
      </c>
      <c r="DF133">
        <f t="shared" ca="1" si="123"/>
        <v>31</v>
      </c>
      <c r="DG133">
        <f t="shared" ca="1" si="123"/>
        <v>22</v>
      </c>
      <c r="DH133">
        <f t="shared" ca="1" si="123"/>
        <v>12</v>
      </c>
      <c r="DI133">
        <f t="shared" ca="1" si="123"/>
        <v>6</v>
      </c>
      <c r="DJ133">
        <f t="shared" ca="1" si="123"/>
        <v>34</v>
      </c>
      <c r="DK133">
        <f t="shared" ca="1" si="123"/>
        <v>9</v>
      </c>
      <c r="DL133">
        <f t="shared" ca="1" si="123"/>
        <v>2</v>
      </c>
      <c r="DM133">
        <f t="shared" ca="1" si="122"/>
        <v>15</v>
      </c>
      <c r="DN133">
        <f t="shared" ca="1" si="122"/>
        <v>23</v>
      </c>
      <c r="DO133">
        <f t="shared" ca="1" si="122"/>
        <v>17</v>
      </c>
      <c r="DP133">
        <f t="shared" ca="1" si="122"/>
        <v>36</v>
      </c>
      <c r="DQ133">
        <f t="shared" ca="1" si="122"/>
        <v>11</v>
      </c>
      <c r="DR133">
        <f t="shared" ca="1" si="122"/>
        <v>3</v>
      </c>
    </row>
    <row r="134" spans="1:122" x14ac:dyDescent="0.25">
      <c r="A134">
        <v>133</v>
      </c>
      <c r="B134">
        <f ca="1">Drogan!E135</f>
        <v>23</v>
      </c>
      <c r="C134">
        <f t="shared" ca="1" si="126"/>
        <v>18</v>
      </c>
      <c r="G134" t="str">
        <f t="shared" ca="1" si="128"/>
        <v/>
      </c>
      <c r="H134" t="str">
        <f t="shared" ca="1" si="121"/>
        <v/>
      </c>
      <c r="I134" t="str">
        <f t="shared" ca="1" si="121"/>
        <v/>
      </c>
      <c r="J134" t="str">
        <f t="shared" ca="1" si="121"/>
        <v/>
      </c>
      <c r="K134" t="str">
        <f t="shared" ca="1" si="121"/>
        <v/>
      </c>
      <c r="L134" t="str">
        <f t="shared" ca="1" si="121"/>
        <v/>
      </c>
      <c r="M134" t="str">
        <f t="shared" ca="1" si="121"/>
        <v/>
      </c>
      <c r="N134" t="str">
        <f t="shared" ca="1" si="121"/>
        <v/>
      </c>
      <c r="O134" t="str">
        <f t="shared" ca="1" si="121"/>
        <v/>
      </c>
      <c r="P134" t="str">
        <f t="shared" ca="1" si="121"/>
        <v/>
      </c>
      <c r="Q134" t="str">
        <f t="shared" ca="1" si="121"/>
        <v/>
      </c>
      <c r="R134" t="str">
        <f t="shared" ca="1" si="121"/>
        <v/>
      </c>
      <c r="S134" t="str">
        <f t="shared" ca="1" si="121"/>
        <v/>
      </c>
      <c r="T134" t="str">
        <f t="shared" ca="1" si="121"/>
        <v/>
      </c>
      <c r="U134" t="str">
        <f t="shared" ca="1" si="121"/>
        <v/>
      </c>
      <c r="V134" t="str">
        <f t="shared" ca="1" si="121"/>
        <v/>
      </c>
      <c r="W134" t="str">
        <f t="shared" ca="1" si="121"/>
        <v/>
      </c>
      <c r="X134" t="str">
        <f t="shared" ca="1" si="120"/>
        <v/>
      </c>
      <c r="Y134" t="str">
        <f t="shared" ca="1" si="120"/>
        <v/>
      </c>
      <c r="Z134" t="str">
        <f t="shared" ca="1" si="120"/>
        <v/>
      </c>
      <c r="AA134" t="str">
        <f t="shared" ca="1" si="120"/>
        <v/>
      </c>
      <c r="AB134" t="str">
        <f t="shared" ca="1" si="120"/>
        <v/>
      </c>
      <c r="AC134" t="str">
        <f t="shared" ca="1" si="120"/>
        <v/>
      </c>
      <c r="AD134" t="str">
        <f t="shared" ca="1" si="120"/>
        <v/>
      </c>
      <c r="AE134" t="str">
        <f t="shared" ca="1" si="120"/>
        <v/>
      </c>
      <c r="AF134" t="str">
        <f t="shared" ca="1" si="120"/>
        <v/>
      </c>
      <c r="AG134" t="str">
        <f t="shared" ca="1" si="120"/>
        <v/>
      </c>
      <c r="AH134" t="str">
        <f t="shared" ca="1" si="120"/>
        <v/>
      </c>
      <c r="AI134" t="str">
        <f t="shared" ca="1" si="120"/>
        <v/>
      </c>
      <c r="AJ134" t="str">
        <f t="shared" ca="1" si="120"/>
        <v/>
      </c>
      <c r="AK134" t="str">
        <f t="shared" ca="1" si="120"/>
        <v/>
      </c>
      <c r="AL134" t="str">
        <f t="shared" ca="1" si="120"/>
        <v/>
      </c>
      <c r="AM134" t="str">
        <f t="shared" ref="W134:AM145" ca="1" si="164">IF(AND($B135="",$B134&lt;&gt;""),BY134,IF(AND($B136="",$B135&lt;&gt;"",$B134&lt;&gt;""),AM$1,""))</f>
        <v/>
      </c>
      <c r="AN134" t="str">
        <f t="shared" ca="1" si="124"/>
        <v/>
      </c>
      <c r="AO134" t="str">
        <f t="shared" ca="1" si="124"/>
        <v/>
      </c>
      <c r="AP134" t="str">
        <f t="shared" ca="1" si="124"/>
        <v/>
      </c>
      <c r="AQ134" t="str">
        <f t="shared" ca="1" si="124"/>
        <v/>
      </c>
      <c r="AR134" t="str">
        <f t="shared" ca="1" si="124"/>
        <v/>
      </c>
      <c r="AT134">
        <f t="shared" ca="1" si="125"/>
        <v>23</v>
      </c>
      <c r="AU134">
        <f t="shared" ca="1" si="127"/>
        <v>2</v>
      </c>
      <c r="AV134">
        <f t="shared" ca="1" si="129"/>
        <v>31</v>
      </c>
      <c r="AW134">
        <f t="shared" ca="1" si="130"/>
        <v>37</v>
      </c>
      <c r="AX134">
        <f t="shared" ca="1" si="131"/>
        <v>12</v>
      </c>
      <c r="AY134">
        <f t="shared" ca="1" si="132"/>
        <v>20</v>
      </c>
      <c r="AZ134">
        <f t="shared" ca="1" si="133"/>
        <v>28</v>
      </c>
      <c r="BA134">
        <f t="shared" ca="1" si="134"/>
        <v>13</v>
      </c>
      <c r="BB134">
        <f t="shared" ca="1" si="135"/>
        <v>17</v>
      </c>
      <c r="BC134">
        <f t="shared" ca="1" si="136"/>
        <v>30</v>
      </c>
      <c r="BD134">
        <f t="shared" ca="1" si="137"/>
        <v>5</v>
      </c>
      <c r="BE134">
        <f t="shared" ca="1" si="138"/>
        <v>36</v>
      </c>
      <c r="BF134">
        <f t="shared" ca="1" si="139"/>
        <v>27</v>
      </c>
      <c r="BG134">
        <f t="shared" ca="1" si="140"/>
        <v>3</v>
      </c>
      <c r="BH134">
        <f t="shared" ca="1" si="141"/>
        <v>16</v>
      </c>
      <c r="BI134">
        <f t="shared" ca="1" si="142"/>
        <v>32</v>
      </c>
      <c r="BJ134">
        <f t="shared" ca="1" si="143"/>
        <v>24</v>
      </c>
      <c r="BK134">
        <f t="shared" ca="1" si="144"/>
        <v>34</v>
      </c>
      <c r="BL134">
        <f t="shared" ca="1" si="145"/>
        <v>15</v>
      </c>
      <c r="BM134">
        <f t="shared" ca="1" si="146"/>
        <v>10</v>
      </c>
      <c r="BN134">
        <f t="shared" ca="1" si="147"/>
        <v>7</v>
      </c>
      <c r="BO134">
        <f t="shared" ca="1" si="148"/>
        <v>26</v>
      </c>
      <c r="BP134">
        <f t="shared" ca="1" si="149"/>
        <v>33</v>
      </c>
      <c r="BQ134">
        <f t="shared" ca="1" si="150"/>
        <v>9</v>
      </c>
      <c r="BR134">
        <f t="shared" ca="1" si="151"/>
        <v>4</v>
      </c>
      <c r="BS134">
        <f t="shared" ca="1" si="152"/>
        <v>8</v>
      </c>
      <c r="BT134">
        <f t="shared" ca="1" si="153"/>
        <v>22</v>
      </c>
      <c r="BU134">
        <f t="shared" ca="1" si="154"/>
        <v>1</v>
      </c>
      <c r="BV134">
        <f t="shared" ca="1" si="155"/>
        <v>21</v>
      </c>
      <c r="BW134">
        <f t="shared" ca="1" si="156"/>
        <v>14</v>
      </c>
      <c r="BX134">
        <f t="shared" ca="1" si="157"/>
        <v>25</v>
      </c>
      <c r="BY134">
        <f t="shared" ca="1" si="158"/>
        <v>11</v>
      </c>
      <c r="BZ134">
        <f t="shared" ca="1" si="159"/>
        <v>6</v>
      </c>
      <c r="CA134">
        <f t="shared" ca="1" si="160"/>
        <v>29</v>
      </c>
      <c r="CB134">
        <f t="shared" ca="1" si="161"/>
        <v>18</v>
      </c>
      <c r="CC134">
        <f t="shared" ca="1" si="162"/>
        <v>35</v>
      </c>
      <c r="CD134">
        <f t="shared" ca="1" si="163"/>
        <v>19</v>
      </c>
      <c r="CH134">
        <f t="shared" ca="1" si="123"/>
        <v>28</v>
      </c>
      <c r="CI134">
        <f t="shared" ca="1" si="123"/>
        <v>2</v>
      </c>
      <c r="CJ134">
        <f t="shared" ca="1" si="123"/>
        <v>14</v>
      </c>
      <c r="CK134">
        <f t="shared" ca="1" si="123"/>
        <v>25</v>
      </c>
      <c r="CL134">
        <f t="shared" ca="1" si="123"/>
        <v>11</v>
      </c>
      <c r="CM134">
        <f t="shared" ca="1" si="123"/>
        <v>33</v>
      </c>
      <c r="CN134">
        <f t="shared" ca="1" si="123"/>
        <v>21</v>
      </c>
      <c r="CO134">
        <f t="shared" ca="1" si="123"/>
        <v>26</v>
      </c>
      <c r="CP134">
        <f t="shared" ca="1" si="123"/>
        <v>24</v>
      </c>
      <c r="CQ134">
        <f t="shared" ca="1" si="123"/>
        <v>20</v>
      </c>
      <c r="CR134">
        <f t="shared" ca="1" si="123"/>
        <v>32</v>
      </c>
      <c r="CS134">
        <f t="shared" ca="1" si="123"/>
        <v>5</v>
      </c>
      <c r="CT134">
        <f t="shared" ca="1" si="123"/>
        <v>8</v>
      </c>
      <c r="CU134">
        <f t="shared" ca="1" si="123"/>
        <v>30</v>
      </c>
      <c r="CV134">
        <f t="shared" ca="1" si="123"/>
        <v>19</v>
      </c>
      <c r="CW134">
        <f t="shared" ca="1" si="123"/>
        <v>15</v>
      </c>
      <c r="CX134">
        <f t="shared" ca="1" si="123"/>
        <v>9</v>
      </c>
      <c r="CY134">
        <f t="shared" ca="1" si="123"/>
        <v>35</v>
      </c>
      <c r="CZ134">
        <f t="shared" ca="1" si="123"/>
        <v>37</v>
      </c>
      <c r="DA134">
        <f t="shared" ca="1" si="123"/>
        <v>6</v>
      </c>
      <c r="DB134">
        <f t="shared" ca="1" si="123"/>
        <v>29</v>
      </c>
      <c r="DC134">
        <f t="shared" ref="CH134:DR141" ca="1" si="165">IF(AND(DC133="",$B134&lt;&gt;DC$1),"",IF($C134&lt;DC133,DC133,IF($B134=DC$1,1,1+DC133)))</f>
        <v>27</v>
      </c>
      <c r="DD134">
        <f t="shared" ca="1" si="165"/>
        <v>1</v>
      </c>
      <c r="DE134">
        <f t="shared" ca="1" si="165"/>
        <v>17</v>
      </c>
      <c r="DF134">
        <f t="shared" ca="1" si="165"/>
        <v>31</v>
      </c>
      <c r="DG134">
        <f t="shared" ca="1" si="165"/>
        <v>22</v>
      </c>
      <c r="DH134">
        <f t="shared" ca="1" si="165"/>
        <v>13</v>
      </c>
      <c r="DI134">
        <f t="shared" ca="1" si="165"/>
        <v>7</v>
      </c>
      <c r="DJ134">
        <f t="shared" ca="1" si="165"/>
        <v>34</v>
      </c>
      <c r="DK134">
        <f t="shared" ca="1" si="165"/>
        <v>10</v>
      </c>
      <c r="DL134">
        <f t="shared" ca="1" si="165"/>
        <v>3</v>
      </c>
      <c r="DM134">
        <f t="shared" ca="1" si="122"/>
        <v>16</v>
      </c>
      <c r="DN134">
        <f t="shared" ca="1" si="122"/>
        <v>23</v>
      </c>
      <c r="DO134">
        <f t="shared" ca="1" si="122"/>
        <v>18</v>
      </c>
      <c r="DP134">
        <f t="shared" ca="1" si="122"/>
        <v>36</v>
      </c>
      <c r="DQ134">
        <f t="shared" ca="1" si="122"/>
        <v>12</v>
      </c>
      <c r="DR134">
        <f t="shared" ca="1" si="122"/>
        <v>4</v>
      </c>
    </row>
    <row r="135" spans="1:122" x14ac:dyDescent="0.25">
      <c r="A135">
        <v>134</v>
      </c>
      <c r="B135">
        <f ca="1">Drogan!E136</f>
        <v>13</v>
      </c>
      <c r="C135">
        <f t="shared" ca="1" si="126"/>
        <v>8</v>
      </c>
      <c r="G135" t="str">
        <f t="shared" ca="1" si="128"/>
        <v/>
      </c>
      <c r="H135" t="str">
        <f t="shared" ca="1" si="121"/>
        <v/>
      </c>
      <c r="I135" t="str">
        <f t="shared" ca="1" si="121"/>
        <v/>
      </c>
      <c r="J135" t="str">
        <f t="shared" ca="1" si="121"/>
        <v/>
      </c>
      <c r="K135" t="str">
        <f t="shared" ca="1" si="121"/>
        <v/>
      </c>
      <c r="L135" t="str">
        <f t="shared" ca="1" si="121"/>
        <v/>
      </c>
      <c r="M135" t="str">
        <f t="shared" ca="1" si="121"/>
        <v/>
      </c>
      <c r="N135" t="str">
        <f t="shared" ca="1" si="121"/>
        <v/>
      </c>
      <c r="O135" t="str">
        <f t="shared" ca="1" si="121"/>
        <v/>
      </c>
      <c r="P135" t="str">
        <f t="shared" ca="1" si="121"/>
        <v/>
      </c>
      <c r="Q135" t="str">
        <f t="shared" ca="1" si="121"/>
        <v/>
      </c>
      <c r="R135" t="str">
        <f t="shared" ca="1" si="121"/>
        <v/>
      </c>
      <c r="S135" t="str">
        <f t="shared" ca="1" si="121"/>
        <v/>
      </c>
      <c r="T135" t="str">
        <f t="shared" ca="1" si="121"/>
        <v/>
      </c>
      <c r="U135" t="str">
        <f t="shared" ca="1" si="121"/>
        <v/>
      </c>
      <c r="V135" t="str">
        <f t="shared" ca="1" si="121"/>
        <v/>
      </c>
      <c r="W135" t="str">
        <f t="shared" ca="1" si="164"/>
        <v/>
      </c>
      <c r="X135" t="str">
        <f t="shared" ca="1" si="164"/>
        <v/>
      </c>
      <c r="Y135" t="str">
        <f t="shared" ca="1" si="164"/>
        <v/>
      </c>
      <c r="Z135" t="str">
        <f t="shared" ca="1" si="164"/>
        <v/>
      </c>
      <c r="AA135" t="str">
        <f t="shared" ca="1" si="164"/>
        <v/>
      </c>
      <c r="AB135" t="str">
        <f t="shared" ca="1" si="164"/>
        <v/>
      </c>
      <c r="AC135" t="str">
        <f t="shared" ca="1" si="164"/>
        <v/>
      </c>
      <c r="AD135" t="str">
        <f t="shared" ca="1" si="164"/>
        <v/>
      </c>
      <c r="AE135" t="str">
        <f t="shared" ca="1" si="164"/>
        <v/>
      </c>
      <c r="AF135" t="str">
        <f t="shared" ca="1" si="164"/>
        <v/>
      </c>
      <c r="AG135" t="str">
        <f t="shared" ca="1" si="164"/>
        <v/>
      </c>
      <c r="AH135" t="str">
        <f t="shared" ca="1" si="164"/>
        <v/>
      </c>
      <c r="AI135" t="str">
        <f t="shared" ca="1" si="164"/>
        <v/>
      </c>
      <c r="AJ135" t="str">
        <f t="shared" ca="1" si="164"/>
        <v/>
      </c>
      <c r="AK135" t="str">
        <f t="shared" ca="1" si="164"/>
        <v/>
      </c>
      <c r="AL135" t="str">
        <f t="shared" ca="1" si="164"/>
        <v/>
      </c>
      <c r="AM135" t="str">
        <f t="shared" ca="1" si="164"/>
        <v/>
      </c>
      <c r="AN135" t="str">
        <f t="shared" ca="1" si="124"/>
        <v/>
      </c>
      <c r="AO135" t="str">
        <f t="shared" ca="1" si="124"/>
        <v/>
      </c>
      <c r="AP135" t="str">
        <f t="shared" ca="1" si="124"/>
        <v/>
      </c>
      <c r="AQ135" t="str">
        <f t="shared" ca="1" si="124"/>
        <v/>
      </c>
      <c r="AR135" t="str">
        <f t="shared" ca="1" si="124"/>
        <v/>
      </c>
      <c r="AT135">
        <f t="shared" ca="1" si="125"/>
        <v>13</v>
      </c>
      <c r="AU135">
        <f t="shared" ca="1" si="127"/>
        <v>23</v>
      </c>
      <c r="AV135">
        <f t="shared" ca="1" si="129"/>
        <v>2</v>
      </c>
      <c r="AW135">
        <f t="shared" ca="1" si="130"/>
        <v>31</v>
      </c>
      <c r="AX135">
        <f t="shared" ca="1" si="131"/>
        <v>37</v>
      </c>
      <c r="AY135">
        <f t="shared" ca="1" si="132"/>
        <v>12</v>
      </c>
      <c r="AZ135">
        <f t="shared" ca="1" si="133"/>
        <v>20</v>
      </c>
      <c r="BA135">
        <f t="shared" ca="1" si="134"/>
        <v>28</v>
      </c>
      <c r="BB135">
        <f t="shared" ca="1" si="135"/>
        <v>17</v>
      </c>
      <c r="BC135">
        <f t="shared" ca="1" si="136"/>
        <v>30</v>
      </c>
      <c r="BD135">
        <f t="shared" ca="1" si="137"/>
        <v>5</v>
      </c>
      <c r="BE135">
        <f t="shared" ca="1" si="138"/>
        <v>36</v>
      </c>
      <c r="BF135">
        <f t="shared" ca="1" si="139"/>
        <v>27</v>
      </c>
      <c r="BG135">
        <f t="shared" ca="1" si="140"/>
        <v>3</v>
      </c>
      <c r="BH135">
        <f t="shared" ca="1" si="141"/>
        <v>16</v>
      </c>
      <c r="BI135">
        <f t="shared" ca="1" si="142"/>
        <v>32</v>
      </c>
      <c r="BJ135">
        <f t="shared" ca="1" si="143"/>
        <v>24</v>
      </c>
      <c r="BK135">
        <f t="shared" ca="1" si="144"/>
        <v>34</v>
      </c>
      <c r="BL135">
        <f t="shared" ca="1" si="145"/>
        <v>15</v>
      </c>
      <c r="BM135">
        <f t="shared" ca="1" si="146"/>
        <v>10</v>
      </c>
      <c r="BN135">
        <f t="shared" ca="1" si="147"/>
        <v>7</v>
      </c>
      <c r="BO135">
        <f t="shared" ca="1" si="148"/>
        <v>26</v>
      </c>
      <c r="BP135">
        <f t="shared" ca="1" si="149"/>
        <v>33</v>
      </c>
      <c r="BQ135">
        <f t="shared" ca="1" si="150"/>
        <v>9</v>
      </c>
      <c r="BR135">
        <f t="shared" ca="1" si="151"/>
        <v>4</v>
      </c>
      <c r="BS135">
        <f t="shared" ca="1" si="152"/>
        <v>8</v>
      </c>
      <c r="BT135">
        <f t="shared" ca="1" si="153"/>
        <v>22</v>
      </c>
      <c r="BU135">
        <f t="shared" ca="1" si="154"/>
        <v>1</v>
      </c>
      <c r="BV135">
        <f t="shared" ca="1" si="155"/>
        <v>21</v>
      </c>
      <c r="BW135">
        <f t="shared" ca="1" si="156"/>
        <v>14</v>
      </c>
      <c r="BX135">
        <f t="shared" ca="1" si="157"/>
        <v>25</v>
      </c>
      <c r="BY135">
        <f t="shared" ca="1" si="158"/>
        <v>11</v>
      </c>
      <c r="BZ135">
        <f t="shared" ca="1" si="159"/>
        <v>6</v>
      </c>
      <c r="CA135">
        <f t="shared" ca="1" si="160"/>
        <v>29</v>
      </c>
      <c r="CB135">
        <f t="shared" ca="1" si="161"/>
        <v>18</v>
      </c>
      <c r="CC135">
        <f t="shared" ca="1" si="162"/>
        <v>35</v>
      </c>
      <c r="CD135">
        <f t="shared" ca="1" si="163"/>
        <v>19</v>
      </c>
      <c r="CH135">
        <f t="shared" ca="1" si="165"/>
        <v>28</v>
      </c>
      <c r="CI135">
        <f t="shared" ca="1" si="165"/>
        <v>3</v>
      </c>
      <c r="CJ135">
        <f t="shared" ca="1" si="165"/>
        <v>14</v>
      </c>
      <c r="CK135">
        <f t="shared" ca="1" si="165"/>
        <v>25</v>
      </c>
      <c r="CL135">
        <f t="shared" ca="1" si="165"/>
        <v>11</v>
      </c>
      <c r="CM135">
        <f t="shared" ca="1" si="165"/>
        <v>33</v>
      </c>
      <c r="CN135">
        <f t="shared" ca="1" si="165"/>
        <v>21</v>
      </c>
      <c r="CO135">
        <f t="shared" ca="1" si="165"/>
        <v>26</v>
      </c>
      <c r="CP135">
        <f t="shared" ca="1" si="165"/>
        <v>24</v>
      </c>
      <c r="CQ135">
        <f t="shared" ca="1" si="165"/>
        <v>20</v>
      </c>
      <c r="CR135">
        <f t="shared" ca="1" si="165"/>
        <v>32</v>
      </c>
      <c r="CS135">
        <f t="shared" ca="1" si="165"/>
        <v>6</v>
      </c>
      <c r="CT135">
        <f t="shared" ca="1" si="165"/>
        <v>1</v>
      </c>
      <c r="CU135">
        <f t="shared" ca="1" si="165"/>
        <v>30</v>
      </c>
      <c r="CV135">
        <f t="shared" ca="1" si="165"/>
        <v>19</v>
      </c>
      <c r="CW135">
        <f t="shared" ca="1" si="165"/>
        <v>15</v>
      </c>
      <c r="CX135">
        <f t="shared" ca="1" si="165"/>
        <v>9</v>
      </c>
      <c r="CY135">
        <f t="shared" ca="1" si="165"/>
        <v>35</v>
      </c>
      <c r="CZ135">
        <f t="shared" ca="1" si="165"/>
        <v>37</v>
      </c>
      <c r="DA135">
        <f t="shared" ca="1" si="165"/>
        <v>7</v>
      </c>
      <c r="DB135">
        <f t="shared" ca="1" si="165"/>
        <v>29</v>
      </c>
      <c r="DC135">
        <f t="shared" ca="1" si="165"/>
        <v>27</v>
      </c>
      <c r="DD135">
        <f t="shared" ca="1" si="165"/>
        <v>2</v>
      </c>
      <c r="DE135">
        <f t="shared" ca="1" si="165"/>
        <v>17</v>
      </c>
      <c r="DF135">
        <f t="shared" ca="1" si="165"/>
        <v>31</v>
      </c>
      <c r="DG135">
        <f t="shared" ca="1" si="165"/>
        <v>22</v>
      </c>
      <c r="DH135">
        <f t="shared" ca="1" si="165"/>
        <v>13</v>
      </c>
      <c r="DI135">
        <f t="shared" ca="1" si="165"/>
        <v>8</v>
      </c>
      <c r="DJ135">
        <f t="shared" ca="1" si="165"/>
        <v>34</v>
      </c>
      <c r="DK135">
        <f t="shared" ca="1" si="165"/>
        <v>10</v>
      </c>
      <c r="DL135">
        <f t="shared" ca="1" si="165"/>
        <v>4</v>
      </c>
      <c r="DM135">
        <f t="shared" ca="1" si="122"/>
        <v>16</v>
      </c>
      <c r="DN135">
        <f t="shared" ca="1" si="122"/>
        <v>23</v>
      </c>
      <c r="DO135">
        <f t="shared" ca="1" si="122"/>
        <v>18</v>
      </c>
      <c r="DP135">
        <f t="shared" ca="1" si="122"/>
        <v>36</v>
      </c>
      <c r="DQ135">
        <f t="shared" ca="1" si="122"/>
        <v>12</v>
      </c>
      <c r="DR135">
        <f t="shared" ca="1" si="122"/>
        <v>5</v>
      </c>
    </row>
    <row r="136" spans="1:122" x14ac:dyDescent="0.25">
      <c r="A136">
        <v>135</v>
      </c>
      <c r="B136">
        <f ca="1">Drogan!E137</f>
        <v>36</v>
      </c>
      <c r="C136">
        <f t="shared" ca="1" si="126"/>
        <v>12</v>
      </c>
      <c r="G136" t="str">
        <f t="shared" ca="1" si="128"/>
        <v/>
      </c>
      <c r="H136" t="str">
        <f t="shared" ca="1" si="121"/>
        <v/>
      </c>
      <c r="I136" t="str">
        <f t="shared" ca="1" si="121"/>
        <v/>
      </c>
      <c r="J136" t="str">
        <f t="shared" ca="1" si="121"/>
        <v/>
      </c>
      <c r="K136" t="str">
        <f t="shared" ca="1" si="121"/>
        <v/>
      </c>
      <c r="L136" t="str">
        <f t="shared" ca="1" si="121"/>
        <v/>
      </c>
      <c r="M136" t="str">
        <f t="shared" ca="1" si="121"/>
        <v/>
      </c>
      <c r="N136" t="str">
        <f t="shared" ca="1" si="121"/>
        <v/>
      </c>
      <c r="O136" t="str">
        <f t="shared" ca="1" si="121"/>
        <v/>
      </c>
      <c r="P136" t="str">
        <f t="shared" ca="1" si="121"/>
        <v/>
      </c>
      <c r="Q136" t="str">
        <f t="shared" ca="1" si="121"/>
        <v/>
      </c>
      <c r="R136" t="str">
        <f t="shared" ca="1" si="121"/>
        <v/>
      </c>
      <c r="S136" t="str">
        <f t="shared" ca="1" si="121"/>
        <v/>
      </c>
      <c r="T136" t="str">
        <f t="shared" ca="1" si="121"/>
        <v/>
      </c>
      <c r="U136" t="str">
        <f t="shared" ca="1" si="121"/>
        <v/>
      </c>
      <c r="V136" t="str">
        <f t="shared" ca="1" si="121"/>
        <v/>
      </c>
      <c r="W136" t="str">
        <f t="shared" ca="1" si="164"/>
        <v/>
      </c>
      <c r="X136" t="str">
        <f t="shared" ca="1" si="164"/>
        <v/>
      </c>
      <c r="Y136" t="str">
        <f t="shared" ca="1" si="164"/>
        <v/>
      </c>
      <c r="Z136" t="str">
        <f t="shared" ca="1" si="164"/>
        <v/>
      </c>
      <c r="AA136" t="str">
        <f t="shared" ca="1" si="164"/>
        <v/>
      </c>
      <c r="AB136" t="str">
        <f t="shared" ca="1" si="164"/>
        <v/>
      </c>
      <c r="AC136" t="str">
        <f t="shared" ca="1" si="164"/>
        <v/>
      </c>
      <c r="AD136" t="str">
        <f t="shared" ca="1" si="164"/>
        <v/>
      </c>
      <c r="AE136" t="str">
        <f t="shared" ca="1" si="164"/>
        <v/>
      </c>
      <c r="AF136" t="str">
        <f t="shared" ca="1" si="164"/>
        <v/>
      </c>
      <c r="AG136" t="str">
        <f t="shared" ca="1" si="164"/>
        <v/>
      </c>
      <c r="AH136" t="str">
        <f t="shared" ca="1" si="164"/>
        <v/>
      </c>
      <c r="AI136" t="str">
        <f t="shared" ca="1" si="164"/>
        <v/>
      </c>
      <c r="AJ136" t="str">
        <f t="shared" ca="1" si="164"/>
        <v/>
      </c>
      <c r="AK136" t="str">
        <f t="shared" ca="1" si="164"/>
        <v/>
      </c>
      <c r="AL136" t="str">
        <f t="shared" ca="1" si="164"/>
        <v/>
      </c>
      <c r="AM136" t="str">
        <f t="shared" ca="1" si="164"/>
        <v/>
      </c>
      <c r="AN136" t="str">
        <f t="shared" ca="1" si="124"/>
        <v/>
      </c>
      <c r="AO136" t="str">
        <f t="shared" ca="1" si="124"/>
        <v/>
      </c>
      <c r="AP136" t="str">
        <f t="shared" ca="1" si="124"/>
        <v/>
      </c>
      <c r="AQ136" t="str">
        <f t="shared" ca="1" si="124"/>
        <v/>
      </c>
      <c r="AR136" t="str">
        <f t="shared" ca="1" si="124"/>
        <v/>
      </c>
      <c r="AT136">
        <f t="shared" ca="1" si="125"/>
        <v>36</v>
      </c>
      <c r="AU136">
        <f t="shared" ca="1" si="127"/>
        <v>13</v>
      </c>
      <c r="AV136">
        <f t="shared" ca="1" si="129"/>
        <v>23</v>
      </c>
      <c r="AW136">
        <f t="shared" ca="1" si="130"/>
        <v>2</v>
      </c>
      <c r="AX136">
        <f t="shared" ca="1" si="131"/>
        <v>31</v>
      </c>
      <c r="AY136">
        <f t="shared" ca="1" si="132"/>
        <v>37</v>
      </c>
      <c r="AZ136">
        <f t="shared" ca="1" si="133"/>
        <v>12</v>
      </c>
      <c r="BA136">
        <f t="shared" ca="1" si="134"/>
        <v>20</v>
      </c>
      <c r="BB136">
        <f t="shared" ca="1" si="135"/>
        <v>28</v>
      </c>
      <c r="BC136">
        <f t="shared" ca="1" si="136"/>
        <v>17</v>
      </c>
      <c r="BD136">
        <f t="shared" ca="1" si="137"/>
        <v>30</v>
      </c>
      <c r="BE136">
        <f t="shared" ca="1" si="138"/>
        <v>5</v>
      </c>
      <c r="BF136">
        <f t="shared" ca="1" si="139"/>
        <v>27</v>
      </c>
      <c r="BG136">
        <f t="shared" ca="1" si="140"/>
        <v>3</v>
      </c>
      <c r="BH136">
        <f t="shared" ca="1" si="141"/>
        <v>16</v>
      </c>
      <c r="BI136">
        <f t="shared" ca="1" si="142"/>
        <v>32</v>
      </c>
      <c r="BJ136">
        <f t="shared" ca="1" si="143"/>
        <v>24</v>
      </c>
      <c r="BK136">
        <f t="shared" ca="1" si="144"/>
        <v>34</v>
      </c>
      <c r="BL136">
        <f t="shared" ca="1" si="145"/>
        <v>15</v>
      </c>
      <c r="BM136">
        <f t="shared" ca="1" si="146"/>
        <v>10</v>
      </c>
      <c r="BN136">
        <f t="shared" ca="1" si="147"/>
        <v>7</v>
      </c>
      <c r="BO136">
        <f t="shared" ca="1" si="148"/>
        <v>26</v>
      </c>
      <c r="BP136">
        <f t="shared" ca="1" si="149"/>
        <v>33</v>
      </c>
      <c r="BQ136">
        <f t="shared" ca="1" si="150"/>
        <v>9</v>
      </c>
      <c r="BR136">
        <f t="shared" ca="1" si="151"/>
        <v>4</v>
      </c>
      <c r="BS136">
        <f t="shared" ca="1" si="152"/>
        <v>8</v>
      </c>
      <c r="BT136">
        <f t="shared" ca="1" si="153"/>
        <v>22</v>
      </c>
      <c r="BU136">
        <f t="shared" ca="1" si="154"/>
        <v>1</v>
      </c>
      <c r="BV136">
        <f t="shared" ca="1" si="155"/>
        <v>21</v>
      </c>
      <c r="BW136">
        <f t="shared" ca="1" si="156"/>
        <v>14</v>
      </c>
      <c r="BX136">
        <f t="shared" ca="1" si="157"/>
        <v>25</v>
      </c>
      <c r="BY136">
        <f t="shared" ca="1" si="158"/>
        <v>11</v>
      </c>
      <c r="BZ136">
        <f t="shared" ca="1" si="159"/>
        <v>6</v>
      </c>
      <c r="CA136">
        <f t="shared" ca="1" si="160"/>
        <v>29</v>
      </c>
      <c r="CB136">
        <f t="shared" ca="1" si="161"/>
        <v>18</v>
      </c>
      <c r="CC136">
        <f t="shared" ca="1" si="162"/>
        <v>35</v>
      </c>
      <c r="CD136">
        <f t="shared" ca="1" si="163"/>
        <v>19</v>
      </c>
      <c r="CH136">
        <f t="shared" ca="1" si="165"/>
        <v>28</v>
      </c>
      <c r="CI136">
        <f t="shared" ca="1" si="165"/>
        <v>4</v>
      </c>
      <c r="CJ136">
        <f t="shared" ca="1" si="165"/>
        <v>14</v>
      </c>
      <c r="CK136">
        <f t="shared" ca="1" si="165"/>
        <v>25</v>
      </c>
      <c r="CL136">
        <f t="shared" ca="1" si="165"/>
        <v>12</v>
      </c>
      <c r="CM136">
        <f t="shared" ca="1" si="165"/>
        <v>33</v>
      </c>
      <c r="CN136">
        <f t="shared" ca="1" si="165"/>
        <v>21</v>
      </c>
      <c r="CO136">
        <f t="shared" ca="1" si="165"/>
        <v>26</v>
      </c>
      <c r="CP136">
        <f t="shared" ca="1" si="165"/>
        <v>24</v>
      </c>
      <c r="CQ136">
        <f t="shared" ca="1" si="165"/>
        <v>20</v>
      </c>
      <c r="CR136">
        <f t="shared" ca="1" si="165"/>
        <v>32</v>
      </c>
      <c r="CS136">
        <f t="shared" ca="1" si="165"/>
        <v>7</v>
      </c>
      <c r="CT136">
        <f t="shared" ca="1" si="165"/>
        <v>2</v>
      </c>
      <c r="CU136">
        <f t="shared" ca="1" si="165"/>
        <v>30</v>
      </c>
      <c r="CV136">
        <f t="shared" ca="1" si="165"/>
        <v>19</v>
      </c>
      <c r="CW136">
        <f t="shared" ca="1" si="165"/>
        <v>15</v>
      </c>
      <c r="CX136">
        <f t="shared" ca="1" si="165"/>
        <v>10</v>
      </c>
      <c r="CY136">
        <f t="shared" ca="1" si="165"/>
        <v>35</v>
      </c>
      <c r="CZ136">
        <f t="shared" ca="1" si="165"/>
        <v>37</v>
      </c>
      <c r="DA136">
        <f t="shared" ca="1" si="165"/>
        <v>8</v>
      </c>
      <c r="DB136">
        <f t="shared" ca="1" si="165"/>
        <v>29</v>
      </c>
      <c r="DC136">
        <f t="shared" ca="1" si="165"/>
        <v>27</v>
      </c>
      <c r="DD136">
        <f t="shared" ca="1" si="165"/>
        <v>3</v>
      </c>
      <c r="DE136">
        <f t="shared" ca="1" si="165"/>
        <v>17</v>
      </c>
      <c r="DF136">
        <f t="shared" ca="1" si="165"/>
        <v>31</v>
      </c>
      <c r="DG136">
        <f t="shared" ca="1" si="165"/>
        <v>22</v>
      </c>
      <c r="DH136">
        <f t="shared" ca="1" si="165"/>
        <v>13</v>
      </c>
      <c r="DI136">
        <f t="shared" ca="1" si="165"/>
        <v>9</v>
      </c>
      <c r="DJ136">
        <f t="shared" ca="1" si="165"/>
        <v>34</v>
      </c>
      <c r="DK136">
        <f t="shared" ca="1" si="165"/>
        <v>11</v>
      </c>
      <c r="DL136">
        <f t="shared" ca="1" si="165"/>
        <v>5</v>
      </c>
      <c r="DM136">
        <f t="shared" ca="1" si="165"/>
        <v>16</v>
      </c>
      <c r="DN136">
        <f t="shared" ca="1" si="165"/>
        <v>23</v>
      </c>
      <c r="DO136">
        <f t="shared" ca="1" si="165"/>
        <v>18</v>
      </c>
      <c r="DP136">
        <f t="shared" ca="1" si="165"/>
        <v>36</v>
      </c>
      <c r="DQ136">
        <f t="shared" ca="1" si="165"/>
        <v>1</v>
      </c>
      <c r="DR136">
        <f t="shared" ca="1" si="165"/>
        <v>6</v>
      </c>
    </row>
    <row r="137" spans="1:122" x14ac:dyDescent="0.25">
      <c r="A137">
        <v>136</v>
      </c>
      <c r="B137">
        <f ca="1">Drogan!E138</f>
        <v>27</v>
      </c>
      <c r="C137">
        <f t="shared" ca="1" si="126"/>
        <v>13</v>
      </c>
      <c r="G137" t="str">
        <f t="shared" ca="1" si="128"/>
        <v/>
      </c>
      <c r="H137" t="str">
        <f t="shared" ref="H137:W152" ca="1" si="166">IF(AND($B138="",$B137&lt;&gt;""),AT137,IF(AND($B139="",$B138&lt;&gt;"",$B137&lt;&gt;""),H$1,""))</f>
        <v/>
      </c>
      <c r="I137" t="str">
        <f t="shared" ca="1" si="166"/>
        <v/>
      </c>
      <c r="J137" t="str">
        <f t="shared" ca="1" si="166"/>
        <v/>
      </c>
      <c r="K137" t="str">
        <f t="shared" ca="1" si="166"/>
        <v/>
      </c>
      <c r="L137" t="str">
        <f t="shared" ca="1" si="166"/>
        <v/>
      </c>
      <c r="M137" t="str">
        <f t="shared" ca="1" si="166"/>
        <v/>
      </c>
      <c r="N137" t="str">
        <f t="shared" ca="1" si="166"/>
        <v/>
      </c>
      <c r="O137" t="str">
        <f t="shared" ca="1" si="166"/>
        <v/>
      </c>
      <c r="P137" t="str">
        <f t="shared" ca="1" si="166"/>
        <v/>
      </c>
      <c r="Q137" t="str">
        <f t="shared" ca="1" si="166"/>
        <v/>
      </c>
      <c r="R137" t="str">
        <f t="shared" ca="1" si="166"/>
        <v/>
      </c>
      <c r="S137" t="str">
        <f t="shared" ca="1" si="166"/>
        <v/>
      </c>
      <c r="T137" t="str">
        <f t="shared" ca="1" si="166"/>
        <v/>
      </c>
      <c r="U137" t="str">
        <f t="shared" ca="1" si="166"/>
        <v/>
      </c>
      <c r="V137" t="str">
        <f t="shared" ca="1" si="166"/>
        <v/>
      </c>
      <c r="W137" t="str">
        <f t="shared" ca="1" si="164"/>
        <v/>
      </c>
      <c r="X137" t="str">
        <f t="shared" ca="1" si="164"/>
        <v/>
      </c>
      <c r="Y137" t="str">
        <f t="shared" ca="1" si="164"/>
        <v/>
      </c>
      <c r="Z137" t="str">
        <f t="shared" ca="1" si="164"/>
        <v/>
      </c>
      <c r="AA137" t="str">
        <f t="shared" ca="1" si="164"/>
        <v/>
      </c>
      <c r="AB137" t="str">
        <f t="shared" ca="1" si="164"/>
        <v/>
      </c>
      <c r="AC137" t="str">
        <f t="shared" ca="1" si="164"/>
        <v/>
      </c>
      <c r="AD137" t="str">
        <f t="shared" ca="1" si="164"/>
        <v/>
      </c>
      <c r="AE137" t="str">
        <f t="shared" ca="1" si="164"/>
        <v/>
      </c>
      <c r="AF137" t="str">
        <f t="shared" ca="1" si="164"/>
        <v/>
      </c>
      <c r="AG137" t="str">
        <f t="shared" ca="1" si="164"/>
        <v/>
      </c>
      <c r="AH137" t="str">
        <f t="shared" ca="1" si="164"/>
        <v/>
      </c>
      <c r="AI137" t="str">
        <f t="shared" ca="1" si="164"/>
        <v/>
      </c>
      <c r="AJ137" t="str">
        <f t="shared" ca="1" si="164"/>
        <v/>
      </c>
      <c r="AK137" t="str">
        <f t="shared" ca="1" si="164"/>
        <v/>
      </c>
      <c r="AL137" t="str">
        <f t="shared" ca="1" si="164"/>
        <v/>
      </c>
      <c r="AM137" t="str">
        <f t="shared" ca="1" si="164"/>
        <v/>
      </c>
      <c r="AN137" t="str">
        <f t="shared" ca="1" si="124"/>
        <v/>
      </c>
      <c r="AO137" t="str">
        <f t="shared" ca="1" si="124"/>
        <v/>
      </c>
      <c r="AP137" t="str">
        <f t="shared" ca="1" si="124"/>
        <v/>
      </c>
      <c r="AQ137" t="str">
        <f t="shared" ca="1" si="124"/>
        <v/>
      </c>
      <c r="AR137" t="str">
        <f t="shared" ca="1" si="124"/>
        <v/>
      </c>
      <c r="AT137">
        <f t="shared" ca="1" si="125"/>
        <v>27</v>
      </c>
      <c r="AU137">
        <f t="shared" ca="1" si="127"/>
        <v>36</v>
      </c>
      <c r="AV137">
        <f t="shared" ca="1" si="129"/>
        <v>13</v>
      </c>
      <c r="AW137">
        <f t="shared" ca="1" si="130"/>
        <v>23</v>
      </c>
      <c r="AX137">
        <f t="shared" ca="1" si="131"/>
        <v>2</v>
      </c>
      <c r="AY137">
        <f t="shared" ca="1" si="132"/>
        <v>31</v>
      </c>
      <c r="AZ137">
        <f t="shared" ca="1" si="133"/>
        <v>37</v>
      </c>
      <c r="BA137">
        <f t="shared" ca="1" si="134"/>
        <v>12</v>
      </c>
      <c r="BB137">
        <f t="shared" ca="1" si="135"/>
        <v>20</v>
      </c>
      <c r="BC137">
        <f t="shared" ca="1" si="136"/>
        <v>28</v>
      </c>
      <c r="BD137">
        <f t="shared" ca="1" si="137"/>
        <v>17</v>
      </c>
      <c r="BE137">
        <f t="shared" ca="1" si="138"/>
        <v>30</v>
      </c>
      <c r="BF137">
        <f t="shared" ca="1" si="139"/>
        <v>5</v>
      </c>
      <c r="BG137">
        <f t="shared" ca="1" si="140"/>
        <v>3</v>
      </c>
      <c r="BH137">
        <f t="shared" ca="1" si="141"/>
        <v>16</v>
      </c>
      <c r="BI137">
        <f t="shared" ca="1" si="142"/>
        <v>32</v>
      </c>
      <c r="BJ137">
        <f t="shared" ca="1" si="143"/>
        <v>24</v>
      </c>
      <c r="BK137">
        <f t="shared" ca="1" si="144"/>
        <v>34</v>
      </c>
      <c r="BL137">
        <f t="shared" ca="1" si="145"/>
        <v>15</v>
      </c>
      <c r="BM137">
        <f t="shared" ca="1" si="146"/>
        <v>10</v>
      </c>
      <c r="BN137">
        <f t="shared" ca="1" si="147"/>
        <v>7</v>
      </c>
      <c r="BO137">
        <f t="shared" ca="1" si="148"/>
        <v>26</v>
      </c>
      <c r="BP137">
        <f t="shared" ca="1" si="149"/>
        <v>33</v>
      </c>
      <c r="BQ137">
        <f t="shared" ca="1" si="150"/>
        <v>9</v>
      </c>
      <c r="BR137">
        <f t="shared" ca="1" si="151"/>
        <v>4</v>
      </c>
      <c r="BS137">
        <f t="shared" ca="1" si="152"/>
        <v>8</v>
      </c>
      <c r="BT137">
        <f t="shared" ca="1" si="153"/>
        <v>22</v>
      </c>
      <c r="BU137">
        <f t="shared" ca="1" si="154"/>
        <v>1</v>
      </c>
      <c r="BV137">
        <f t="shared" ca="1" si="155"/>
        <v>21</v>
      </c>
      <c r="BW137">
        <f t="shared" ca="1" si="156"/>
        <v>14</v>
      </c>
      <c r="BX137">
        <f t="shared" ca="1" si="157"/>
        <v>25</v>
      </c>
      <c r="BY137">
        <f t="shared" ca="1" si="158"/>
        <v>11</v>
      </c>
      <c r="BZ137">
        <f t="shared" ca="1" si="159"/>
        <v>6</v>
      </c>
      <c r="CA137">
        <f t="shared" ca="1" si="160"/>
        <v>29</v>
      </c>
      <c r="CB137">
        <f t="shared" ca="1" si="161"/>
        <v>18</v>
      </c>
      <c r="CC137">
        <f t="shared" ca="1" si="162"/>
        <v>35</v>
      </c>
      <c r="CD137">
        <f t="shared" ca="1" si="163"/>
        <v>19</v>
      </c>
      <c r="CH137">
        <f t="shared" ca="1" si="165"/>
        <v>28</v>
      </c>
      <c r="CI137">
        <f t="shared" ca="1" si="165"/>
        <v>5</v>
      </c>
      <c r="CJ137">
        <f t="shared" ca="1" si="165"/>
        <v>14</v>
      </c>
      <c r="CK137">
        <f t="shared" ca="1" si="165"/>
        <v>25</v>
      </c>
      <c r="CL137">
        <f t="shared" ca="1" si="165"/>
        <v>13</v>
      </c>
      <c r="CM137">
        <f t="shared" ca="1" si="165"/>
        <v>33</v>
      </c>
      <c r="CN137">
        <f t="shared" ca="1" si="165"/>
        <v>21</v>
      </c>
      <c r="CO137">
        <f t="shared" ca="1" si="165"/>
        <v>26</v>
      </c>
      <c r="CP137">
        <f t="shared" ca="1" si="165"/>
        <v>24</v>
      </c>
      <c r="CQ137">
        <f t="shared" ca="1" si="165"/>
        <v>20</v>
      </c>
      <c r="CR137">
        <f t="shared" ca="1" si="165"/>
        <v>32</v>
      </c>
      <c r="CS137">
        <f t="shared" ca="1" si="165"/>
        <v>8</v>
      </c>
      <c r="CT137">
        <f t="shared" ca="1" si="165"/>
        <v>3</v>
      </c>
      <c r="CU137">
        <f t="shared" ca="1" si="165"/>
        <v>30</v>
      </c>
      <c r="CV137">
        <f t="shared" ca="1" si="165"/>
        <v>19</v>
      </c>
      <c r="CW137">
        <f t="shared" ca="1" si="165"/>
        <v>15</v>
      </c>
      <c r="CX137">
        <f t="shared" ca="1" si="165"/>
        <v>11</v>
      </c>
      <c r="CY137">
        <f t="shared" ca="1" si="165"/>
        <v>35</v>
      </c>
      <c r="CZ137">
        <f t="shared" ca="1" si="165"/>
        <v>37</v>
      </c>
      <c r="DA137">
        <f t="shared" ca="1" si="165"/>
        <v>9</v>
      </c>
      <c r="DB137">
        <f t="shared" ca="1" si="165"/>
        <v>29</v>
      </c>
      <c r="DC137">
        <f t="shared" ca="1" si="165"/>
        <v>27</v>
      </c>
      <c r="DD137">
        <f t="shared" ca="1" si="165"/>
        <v>4</v>
      </c>
      <c r="DE137">
        <f t="shared" ca="1" si="165"/>
        <v>17</v>
      </c>
      <c r="DF137">
        <f t="shared" ca="1" si="165"/>
        <v>31</v>
      </c>
      <c r="DG137">
        <f t="shared" ca="1" si="165"/>
        <v>22</v>
      </c>
      <c r="DH137">
        <f t="shared" ca="1" si="165"/>
        <v>1</v>
      </c>
      <c r="DI137">
        <f t="shared" ca="1" si="165"/>
        <v>10</v>
      </c>
      <c r="DJ137">
        <f t="shared" ca="1" si="165"/>
        <v>34</v>
      </c>
      <c r="DK137">
        <f t="shared" ca="1" si="165"/>
        <v>12</v>
      </c>
      <c r="DL137">
        <f t="shared" ca="1" si="165"/>
        <v>6</v>
      </c>
      <c r="DM137">
        <f t="shared" ca="1" si="165"/>
        <v>16</v>
      </c>
      <c r="DN137">
        <f t="shared" ca="1" si="165"/>
        <v>23</v>
      </c>
      <c r="DO137">
        <f t="shared" ca="1" si="165"/>
        <v>18</v>
      </c>
      <c r="DP137">
        <f t="shared" ca="1" si="165"/>
        <v>36</v>
      </c>
      <c r="DQ137">
        <f t="shared" ca="1" si="165"/>
        <v>2</v>
      </c>
      <c r="DR137">
        <f t="shared" ca="1" si="165"/>
        <v>7</v>
      </c>
    </row>
    <row r="138" spans="1:122" x14ac:dyDescent="0.25">
      <c r="A138">
        <v>137</v>
      </c>
      <c r="B138">
        <f ca="1">Drogan!E139</f>
        <v>23</v>
      </c>
      <c r="C138">
        <f t="shared" ca="1" si="126"/>
        <v>4</v>
      </c>
      <c r="G138" t="str">
        <f t="shared" ca="1" si="128"/>
        <v/>
      </c>
      <c r="H138" t="str">
        <f t="shared" ca="1" si="166"/>
        <v/>
      </c>
      <c r="I138" t="str">
        <f t="shared" ca="1" si="166"/>
        <v/>
      </c>
      <c r="J138" t="str">
        <f t="shared" ca="1" si="166"/>
        <v/>
      </c>
      <c r="K138" t="str">
        <f t="shared" ca="1" si="166"/>
        <v/>
      </c>
      <c r="L138" t="str">
        <f t="shared" ca="1" si="166"/>
        <v/>
      </c>
      <c r="M138" t="str">
        <f t="shared" ca="1" si="166"/>
        <v/>
      </c>
      <c r="N138" t="str">
        <f t="shared" ca="1" si="166"/>
        <v/>
      </c>
      <c r="O138" t="str">
        <f t="shared" ca="1" si="166"/>
        <v/>
      </c>
      <c r="P138" t="str">
        <f t="shared" ca="1" si="166"/>
        <v/>
      </c>
      <c r="Q138" t="str">
        <f t="shared" ca="1" si="166"/>
        <v/>
      </c>
      <c r="R138" t="str">
        <f t="shared" ca="1" si="166"/>
        <v/>
      </c>
      <c r="S138" t="str">
        <f t="shared" ca="1" si="166"/>
        <v/>
      </c>
      <c r="T138" t="str">
        <f t="shared" ca="1" si="166"/>
        <v/>
      </c>
      <c r="U138" t="str">
        <f t="shared" ca="1" si="166"/>
        <v/>
      </c>
      <c r="V138" t="str">
        <f t="shared" ca="1" si="166"/>
        <v/>
      </c>
      <c r="W138" t="str">
        <f t="shared" ca="1" si="164"/>
        <v/>
      </c>
      <c r="X138" t="str">
        <f t="shared" ca="1" si="164"/>
        <v/>
      </c>
      <c r="Y138" t="str">
        <f t="shared" ca="1" si="164"/>
        <v/>
      </c>
      <c r="Z138" t="str">
        <f t="shared" ca="1" si="164"/>
        <v/>
      </c>
      <c r="AA138" t="str">
        <f t="shared" ca="1" si="164"/>
        <v/>
      </c>
      <c r="AB138" t="str">
        <f t="shared" ca="1" si="164"/>
        <v/>
      </c>
      <c r="AC138" t="str">
        <f t="shared" ca="1" si="164"/>
        <v/>
      </c>
      <c r="AD138" t="str">
        <f t="shared" ca="1" si="164"/>
        <v/>
      </c>
      <c r="AE138" t="str">
        <f t="shared" ca="1" si="164"/>
        <v/>
      </c>
      <c r="AF138" t="str">
        <f t="shared" ca="1" si="164"/>
        <v/>
      </c>
      <c r="AG138" t="str">
        <f t="shared" ca="1" si="164"/>
        <v/>
      </c>
      <c r="AH138" t="str">
        <f t="shared" ca="1" si="164"/>
        <v/>
      </c>
      <c r="AI138" t="str">
        <f t="shared" ca="1" si="164"/>
        <v/>
      </c>
      <c r="AJ138" t="str">
        <f t="shared" ca="1" si="164"/>
        <v/>
      </c>
      <c r="AK138" t="str">
        <f t="shared" ca="1" si="164"/>
        <v/>
      </c>
      <c r="AL138" t="str">
        <f t="shared" ca="1" si="164"/>
        <v/>
      </c>
      <c r="AM138" t="str">
        <f t="shared" ca="1" si="164"/>
        <v/>
      </c>
      <c r="AN138" t="str">
        <f t="shared" ca="1" si="124"/>
        <v/>
      </c>
      <c r="AO138" t="str">
        <f t="shared" ca="1" si="124"/>
        <v/>
      </c>
      <c r="AP138" t="str">
        <f t="shared" ca="1" si="124"/>
        <v/>
      </c>
      <c r="AQ138" t="str">
        <f t="shared" ca="1" si="124"/>
        <v/>
      </c>
      <c r="AR138" t="str">
        <f t="shared" ca="1" si="124"/>
        <v/>
      </c>
      <c r="AT138">
        <f t="shared" ca="1" si="125"/>
        <v>23</v>
      </c>
      <c r="AU138">
        <f t="shared" ca="1" si="127"/>
        <v>27</v>
      </c>
      <c r="AV138">
        <f t="shared" ca="1" si="129"/>
        <v>36</v>
      </c>
      <c r="AW138">
        <f t="shared" ca="1" si="130"/>
        <v>13</v>
      </c>
      <c r="AX138">
        <f t="shared" ca="1" si="131"/>
        <v>2</v>
      </c>
      <c r="AY138">
        <f t="shared" ca="1" si="132"/>
        <v>31</v>
      </c>
      <c r="AZ138">
        <f t="shared" ca="1" si="133"/>
        <v>37</v>
      </c>
      <c r="BA138">
        <f t="shared" ca="1" si="134"/>
        <v>12</v>
      </c>
      <c r="BB138">
        <f t="shared" ca="1" si="135"/>
        <v>20</v>
      </c>
      <c r="BC138">
        <f t="shared" ca="1" si="136"/>
        <v>28</v>
      </c>
      <c r="BD138">
        <f t="shared" ca="1" si="137"/>
        <v>17</v>
      </c>
      <c r="BE138">
        <f t="shared" ca="1" si="138"/>
        <v>30</v>
      </c>
      <c r="BF138">
        <f t="shared" ca="1" si="139"/>
        <v>5</v>
      </c>
      <c r="BG138">
        <f t="shared" ca="1" si="140"/>
        <v>3</v>
      </c>
      <c r="BH138">
        <f t="shared" ca="1" si="141"/>
        <v>16</v>
      </c>
      <c r="BI138">
        <f t="shared" ca="1" si="142"/>
        <v>32</v>
      </c>
      <c r="BJ138">
        <f t="shared" ca="1" si="143"/>
        <v>24</v>
      </c>
      <c r="BK138">
        <f t="shared" ca="1" si="144"/>
        <v>34</v>
      </c>
      <c r="BL138">
        <f t="shared" ca="1" si="145"/>
        <v>15</v>
      </c>
      <c r="BM138">
        <f t="shared" ca="1" si="146"/>
        <v>10</v>
      </c>
      <c r="BN138">
        <f t="shared" ca="1" si="147"/>
        <v>7</v>
      </c>
      <c r="BO138">
        <f t="shared" ca="1" si="148"/>
        <v>26</v>
      </c>
      <c r="BP138">
        <f t="shared" ca="1" si="149"/>
        <v>33</v>
      </c>
      <c r="BQ138">
        <f t="shared" ca="1" si="150"/>
        <v>9</v>
      </c>
      <c r="BR138">
        <f t="shared" ca="1" si="151"/>
        <v>4</v>
      </c>
      <c r="BS138">
        <f t="shared" ca="1" si="152"/>
        <v>8</v>
      </c>
      <c r="BT138">
        <f t="shared" ca="1" si="153"/>
        <v>22</v>
      </c>
      <c r="BU138">
        <f t="shared" ca="1" si="154"/>
        <v>1</v>
      </c>
      <c r="BV138">
        <f t="shared" ca="1" si="155"/>
        <v>21</v>
      </c>
      <c r="BW138">
        <f t="shared" ca="1" si="156"/>
        <v>14</v>
      </c>
      <c r="BX138">
        <f t="shared" ca="1" si="157"/>
        <v>25</v>
      </c>
      <c r="BY138">
        <f t="shared" ca="1" si="158"/>
        <v>11</v>
      </c>
      <c r="BZ138">
        <f t="shared" ca="1" si="159"/>
        <v>6</v>
      </c>
      <c r="CA138">
        <f t="shared" ca="1" si="160"/>
        <v>29</v>
      </c>
      <c r="CB138">
        <f t="shared" ca="1" si="161"/>
        <v>18</v>
      </c>
      <c r="CC138">
        <f t="shared" ca="1" si="162"/>
        <v>35</v>
      </c>
      <c r="CD138">
        <f t="shared" ca="1" si="163"/>
        <v>19</v>
      </c>
      <c r="CH138">
        <f t="shared" ca="1" si="165"/>
        <v>28</v>
      </c>
      <c r="CI138">
        <f t="shared" ca="1" si="165"/>
        <v>5</v>
      </c>
      <c r="CJ138">
        <f t="shared" ca="1" si="165"/>
        <v>14</v>
      </c>
      <c r="CK138">
        <f t="shared" ca="1" si="165"/>
        <v>25</v>
      </c>
      <c r="CL138">
        <f t="shared" ca="1" si="165"/>
        <v>13</v>
      </c>
      <c r="CM138">
        <f t="shared" ca="1" si="165"/>
        <v>33</v>
      </c>
      <c r="CN138">
        <f t="shared" ca="1" si="165"/>
        <v>21</v>
      </c>
      <c r="CO138">
        <f t="shared" ca="1" si="165"/>
        <v>26</v>
      </c>
      <c r="CP138">
        <f t="shared" ca="1" si="165"/>
        <v>24</v>
      </c>
      <c r="CQ138">
        <f t="shared" ca="1" si="165"/>
        <v>20</v>
      </c>
      <c r="CR138">
        <f t="shared" ca="1" si="165"/>
        <v>32</v>
      </c>
      <c r="CS138">
        <f t="shared" ca="1" si="165"/>
        <v>8</v>
      </c>
      <c r="CT138">
        <f t="shared" ca="1" si="165"/>
        <v>4</v>
      </c>
      <c r="CU138">
        <f t="shared" ca="1" si="165"/>
        <v>30</v>
      </c>
      <c r="CV138">
        <f t="shared" ca="1" si="165"/>
        <v>19</v>
      </c>
      <c r="CW138">
        <f t="shared" ca="1" si="165"/>
        <v>15</v>
      </c>
      <c r="CX138">
        <f t="shared" ca="1" si="165"/>
        <v>11</v>
      </c>
      <c r="CY138">
        <f t="shared" ca="1" si="165"/>
        <v>35</v>
      </c>
      <c r="CZ138">
        <f t="shared" ca="1" si="165"/>
        <v>37</v>
      </c>
      <c r="DA138">
        <f t="shared" ca="1" si="165"/>
        <v>9</v>
      </c>
      <c r="DB138">
        <f t="shared" ca="1" si="165"/>
        <v>29</v>
      </c>
      <c r="DC138">
        <f t="shared" ca="1" si="165"/>
        <v>27</v>
      </c>
      <c r="DD138">
        <f t="shared" ca="1" si="165"/>
        <v>1</v>
      </c>
      <c r="DE138">
        <f t="shared" ca="1" si="165"/>
        <v>17</v>
      </c>
      <c r="DF138">
        <f t="shared" ca="1" si="165"/>
        <v>31</v>
      </c>
      <c r="DG138">
        <f t="shared" ca="1" si="165"/>
        <v>22</v>
      </c>
      <c r="DH138">
        <f t="shared" ca="1" si="165"/>
        <v>2</v>
      </c>
      <c r="DI138">
        <f t="shared" ca="1" si="165"/>
        <v>10</v>
      </c>
      <c r="DJ138">
        <f t="shared" ca="1" si="165"/>
        <v>34</v>
      </c>
      <c r="DK138">
        <f t="shared" ca="1" si="165"/>
        <v>12</v>
      </c>
      <c r="DL138">
        <f t="shared" ca="1" si="165"/>
        <v>6</v>
      </c>
      <c r="DM138">
        <f t="shared" ca="1" si="165"/>
        <v>16</v>
      </c>
      <c r="DN138">
        <f t="shared" ca="1" si="165"/>
        <v>23</v>
      </c>
      <c r="DO138">
        <f t="shared" ca="1" si="165"/>
        <v>18</v>
      </c>
      <c r="DP138">
        <f t="shared" ca="1" si="165"/>
        <v>36</v>
      </c>
      <c r="DQ138">
        <f t="shared" ca="1" si="165"/>
        <v>3</v>
      </c>
      <c r="DR138">
        <f t="shared" ca="1" si="165"/>
        <v>7</v>
      </c>
    </row>
    <row r="139" spans="1:122" x14ac:dyDescent="0.25">
      <c r="A139">
        <v>138</v>
      </c>
      <c r="B139">
        <f ca="1">Drogan!E140</f>
        <v>20</v>
      </c>
      <c r="C139">
        <f t="shared" ca="1" si="126"/>
        <v>9</v>
      </c>
      <c r="G139" t="str">
        <f t="shared" ca="1" si="128"/>
        <v/>
      </c>
      <c r="H139" t="str">
        <f t="shared" ca="1" si="166"/>
        <v/>
      </c>
      <c r="I139" t="str">
        <f t="shared" ca="1" si="166"/>
        <v/>
      </c>
      <c r="J139" t="str">
        <f t="shared" ca="1" si="166"/>
        <v/>
      </c>
      <c r="K139" t="str">
        <f t="shared" ca="1" si="166"/>
        <v/>
      </c>
      <c r="L139" t="str">
        <f t="shared" ca="1" si="166"/>
        <v/>
      </c>
      <c r="M139" t="str">
        <f t="shared" ca="1" si="166"/>
        <v/>
      </c>
      <c r="N139" t="str">
        <f t="shared" ca="1" si="166"/>
        <v/>
      </c>
      <c r="O139" t="str">
        <f t="shared" ca="1" si="166"/>
        <v/>
      </c>
      <c r="P139" t="str">
        <f t="shared" ca="1" si="166"/>
        <v/>
      </c>
      <c r="Q139" t="str">
        <f t="shared" ca="1" si="166"/>
        <v/>
      </c>
      <c r="R139" t="str">
        <f t="shared" ca="1" si="166"/>
        <v/>
      </c>
      <c r="S139" t="str">
        <f t="shared" ca="1" si="166"/>
        <v/>
      </c>
      <c r="T139" t="str">
        <f t="shared" ca="1" si="166"/>
        <v/>
      </c>
      <c r="U139" t="str">
        <f t="shared" ca="1" si="166"/>
        <v/>
      </c>
      <c r="V139" t="str">
        <f t="shared" ca="1" si="166"/>
        <v/>
      </c>
      <c r="W139" t="str">
        <f t="shared" ca="1" si="164"/>
        <v/>
      </c>
      <c r="X139" t="str">
        <f t="shared" ca="1" si="164"/>
        <v/>
      </c>
      <c r="Y139" t="str">
        <f t="shared" ca="1" si="164"/>
        <v/>
      </c>
      <c r="Z139" t="str">
        <f t="shared" ca="1" si="164"/>
        <v/>
      </c>
      <c r="AA139" t="str">
        <f t="shared" ca="1" si="164"/>
        <v/>
      </c>
      <c r="AB139" t="str">
        <f t="shared" ca="1" si="164"/>
        <v/>
      </c>
      <c r="AC139" t="str">
        <f t="shared" ca="1" si="164"/>
        <v/>
      </c>
      <c r="AD139" t="str">
        <f t="shared" ca="1" si="164"/>
        <v/>
      </c>
      <c r="AE139" t="str">
        <f t="shared" ca="1" si="164"/>
        <v/>
      </c>
      <c r="AF139" t="str">
        <f t="shared" ca="1" si="164"/>
        <v/>
      </c>
      <c r="AG139" t="str">
        <f t="shared" ca="1" si="164"/>
        <v/>
      </c>
      <c r="AH139" t="str">
        <f t="shared" ca="1" si="164"/>
        <v/>
      </c>
      <c r="AI139" t="str">
        <f t="shared" ca="1" si="164"/>
        <v/>
      </c>
      <c r="AJ139" t="str">
        <f t="shared" ca="1" si="164"/>
        <v/>
      </c>
      <c r="AK139" t="str">
        <f t="shared" ca="1" si="164"/>
        <v/>
      </c>
      <c r="AL139" t="str">
        <f t="shared" ca="1" si="164"/>
        <v/>
      </c>
      <c r="AM139" t="str">
        <f t="shared" ca="1" si="164"/>
        <v/>
      </c>
      <c r="AN139" t="str">
        <f t="shared" ca="1" si="124"/>
        <v/>
      </c>
      <c r="AO139" t="str">
        <f t="shared" ca="1" si="124"/>
        <v/>
      </c>
      <c r="AP139" t="str">
        <f t="shared" ca="1" si="124"/>
        <v/>
      </c>
      <c r="AQ139" t="str">
        <f t="shared" ca="1" si="124"/>
        <v/>
      </c>
      <c r="AR139" t="str">
        <f t="shared" ca="1" si="124"/>
        <v/>
      </c>
      <c r="AT139">
        <f t="shared" ca="1" si="125"/>
        <v>20</v>
      </c>
      <c r="AU139">
        <f t="shared" ca="1" si="127"/>
        <v>23</v>
      </c>
      <c r="AV139">
        <f t="shared" ca="1" si="129"/>
        <v>27</v>
      </c>
      <c r="AW139">
        <f t="shared" ca="1" si="130"/>
        <v>36</v>
      </c>
      <c r="AX139">
        <f t="shared" ca="1" si="131"/>
        <v>13</v>
      </c>
      <c r="AY139">
        <f t="shared" ca="1" si="132"/>
        <v>2</v>
      </c>
      <c r="AZ139">
        <f t="shared" ca="1" si="133"/>
        <v>31</v>
      </c>
      <c r="BA139">
        <f t="shared" ca="1" si="134"/>
        <v>37</v>
      </c>
      <c r="BB139">
        <f t="shared" ca="1" si="135"/>
        <v>12</v>
      </c>
      <c r="BC139">
        <f t="shared" ca="1" si="136"/>
        <v>28</v>
      </c>
      <c r="BD139">
        <f t="shared" ca="1" si="137"/>
        <v>17</v>
      </c>
      <c r="BE139">
        <f t="shared" ca="1" si="138"/>
        <v>30</v>
      </c>
      <c r="BF139">
        <f t="shared" ca="1" si="139"/>
        <v>5</v>
      </c>
      <c r="BG139">
        <f t="shared" ca="1" si="140"/>
        <v>3</v>
      </c>
      <c r="BH139">
        <f t="shared" ca="1" si="141"/>
        <v>16</v>
      </c>
      <c r="BI139">
        <f t="shared" ca="1" si="142"/>
        <v>32</v>
      </c>
      <c r="BJ139">
        <f t="shared" ca="1" si="143"/>
        <v>24</v>
      </c>
      <c r="BK139">
        <f t="shared" ca="1" si="144"/>
        <v>34</v>
      </c>
      <c r="BL139">
        <f t="shared" ca="1" si="145"/>
        <v>15</v>
      </c>
      <c r="BM139">
        <f t="shared" ca="1" si="146"/>
        <v>10</v>
      </c>
      <c r="BN139">
        <f t="shared" ca="1" si="147"/>
        <v>7</v>
      </c>
      <c r="BO139">
        <f t="shared" ca="1" si="148"/>
        <v>26</v>
      </c>
      <c r="BP139">
        <f t="shared" ca="1" si="149"/>
        <v>33</v>
      </c>
      <c r="BQ139">
        <f t="shared" ca="1" si="150"/>
        <v>9</v>
      </c>
      <c r="BR139">
        <f t="shared" ca="1" si="151"/>
        <v>4</v>
      </c>
      <c r="BS139">
        <f t="shared" ca="1" si="152"/>
        <v>8</v>
      </c>
      <c r="BT139">
        <f t="shared" ca="1" si="153"/>
        <v>22</v>
      </c>
      <c r="BU139">
        <f t="shared" ca="1" si="154"/>
        <v>1</v>
      </c>
      <c r="BV139">
        <f t="shared" ca="1" si="155"/>
        <v>21</v>
      </c>
      <c r="BW139">
        <f t="shared" ca="1" si="156"/>
        <v>14</v>
      </c>
      <c r="BX139">
        <f t="shared" ca="1" si="157"/>
        <v>25</v>
      </c>
      <c r="BY139">
        <f t="shared" ca="1" si="158"/>
        <v>11</v>
      </c>
      <c r="BZ139">
        <f t="shared" ca="1" si="159"/>
        <v>6</v>
      </c>
      <c r="CA139">
        <f t="shared" ca="1" si="160"/>
        <v>29</v>
      </c>
      <c r="CB139">
        <f t="shared" ca="1" si="161"/>
        <v>18</v>
      </c>
      <c r="CC139">
        <f t="shared" ca="1" si="162"/>
        <v>35</v>
      </c>
      <c r="CD139">
        <f t="shared" ca="1" si="163"/>
        <v>19</v>
      </c>
      <c r="CH139">
        <f t="shared" ca="1" si="165"/>
        <v>28</v>
      </c>
      <c r="CI139">
        <f t="shared" ca="1" si="165"/>
        <v>6</v>
      </c>
      <c r="CJ139">
        <f t="shared" ca="1" si="165"/>
        <v>14</v>
      </c>
      <c r="CK139">
        <f t="shared" ca="1" si="165"/>
        <v>25</v>
      </c>
      <c r="CL139">
        <f t="shared" ca="1" si="165"/>
        <v>13</v>
      </c>
      <c r="CM139">
        <f t="shared" ca="1" si="165"/>
        <v>33</v>
      </c>
      <c r="CN139">
        <f t="shared" ca="1" si="165"/>
        <v>21</v>
      </c>
      <c r="CO139">
        <f t="shared" ca="1" si="165"/>
        <v>26</v>
      </c>
      <c r="CP139">
        <f t="shared" ca="1" si="165"/>
        <v>24</v>
      </c>
      <c r="CQ139">
        <f t="shared" ca="1" si="165"/>
        <v>20</v>
      </c>
      <c r="CR139">
        <f t="shared" ca="1" si="165"/>
        <v>32</v>
      </c>
      <c r="CS139">
        <f t="shared" ca="1" si="165"/>
        <v>9</v>
      </c>
      <c r="CT139">
        <f t="shared" ca="1" si="165"/>
        <v>5</v>
      </c>
      <c r="CU139">
        <f t="shared" ca="1" si="165"/>
        <v>30</v>
      </c>
      <c r="CV139">
        <f t="shared" ca="1" si="165"/>
        <v>19</v>
      </c>
      <c r="CW139">
        <f t="shared" ca="1" si="165"/>
        <v>15</v>
      </c>
      <c r="CX139">
        <f t="shared" ca="1" si="165"/>
        <v>11</v>
      </c>
      <c r="CY139">
        <f t="shared" ca="1" si="165"/>
        <v>35</v>
      </c>
      <c r="CZ139">
        <f t="shared" ca="1" si="165"/>
        <v>37</v>
      </c>
      <c r="DA139">
        <f t="shared" ca="1" si="165"/>
        <v>1</v>
      </c>
      <c r="DB139">
        <f t="shared" ca="1" si="165"/>
        <v>29</v>
      </c>
      <c r="DC139">
        <f t="shared" ca="1" si="165"/>
        <v>27</v>
      </c>
      <c r="DD139">
        <f t="shared" ca="1" si="165"/>
        <v>2</v>
      </c>
      <c r="DE139">
        <f t="shared" ca="1" si="165"/>
        <v>17</v>
      </c>
      <c r="DF139">
        <f t="shared" ca="1" si="165"/>
        <v>31</v>
      </c>
      <c r="DG139">
        <f t="shared" ca="1" si="165"/>
        <v>22</v>
      </c>
      <c r="DH139">
        <f t="shared" ca="1" si="165"/>
        <v>3</v>
      </c>
      <c r="DI139">
        <f t="shared" ca="1" si="165"/>
        <v>10</v>
      </c>
      <c r="DJ139">
        <f t="shared" ca="1" si="165"/>
        <v>34</v>
      </c>
      <c r="DK139">
        <f t="shared" ca="1" si="165"/>
        <v>12</v>
      </c>
      <c r="DL139">
        <f t="shared" ca="1" si="165"/>
        <v>7</v>
      </c>
      <c r="DM139">
        <f t="shared" ca="1" si="165"/>
        <v>16</v>
      </c>
      <c r="DN139">
        <f t="shared" ca="1" si="165"/>
        <v>23</v>
      </c>
      <c r="DO139">
        <f t="shared" ca="1" si="165"/>
        <v>18</v>
      </c>
      <c r="DP139">
        <f t="shared" ca="1" si="165"/>
        <v>36</v>
      </c>
      <c r="DQ139">
        <f t="shared" ca="1" si="165"/>
        <v>4</v>
      </c>
      <c r="DR139">
        <f t="shared" ca="1" si="165"/>
        <v>8</v>
      </c>
    </row>
    <row r="140" spans="1:122" x14ac:dyDescent="0.25">
      <c r="A140">
        <v>139</v>
      </c>
      <c r="B140">
        <f ca="1">Drogan!E141</f>
        <v>8</v>
      </c>
      <c r="C140">
        <f t="shared" ca="1" si="126"/>
        <v>26</v>
      </c>
      <c r="G140" t="str">
        <f t="shared" ca="1" si="128"/>
        <v/>
      </c>
      <c r="H140" t="str">
        <f t="shared" ca="1" si="166"/>
        <v/>
      </c>
      <c r="I140" t="str">
        <f t="shared" ca="1" si="166"/>
        <v/>
      </c>
      <c r="J140" t="str">
        <f t="shared" ca="1" si="166"/>
        <v/>
      </c>
      <c r="K140" t="str">
        <f t="shared" ca="1" si="166"/>
        <v/>
      </c>
      <c r="L140" t="str">
        <f t="shared" ca="1" si="166"/>
        <v/>
      </c>
      <c r="M140" t="str">
        <f t="shared" ca="1" si="166"/>
        <v/>
      </c>
      <c r="N140" t="str">
        <f t="shared" ca="1" si="166"/>
        <v/>
      </c>
      <c r="O140" t="str">
        <f t="shared" ca="1" si="166"/>
        <v/>
      </c>
      <c r="P140" t="str">
        <f t="shared" ca="1" si="166"/>
        <v/>
      </c>
      <c r="Q140" t="str">
        <f t="shared" ca="1" si="166"/>
        <v/>
      </c>
      <c r="R140" t="str">
        <f t="shared" ca="1" si="166"/>
        <v/>
      </c>
      <c r="S140" t="str">
        <f t="shared" ca="1" si="166"/>
        <v/>
      </c>
      <c r="T140" t="str">
        <f t="shared" ca="1" si="166"/>
        <v/>
      </c>
      <c r="U140" t="str">
        <f t="shared" ca="1" si="166"/>
        <v/>
      </c>
      <c r="V140" t="str">
        <f t="shared" ca="1" si="166"/>
        <v/>
      </c>
      <c r="W140" t="str">
        <f t="shared" ca="1" si="164"/>
        <v/>
      </c>
      <c r="X140" t="str">
        <f t="shared" ca="1" si="164"/>
        <v/>
      </c>
      <c r="Y140" t="str">
        <f t="shared" ca="1" si="164"/>
        <v/>
      </c>
      <c r="Z140" t="str">
        <f t="shared" ca="1" si="164"/>
        <v/>
      </c>
      <c r="AA140" t="str">
        <f t="shared" ca="1" si="164"/>
        <v/>
      </c>
      <c r="AB140" t="str">
        <f t="shared" ca="1" si="164"/>
        <v/>
      </c>
      <c r="AC140" t="str">
        <f t="shared" ca="1" si="164"/>
        <v/>
      </c>
      <c r="AD140" t="str">
        <f t="shared" ca="1" si="164"/>
        <v/>
      </c>
      <c r="AE140" t="str">
        <f t="shared" ca="1" si="164"/>
        <v/>
      </c>
      <c r="AF140" t="str">
        <f t="shared" ca="1" si="164"/>
        <v/>
      </c>
      <c r="AG140" t="str">
        <f t="shared" ca="1" si="164"/>
        <v/>
      </c>
      <c r="AH140" t="str">
        <f t="shared" ca="1" si="164"/>
        <v/>
      </c>
      <c r="AI140" t="str">
        <f t="shared" ca="1" si="164"/>
        <v/>
      </c>
      <c r="AJ140" t="str">
        <f t="shared" ca="1" si="164"/>
        <v/>
      </c>
      <c r="AK140" t="str">
        <f t="shared" ca="1" si="164"/>
        <v/>
      </c>
      <c r="AL140" t="str">
        <f t="shared" ca="1" si="164"/>
        <v/>
      </c>
      <c r="AM140" t="str">
        <f t="shared" ca="1" si="164"/>
        <v/>
      </c>
      <c r="AN140" t="str">
        <f t="shared" ca="1" si="124"/>
        <v/>
      </c>
      <c r="AO140" t="str">
        <f t="shared" ca="1" si="124"/>
        <v/>
      </c>
      <c r="AP140" t="str">
        <f t="shared" ca="1" si="124"/>
        <v/>
      </c>
      <c r="AQ140" t="str">
        <f t="shared" ca="1" si="124"/>
        <v/>
      </c>
      <c r="AR140" t="str">
        <f t="shared" ca="1" si="124"/>
        <v/>
      </c>
      <c r="AT140">
        <f t="shared" ca="1" si="125"/>
        <v>8</v>
      </c>
      <c r="AU140">
        <f t="shared" ca="1" si="127"/>
        <v>20</v>
      </c>
      <c r="AV140">
        <f t="shared" ca="1" si="129"/>
        <v>23</v>
      </c>
      <c r="AW140">
        <f t="shared" ca="1" si="130"/>
        <v>27</v>
      </c>
      <c r="AX140">
        <f t="shared" ca="1" si="131"/>
        <v>36</v>
      </c>
      <c r="AY140">
        <f t="shared" ca="1" si="132"/>
        <v>13</v>
      </c>
      <c r="AZ140">
        <f t="shared" ca="1" si="133"/>
        <v>2</v>
      </c>
      <c r="BA140">
        <f t="shared" ca="1" si="134"/>
        <v>31</v>
      </c>
      <c r="BB140">
        <f t="shared" ca="1" si="135"/>
        <v>37</v>
      </c>
      <c r="BC140">
        <f t="shared" ca="1" si="136"/>
        <v>12</v>
      </c>
      <c r="BD140">
        <f t="shared" ca="1" si="137"/>
        <v>28</v>
      </c>
      <c r="BE140">
        <f t="shared" ca="1" si="138"/>
        <v>17</v>
      </c>
      <c r="BF140">
        <f t="shared" ca="1" si="139"/>
        <v>30</v>
      </c>
      <c r="BG140">
        <f t="shared" ca="1" si="140"/>
        <v>5</v>
      </c>
      <c r="BH140">
        <f t="shared" ca="1" si="141"/>
        <v>3</v>
      </c>
      <c r="BI140">
        <f t="shared" ca="1" si="142"/>
        <v>16</v>
      </c>
      <c r="BJ140">
        <f t="shared" ca="1" si="143"/>
        <v>32</v>
      </c>
      <c r="BK140">
        <f t="shared" ca="1" si="144"/>
        <v>24</v>
      </c>
      <c r="BL140">
        <f t="shared" ca="1" si="145"/>
        <v>34</v>
      </c>
      <c r="BM140">
        <f t="shared" ca="1" si="146"/>
        <v>15</v>
      </c>
      <c r="BN140">
        <f t="shared" ca="1" si="147"/>
        <v>10</v>
      </c>
      <c r="BO140">
        <f t="shared" ca="1" si="148"/>
        <v>7</v>
      </c>
      <c r="BP140">
        <f t="shared" ca="1" si="149"/>
        <v>26</v>
      </c>
      <c r="BQ140">
        <f t="shared" ca="1" si="150"/>
        <v>33</v>
      </c>
      <c r="BR140">
        <f t="shared" ca="1" si="151"/>
        <v>9</v>
      </c>
      <c r="BS140">
        <f t="shared" ca="1" si="152"/>
        <v>4</v>
      </c>
      <c r="BT140">
        <f t="shared" ca="1" si="153"/>
        <v>22</v>
      </c>
      <c r="BU140">
        <f t="shared" ca="1" si="154"/>
        <v>1</v>
      </c>
      <c r="BV140">
        <f t="shared" ca="1" si="155"/>
        <v>21</v>
      </c>
      <c r="BW140">
        <f t="shared" ca="1" si="156"/>
        <v>14</v>
      </c>
      <c r="BX140">
        <f t="shared" ca="1" si="157"/>
        <v>25</v>
      </c>
      <c r="BY140">
        <f t="shared" ca="1" si="158"/>
        <v>11</v>
      </c>
      <c r="BZ140">
        <f t="shared" ca="1" si="159"/>
        <v>6</v>
      </c>
      <c r="CA140">
        <f t="shared" ca="1" si="160"/>
        <v>29</v>
      </c>
      <c r="CB140">
        <f t="shared" ca="1" si="161"/>
        <v>18</v>
      </c>
      <c r="CC140">
        <f t="shared" ca="1" si="162"/>
        <v>35</v>
      </c>
      <c r="CD140">
        <f t="shared" ca="1" si="163"/>
        <v>19</v>
      </c>
      <c r="CH140">
        <f t="shared" ca="1" si="165"/>
        <v>28</v>
      </c>
      <c r="CI140">
        <f t="shared" ca="1" si="165"/>
        <v>7</v>
      </c>
      <c r="CJ140">
        <f t="shared" ca="1" si="165"/>
        <v>15</v>
      </c>
      <c r="CK140">
        <f t="shared" ca="1" si="165"/>
        <v>26</v>
      </c>
      <c r="CL140">
        <f t="shared" ca="1" si="165"/>
        <v>14</v>
      </c>
      <c r="CM140">
        <f t="shared" ca="1" si="165"/>
        <v>33</v>
      </c>
      <c r="CN140">
        <f t="shared" ca="1" si="165"/>
        <v>22</v>
      </c>
      <c r="CO140">
        <f t="shared" ca="1" si="165"/>
        <v>1</v>
      </c>
      <c r="CP140">
        <f t="shared" ca="1" si="165"/>
        <v>25</v>
      </c>
      <c r="CQ140">
        <f t="shared" ca="1" si="165"/>
        <v>21</v>
      </c>
      <c r="CR140">
        <f t="shared" ca="1" si="165"/>
        <v>32</v>
      </c>
      <c r="CS140">
        <f t="shared" ca="1" si="165"/>
        <v>10</v>
      </c>
      <c r="CT140">
        <f t="shared" ca="1" si="165"/>
        <v>6</v>
      </c>
      <c r="CU140">
        <f t="shared" ca="1" si="165"/>
        <v>30</v>
      </c>
      <c r="CV140">
        <f t="shared" ca="1" si="165"/>
        <v>20</v>
      </c>
      <c r="CW140">
        <f t="shared" ca="1" si="165"/>
        <v>16</v>
      </c>
      <c r="CX140">
        <f t="shared" ca="1" si="165"/>
        <v>12</v>
      </c>
      <c r="CY140">
        <f t="shared" ca="1" si="165"/>
        <v>35</v>
      </c>
      <c r="CZ140">
        <f t="shared" ca="1" si="165"/>
        <v>37</v>
      </c>
      <c r="DA140">
        <f t="shared" ca="1" si="165"/>
        <v>2</v>
      </c>
      <c r="DB140">
        <f t="shared" ca="1" si="165"/>
        <v>29</v>
      </c>
      <c r="DC140">
        <f t="shared" ca="1" si="165"/>
        <v>27</v>
      </c>
      <c r="DD140">
        <f t="shared" ca="1" si="165"/>
        <v>3</v>
      </c>
      <c r="DE140">
        <f t="shared" ca="1" si="165"/>
        <v>18</v>
      </c>
      <c r="DF140">
        <f t="shared" ca="1" si="165"/>
        <v>31</v>
      </c>
      <c r="DG140">
        <f t="shared" ca="1" si="165"/>
        <v>23</v>
      </c>
      <c r="DH140">
        <f t="shared" ca="1" si="165"/>
        <v>4</v>
      </c>
      <c r="DI140">
        <f t="shared" ca="1" si="165"/>
        <v>11</v>
      </c>
      <c r="DJ140">
        <f t="shared" ca="1" si="165"/>
        <v>34</v>
      </c>
      <c r="DK140">
        <f t="shared" ca="1" si="165"/>
        <v>13</v>
      </c>
      <c r="DL140">
        <f t="shared" ca="1" si="165"/>
        <v>8</v>
      </c>
      <c r="DM140">
        <f t="shared" ca="1" si="165"/>
        <v>17</v>
      </c>
      <c r="DN140">
        <f t="shared" ca="1" si="165"/>
        <v>24</v>
      </c>
      <c r="DO140">
        <f t="shared" ca="1" si="165"/>
        <v>19</v>
      </c>
      <c r="DP140">
        <f t="shared" ca="1" si="165"/>
        <v>36</v>
      </c>
      <c r="DQ140">
        <f t="shared" ca="1" si="165"/>
        <v>5</v>
      </c>
      <c r="DR140">
        <f t="shared" ca="1" si="165"/>
        <v>9</v>
      </c>
    </row>
    <row r="141" spans="1:122" x14ac:dyDescent="0.25">
      <c r="A141">
        <v>140</v>
      </c>
      <c r="B141">
        <f ca="1">Drogan!E142</f>
        <v>3</v>
      </c>
      <c r="C141">
        <f t="shared" ca="1" si="126"/>
        <v>15</v>
      </c>
      <c r="G141" t="str">
        <f t="shared" ca="1" si="128"/>
        <v/>
      </c>
      <c r="H141" t="str">
        <f t="shared" ca="1" si="166"/>
        <v/>
      </c>
      <c r="I141" t="str">
        <f t="shared" ca="1" si="166"/>
        <v/>
      </c>
      <c r="J141" t="str">
        <f t="shared" ca="1" si="166"/>
        <v/>
      </c>
      <c r="K141" t="str">
        <f t="shared" ca="1" si="166"/>
        <v/>
      </c>
      <c r="L141" t="str">
        <f t="shared" ca="1" si="166"/>
        <v/>
      </c>
      <c r="M141" t="str">
        <f t="shared" ca="1" si="166"/>
        <v/>
      </c>
      <c r="N141" t="str">
        <f t="shared" ca="1" si="166"/>
        <v/>
      </c>
      <c r="O141" t="str">
        <f t="shared" ca="1" si="166"/>
        <v/>
      </c>
      <c r="P141" t="str">
        <f t="shared" ca="1" si="166"/>
        <v/>
      </c>
      <c r="Q141" t="str">
        <f t="shared" ca="1" si="166"/>
        <v/>
      </c>
      <c r="R141" t="str">
        <f t="shared" ca="1" si="166"/>
        <v/>
      </c>
      <c r="S141" t="str">
        <f t="shared" ca="1" si="166"/>
        <v/>
      </c>
      <c r="T141" t="str">
        <f t="shared" ca="1" si="166"/>
        <v/>
      </c>
      <c r="U141" t="str">
        <f t="shared" ca="1" si="166"/>
        <v/>
      </c>
      <c r="V141" t="str">
        <f t="shared" ca="1" si="166"/>
        <v/>
      </c>
      <c r="W141" t="str">
        <f t="shared" ca="1" si="164"/>
        <v/>
      </c>
      <c r="X141" t="str">
        <f t="shared" ca="1" si="164"/>
        <v/>
      </c>
      <c r="Y141" t="str">
        <f t="shared" ca="1" si="164"/>
        <v/>
      </c>
      <c r="Z141" t="str">
        <f t="shared" ca="1" si="164"/>
        <v/>
      </c>
      <c r="AA141" t="str">
        <f t="shared" ca="1" si="164"/>
        <v/>
      </c>
      <c r="AB141" t="str">
        <f t="shared" ca="1" si="164"/>
        <v/>
      </c>
      <c r="AC141" t="str">
        <f t="shared" ca="1" si="164"/>
        <v/>
      </c>
      <c r="AD141" t="str">
        <f t="shared" ca="1" si="164"/>
        <v/>
      </c>
      <c r="AE141" t="str">
        <f t="shared" ca="1" si="164"/>
        <v/>
      </c>
      <c r="AF141" t="str">
        <f t="shared" ca="1" si="164"/>
        <v/>
      </c>
      <c r="AG141" t="str">
        <f t="shared" ca="1" si="164"/>
        <v/>
      </c>
      <c r="AH141" t="str">
        <f t="shared" ca="1" si="164"/>
        <v/>
      </c>
      <c r="AI141" t="str">
        <f t="shared" ca="1" si="164"/>
        <v/>
      </c>
      <c r="AJ141" t="str">
        <f t="shared" ca="1" si="164"/>
        <v/>
      </c>
      <c r="AK141" t="str">
        <f t="shared" ca="1" si="164"/>
        <v/>
      </c>
      <c r="AL141" t="str">
        <f t="shared" ca="1" si="164"/>
        <v/>
      </c>
      <c r="AM141" t="str">
        <f t="shared" ca="1" si="164"/>
        <v/>
      </c>
      <c r="AN141" t="str">
        <f t="shared" ca="1" si="124"/>
        <v/>
      </c>
      <c r="AO141" t="str">
        <f t="shared" ca="1" si="124"/>
        <v/>
      </c>
      <c r="AP141" t="str">
        <f t="shared" ca="1" si="124"/>
        <v/>
      </c>
      <c r="AQ141" t="str">
        <f t="shared" ca="1" si="124"/>
        <v/>
      </c>
      <c r="AR141" t="str">
        <f t="shared" ca="1" si="124"/>
        <v/>
      </c>
      <c r="AT141">
        <f t="shared" ca="1" si="125"/>
        <v>3</v>
      </c>
      <c r="AU141">
        <f t="shared" ca="1" si="127"/>
        <v>8</v>
      </c>
      <c r="AV141">
        <f t="shared" ca="1" si="129"/>
        <v>20</v>
      </c>
      <c r="AW141">
        <f t="shared" ca="1" si="130"/>
        <v>23</v>
      </c>
      <c r="AX141">
        <f t="shared" ca="1" si="131"/>
        <v>27</v>
      </c>
      <c r="AY141">
        <f t="shared" ca="1" si="132"/>
        <v>36</v>
      </c>
      <c r="AZ141">
        <f t="shared" ca="1" si="133"/>
        <v>13</v>
      </c>
      <c r="BA141">
        <f t="shared" ca="1" si="134"/>
        <v>2</v>
      </c>
      <c r="BB141">
        <f t="shared" ca="1" si="135"/>
        <v>31</v>
      </c>
      <c r="BC141">
        <f t="shared" ca="1" si="136"/>
        <v>37</v>
      </c>
      <c r="BD141">
        <f t="shared" ca="1" si="137"/>
        <v>12</v>
      </c>
      <c r="BE141">
        <f t="shared" ca="1" si="138"/>
        <v>28</v>
      </c>
      <c r="BF141">
        <f t="shared" ca="1" si="139"/>
        <v>17</v>
      </c>
      <c r="BG141">
        <f t="shared" ca="1" si="140"/>
        <v>30</v>
      </c>
      <c r="BH141">
        <f t="shared" ca="1" si="141"/>
        <v>5</v>
      </c>
      <c r="BI141">
        <f t="shared" ca="1" si="142"/>
        <v>16</v>
      </c>
      <c r="BJ141">
        <f t="shared" ca="1" si="143"/>
        <v>32</v>
      </c>
      <c r="BK141">
        <f t="shared" ca="1" si="144"/>
        <v>24</v>
      </c>
      <c r="BL141">
        <f t="shared" ca="1" si="145"/>
        <v>34</v>
      </c>
      <c r="BM141">
        <f t="shared" ca="1" si="146"/>
        <v>15</v>
      </c>
      <c r="BN141">
        <f t="shared" ca="1" si="147"/>
        <v>10</v>
      </c>
      <c r="BO141">
        <f t="shared" ca="1" si="148"/>
        <v>7</v>
      </c>
      <c r="BP141">
        <f t="shared" ca="1" si="149"/>
        <v>26</v>
      </c>
      <c r="BQ141">
        <f t="shared" ca="1" si="150"/>
        <v>33</v>
      </c>
      <c r="BR141">
        <f t="shared" ca="1" si="151"/>
        <v>9</v>
      </c>
      <c r="BS141">
        <f t="shared" ca="1" si="152"/>
        <v>4</v>
      </c>
      <c r="BT141">
        <f t="shared" ca="1" si="153"/>
        <v>22</v>
      </c>
      <c r="BU141">
        <f t="shared" ca="1" si="154"/>
        <v>1</v>
      </c>
      <c r="BV141">
        <f t="shared" ca="1" si="155"/>
        <v>21</v>
      </c>
      <c r="BW141">
        <f t="shared" ca="1" si="156"/>
        <v>14</v>
      </c>
      <c r="BX141">
        <f t="shared" ca="1" si="157"/>
        <v>25</v>
      </c>
      <c r="BY141">
        <f t="shared" ca="1" si="158"/>
        <v>11</v>
      </c>
      <c r="BZ141">
        <f t="shared" ca="1" si="159"/>
        <v>6</v>
      </c>
      <c r="CA141">
        <f t="shared" ca="1" si="160"/>
        <v>29</v>
      </c>
      <c r="CB141">
        <f t="shared" ca="1" si="161"/>
        <v>18</v>
      </c>
      <c r="CC141">
        <f t="shared" ca="1" si="162"/>
        <v>35</v>
      </c>
      <c r="CD141">
        <f t="shared" ca="1" si="163"/>
        <v>19</v>
      </c>
      <c r="CH141">
        <f t="shared" ca="1" si="165"/>
        <v>28</v>
      </c>
      <c r="CI141">
        <f t="shared" ca="1" si="165"/>
        <v>8</v>
      </c>
      <c r="CJ141">
        <f t="shared" ca="1" si="165"/>
        <v>1</v>
      </c>
      <c r="CK141">
        <f t="shared" ca="1" si="165"/>
        <v>26</v>
      </c>
      <c r="CL141">
        <f t="shared" ca="1" si="165"/>
        <v>15</v>
      </c>
      <c r="CM141">
        <f t="shared" ca="1" si="165"/>
        <v>33</v>
      </c>
      <c r="CN141">
        <f t="shared" ca="1" si="165"/>
        <v>22</v>
      </c>
      <c r="CO141">
        <f t="shared" ca="1" si="165"/>
        <v>2</v>
      </c>
      <c r="CP141">
        <f t="shared" ca="1" si="165"/>
        <v>25</v>
      </c>
      <c r="CQ141">
        <f t="shared" ca="1" si="165"/>
        <v>21</v>
      </c>
      <c r="CR141">
        <f t="shared" ca="1" si="165"/>
        <v>32</v>
      </c>
      <c r="CS141">
        <f t="shared" ca="1" si="165"/>
        <v>11</v>
      </c>
      <c r="CT141">
        <f t="shared" ca="1" si="165"/>
        <v>7</v>
      </c>
      <c r="CU141">
        <f t="shared" ca="1" si="165"/>
        <v>30</v>
      </c>
      <c r="CV141">
        <f t="shared" ca="1" si="165"/>
        <v>20</v>
      </c>
      <c r="CW141">
        <f t="shared" ca="1" si="165"/>
        <v>16</v>
      </c>
      <c r="CX141">
        <f t="shared" ca="1" si="165"/>
        <v>13</v>
      </c>
      <c r="CY141">
        <f t="shared" ca="1" si="165"/>
        <v>35</v>
      </c>
      <c r="CZ141">
        <f t="shared" ca="1" si="165"/>
        <v>37</v>
      </c>
      <c r="DA141">
        <f t="shared" ca="1" si="165"/>
        <v>3</v>
      </c>
      <c r="DB141">
        <f t="shared" ca="1" si="165"/>
        <v>29</v>
      </c>
      <c r="DC141">
        <f t="shared" ca="1" si="165"/>
        <v>27</v>
      </c>
      <c r="DD141">
        <f t="shared" ca="1" si="165"/>
        <v>4</v>
      </c>
      <c r="DE141">
        <f t="shared" ca="1" si="165"/>
        <v>18</v>
      </c>
      <c r="DF141">
        <f t="shared" ca="1" si="165"/>
        <v>31</v>
      </c>
      <c r="DG141">
        <f t="shared" ca="1" si="165"/>
        <v>23</v>
      </c>
      <c r="DH141">
        <f t="shared" ca="1" si="165"/>
        <v>5</v>
      </c>
      <c r="DI141">
        <f t="shared" ca="1" si="165"/>
        <v>12</v>
      </c>
      <c r="DJ141">
        <f t="shared" ca="1" si="165"/>
        <v>34</v>
      </c>
      <c r="DK141">
        <f t="shared" ref="DK141:DR141" ca="1" si="167">IF(AND(DK140="",$B141&lt;&gt;DK$1),"",IF($C141&lt;DK140,DK140,IF($B141=DK$1,1,1+DK140)))</f>
        <v>14</v>
      </c>
      <c r="DL141">
        <f t="shared" ca="1" si="167"/>
        <v>9</v>
      </c>
      <c r="DM141">
        <f t="shared" ca="1" si="167"/>
        <v>17</v>
      </c>
      <c r="DN141">
        <f t="shared" ca="1" si="167"/>
        <v>24</v>
      </c>
      <c r="DO141">
        <f t="shared" ca="1" si="167"/>
        <v>19</v>
      </c>
      <c r="DP141">
        <f t="shared" ca="1" si="167"/>
        <v>36</v>
      </c>
      <c r="DQ141">
        <f t="shared" ca="1" si="167"/>
        <v>6</v>
      </c>
      <c r="DR141">
        <f t="shared" ca="1" si="167"/>
        <v>10</v>
      </c>
    </row>
    <row r="142" spans="1:122" x14ac:dyDescent="0.25">
      <c r="A142">
        <v>141</v>
      </c>
      <c r="B142">
        <f ca="1">Drogan!E143</f>
        <v>31</v>
      </c>
      <c r="C142">
        <f t="shared" ca="1" si="126"/>
        <v>9</v>
      </c>
      <c r="G142" t="str">
        <f t="shared" ca="1" si="128"/>
        <v/>
      </c>
      <c r="H142" t="str">
        <f t="shared" ca="1" si="166"/>
        <v/>
      </c>
      <c r="I142" t="str">
        <f t="shared" ca="1" si="166"/>
        <v/>
      </c>
      <c r="J142" t="str">
        <f t="shared" ca="1" si="166"/>
        <v/>
      </c>
      <c r="K142" t="str">
        <f t="shared" ca="1" si="166"/>
        <v/>
      </c>
      <c r="L142" t="str">
        <f t="shared" ca="1" si="166"/>
        <v/>
      </c>
      <c r="M142" t="str">
        <f t="shared" ca="1" si="166"/>
        <v/>
      </c>
      <c r="N142" t="str">
        <f t="shared" ca="1" si="166"/>
        <v/>
      </c>
      <c r="O142" t="str">
        <f t="shared" ca="1" si="166"/>
        <v/>
      </c>
      <c r="P142" t="str">
        <f t="shared" ca="1" si="166"/>
        <v/>
      </c>
      <c r="Q142" t="str">
        <f t="shared" ca="1" si="166"/>
        <v/>
      </c>
      <c r="R142" t="str">
        <f t="shared" ca="1" si="166"/>
        <v/>
      </c>
      <c r="S142" t="str">
        <f t="shared" ca="1" si="166"/>
        <v/>
      </c>
      <c r="T142" t="str">
        <f t="shared" ca="1" si="166"/>
        <v/>
      </c>
      <c r="U142" t="str">
        <f t="shared" ca="1" si="166"/>
        <v/>
      </c>
      <c r="V142" t="str">
        <f t="shared" ca="1" si="166"/>
        <v/>
      </c>
      <c r="W142" t="str">
        <f t="shared" ca="1" si="164"/>
        <v/>
      </c>
      <c r="X142" t="str">
        <f t="shared" ca="1" si="164"/>
        <v/>
      </c>
      <c r="Y142" t="str">
        <f t="shared" ca="1" si="164"/>
        <v/>
      </c>
      <c r="Z142" t="str">
        <f t="shared" ca="1" si="164"/>
        <v/>
      </c>
      <c r="AA142" t="str">
        <f t="shared" ca="1" si="164"/>
        <v/>
      </c>
      <c r="AB142" t="str">
        <f t="shared" ca="1" si="164"/>
        <v/>
      </c>
      <c r="AC142" t="str">
        <f t="shared" ca="1" si="164"/>
        <v/>
      </c>
      <c r="AD142" t="str">
        <f t="shared" ca="1" si="164"/>
        <v/>
      </c>
      <c r="AE142" t="str">
        <f t="shared" ca="1" si="164"/>
        <v/>
      </c>
      <c r="AF142" t="str">
        <f t="shared" ca="1" si="164"/>
        <v/>
      </c>
      <c r="AG142" t="str">
        <f t="shared" ca="1" si="164"/>
        <v/>
      </c>
      <c r="AH142" t="str">
        <f t="shared" ca="1" si="164"/>
        <v/>
      </c>
      <c r="AI142" t="str">
        <f t="shared" ca="1" si="164"/>
        <v/>
      </c>
      <c r="AJ142" t="str">
        <f t="shared" ca="1" si="164"/>
        <v/>
      </c>
      <c r="AK142" t="str">
        <f t="shared" ca="1" si="164"/>
        <v/>
      </c>
      <c r="AL142" t="str">
        <f t="shared" ca="1" si="164"/>
        <v/>
      </c>
      <c r="AM142" t="str">
        <f t="shared" ca="1" si="164"/>
        <v/>
      </c>
      <c r="AN142" t="str">
        <f t="shared" ca="1" si="124"/>
        <v/>
      </c>
      <c r="AO142" t="str">
        <f t="shared" ca="1" si="124"/>
        <v/>
      </c>
      <c r="AP142" t="str">
        <f t="shared" ca="1" si="124"/>
        <v/>
      </c>
      <c r="AQ142" t="str">
        <f t="shared" ca="1" si="124"/>
        <v/>
      </c>
      <c r="AR142" t="str">
        <f t="shared" ca="1" si="124"/>
        <v/>
      </c>
      <c r="AT142">
        <f t="shared" ca="1" si="125"/>
        <v>31</v>
      </c>
      <c r="AU142">
        <f t="shared" ca="1" si="127"/>
        <v>3</v>
      </c>
      <c r="AV142">
        <f t="shared" ca="1" si="129"/>
        <v>8</v>
      </c>
      <c r="AW142">
        <f t="shared" ca="1" si="130"/>
        <v>20</v>
      </c>
      <c r="AX142">
        <f t="shared" ca="1" si="131"/>
        <v>23</v>
      </c>
      <c r="AY142">
        <f t="shared" ca="1" si="132"/>
        <v>27</v>
      </c>
      <c r="AZ142">
        <f t="shared" ca="1" si="133"/>
        <v>36</v>
      </c>
      <c r="BA142">
        <f t="shared" ca="1" si="134"/>
        <v>13</v>
      </c>
      <c r="BB142">
        <f t="shared" ca="1" si="135"/>
        <v>2</v>
      </c>
      <c r="BC142">
        <f t="shared" ca="1" si="136"/>
        <v>37</v>
      </c>
      <c r="BD142">
        <f t="shared" ca="1" si="137"/>
        <v>12</v>
      </c>
      <c r="BE142">
        <f t="shared" ca="1" si="138"/>
        <v>28</v>
      </c>
      <c r="BF142">
        <f t="shared" ca="1" si="139"/>
        <v>17</v>
      </c>
      <c r="BG142">
        <f t="shared" ca="1" si="140"/>
        <v>30</v>
      </c>
      <c r="BH142">
        <f t="shared" ca="1" si="141"/>
        <v>5</v>
      </c>
      <c r="BI142">
        <f t="shared" ca="1" si="142"/>
        <v>16</v>
      </c>
      <c r="BJ142">
        <f t="shared" ca="1" si="143"/>
        <v>32</v>
      </c>
      <c r="BK142">
        <f t="shared" ca="1" si="144"/>
        <v>24</v>
      </c>
      <c r="BL142">
        <f t="shared" ca="1" si="145"/>
        <v>34</v>
      </c>
      <c r="BM142">
        <f t="shared" ca="1" si="146"/>
        <v>15</v>
      </c>
      <c r="BN142">
        <f t="shared" ca="1" si="147"/>
        <v>10</v>
      </c>
      <c r="BO142">
        <f t="shared" ca="1" si="148"/>
        <v>7</v>
      </c>
      <c r="BP142">
        <f t="shared" ca="1" si="149"/>
        <v>26</v>
      </c>
      <c r="BQ142">
        <f t="shared" ca="1" si="150"/>
        <v>33</v>
      </c>
      <c r="BR142">
        <f t="shared" ca="1" si="151"/>
        <v>9</v>
      </c>
      <c r="BS142">
        <f t="shared" ca="1" si="152"/>
        <v>4</v>
      </c>
      <c r="BT142">
        <f t="shared" ca="1" si="153"/>
        <v>22</v>
      </c>
      <c r="BU142">
        <f t="shared" ca="1" si="154"/>
        <v>1</v>
      </c>
      <c r="BV142">
        <f t="shared" ca="1" si="155"/>
        <v>21</v>
      </c>
      <c r="BW142">
        <f t="shared" ca="1" si="156"/>
        <v>14</v>
      </c>
      <c r="BX142">
        <f t="shared" ca="1" si="157"/>
        <v>25</v>
      </c>
      <c r="BY142">
        <f t="shared" ca="1" si="158"/>
        <v>11</v>
      </c>
      <c r="BZ142">
        <f t="shared" ca="1" si="159"/>
        <v>6</v>
      </c>
      <c r="CA142">
        <f t="shared" ca="1" si="160"/>
        <v>29</v>
      </c>
      <c r="CB142">
        <f t="shared" ca="1" si="161"/>
        <v>18</v>
      </c>
      <c r="CC142">
        <f t="shared" ca="1" si="162"/>
        <v>35</v>
      </c>
      <c r="CD142">
        <f t="shared" ca="1" si="163"/>
        <v>19</v>
      </c>
      <c r="CH142">
        <f t="shared" ref="CH142:DR149" ca="1" si="168">IF(AND(CH141="",$B142&lt;&gt;CH$1),"",IF($C142&lt;CH141,CH141,IF($B142=CH$1,1,1+CH141)))</f>
        <v>28</v>
      </c>
      <c r="CI142">
        <f t="shared" ca="1" si="168"/>
        <v>9</v>
      </c>
      <c r="CJ142">
        <f t="shared" ca="1" si="168"/>
        <v>2</v>
      </c>
      <c r="CK142">
        <f t="shared" ca="1" si="168"/>
        <v>26</v>
      </c>
      <c r="CL142">
        <f t="shared" ca="1" si="168"/>
        <v>15</v>
      </c>
      <c r="CM142">
        <f t="shared" ca="1" si="168"/>
        <v>33</v>
      </c>
      <c r="CN142">
        <f t="shared" ca="1" si="168"/>
        <v>22</v>
      </c>
      <c r="CO142">
        <f t="shared" ca="1" si="168"/>
        <v>3</v>
      </c>
      <c r="CP142">
        <f t="shared" ca="1" si="168"/>
        <v>25</v>
      </c>
      <c r="CQ142">
        <f t="shared" ca="1" si="168"/>
        <v>21</v>
      </c>
      <c r="CR142">
        <f t="shared" ca="1" si="168"/>
        <v>32</v>
      </c>
      <c r="CS142">
        <f t="shared" ca="1" si="168"/>
        <v>11</v>
      </c>
      <c r="CT142">
        <f t="shared" ca="1" si="168"/>
        <v>8</v>
      </c>
      <c r="CU142">
        <f t="shared" ca="1" si="168"/>
        <v>30</v>
      </c>
      <c r="CV142">
        <f t="shared" ca="1" si="168"/>
        <v>20</v>
      </c>
      <c r="CW142">
        <f t="shared" ca="1" si="168"/>
        <v>16</v>
      </c>
      <c r="CX142">
        <f t="shared" ca="1" si="168"/>
        <v>13</v>
      </c>
      <c r="CY142">
        <f t="shared" ca="1" si="168"/>
        <v>35</v>
      </c>
      <c r="CZ142">
        <f t="shared" ca="1" si="168"/>
        <v>37</v>
      </c>
      <c r="DA142">
        <f t="shared" ca="1" si="168"/>
        <v>4</v>
      </c>
      <c r="DB142">
        <f t="shared" ca="1" si="168"/>
        <v>29</v>
      </c>
      <c r="DC142">
        <f t="shared" ca="1" si="168"/>
        <v>27</v>
      </c>
      <c r="DD142">
        <f t="shared" ca="1" si="168"/>
        <v>5</v>
      </c>
      <c r="DE142">
        <f t="shared" ca="1" si="168"/>
        <v>18</v>
      </c>
      <c r="DF142">
        <f t="shared" ca="1" si="168"/>
        <v>31</v>
      </c>
      <c r="DG142">
        <f t="shared" ca="1" si="168"/>
        <v>23</v>
      </c>
      <c r="DH142">
        <f t="shared" ca="1" si="168"/>
        <v>6</v>
      </c>
      <c r="DI142">
        <f t="shared" ca="1" si="168"/>
        <v>12</v>
      </c>
      <c r="DJ142">
        <f t="shared" ca="1" si="168"/>
        <v>34</v>
      </c>
      <c r="DK142">
        <f t="shared" ca="1" si="168"/>
        <v>14</v>
      </c>
      <c r="DL142">
        <f t="shared" ca="1" si="168"/>
        <v>1</v>
      </c>
      <c r="DM142">
        <f t="shared" ca="1" si="168"/>
        <v>17</v>
      </c>
      <c r="DN142">
        <f ca="1">IF(AND(DN141="",$B142&lt;&gt;DN$1),"",IF($C142&lt;DN141,DN141,IF($B142=DN$1,1,1+DN141)))</f>
        <v>24</v>
      </c>
      <c r="DO142">
        <f ca="1">IF(AND(DO141="",$B142&lt;&gt;DO$1),"",IF($C142&lt;DO141,DO141,IF($B142=DO$1,1,1+DO141)))</f>
        <v>19</v>
      </c>
      <c r="DP142">
        <f ca="1">IF(AND(DP141="",$B142&lt;&gt;DP$1),"",IF($C142&lt;DP141,DP141,IF($B142=DP$1,1,1+DP141)))</f>
        <v>36</v>
      </c>
      <c r="DQ142">
        <f ca="1">IF(AND(DQ141="",$B142&lt;&gt;DQ$1),"",IF($C142&lt;DQ141,DQ141,IF($B142=DQ$1,1,1+DQ141)))</f>
        <v>7</v>
      </c>
      <c r="DR142">
        <f ca="1">IF(AND(DR141="",$B142&lt;&gt;DR$1),"",IF($C142&lt;DR141,DR141,IF($B142=DR$1,1,1+DR141)))</f>
        <v>10</v>
      </c>
    </row>
    <row r="143" spans="1:122" x14ac:dyDescent="0.25">
      <c r="A143">
        <v>142</v>
      </c>
      <c r="B143">
        <f ca="1">Drogan!E144</f>
        <v>5</v>
      </c>
      <c r="C143">
        <f t="shared" ca="1" si="126"/>
        <v>15</v>
      </c>
      <c r="G143" t="str">
        <f t="shared" ca="1" si="128"/>
        <v/>
      </c>
      <c r="H143" t="str">
        <f t="shared" ca="1" si="166"/>
        <v/>
      </c>
      <c r="I143" t="str">
        <f t="shared" ca="1" si="166"/>
        <v/>
      </c>
      <c r="J143" t="str">
        <f t="shared" ca="1" si="166"/>
        <v/>
      </c>
      <c r="K143" t="str">
        <f t="shared" ca="1" si="166"/>
        <v/>
      </c>
      <c r="L143" t="str">
        <f t="shared" ca="1" si="166"/>
        <v/>
      </c>
      <c r="M143" t="str">
        <f t="shared" ca="1" si="166"/>
        <v/>
      </c>
      <c r="N143" t="str">
        <f t="shared" ca="1" si="166"/>
        <v/>
      </c>
      <c r="O143" t="str">
        <f t="shared" ca="1" si="166"/>
        <v/>
      </c>
      <c r="P143" t="str">
        <f t="shared" ca="1" si="166"/>
        <v/>
      </c>
      <c r="Q143" t="str">
        <f t="shared" ca="1" si="166"/>
        <v/>
      </c>
      <c r="R143" t="str">
        <f t="shared" ca="1" si="166"/>
        <v/>
      </c>
      <c r="S143" t="str">
        <f t="shared" ca="1" si="166"/>
        <v/>
      </c>
      <c r="T143" t="str">
        <f t="shared" ca="1" si="166"/>
        <v/>
      </c>
      <c r="U143" t="str">
        <f t="shared" ca="1" si="166"/>
        <v/>
      </c>
      <c r="V143" t="str">
        <f t="shared" ca="1" si="166"/>
        <v/>
      </c>
      <c r="W143" t="str">
        <f t="shared" ca="1" si="164"/>
        <v/>
      </c>
      <c r="X143" t="str">
        <f t="shared" ca="1" si="164"/>
        <v/>
      </c>
      <c r="Y143" t="str">
        <f t="shared" ca="1" si="164"/>
        <v/>
      </c>
      <c r="Z143" t="str">
        <f t="shared" ca="1" si="164"/>
        <v/>
      </c>
      <c r="AA143" t="str">
        <f t="shared" ca="1" si="164"/>
        <v/>
      </c>
      <c r="AB143" t="str">
        <f t="shared" ca="1" si="164"/>
        <v/>
      </c>
      <c r="AC143" t="str">
        <f t="shared" ca="1" si="164"/>
        <v/>
      </c>
      <c r="AD143" t="str">
        <f t="shared" ca="1" si="164"/>
        <v/>
      </c>
      <c r="AE143" t="str">
        <f t="shared" ca="1" si="164"/>
        <v/>
      </c>
      <c r="AF143" t="str">
        <f t="shared" ca="1" si="164"/>
        <v/>
      </c>
      <c r="AG143" t="str">
        <f t="shared" ca="1" si="164"/>
        <v/>
      </c>
      <c r="AH143" t="str">
        <f t="shared" ca="1" si="164"/>
        <v/>
      </c>
      <c r="AI143" t="str">
        <f t="shared" ca="1" si="164"/>
        <v/>
      </c>
      <c r="AJ143" t="str">
        <f t="shared" ca="1" si="164"/>
        <v/>
      </c>
      <c r="AK143" t="str">
        <f t="shared" ca="1" si="164"/>
        <v/>
      </c>
      <c r="AL143" t="str">
        <f t="shared" ca="1" si="164"/>
        <v/>
      </c>
      <c r="AM143" t="str">
        <f t="shared" ca="1" si="164"/>
        <v/>
      </c>
      <c r="AN143" t="str">
        <f t="shared" ca="1" si="124"/>
        <v/>
      </c>
      <c r="AO143" t="str">
        <f t="shared" ca="1" si="124"/>
        <v/>
      </c>
      <c r="AP143" t="str">
        <f t="shared" ca="1" si="124"/>
        <v/>
      </c>
      <c r="AQ143" t="str">
        <f t="shared" ca="1" si="124"/>
        <v/>
      </c>
      <c r="AR143" t="str">
        <f t="shared" ca="1" si="124"/>
        <v/>
      </c>
      <c r="AT143">
        <f t="shared" ca="1" si="125"/>
        <v>5</v>
      </c>
      <c r="AU143">
        <f t="shared" ca="1" si="127"/>
        <v>31</v>
      </c>
      <c r="AV143">
        <f t="shared" ca="1" si="129"/>
        <v>3</v>
      </c>
      <c r="AW143">
        <f t="shared" ca="1" si="130"/>
        <v>8</v>
      </c>
      <c r="AX143">
        <f t="shared" ca="1" si="131"/>
        <v>20</v>
      </c>
      <c r="AY143">
        <f t="shared" ca="1" si="132"/>
        <v>23</v>
      </c>
      <c r="AZ143">
        <f t="shared" ca="1" si="133"/>
        <v>27</v>
      </c>
      <c r="BA143">
        <f t="shared" ca="1" si="134"/>
        <v>36</v>
      </c>
      <c r="BB143">
        <f t="shared" ca="1" si="135"/>
        <v>13</v>
      </c>
      <c r="BC143">
        <f t="shared" ca="1" si="136"/>
        <v>2</v>
      </c>
      <c r="BD143">
        <f t="shared" ca="1" si="137"/>
        <v>37</v>
      </c>
      <c r="BE143">
        <f t="shared" ca="1" si="138"/>
        <v>12</v>
      </c>
      <c r="BF143">
        <f t="shared" ca="1" si="139"/>
        <v>28</v>
      </c>
      <c r="BG143">
        <f t="shared" ca="1" si="140"/>
        <v>17</v>
      </c>
      <c r="BH143">
        <f t="shared" ca="1" si="141"/>
        <v>30</v>
      </c>
      <c r="BI143">
        <f t="shared" ca="1" si="142"/>
        <v>16</v>
      </c>
      <c r="BJ143">
        <f t="shared" ca="1" si="143"/>
        <v>32</v>
      </c>
      <c r="BK143">
        <f t="shared" ca="1" si="144"/>
        <v>24</v>
      </c>
      <c r="BL143">
        <f t="shared" ca="1" si="145"/>
        <v>34</v>
      </c>
      <c r="BM143">
        <f t="shared" ca="1" si="146"/>
        <v>15</v>
      </c>
      <c r="BN143">
        <f t="shared" ca="1" si="147"/>
        <v>10</v>
      </c>
      <c r="BO143">
        <f t="shared" ca="1" si="148"/>
        <v>7</v>
      </c>
      <c r="BP143">
        <f t="shared" ca="1" si="149"/>
        <v>26</v>
      </c>
      <c r="BQ143">
        <f t="shared" ca="1" si="150"/>
        <v>33</v>
      </c>
      <c r="BR143">
        <f t="shared" ca="1" si="151"/>
        <v>9</v>
      </c>
      <c r="BS143">
        <f t="shared" ca="1" si="152"/>
        <v>4</v>
      </c>
      <c r="BT143">
        <f t="shared" ca="1" si="153"/>
        <v>22</v>
      </c>
      <c r="BU143">
        <f t="shared" ca="1" si="154"/>
        <v>1</v>
      </c>
      <c r="BV143">
        <f t="shared" ca="1" si="155"/>
        <v>21</v>
      </c>
      <c r="BW143">
        <f t="shared" ca="1" si="156"/>
        <v>14</v>
      </c>
      <c r="BX143">
        <f t="shared" ca="1" si="157"/>
        <v>25</v>
      </c>
      <c r="BY143">
        <f t="shared" ca="1" si="158"/>
        <v>11</v>
      </c>
      <c r="BZ143">
        <f t="shared" ca="1" si="159"/>
        <v>6</v>
      </c>
      <c r="CA143">
        <f t="shared" ca="1" si="160"/>
        <v>29</v>
      </c>
      <c r="CB143">
        <f t="shared" ca="1" si="161"/>
        <v>18</v>
      </c>
      <c r="CC143">
        <f t="shared" ca="1" si="162"/>
        <v>35</v>
      </c>
      <c r="CD143">
        <f t="shared" ca="1" si="163"/>
        <v>19</v>
      </c>
      <c r="CH143">
        <f t="shared" ca="1" si="168"/>
        <v>28</v>
      </c>
      <c r="CI143">
        <f t="shared" ca="1" si="168"/>
        <v>10</v>
      </c>
      <c r="CJ143">
        <f t="shared" ca="1" si="168"/>
        <v>3</v>
      </c>
      <c r="CK143">
        <f t="shared" ca="1" si="168"/>
        <v>26</v>
      </c>
      <c r="CL143">
        <f t="shared" ca="1" si="168"/>
        <v>1</v>
      </c>
      <c r="CM143">
        <f t="shared" ca="1" si="168"/>
        <v>33</v>
      </c>
      <c r="CN143">
        <f t="shared" ca="1" si="168"/>
        <v>22</v>
      </c>
      <c r="CO143">
        <f t="shared" ca="1" si="168"/>
        <v>4</v>
      </c>
      <c r="CP143">
        <f t="shared" ca="1" si="168"/>
        <v>25</v>
      </c>
      <c r="CQ143">
        <f t="shared" ca="1" si="168"/>
        <v>21</v>
      </c>
      <c r="CR143">
        <f t="shared" ca="1" si="168"/>
        <v>32</v>
      </c>
      <c r="CS143">
        <f t="shared" ca="1" si="168"/>
        <v>12</v>
      </c>
      <c r="CT143">
        <f t="shared" ca="1" si="168"/>
        <v>9</v>
      </c>
      <c r="CU143">
        <f t="shared" ca="1" si="168"/>
        <v>30</v>
      </c>
      <c r="CV143">
        <f t="shared" ca="1" si="168"/>
        <v>20</v>
      </c>
      <c r="CW143">
        <f t="shared" ca="1" si="168"/>
        <v>16</v>
      </c>
      <c r="CX143">
        <f t="shared" ca="1" si="168"/>
        <v>14</v>
      </c>
      <c r="CY143">
        <f t="shared" ca="1" si="168"/>
        <v>35</v>
      </c>
      <c r="CZ143">
        <f t="shared" ca="1" si="168"/>
        <v>37</v>
      </c>
      <c r="DA143">
        <f t="shared" ca="1" si="168"/>
        <v>5</v>
      </c>
      <c r="DB143">
        <f t="shared" ca="1" si="168"/>
        <v>29</v>
      </c>
      <c r="DC143">
        <f t="shared" ca="1" si="168"/>
        <v>27</v>
      </c>
      <c r="DD143">
        <f t="shared" ca="1" si="168"/>
        <v>6</v>
      </c>
      <c r="DE143">
        <f t="shared" ca="1" si="168"/>
        <v>18</v>
      </c>
      <c r="DF143">
        <f t="shared" ca="1" si="168"/>
        <v>31</v>
      </c>
      <c r="DG143">
        <f t="shared" ca="1" si="168"/>
        <v>23</v>
      </c>
      <c r="DH143">
        <f t="shared" ca="1" si="168"/>
        <v>7</v>
      </c>
      <c r="DI143">
        <f t="shared" ca="1" si="168"/>
        <v>13</v>
      </c>
      <c r="DJ143">
        <f t="shared" ca="1" si="168"/>
        <v>34</v>
      </c>
      <c r="DK143">
        <f t="shared" ca="1" si="168"/>
        <v>15</v>
      </c>
      <c r="DL143">
        <f t="shared" ca="1" si="168"/>
        <v>2</v>
      </c>
      <c r="DM143">
        <f t="shared" ca="1" si="168"/>
        <v>17</v>
      </c>
      <c r="DN143">
        <f t="shared" ca="1" si="168"/>
        <v>24</v>
      </c>
      <c r="DO143">
        <f t="shared" ca="1" si="168"/>
        <v>19</v>
      </c>
      <c r="DP143">
        <f t="shared" ca="1" si="168"/>
        <v>36</v>
      </c>
      <c r="DQ143">
        <f t="shared" ca="1" si="168"/>
        <v>8</v>
      </c>
      <c r="DR143">
        <f t="shared" ca="1" si="168"/>
        <v>11</v>
      </c>
    </row>
    <row r="144" spans="1:122" x14ac:dyDescent="0.25">
      <c r="A144">
        <v>143</v>
      </c>
      <c r="B144">
        <f ca="1">Drogan!E145</f>
        <v>23</v>
      </c>
      <c r="C144">
        <f t="shared" ca="1" si="126"/>
        <v>6</v>
      </c>
      <c r="G144" t="str">
        <f t="shared" ca="1" si="128"/>
        <v/>
      </c>
      <c r="H144" t="str">
        <f t="shared" ca="1" si="166"/>
        <v/>
      </c>
      <c r="I144" t="str">
        <f t="shared" ca="1" si="166"/>
        <v/>
      </c>
      <c r="J144" t="str">
        <f t="shared" ca="1" si="166"/>
        <v/>
      </c>
      <c r="K144" t="str">
        <f t="shared" ca="1" si="166"/>
        <v/>
      </c>
      <c r="L144" t="str">
        <f t="shared" ca="1" si="166"/>
        <v/>
      </c>
      <c r="M144" t="str">
        <f t="shared" ca="1" si="166"/>
        <v/>
      </c>
      <c r="N144" t="str">
        <f t="shared" ca="1" si="166"/>
        <v/>
      </c>
      <c r="O144" t="str">
        <f t="shared" ca="1" si="166"/>
        <v/>
      </c>
      <c r="P144" t="str">
        <f t="shared" ca="1" si="166"/>
        <v/>
      </c>
      <c r="Q144" t="str">
        <f t="shared" ca="1" si="166"/>
        <v/>
      </c>
      <c r="R144" t="str">
        <f t="shared" ca="1" si="166"/>
        <v/>
      </c>
      <c r="S144" t="str">
        <f t="shared" ca="1" si="166"/>
        <v/>
      </c>
      <c r="T144" t="str">
        <f t="shared" ca="1" si="166"/>
        <v/>
      </c>
      <c r="U144" t="str">
        <f t="shared" ca="1" si="166"/>
        <v/>
      </c>
      <c r="V144" t="str">
        <f t="shared" ca="1" si="166"/>
        <v/>
      </c>
      <c r="W144" t="str">
        <f t="shared" ca="1" si="164"/>
        <v/>
      </c>
      <c r="X144" t="str">
        <f t="shared" ca="1" si="164"/>
        <v/>
      </c>
      <c r="Y144" t="str">
        <f t="shared" ca="1" si="164"/>
        <v/>
      </c>
      <c r="Z144" t="str">
        <f t="shared" ca="1" si="164"/>
        <v/>
      </c>
      <c r="AA144" t="str">
        <f t="shared" ca="1" si="164"/>
        <v/>
      </c>
      <c r="AB144" t="str">
        <f t="shared" ca="1" si="164"/>
        <v/>
      </c>
      <c r="AC144" t="str">
        <f t="shared" ca="1" si="164"/>
        <v/>
      </c>
      <c r="AD144" t="str">
        <f t="shared" ca="1" si="164"/>
        <v/>
      </c>
      <c r="AE144" t="str">
        <f t="shared" ca="1" si="164"/>
        <v/>
      </c>
      <c r="AF144" t="str">
        <f t="shared" ca="1" si="164"/>
        <v/>
      </c>
      <c r="AG144" t="str">
        <f t="shared" ca="1" si="164"/>
        <v/>
      </c>
      <c r="AH144" t="str">
        <f t="shared" ca="1" si="164"/>
        <v/>
      </c>
      <c r="AI144" t="str">
        <f t="shared" ca="1" si="164"/>
        <v/>
      </c>
      <c r="AJ144" t="str">
        <f t="shared" ca="1" si="164"/>
        <v/>
      </c>
      <c r="AK144" t="str">
        <f t="shared" ca="1" si="164"/>
        <v/>
      </c>
      <c r="AL144" t="str">
        <f t="shared" ca="1" si="164"/>
        <v/>
      </c>
      <c r="AM144" t="str">
        <f t="shared" ca="1" si="164"/>
        <v/>
      </c>
      <c r="AN144" t="str">
        <f t="shared" ca="1" si="124"/>
        <v/>
      </c>
      <c r="AO144" t="str">
        <f t="shared" ca="1" si="124"/>
        <v/>
      </c>
      <c r="AP144" t="str">
        <f t="shared" ca="1" si="124"/>
        <v/>
      </c>
      <c r="AQ144" t="str">
        <f t="shared" ca="1" si="124"/>
        <v/>
      </c>
      <c r="AR144" t="str">
        <f t="shared" ca="1" si="124"/>
        <v/>
      </c>
      <c r="AT144">
        <f t="shared" ca="1" si="125"/>
        <v>23</v>
      </c>
      <c r="AU144">
        <f t="shared" ca="1" si="127"/>
        <v>5</v>
      </c>
      <c r="AV144">
        <f t="shared" ca="1" si="129"/>
        <v>31</v>
      </c>
      <c r="AW144">
        <f t="shared" ca="1" si="130"/>
        <v>3</v>
      </c>
      <c r="AX144">
        <f t="shared" ca="1" si="131"/>
        <v>8</v>
      </c>
      <c r="AY144">
        <f t="shared" ca="1" si="132"/>
        <v>20</v>
      </c>
      <c r="AZ144">
        <f t="shared" ca="1" si="133"/>
        <v>27</v>
      </c>
      <c r="BA144">
        <f t="shared" ca="1" si="134"/>
        <v>36</v>
      </c>
      <c r="BB144">
        <f t="shared" ca="1" si="135"/>
        <v>13</v>
      </c>
      <c r="BC144">
        <f t="shared" ca="1" si="136"/>
        <v>2</v>
      </c>
      <c r="BD144">
        <f t="shared" ca="1" si="137"/>
        <v>37</v>
      </c>
      <c r="BE144">
        <f t="shared" ca="1" si="138"/>
        <v>12</v>
      </c>
      <c r="BF144">
        <f t="shared" ca="1" si="139"/>
        <v>28</v>
      </c>
      <c r="BG144">
        <f t="shared" ca="1" si="140"/>
        <v>17</v>
      </c>
      <c r="BH144">
        <f t="shared" ca="1" si="141"/>
        <v>30</v>
      </c>
      <c r="BI144">
        <f t="shared" ca="1" si="142"/>
        <v>16</v>
      </c>
      <c r="BJ144">
        <f t="shared" ca="1" si="143"/>
        <v>32</v>
      </c>
      <c r="BK144">
        <f t="shared" ca="1" si="144"/>
        <v>24</v>
      </c>
      <c r="BL144">
        <f t="shared" ca="1" si="145"/>
        <v>34</v>
      </c>
      <c r="BM144">
        <f t="shared" ca="1" si="146"/>
        <v>15</v>
      </c>
      <c r="BN144">
        <f t="shared" ca="1" si="147"/>
        <v>10</v>
      </c>
      <c r="BO144">
        <f t="shared" ca="1" si="148"/>
        <v>7</v>
      </c>
      <c r="BP144">
        <f t="shared" ca="1" si="149"/>
        <v>26</v>
      </c>
      <c r="BQ144">
        <f t="shared" ca="1" si="150"/>
        <v>33</v>
      </c>
      <c r="BR144">
        <f t="shared" ca="1" si="151"/>
        <v>9</v>
      </c>
      <c r="BS144">
        <f t="shared" ca="1" si="152"/>
        <v>4</v>
      </c>
      <c r="BT144">
        <f t="shared" ca="1" si="153"/>
        <v>22</v>
      </c>
      <c r="BU144">
        <f t="shared" ca="1" si="154"/>
        <v>1</v>
      </c>
      <c r="BV144">
        <f t="shared" ca="1" si="155"/>
        <v>21</v>
      </c>
      <c r="BW144">
        <f t="shared" ca="1" si="156"/>
        <v>14</v>
      </c>
      <c r="BX144">
        <f t="shared" ca="1" si="157"/>
        <v>25</v>
      </c>
      <c r="BY144">
        <f t="shared" ca="1" si="158"/>
        <v>11</v>
      </c>
      <c r="BZ144">
        <f t="shared" ca="1" si="159"/>
        <v>6</v>
      </c>
      <c r="CA144">
        <f t="shared" ca="1" si="160"/>
        <v>29</v>
      </c>
      <c r="CB144">
        <f t="shared" ca="1" si="161"/>
        <v>18</v>
      </c>
      <c r="CC144">
        <f t="shared" ca="1" si="162"/>
        <v>35</v>
      </c>
      <c r="CD144">
        <f t="shared" ca="1" si="163"/>
        <v>19</v>
      </c>
      <c r="CH144">
        <f t="shared" ca="1" si="168"/>
        <v>28</v>
      </c>
      <c r="CI144">
        <f t="shared" ca="1" si="168"/>
        <v>10</v>
      </c>
      <c r="CJ144">
        <f t="shared" ca="1" si="168"/>
        <v>4</v>
      </c>
      <c r="CK144">
        <f t="shared" ca="1" si="168"/>
        <v>26</v>
      </c>
      <c r="CL144">
        <f t="shared" ca="1" si="168"/>
        <v>2</v>
      </c>
      <c r="CM144">
        <f t="shared" ca="1" si="168"/>
        <v>33</v>
      </c>
      <c r="CN144">
        <f t="shared" ca="1" si="168"/>
        <v>22</v>
      </c>
      <c r="CO144">
        <f t="shared" ca="1" si="168"/>
        <v>5</v>
      </c>
      <c r="CP144">
        <f t="shared" ca="1" si="168"/>
        <v>25</v>
      </c>
      <c r="CQ144">
        <f t="shared" ca="1" si="168"/>
        <v>21</v>
      </c>
      <c r="CR144">
        <f t="shared" ca="1" si="168"/>
        <v>32</v>
      </c>
      <c r="CS144">
        <f t="shared" ca="1" si="168"/>
        <v>12</v>
      </c>
      <c r="CT144">
        <f t="shared" ca="1" si="168"/>
        <v>9</v>
      </c>
      <c r="CU144">
        <f t="shared" ca="1" si="168"/>
        <v>30</v>
      </c>
      <c r="CV144">
        <f t="shared" ca="1" si="168"/>
        <v>20</v>
      </c>
      <c r="CW144">
        <f t="shared" ca="1" si="168"/>
        <v>16</v>
      </c>
      <c r="CX144">
        <f t="shared" ca="1" si="168"/>
        <v>14</v>
      </c>
      <c r="CY144">
        <f t="shared" ca="1" si="168"/>
        <v>35</v>
      </c>
      <c r="CZ144">
        <f t="shared" ca="1" si="168"/>
        <v>37</v>
      </c>
      <c r="DA144">
        <f t="shared" ca="1" si="168"/>
        <v>6</v>
      </c>
      <c r="DB144">
        <f t="shared" ca="1" si="168"/>
        <v>29</v>
      </c>
      <c r="DC144">
        <f t="shared" ca="1" si="168"/>
        <v>27</v>
      </c>
      <c r="DD144">
        <f t="shared" ca="1" si="168"/>
        <v>1</v>
      </c>
      <c r="DE144">
        <f t="shared" ca="1" si="168"/>
        <v>18</v>
      </c>
      <c r="DF144">
        <f t="shared" ca="1" si="168"/>
        <v>31</v>
      </c>
      <c r="DG144">
        <f t="shared" ca="1" si="168"/>
        <v>23</v>
      </c>
      <c r="DH144">
        <f t="shared" ca="1" si="168"/>
        <v>7</v>
      </c>
      <c r="DI144">
        <f t="shared" ca="1" si="168"/>
        <v>13</v>
      </c>
      <c r="DJ144">
        <f t="shared" ca="1" si="168"/>
        <v>34</v>
      </c>
      <c r="DK144">
        <f t="shared" ca="1" si="168"/>
        <v>15</v>
      </c>
      <c r="DL144">
        <f t="shared" ca="1" si="168"/>
        <v>3</v>
      </c>
      <c r="DM144">
        <f t="shared" ca="1" si="168"/>
        <v>17</v>
      </c>
      <c r="DN144">
        <f t="shared" ca="1" si="168"/>
        <v>24</v>
      </c>
      <c r="DO144">
        <f t="shared" ca="1" si="168"/>
        <v>19</v>
      </c>
      <c r="DP144">
        <f t="shared" ca="1" si="168"/>
        <v>36</v>
      </c>
      <c r="DQ144">
        <f t="shared" ca="1" si="168"/>
        <v>8</v>
      </c>
      <c r="DR144">
        <f t="shared" ca="1" si="168"/>
        <v>11</v>
      </c>
    </row>
    <row r="145" spans="1:122" x14ac:dyDescent="0.25">
      <c r="A145">
        <v>144</v>
      </c>
      <c r="B145">
        <f ca="1">Drogan!E146</f>
        <v>37</v>
      </c>
      <c r="C145">
        <f t="shared" ca="1" si="126"/>
        <v>11</v>
      </c>
      <c r="G145" t="str">
        <f t="shared" ca="1" si="128"/>
        <v/>
      </c>
      <c r="H145" t="str">
        <f t="shared" ca="1" si="166"/>
        <v/>
      </c>
      <c r="I145" t="str">
        <f t="shared" ca="1" si="166"/>
        <v/>
      </c>
      <c r="J145" t="str">
        <f t="shared" ca="1" si="166"/>
        <v/>
      </c>
      <c r="K145" t="str">
        <f t="shared" ca="1" si="166"/>
        <v/>
      </c>
      <c r="L145" t="str">
        <f t="shared" ca="1" si="166"/>
        <v/>
      </c>
      <c r="M145" t="str">
        <f t="shared" ca="1" si="166"/>
        <v/>
      </c>
      <c r="N145" t="str">
        <f t="shared" ca="1" si="166"/>
        <v/>
      </c>
      <c r="O145" t="str">
        <f t="shared" ca="1" si="166"/>
        <v/>
      </c>
      <c r="P145" t="str">
        <f t="shared" ca="1" si="166"/>
        <v/>
      </c>
      <c r="Q145" t="str">
        <f t="shared" ca="1" si="166"/>
        <v/>
      </c>
      <c r="R145" t="str">
        <f t="shared" ca="1" si="166"/>
        <v/>
      </c>
      <c r="S145" t="str">
        <f t="shared" ca="1" si="166"/>
        <v/>
      </c>
      <c r="T145" t="str">
        <f t="shared" ca="1" si="166"/>
        <v/>
      </c>
      <c r="U145" t="str">
        <f t="shared" ca="1" si="166"/>
        <v/>
      </c>
      <c r="V145" t="str">
        <f t="shared" ca="1" si="166"/>
        <v/>
      </c>
      <c r="W145" t="str">
        <f t="shared" ca="1" si="166"/>
        <v/>
      </c>
      <c r="X145" t="str">
        <f t="shared" ca="1" si="164"/>
        <v/>
      </c>
      <c r="Y145" t="str">
        <f t="shared" ca="1" si="164"/>
        <v/>
      </c>
      <c r="Z145" t="str">
        <f t="shared" ca="1" si="164"/>
        <v/>
      </c>
      <c r="AA145" t="str">
        <f t="shared" ca="1" si="164"/>
        <v/>
      </c>
      <c r="AB145" t="str">
        <f t="shared" ca="1" si="164"/>
        <v/>
      </c>
      <c r="AC145" t="str">
        <f t="shared" ca="1" si="164"/>
        <v/>
      </c>
      <c r="AD145" t="str">
        <f t="shared" ca="1" si="164"/>
        <v/>
      </c>
      <c r="AE145" t="str">
        <f t="shared" ca="1" si="164"/>
        <v/>
      </c>
      <c r="AF145" t="str">
        <f t="shared" ca="1" si="164"/>
        <v/>
      </c>
      <c r="AG145" t="str">
        <f t="shared" ca="1" si="164"/>
        <v/>
      </c>
      <c r="AH145" t="str">
        <f t="shared" ca="1" si="164"/>
        <v/>
      </c>
      <c r="AI145" t="str">
        <f t="shared" ca="1" si="164"/>
        <v/>
      </c>
      <c r="AJ145" t="str">
        <f t="shared" ca="1" si="164"/>
        <v/>
      </c>
      <c r="AK145" t="str">
        <f t="shared" ca="1" si="164"/>
        <v/>
      </c>
      <c r="AL145" t="str">
        <f t="shared" ca="1" si="164"/>
        <v/>
      </c>
      <c r="AM145" t="str">
        <f t="shared" ca="1" si="164"/>
        <v/>
      </c>
      <c r="AN145" t="str">
        <f t="shared" ref="X145:AR157" ca="1" si="169">IF(AND($B146="",$B145&lt;&gt;""),BZ145,IF(AND($B147="",$B146&lt;&gt;"",$B145&lt;&gt;""),AN$1,""))</f>
        <v/>
      </c>
      <c r="AO145" t="str">
        <f t="shared" ca="1" si="169"/>
        <v/>
      </c>
      <c r="AP145" t="str">
        <f t="shared" ca="1" si="169"/>
        <v/>
      </c>
      <c r="AQ145" t="str">
        <f t="shared" ca="1" si="169"/>
        <v/>
      </c>
      <c r="AR145" t="str">
        <f t="shared" ca="1" si="169"/>
        <v/>
      </c>
      <c r="AT145">
        <f t="shared" ca="1" si="125"/>
        <v>37</v>
      </c>
      <c r="AU145">
        <f t="shared" ca="1" si="127"/>
        <v>23</v>
      </c>
      <c r="AV145">
        <f t="shared" ca="1" si="129"/>
        <v>5</v>
      </c>
      <c r="AW145">
        <f t="shared" ca="1" si="130"/>
        <v>31</v>
      </c>
      <c r="AX145">
        <f t="shared" ca="1" si="131"/>
        <v>3</v>
      </c>
      <c r="AY145">
        <f t="shared" ca="1" si="132"/>
        <v>8</v>
      </c>
      <c r="AZ145">
        <f t="shared" ca="1" si="133"/>
        <v>20</v>
      </c>
      <c r="BA145">
        <f t="shared" ca="1" si="134"/>
        <v>27</v>
      </c>
      <c r="BB145">
        <f t="shared" ca="1" si="135"/>
        <v>36</v>
      </c>
      <c r="BC145">
        <f t="shared" ca="1" si="136"/>
        <v>13</v>
      </c>
      <c r="BD145">
        <f t="shared" ca="1" si="137"/>
        <v>2</v>
      </c>
      <c r="BE145">
        <f t="shared" ca="1" si="138"/>
        <v>12</v>
      </c>
      <c r="BF145">
        <f t="shared" ca="1" si="139"/>
        <v>28</v>
      </c>
      <c r="BG145">
        <f t="shared" ca="1" si="140"/>
        <v>17</v>
      </c>
      <c r="BH145">
        <f t="shared" ca="1" si="141"/>
        <v>30</v>
      </c>
      <c r="BI145">
        <f t="shared" ca="1" si="142"/>
        <v>16</v>
      </c>
      <c r="BJ145">
        <f t="shared" ca="1" si="143"/>
        <v>32</v>
      </c>
      <c r="BK145">
        <f t="shared" ca="1" si="144"/>
        <v>24</v>
      </c>
      <c r="BL145">
        <f t="shared" ca="1" si="145"/>
        <v>34</v>
      </c>
      <c r="BM145">
        <f t="shared" ca="1" si="146"/>
        <v>15</v>
      </c>
      <c r="BN145">
        <f t="shared" ca="1" si="147"/>
        <v>10</v>
      </c>
      <c r="BO145">
        <f t="shared" ca="1" si="148"/>
        <v>7</v>
      </c>
      <c r="BP145">
        <f t="shared" ca="1" si="149"/>
        <v>26</v>
      </c>
      <c r="BQ145">
        <f t="shared" ca="1" si="150"/>
        <v>33</v>
      </c>
      <c r="BR145">
        <f t="shared" ca="1" si="151"/>
        <v>9</v>
      </c>
      <c r="BS145">
        <f t="shared" ca="1" si="152"/>
        <v>4</v>
      </c>
      <c r="BT145">
        <f t="shared" ca="1" si="153"/>
        <v>22</v>
      </c>
      <c r="BU145">
        <f t="shared" ca="1" si="154"/>
        <v>1</v>
      </c>
      <c r="BV145">
        <f t="shared" ca="1" si="155"/>
        <v>21</v>
      </c>
      <c r="BW145">
        <f t="shared" ca="1" si="156"/>
        <v>14</v>
      </c>
      <c r="BX145">
        <f t="shared" ca="1" si="157"/>
        <v>25</v>
      </c>
      <c r="BY145">
        <f t="shared" ca="1" si="158"/>
        <v>11</v>
      </c>
      <c r="BZ145">
        <f t="shared" ca="1" si="159"/>
        <v>6</v>
      </c>
      <c r="CA145">
        <f t="shared" ca="1" si="160"/>
        <v>29</v>
      </c>
      <c r="CB145">
        <f t="shared" ca="1" si="161"/>
        <v>18</v>
      </c>
      <c r="CC145">
        <f t="shared" ca="1" si="162"/>
        <v>35</v>
      </c>
      <c r="CD145">
        <f t="shared" ca="1" si="163"/>
        <v>19</v>
      </c>
      <c r="CH145">
        <f t="shared" ca="1" si="168"/>
        <v>28</v>
      </c>
      <c r="CI145">
        <f t="shared" ca="1" si="168"/>
        <v>11</v>
      </c>
      <c r="CJ145">
        <f t="shared" ca="1" si="168"/>
        <v>5</v>
      </c>
      <c r="CK145">
        <f t="shared" ca="1" si="168"/>
        <v>26</v>
      </c>
      <c r="CL145">
        <f t="shared" ca="1" si="168"/>
        <v>3</v>
      </c>
      <c r="CM145">
        <f t="shared" ca="1" si="168"/>
        <v>33</v>
      </c>
      <c r="CN145">
        <f t="shared" ca="1" si="168"/>
        <v>22</v>
      </c>
      <c r="CO145">
        <f t="shared" ca="1" si="168"/>
        <v>6</v>
      </c>
      <c r="CP145">
        <f t="shared" ca="1" si="168"/>
        <v>25</v>
      </c>
      <c r="CQ145">
        <f t="shared" ca="1" si="168"/>
        <v>21</v>
      </c>
      <c r="CR145">
        <f t="shared" ca="1" si="168"/>
        <v>32</v>
      </c>
      <c r="CS145">
        <f t="shared" ca="1" si="168"/>
        <v>12</v>
      </c>
      <c r="CT145">
        <f t="shared" ca="1" si="168"/>
        <v>10</v>
      </c>
      <c r="CU145">
        <f t="shared" ca="1" si="168"/>
        <v>30</v>
      </c>
      <c r="CV145">
        <f t="shared" ca="1" si="168"/>
        <v>20</v>
      </c>
      <c r="CW145">
        <f t="shared" ca="1" si="168"/>
        <v>16</v>
      </c>
      <c r="CX145">
        <f t="shared" ca="1" si="168"/>
        <v>14</v>
      </c>
      <c r="CY145">
        <f t="shared" ca="1" si="168"/>
        <v>35</v>
      </c>
      <c r="CZ145">
        <f t="shared" ca="1" si="168"/>
        <v>37</v>
      </c>
      <c r="DA145">
        <f t="shared" ca="1" si="168"/>
        <v>7</v>
      </c>
      <c r="DB145">
        <f t="shared" ca="1" si="168"/>
        <v>29</v>
      </c>
      <c r="DC145">
        <f t="shared" ca="1" si="168"/>
        <v>27</v>
      </c>
      <c r="DD145">
        <f t="shared" ca="1" si="168"/>
        <v>2</v>
      </c>
      <c r="DE145">
        <f t="shared" ca="1" si="168"/>
        <v>18</v>
      </c>
      <c r="DF145">
        <f t="shared" ca="1" si="168"/>
        <v>31</v>
      </c>
      <c r="DG145">
        <f t="shared" ca="1" si="168"/>
        <v>23</v>
      </c>
      <c r="DH145">
        <f t="shared" ca="1" si="168"/>
        <v>8</v>
      </c>
      <c r="DI145">
        <f t="shared" ca="1" si="168"/>
        <v>13</v>
      </c>
      <c r="DJ145">
        <f t="shared" ca="1" si="168"/>
        <v>34</v>
      </c>
      <c r="DK145">
        <f t="shared" ca="1" si="168"/>
        <v>15</v>
      </c>
      <c r="DL145">
        <f t="shared" ca="1" si="168"/>
        <v>4</v>
      </c>
      <c r="DM145">
        <f t="shared" ca="1" si="168"/>
        <v>17</v>
      </c>
      <c r="DN145">
        <f t="shared" ca="1" si="168"/>
        <v>24</v>
      </c>
      <c r="DO145">
        <f t="shared" ca="1" si="168"/>
        <v>19</v>
      </c>
      <c r="DP145">
        <f t="shared" ca="1" si="168"/>
        <v>36</v>
      </c>
      <c r="DQ145">
        <f t="shared" ca="1" si="168"/>
        <v>9</v>
      </c>
      <c r="DR145">
        <f t="shared" ca="1" si="168"/>
        <v>1</v>
      </c>
    </row>
    <row r="146" spans="1:122" x14ac:dyDescent="0.25">
      <c r="A146">
        <v>145</v>
      </c>
      <c r="B146">
        <f ca="1">Drogan!E147</f>
        <v>19</v>
      </c>
      <c r="C146">
        <f t="shared" ca="1" si="126"/>
        <v>37</v>
      </c>
      <c r="G146" t="str">
        <f t="shared" ca="1" si="128"/>
        <v/>
      </c>
      <c r="H146" t="str">
        <f t="shared" ca="1" si="166"/>
        <v/>
      </c>
      <c r="I146" t="str">
        <f t="shared" ca="1" si="166"/>
        <v/>
      </c>
      <c r="J146" t="str">
        <f t="shared" ca="1" si="166"/>
        <v/>
      </c>
      <c r="K146" t="str">
        <f t="shared" ca="1" si="166"/>
        <v/>
      </c>
      <c r="L146" t="str">
        <f t="shared" ca="1" si="166"/>
        <v/>
      </c>
      <c r="M146" t="str">
        <f t="shared" ca="1" si="166"/>
        <v/>
      </c>
      <c r="N146" t="str">
        <f t="shared" ca="1" si="166"/>
        <v/>
      </c>
      <c r="O146" t="str">
        <f t="shared" ca="1" si="166"/>
        <v/>
      </c>
      <c r="P146" t="str">
        <f t="shared" ca="1" si="166"/>
        <v/>
      </c>
      <c r="Q146" t="str">
        <f t="shared" ca="1" si="166"/>
        <v/>
      </c>
      <c r="R146" t="str">
        <f t="shared" ca="1" si="166"/>
        <v/>
      </c>
      <c r="S146" t="str">
        <f t="shared" ca="1" si="166"/>
        <v/>
      </c>
      <c r="T146" t="str">
        <f t="shared" ca="1" si="166"/>
        <v/>
      </c>
      <c r="U146" t="str">
        <f t="shared" ca="1" si="166"/>
        <v/>
      </c>
      <c r="V146" t="str">
        <f t="shared" ca="1" si="166"/>
        <v/>
      </c>
      <c r="W146" t="str">
        <f t="shared" ca="1" si="166"/>
        <v/>
      </c>
      <c r="X146" t="str">
        <f t="shared" ca="1" si="169"/>
        <v/>
      </c>
      <c r="Y146" t="str">
        <f t="shared" ca="1" si="169"/>
        <v/>
      </c>
      <c r="Z146" t="str">
        <f t="shared" ca="1" si="169"/>
        <v/>
      </c>
      <c r="AA146" t="str">
        <f t="shared" ca="1" si="169"/>
        <v/>
      </c>
      <c r="AB146" t="str">
        <f t="shared" ca="1" si="169"/>
        <v/>
      </c>
      <c r="AC146" t="str">
        <f t="shared" ca="1" si="169"/>
        <v/>
      </c>
      <c r="AD146" t="str">
        <f t="shared" ca="1" si="169"/>
        <v/>
      </c>
      <c r="AE146" t="str">
        <f t="shared" ca="1" si="169"/>
        <v/>
      </c>
      <c r="AF146" t="str">
        <f t="shared" ca="1" si="169"/>
        <v/>
      </c>
      <c r="AG146" t="str">
        <f t="shared" ca="1" si="169"/>
        <v/>
      </c>
      <c r="AH146" t="str">
        <f t="shared" ca="1" si="169"/>
        <v/>
      </c>
      <c r="AI146" t="str">
        <f t="shared" ca="1" si="169"/>
        <v/>
      </c>
      <c r="AJ146" t="str">
        <f t="shared" ca="1" si="169"/>
        <v/>
      </c>
      <c r="AK146" t="str">
        <f t="shared" ca="1" si="169"/>
        <v/>
      </c>
      <c r="AL146" t="str">
        <f t="shared" ca="1" si="169"/>
        <v/>
      </c>
      <c r="AM146" t="str">
        <f t="shared" ca="1" si="169"/>
        <v/>
      </c>
      <c r="AN146" t="str">
        <f t="shared" ca="1" si="169"/>
        <v/>
      </c>
      <c r="AO146" t="str">
        <f t="shared" ca="1" si="169"/>
        <v/>
      </c>
      <c r="AP146" t="str">
        <f t="shared" ca="1" si="169"/>
        <v/>
      </c>
      <c r="AQ146" t="str">
        <f t="shared" ca="1" si="169"/>
        <v/>
      </c>
      <c r="AR146" t="str">
        <f t="shared" ca="1" si="169"/>
        <v/>
      </c>
      <c r="AT146">
        <f t="shared" ca="1" si="125"/>
        <v>19</v>
      </c>
      <c r="AU146">
        <f t="shared" ca="1" si="127"/>
        <v>37</v>
      </c>
      <c r="AV146">
        <f t="shared" ca="1" si="129"/>
        <v>23</v>
      </c>
      <c r="AW146">
        <f t="shared" ca="1" si="130"/>
        <v>5</v>
      </c>
      <c r="AX146">
        <f t="shared" ca="1" si="131"/>
        <v>31</v>
      </c>
      <c r="AY146">
        <f t="shared" ca="1" si="132"/>
        <v>3</v>
      </c>
      <c r="AZ146">
        <f t="shared" ca="1" si="133"/>
        <v>8</v>
      </c>
      <c r="BA146">
        <f t="shared" ca="1" si="134"/>
        <v>20</v>
      </c>
      <c r="BB146">
        <f t="shared" ca="1" si="135"/>
        <v>27</v>
      </c>
      <c r="BC146">
        <f t="shared" ca="1" si="136"/>
        <v>36</v>
      </c>
      <c r="BD146">
        <f t="shared" ca="1" si="137"/>
        <v>13</v>
      </c>
      <c r="BE146">
        <f t="shared" ca="1" si="138"/>
        <v>2</v>
      </c>
      <c r="BF146">
        <f t="shared" ca="1" si="139"/>
        <v>12</v>
      </c>
      <c r="BG146">
        <f t="shared" ca="1" si="140"/>
        <v>28</v>
      </c>
      <c r="BH146">
        <f t="shared" ca="1" si="141"/>
        <v>17</v>
      </c>
      <c r="BI146">
        <f t="shared" ca="1" si="142"/>
        <v>30</v>
      </c>
      <c r="BJ146">
        <f t="shared" ca="1" si="143"/>
        <v>16</v>
      </c>
      <c r="BK146">
        <f t="shared" ca="1" si="144"/>
        <v>32</v>
      </c>
      <c r="BL146">
        <f t="shared" ca="1" si="145"/>
        <v>24</v>
      </c>
      <c r="BM146">
        <f t="shared" ca="1" si="146"/>
        <v>34</v>
      </c>
      <c r="BN146">
        <f t="shared" ca="1" si="147"/>
        <v>15</v>
      </c>
      <c r="BO146">
        <f t="shared" ca="1" si="148"/>
        <v>10</v>
      </c>
      <c r="BP146">
        <f t="shared" ca="1" si="149"/>
        <v>7</v>
      </c>
      <c r="BQ146">
        <f t="shared" ca="1" si="150"/>
        <v>26</v>
      </c>
      <c r="BR146">
        <f t="shared" ca="1" si="151"/>
        <v>33</v>
      </c>
      <c r="BS146">
        <f t="shared" ca="1" si="152"/>
        <v>9</v>
      </c>
      <c r="BT146">
        <f t="shared" ca="1" si="153"/>
        <v>4</v>
      </c>
      <c r="BU146">
        <f t="shared" ca="1" si="154"/>
        <v>22</v>
      </c>
      <c r="BV146">
        <f t="shared" ca="1" si="155"/>
        <v>1</v>
      </c>
      <c r="BW146">
        <f t="shared" ca="1" si="156"/>
        <v>21</v>
      </c>
      <c r="BX146">
        <f t="shared" ca="1" si="157"/>
        <v>14</v>
      </c>
      <c r="BY146">
        <f t="shared" ca="1" si="158"/>
        <v>25</v>
      </c>
      <c r="BZ146">
        <f t="shared" ca="1" si="159"/>
        <v>11</v>
      </c>
      <c r="CA146">
        <f t="shared" ca="1" si="160"/>
        <v>6</v>
      </c>
      <c r="CB146">
        <f t="shared" ca="1" si="161"/>
        <v>29</v>
      </c>
      <c r="CC146">
        <f t="shared" ca="1" si="162"/>
        <v>18</v>
      </c>
      <c r="CD146">
        <f t="shared" ca="1" si="163"/>
        <v>35</v>
      </c>
      <c r="CH146">
        <f t="shared" ca="1" si="168"/>
        <v>29</v>
      </c>
      <c r="CI146">
        <f t="shared" ca="1" si="168"/>
        <v>12</v>
      </c>
      <c r="CJ146">
        <f t="shared" ca="1" si="168"/>
        <v>6</v>
      </c>
      <c r="CK146">
        <f t="shared" ca="1" si="168"/>
        <v>27</v>
      </c>
      <c r="CL146">
        <f t="shared" ca="1" si="168"/>
        <v>4</v>
      </c>
      <c r="CM146">
        <f t="shared" ca="1" si="168"/>
        <v>34</v>
      </c>
      <c r="CN146">
        <f t="shared" ca="1" si="168"/>
        <v>23</v>
      </c>
      <c r="CO146">
        <f t="shared" ca="1" si="168"/>
        <v>7</v>
      </c>
      <c r="CP146">
        <f t="shared" ca="1" si="168"/>
        <v>26</v>
      </c>
      <c r="CQ146">
        <f t="shared" ca="1" si="168"/>
        <v>22</v>
      </c>
      <c r="CR146">
        <f t="shared" ca="1" si="168"/>
        <v>33</v>
      </c>
      <c r="CS146">
        <f t="shared" ca="1" si="168"/>
        <v>13</v>
      </c>
      <c r="CT146">
        <f t="shared" ca="1" si="168"/>
        <v>11</v>
      </c>
      <c r="CU146">
        <f t="shared" ca="1" si="168"/>
        <v>31</v>
      </c>
      <c r="CV146">
        <f t="shared" ca="1" si="168"/>
        <v>21</v>
      </c>
      <c r="CW146">
        <f t="shared" ca="1" si="168"/>
        <v>17</v>
      </c>
      <c r="CX146">
        <f t="shared" ca="1" si="168"/>
        <v>15</v>
      </c>
      <c r="CY146">
        <f t="shared" ca="1" si="168"/>
        <v>36</v>
      </c>
      <c r="CZ146">
        <f t="shared" ca="1" si="168"/>
        <v>1</v>
      </c>
      <c r="DA146">
        <f t="shared" ca="1" si="168"/>
        <v>8</v>
      </c>
      <c r="DB146">
        <f t="shared" ca="1" si="168"/>
        <v>30</v>
      </c>
      <c r="DC146">
        <f t="shared" ca="1" si="168"/>
        <v>28</v>
      </c>
      <c r="DD146">
        <f t="shared" ca="1" si="168"/>
        <v>3</v>
      </c>
      <c r="DE146">
        <f t="shared" ca="1" si="168"/>
        <v>19</v>
      </c>
      <c r="DF146">
        <f t="shared" ca="1" si="168"/>
        <v>32</v>
      </c>
      <c r="DG146">
        <f t="shared" ca="1" si="168"/>
        <v>24</v>
      </c>
      <c r="DH146">
        <f t="shared" ca="1" si="168"/>
        <v>9</v>
      </c>
      <c r="DI146">
        <f t="shared" ca="1" si="168"/>
        <v>14</v>
      </c>
      <c r="DJ146">
        <f t="shared" ca="1" si="168"/>
        <v>35</v>
      </c>
      <c r="DK146">
        <f t="shared" ca="1" si="168"/>
        <v>16</v>
      </c>
      <c r="DL146">
        <f t="shared" ca="1" si="168"/>
        <v>5</v>
      </c>
      <c r="DM146">
        <f t="shared" ca="1" si="168"/>
        <v>18</v>
      </c>
      <c r="DN146">
        <f t="shared" ca="1" si="168"/>
        <v>25</v>
      </c>
      <c r="DO146">
        <f t="shared" ca="1" si="168"/>
        <v>20</v>
      </c>
      <c r="DP146">
        <f t="shared" ca="1" si="168"/>
        <v>37</v>
      </c>
      <c r="DQ146">
        <f t="shared" ca="1" si="168"/>
        <v>10</v>
      </c>
      <c r="DR146">
        <f t="shared" ca="1" si="168"/>
        <v>2</v>
      </c>
    </row>
    <row r="147" spans="1:122" x14ac:dyDescent="0.25">
      <c r="A147">
        <v>146</v>
      </c>
      <c r="B147">
        <f ca="1">Drogan!E148</f>
        <v>10</v>
      </c>
      <c r="C147">
        <f t="shared" ca="1" si="126"/>
        <v>22</v>
      </c>
      <c r="G147" t="str">
        <f t="shared" ca="1" si="128"/>
        <v/>
      </c>
      <c r="H147" t="str">
        <f t="shared" ca="1" si="166"/>
        <v/>
      </c>
      <c r="I147" t="str">
        <f t="shared" ca="1" si="166"/>
        <v/>
      </c>
      <c r="J147" t="str">
        <f t="shared" ca="1" si="166"/>
        <v/>
      </c>
      <c r="K147" t="str">
        <f t="shared" ca="1" si="166"/>
        <v/>
      </c>
      <c r="L147" t="str">
        <f t="shared" ca="1" si="166"/>
        <v/>
      </c>
      <c r="M147" t="str">
        <f t="shared" ca="1" si="166"/>
        <v/>
      </c>
      <c r="N147" t="str">
        <f t="shared" ca="1" si="166"/>
        <v/>
      </c>
      <c r="O147" t="str">
        <f t="shared" ca="1" si="166"/>
        <v/>
      </c>
      <c r="P147" t="str">
        <f t="shared" ca="1" si="166"/>
        <v/>
      </c>
      <c r="Q147" t="str">
        <f t="shared" ca="1" si="166"/>
        <v/>
      </c>
      <c r="R147" t="str">
        <f t="shared" ca="1" si="166"/>
        <v/>
      </c>
      <c r="S147" t="str">
        <f t="shared" ca="1" si="166"/>
        <v/>
      </c>
      <c r="T147" t="str">
        <f t="shared" ca="1" si="166"/>
        <v/>
      </c>
      <c r="U147" t="str">
        <f t="shared" ca="1" si="166"/>
        <v/>
      </c>
      <c r="V147" t="str">
        <f t="shared" ca="1" si="166"/>
        <v/>
      </c>
      <c r="W147" t="str">
        <f t="shared" ca="1" si="166"/>
        <v/>
      </c>
      <c r="X147" t="str">
        <f t="shared" ca="1" si="169"/>
        <v/>
      </c>
      <c r="Y147" t="str">
        <f t="shared" ca="1" si="169"/>
        <v/>
      </c>
      <c r="Z147" t="str">
        <f t="shared" ca="1" si="169"/>
        <v/>
      </c>
      <c r="AA147" t="str">
        <f t="shared" ca="1" si="169"/>
        <v/>
      </c>
      <c r="AB147" t="str">
        <f t="shared" ca="1" si="169"/>
        <v/>
      </c>
      <c r="AC147" t="str">
        <f t="shared" ca="1" si="169"/>
        <v/>
      </c>
      <c r="AD147" t="str">
        <f t="shared" ca="1" si="169"/>
        <v/>
      </c>
      <c r="AE147" t="str">
        <f t="shared" ca="1" si="169"/>
        <v/>
      </c>
      <c r="AF147" t="str">
        <f t="shared" ca="1" si="169"/>
        <v/>
      </c>
      <c r="AG147" t="str">
        <f t="shared" ca="1" si="169"/>
        <v/>
      </c>
      <c r="AH147" t="str">
        <f t="shared" ca="1" si="169"/>
        <v/>
      </c>
      <c r="AI147" t="str">
        <f t="shared" ca="1" si="169"/>
        <v/>
      </c>
      <c r="AJ147" t="str">
        <f t="shared" ca="1" si="169"/>
        <v/>
      </c>
      <c r="AK147" t="str">
        <f t="shared" ca="1" si="169"/>
        <v/>
      </c>
      <c r="AL147" t="str">
        <f t="shared" ca="1" si="169"/>
        <v/>
      </c>
      <c r="AM147" t="str">
        <f t="shared" ca="1" si="169"/>
        <v/>
      </c>
      <c r="AN147" t="str">
        <f t="shared" ca="1" si="169"/>
        <v/>
      </c>
      <c r="AO147" t="str">
        <f t="shared" ca="1" si="169"/>
        <v/>
      </c>
      <c r="AP147" t="str">
        <f t="shared" ca="1" si="169"/>
        <v/>
      </c>
      <c r="AQ147" t="str">
        <f t="shared" ca="1" si="169"/>
        <v/>
      </c>
      <c r="AR147" t="str">
        <f t="shared" ca="1" si="169"/>
        <v/>
      </c>
      <c r="AT147">
        <f t="shared" ca="1" si="125"/>
        <v>10</v>
      </c>
      <c r="AU147">
        <f t="shared" ca="1" si="127"/>
        <v>19</v>
      </c>
      <c r="AV147">
        <f t="shared" ca="1" si="129"/>
        <v>37</v>
      </c>
      <c r="AW147">
        <f t="shared" ca="1" si="130"/>
        <v>23</v>
      </c>
      <c r="AX147">
        <f t="shared" ca="1" si="131"/>
        <v>5</v>
      </c>
      <c r="AY147">
        <f t="shared" ca="1" si="132"/>
        <v>31</v>
      </c>
      <c r="AZ147">
        <f t="shared" ca="1" si="133"/>
        <v>3</v>
      </c>
      <c r="BA147">
        <f t="shared" ca="1" si="134"/>
        <v>8</v>
      </c>
      <c r="BB147">
        <f t="shared" ca="1" si="135"/>
        <v>20</v>
      </c>
      <c r="BC147">
        <f t="shared" ca="1" si="136"/>
        <v>27</v>
      </c>
      <c r="BD147">
        <f t="shared" ca="1" si="137"/>
        <v>36</v>
      </c>
      <c r="BE147">
        <f t="shared" ca="1" si="138"/>
        <v>13</v>
      </c>
      <c r="BF147">
        <f t="shared" ca="1" si="139"/>
        <v>2</v>
      </c>
      <c r="BG147">
        <f t="shared" ca="1" si="140"/>
        <v>12</v>
      </c>
      <c r="BH147">
        <f t="shared" ca="1" si="141"/>
        <v>28</v>
      </c>
      <c r="BI147">
        <f t="shared" ca="1" si="142"/>
        <v>17</v>
      </c>
      <c r="BJ147">
        <f t="shared" ca="1" si="143"/>
        <v>30</v>
      </c>
      <c r="BK147">
        <f t="shared" ca="1" si="144"/>
        <v>16</v>
      </c>
      <c r="BL147">
        <f t="shared" ca="1" si="145"/>
        <v>32</v>
      </c>
      <c r="BM147">
        <f t="shared" ca="1" si="146"/>
        <v>24</v>
      </c>
      <c r="BN147">
        <f t="shared" ca="1" si="147"/>
        <v>34</v>
      </c>
      <c r="BO147">
        <f t="shared" ca="1" si="148"/>
        <v>15</v>
      </c>
      <c r="BP147">
        <f t="shared" ca="1" si="149"/>
        <v>7</v>
      </c>
      <c r="BQ147">
        <f t="shared" ca="1" si="150"/>
        <v>26</v>
      </c>
      <c r="BR147">
        <f t="shared" ca="1" si="151"/>
        <v>33</v>
      </c>
      <c r="BS147">
        <f t="shared" ca="1" si="152"/>
        <v>9</v>
      </c>
      <c r="BT147">
        <f t="shared" ca="1" si="153"/>
        <v>4</v>
      </c>
      <c r="BU147">
        <f t="shared" ca="1" si="154"/>
        <v>22</v>
      </c>
      <c r="BV147">
        <f t="shared" ca="1" si="155"/>
        <v>1</v>
      </c>
      <c r="BW147">
        <f t="shared" ca="1" si="156"/>
        <v>21</v>
      </c>
      <c r="BX147">
        <f t="shared" ca="1" si="157"/>
        <v>14</v>
      </c>
      <c r="BY147">
        <f t="shared" ca="1" si="158"/>
        <v>25</v>
      </c>
      <c r="BZ147">
        <f t="shared" ca="1" si="159"/>
        <v>11</v>
      </c>
      <c r="CA147">
        <f t="shared" ca="1" si="160"/>
        <v>6</v>
      </c>
      <c r="CB147">
        <f t="shared" ca="1" si="161"/>
        <v>29</v>
      </c>
      <c r="CC147">
        <f t="shared" ca="1" si="162"/>
        <v>18</v>
      </c>
      <c r="CD147">
        <f t="shared" ca="1" si="163"/>
        <v>35</v>
      </c>
      <c r="CH147">
        <f t="shared" ca="1" si="168"/>
        <v>29</v>
      </c>
      <c r="CI147">
        <f t="shared" ca="1" si="168"/>
        <v>13</v>
      </c>
      <c r="CJ147">
        <f t="shared" ca="1" si="168"/>
        <v>7</v>
      </c>
      <c r="CK147">
        <f t="shared" ca="1" si="168"/>
        <v>27</v>
      </c>
      <c r="CL147">
        <f t="shared" ca="1" si="168"/>
        <v>5</v>
      </c>
      <c r="CM147">
        <f t="shared" ca="1" si="168"/>
        <v>34</v>
      </c>
      <c r="CN147">
        <f t="shared" ca="1" si="168"/>
        <v>23</v>
      </c>
      <c r="CO147">
        <f t="shared" ca="1" si="168"/>
        <v>8</v>
      </c>
      <c r="CP147">
        <f t="shared" ca="1" si="168"/>
        <v>26</v>
      </c>
      <c r="CQ147">
        <f t="shared" ca="1" si="168"/>
        <v>1</v>
      </c>
      <c r="CR147">
        <f t="shared" ca="1" si="168"/>
        <v>33</v>
      </c>
      <c r="CS147">
        <f t="shared" ca="1" si="168"/>
        <v>14</v>
      </c>
      <c r="CT147">
        <f t="shared" ca="1" si="168"/>
        <v>12</v>
      </c>
      <c r="CU147">
        <f t="shared" ca="1" si="168"/>
        <v>31</v>
      </c>
      <c r="CV147">
        <f t="shared" ca="1" si="168"/>
        <v>22</v>
      </c>
      <c r="CW147">
        <f t="shared" ca="1" si="168"/>
        <v>18</v>
      </c>
      <c r="CX147">
        <f t="shared" ca="1" si="168"/>
        <v>16</v>
      </c>
      <c r="CY147">
        <f t="shared" ca="1" si="168"/>
        <v>36</v>
      </c>
      <c r="CZ147">
        <f t="shared" ca="1" si="168"/>
        <v>2</v>
      </c>
      <c r="DA147">
        <f t="shared" ca="1" si="168"/>
        <v>9</v>
      </c>
      <c r="DB147">
        <f t="shared" ca="1" si="168"/>
        <v>30</v>
      </c>
      <c r="DC147">
        <f t="shared" ca="1" si="168"/>
        <v>28</v>
      </c>
      <c r="DD147">
        <f t="shared" ca="1" si="168"/>
        <v>4</v>
      </c>
      <c r="DE147">
        <f t="shared" ca="1" si="168"/>
        <v>20</v>
      </c>
      <c r="DF147">
        <f t="shared" ca="1" si="168"/>
        <v>32</v>
      </c>
      <c r="DG147">
        <f t="shared" ca="1" si="168"/>
        <v>24</v>
      </c>
      <c r="DH147">
        <f t="shared" ca="1" si="168"/>
        <v>10</v>
      </c>
      <c r="DI147">
        <f t="shared" ca="1" si="168"/>
        <v>15</v>
      </c>
      <c r="DJ147">
        <f t="shared" ca="1" si="168"/>
        <v>35</v>
      </c>
      <c r="DK147">
        <f t="shared" ca="1" si="168"/>
        <v>17</v>
      </c>
      <c r="DL147">
        <f t="shared" ca="1" si="168"/>
        <v>6</v>
      </c>
      <c r="DM147">
        <f t="shared" ca="1" si="168"/>
        <v>19</v>
      </c>
      <c r="DN147">
        <f t="shared" ca="1" si="168"/>
        <v>25</v>
      </c>
      <c r="DO147">
        <f t="shared" ca="1" si="168"/>
        <v>21</v>
      </c>
      <c r="DP147">
        <f t="shared" ca="1" si="168"/>
        <v>37</v>
      </c>
      <c r="DQ147">
        <f t="shared" ca="1" si="168"/>
        <v>11</v>
      </c>
      <c r="DR147">
        <f t="shared" ca="1" si="168"/>
        <v>3</v>
      </c>
    </row>
    <row r="148" spans="1:122" x14ac:dyDescent="0.25">
      <c r="A148">
        <v>147</v>
      </c>
      <c r="B148">
        <f ca="1">Drogan!E149</f>
        <v>28</v>
      </c>
      <c r="C148">
        <f t="shared" ca="1" si="126"/>
        <v>15</v>
      </c>
      <c r="G148" t="str">
        <f t="shared" ca="1" si="128"/>
        <v/>
      </c>
      <c r="H148" t="str">
        <f t="shared" ca="1" si="166"/>
        <v/>
      </c>
      <c r="I148" t="str">
        <f t="shared" ca="1" si="166"/>
        <v/>
      </c>
      <c r="J148" t="str">
        <f t="shared" ca="1" si="166"/>
        <v/>
      </c>
      <c r="K148" t="str">
        <f t="shared" ca="1" si="166"/>
        <v/>
      </c>
      <c r="L148" t="str">
        <f t="shared" ca="1" si="166"/>
        <v/>
      </c>
      <c r="M148" t="str">
        <f t="shared" ca="1" si="166"/>
        <v/>
      </c>
      <c r="N148" t="str">
        <f t="shared" ca="1" si="166"/>
        <v/>
      </c>
      <c r="O148" t="str">
        <f t="shared" ca="1" si="166"/>
        <v/>
      </c>
      <c r="P148" t="str">
        <f t="shared" ca="1" si="166"/>
        <v/>
      </c>
      <c r="Q148" t="str">
        <f t="shared" ca="1" si="166"/>
        <v/>
      </c>
      <c r="R148" t="str">
        <f t="shared" ca="1" si="166"/>
        <v/>
      </c>
      <c r="S148" t="str">
        <f t="shared" ca="1" si="166"/>
        <v/>
      </c>
      <c r="T148" t="str">
        <f t="shared" ca="1" si="166"/>
        <v/>
      </c>
      <c r="U148" t="str">
        <f t="shared" ca="1" si="166"/>
        <v/>
      </c>
      <c r="V148" t="str">
        <f t="shared" ca="1" si="166"/>
        <v/>
      </c>
      <c r="W148" t="str">
        <f t="shared" ca="1" si="166"/>
        <v/>
      </c>
      <c r="X148" t="str">
        <f t="shared" ca="1" si="169"/>
        <v/>
      </c>
      <c r="Y148" t="str">
        <f t="shared" ca="1" si="169"/>
        <v/>
      </c>
      <c r="Z148" t="str">
        <f t="shared" ca="1" si="169"/>
        <v/>
      </c>
      <c r="AA148" t="str">
        <f t="shared" ca="1" si="169"/>
        <v/>
      </c>
      <c r="AB148" t="str">
        <f t="shared" ca="1" si="169"/>
        <v/>
      </c>
      <c r="AC148" t="str">
        <f t="shared" ca="1" si="169"/>
        <v/>
      </c>
      <c r="AD148" t="str">
        <f t="shared" ca="1" si="169"/>
        <v/>
      </c>
      <c r="AE148" t="str">
        <f t="shared" ca="1" si="169"/>
        <v/>
      </c>
      <c r="AF148" t="str">
        <f t="shared" ca="1" si="169"/>
        <v/>
      </c>
      <c r="AG148" t="str">
        <f t="shared" ca="1" si="169"/>
        <v/>
      </c>
      <c r="AH148" t="str">
        <f t="shared" ca="1" si="169"/>
        <v/>
      </c>
      <c r="AI148" t="str">
        <f t="shared" ca="1" si="169"/>
        <v/>
      </c>
      <c r="AJ148" t="str">
        <f t="shared" ca="1" si="169"/>
        <v/>
      </c>
      <c r="AK148" t="str">
        <f t="shared" ca="1" si="169"/>
        <v/>
      </c>
      <c r="AL148" t="str">
        <f t="shared" ca="1" si="169"/>
        <v/>
      </c>
      <c r="AM148" t="str">
        <f t="shared" ca="1" si="169"/>
        <v/>
      </c>
      <c r="AN148" t="str">
        <f t="shared" ca="1" si="169"/>
        <v/>
      </c>
      <c r="AO148" t="str">
        <f t="shared" ca="1" si="169"/>
        <v/>
      </c>
      <c r="AP148" t="str">
        <f t="shared" ca="1" si="169"/>
        <v/>
      </c>
      <c r="AQ148" t="str">
        <f t="shared" ca="1" si="169"/>
        <v/>
      </c>
      <c r="AR148" t="str">
        <f t="shared" ca="1" si="169"/>
        <v/>
      </c>
      <c r="AT148">
        <f t="shared" ca="1" si="125"/>
        <v>28</v>
      </c>
      <c r="AU148">
        <f t="shared" ca="1" si="127"/>
        <v>10</v>
      </c>
      <c r="AV148">
        <f t="shared" ca="1" si="129"/>
        <v>19</v>
      </c>
      <c r="AW148">
        <f t="shared" ca="1" si="130"/>
        <v>37</v>
      </c>
      <c r="AX148">
        <f t="shared" ca="1" si="131"/>
        <v>23</v>
      </c>
      <c r="AY148">
        <f t="shared" ca="1" si="132"/>
        <v>5</v>
      </c>
      <c r="AZ148">
        <f t="shared" ca="1" si="133"/>
        <v>31</v>
      </c>
      <c r="BA148">
        <f t="shared" ca="1" si="134"/>
        <v>3</v>
      </c>
      <c r="BB148">
        <f t="shared" ca="1" si="135"/>
        <v>8</v>
      </c>
      <c r="BC148">
        <f t="shared" ca="1" si="136"/>
        <v>20</v>
      </c>
      <c r="BD148">
        <f t="shared" ca="1" si="137"/>
        <v>27</v>
      </c>
      <c r="BE148">
        <f t="shared" ca="1" si="138"/>
        <v>36</v>
      </c>
      <c r="BF148">
        <f t="shared" ca="1" si="139"/>
        <v>13</v>
      </c>
      <c r="BG148">
        <f t="shared" ca="1" si="140"/>
        <v>2</v>
      </c>
      <c r="BH148">
        <f t="shared" ca="1" si="141"/>
        <v>12</v>
      </c>
      <c r="BI148">
        <f t="shared" ca="1" si="142"/>
        <v>17</v>
      </c>
      <c r="BJ148">
        <f t="shared" ca="1" si="143"/>
        <v>30</v>
      </c>
      <c r="BK148">
        <f t="shared" ca="1" si="144"/>
        <v>16</v>
      </c>
      <c r="BL148">
        <f t="shared" ca="1" si="145"/>
        <v>32</v>
      </c>
      <c r="BM148">
        <f t="shared" ca="1" si="146"/>
        <v>24</v>
      </c>
      <c r="BN148">
        <f t="shared" ca="1" si="147"/>
        <v>34</v>
      </c>
      <c r="BO148">
        <f t="shared" ca="1" si="148"/>
        <v>15</v>
      </c>
      <c r="BP148">
        <f t="shared" ca="1" si="149"/>
        <v>7</v>
      </c>
      <c r="BQ148">
        <f t="shared" ca="1" si="150"/>
        <v>26</v>
      </c>
      <c r="BR148">
        <f t="shared" ca="1" si="151"/>
        <v>33</v>
      </c>
      <c r="BS148">
        <f t="shared" ca="1" si="152"/>
        <v>9</v>
      </c>
      <c r="BT148">
        <f t="shared" ca="1" si="153"/>
        <v>4</v>
      </c>
      <c r="BU148">
        <f t="shared" ca="1" si="154"/>
        <v>22</v>
      </c>
      <c r="BV148">
        <f t="shared" ca="1" si="155"/>
        <v>1</v>
      </c>
      <c r="BW148">
        <f t="shared" ca="1" si="156"/>
        <v>21</v>
      </c>
      <c r="BX148">
        <f t="shared" ca="1" si="157"/>
        <v>14</v>
      </c>
      <c r="BY148">
        <f t="shared" ca="1" si="158"/>
        <v>25</v>
      </c>
      <c r="BZ148">
        <f t="shared" ca="1" si="159"/>
        <v>11</v>
      </c>
      <c r="CA148">
        <f t="shared" ca="1" si="160"/>
        <v>6</v>
      </c>
      <c r="CB148">
        <f t="shared" ca="1" si="161"/>
        <v>29</v>
      </c>
      <c r="CC148">
        <f t="shared" ca="1" si="162"/>
        <v>18</v>
      </c>
      <c r="CD148">
        <f t="shared" ca="1" si="163"/>
        <v>35</v>
      </c>
      <c r="CH148">
        <f t="shared" ca="1" si="168"/>
        <v>29</v>
      </c>
      <c r="CI148">
        <f t="shared" ca="1" si="168"/>
        <v>14</v>
      </c>
      <c r="CJ148">
        <f t="shared" ca="1" si="168"/>
        <v>8</v>
      </c>
      <c r="CK148">
        <f t="shared" ca="1" si="168"/>
        <v>27</v>
      </c>
      <c r="CL148">
        <f t="shared" ca="1" si="168"/>
        <v>6</v>
      </c>
      <c r="CM148">
        <f t="shared" ca="1" si="168"/>
        <v>34</v>
      </c>
      <c r="CN148">
        <f t="shared" ca="1" si="168"/>
        <v>23</v>
      </c>
      <c r="CO148">
        <f t="shared" ca="1" si="168"/>
        <v>9</v>
      </c>
      <c r="CP148">
        <f t="shared" ca="1" si="168"/>
        <v>26</v>
      </c>
      <c r="CQ148">
        <f t="shared" ca="1" si="168"/>
        <v>2</v>
      </c>
      <c r="CR148">
        <f t="shared" ca="1" si="168"/>
        <v>33</v>
      </c>
      <c r="CS148">
        <f t="shared" ca="1" si="168"/>
        <v>15</v>
      </c>
      <c r="CT148">
        <f t="shared" ca="1" si="168"/>
        <v>13</v>
      </c>
      <c r="CU148">
        <f t="shared" ca="1" si="168"/>
        <v>31</v>
      </c>
      <c r="CV148">
        <f t="shared" ca="1" si="168"/>
        <v>22</v>
      </c>
      <c r="CW148">
        <f t="shared" ca="1" si="168"/>
        <v>18</v>
      </c>
      <c r="CX148">
        <f t="shared" ca="1" si="168"/>
        <v>16</v>
      </c>
      <c r="CY148">
        <f t="shared" ca="1" si="168"/>
        <v>36</v>
      </c>
      <c r="CZ148">
        <f t="shared" ca="1" si="168"/>
        <v>3</v>
      </c>
      <c r="DA148">
        <f t="shared" ca="1" si="168"/>
        <v>10</v>
      </c>
      <c r="DB148">
        <f t="shared" ca="1" si="168"/>
        <v>30</v>
      </c>
      <c r="DC148">
        <f t="shared" ca="1" si="168"/>
        <v>28</v>
      </c>
      <c r="DD148">
        <f t="shared" ca="1" si="168"/>
        <v>5</v>
      </c>
      <c r="DE148">
        <f t="shared" ca="1" si="168"/>
        <v>20</v>
      </c>
      <c r="DF148">
        <f t="shared" ca="1" si="168"/>
        <v>32</v>
      </c>
      <c r="DG148">
        <f t="shared" ca="1" si="168"/>
        <v>24</v>
      </c>
      <c r="DH148">
        <f t="shared" ca="1" si="168"/>
        <v>11</v>
      </c>
      <c r="DI148">
        <f t="shared" ca="1" si="168"/>
        <v>1</v>
      </c>
      <c r="DJ148">
        <f t="shared" ca="1" si="168"/>
        <v>35</v>
      </c>
      <c r="DK148">
        <f t="shared" ca="1" si="168"/>
        <v>17</v>
      </c>
      <c r="DL148">
        <f t="shared" ca="1" si="168"/>
        <v>7</v>
      </c>
      <c r="DM148">
        <f t="shared" ca="1" si="168"/>
        <v>19</v>
      </c>
      <c r="DN148">
        <f t="shared" ca="1" si="168"/>
        <v>25</v>
      </c>
      <c r="DO148">
        <f t="shared" ca="1" si="168"/>
        <v>21</v>
      </c>
      <c r="DP148">
        <f t="shared" ca="1" si="168"/>
        <v>37</v>
      </c>
      <c r="DQ148">
        <f t="shared" ca="1" si="168"/>
        <v>12</v>
      </c>
      <c r="DR148">
        <f t="shared" ca="1" si="168"/>
        <v>4</v>
      </c>
    </row>
    <row r="149" spans="1:122" x14ac:dyDescent="0.25">
      <c r="A149">
        <v>148</v>
      </c>
      <c r="B149">
        <f ca="1">Drogan!E150</f>
        <v>25</v>
      </c>
      <c r="C149">
        <f t="shared" ca="1" si="126"/>
        <v>32</v>
      </c>
      <c r="G149" t="str">
        <f t="shared" ca="1" si="128"/>
        <v/>
      </c>
      <c r="H149" t="str">
        <f t="shared" ca="1" si="166"/>
        <v/>
      </c>
      <c r="I149" t="str">
        <f t="shared" ca="1" si="166"/>
        <v/>
      </c>
      <c r="J149" t="str">
        <f t="shared" ca="1" si="166"/>
        <v/>
      </c>
      <c r="K149" t="str">
        <f t="shared" ca="1" si="166"/>
        <v/>
      </c>
      <c r="L149" t="str">
        <f t="shared" ca="1" si="166"/>
        <v/>
      </c>
      <c r="M149" t="str">
        <f t="shared" ca="1" si="166"/>
        <v/>
      </c>
      <c r="N149" t="str">
        <f t="shared" ca="1" si="166"/>
        <v/>
      </c>
      <c r="O149" t="str">
        <f t="shared" ca="1" si="166"/>
        <v/>
      </c>
      <c r="P149" t="str">
        <f t="shared" ca="1" si="166"/>
        <v/>
      </c>
      <c r="Q149" t="str">
        <f t="shared" ca="1" si="166"/>
        <v/>
      </c>
      <c r="R149" t="str">
        <f t="shared" ca="1" si="166"/>
        <v/>
      </c>
      <c r="S149" t="str">
        <f t="shared" ca="1" si="166"/>
        <v/>
      </c>
      <c r="T149" t="str">
        <f t="shared" ca="1" si="166"/>
        <v/>
      </c>
      <c r="U149" t="str">
        <f t="shared" ca="1" si="166"/>
        <v/>
      </c>
      <c r="V149" t="str">
        <f t="shared" ca="1" si="166"/>
        <v/>
      </c>
      <c r="W149" t="str">
        <f t="shared" ca="1" si="166"/>
        <v/>
      </c>
      <c r="X149" t="str">
        <f t="shared" ca="1" si="169"/>
        <v/>
      </c>
      <c r="Y149" t="str">
        <f t="shared" ca="1" si="169"/>
        <v/>
      </c>
      <c r="Z149" t="str">
        <f t="shared" ca="1" si="169"/>
        <v/>
      </c>
      <c r="AA149" t="str">
        <f t="shared" ca="1" si="169"/>
        <v/>
      </c>
      <c r="AB149" t="str">
        <f t="shared" ca="1" si="169"/>
        <v/>
      </c>
      <c r="AC149" t="str">
        <f t="shared" ca="1" si="169"/>
        <v/>
      </c>
      <c r="AD149" t="str">
        <f t="shared" ca="1" si="169"/>
        <v/>
      </c>
      <c r="AE149" t="str">
        <f t="shared" ca="1" si="169"/>
        <v/>
      </c>
      <c r="AF149" t="str">
        <f t="shared" ca="1" si="169"/>
        <v/>
      </c>
      <c r="AG149" t="str">
        <f t="shared" ca="1" si="169"/>
        <v/>
      </c>
      <c r="AH149" t="str">
        <f t="shared" ca="1" si="169"/>
        <v/>
      </c>
      <c r="AI149" t="str">
        <f t="shared" ca="1" si="169"/>
        <v/>
      </c>
      <c r="AJ149" t="str">
        <f t="shared" ca="1" si="169"/>
        <v/>
      </c>
      <c r="AK149" t="str">
        <f t="shared" ca="1" si="169"/>
        <v/>
      </c>
      <c r="AL149" t="str">
        <f t="shared" ca="1" si="169"/>
        <v/>
      </c>
      <c r="AM149" t="str">
        <f t="shared" ca="1" si="169"/>
        <v/>
      </c>
      <c r="AN149" t="str">
        <f t="shared" ca="1" si="169"/>
        <v/>
      </c>
      <c r="AO149" t="str">
        <f t="shared" ca="1" si="169"/>
        <v/>
      </c>
      <c r="AP149" t="str">
        <f t="shared" ca="1" si="169"/>
        <v/>
      </c>
      <c r="AQ149" t="str">
        <f t="shared" ca="1" si="169"/>
        <v/>
      </c>
      <c r="AR149" t="str">
        <f t="shared" ca="1" si="169"/>
        <v/>
      </c>
      <c r="AT149">
        <f t="shared" ca="1" si="125"/>
        <v>25</v>
      </c>
      <c r="AU149">
        <f t="shared" ca="1" si="127"/>
        <v>28</v>
      </c>
      <c r="AV149">
        <f t="shared" ca="1" si="129"/>
        <v>10</v>
      </c>
      <c r="AW149">
        <f t="shared" ca="1" si="130"/>
        <v>19</v>
      </c>
      <c r="AX149">
        <f t="shared" ca="1" si="131"/>
        <v>37</v>
      </c>
      <c r="AY149">
        <f t="shared" ca="1" si="132"/>
        <v>23</v>
      </c>
      <c r="AZ149">
        <f t="shared" ca="1" si="133"/>
        <v>5</v>
      </c>
      <c r="BA149">
        <f t="shared" ca="1" si="134"/>
        <v>31</v>
      </c>
      <c r="BB149">
        <f t="shared" ca="1" si="135"/>
        <v>3</v>
      </c>
      <c r="BC149">
        <f t="shared" ca="1" si="136"/>
        <v>8</v>
      </c>
      <c r="BD149">
        <f t="shared" ca="1" si="137"/>
        <v>20</v>
      </c>
      <c r="BE149">
        <f t="shared" ca="1" si="138"/>
        <v>27</v>
      </c>
      <c r="BF149">
        <f t="shared" ca="1" si="139"/>
        <v>36</v>
      </c>
      <c r="BG149">
        <f t="shared" ca="1" si="140"/>
        <v>13</v>
      </c>
      <c r="BH149">
        <f t="shared" ca="1" si="141"/>
        <v>2</v>
      </c>
      <c r="BI149">
        <f t="shared" ca="1" si="142"/>
        <v>12</v>
      </c>
      <c r="BJ149">
        <f t="shared" ca="1" si="143"/>
        <v>17</v>
      </c>
      <c r="BK149">
        <f t="shared" ca="1" si="144"/>
        <v>30</v>
      </c>
      <c r="BL149">
        <f t="shared" ca="1" si="145"/>
        <v>16</v>
      </c>
      <c r="BM149">
        <f t="shared" ca="1" si="146"/>
        <v>32</v>
      </c>
      <c r="BN149">
        <f t="shared" ca="1" si="147"/>
        <v>24</v>
      </c>
      <c r="BO149">
        <f t="shared" ca="1" si="148"/>
        <v>34</v>
      </c>
      <c r="BP149">
        <f t="shared" ca="1" si="149"/>
        <v>15</v>
      </c>
      <c r="BQ149">
        <f t="shared" ca="1" si="150"/>
        <v>7</v>
      </c>
      <c r="BR149">
        <f t="shared" ca="1" si="151"/>
        <v>26</v>
      </c>
      <c r="BS149">
        <f t="shared" ca="1" si="152"/>
        <v>33</v>
      </c>
      <c r="BT149">
        <f t="shared" ca="1" si="153"/>
        <v>9</v>
      </c>
      <c r="BU149">
        <f t="shared" ca="1" si="154"/>
        <v>4</v>
      </c>
      <c r="BV149">
        <f t="shared" ca="1" si="155"/>
        <v>22</v>
      </c>
      <c r="BW149">
        <f t="shared" ca="1" si="156"/>
        <v>1</v>
      </c>
      <c r="BX149">
        <f t="shared" ca="1" si="157"/>
        <v>21</v>
      </c>
      <c r="BY149">
        <f t="shared" ca="1" si="158"/>
        <v>14</v>
      </c>
      <c r="BZ149">
        <f t="shared" ca="1" si="159"/>
        <v>11</v>
      </c>
      <c r="CA149">
        <f t="shared" ca="1" si="160"/>
        <v>6</v>
      </c>
      <c r="CB149">
        <f t="shared" ca="1" si="161"/>
        <v>29</v>
      </c>
      <c r="CC149">
        <f t="shared" ca="1" si="162"/>
        <v>18</v>
      </c>
      <c r="CD149">
        <f t="shared" ca="1" si="163"/>
        <v>35</v>
      </c>
      <c r="CH149">
        <f t="shared" ca="1" si="168"/>
        <v>30</v>
      </c>
      <c r="CI149">
        <f t="shared" ref="CH149:DR155" ca="1" si="170">IF(AND(CI148="",$B149&lt;&gt;CI$1),"",IF($C149&lt;CI148,CI148,IF($B149=CI$1,1,1+CI148)))</f>
        <v>15</v>
      </c>
      <c r="CJ149">
        <f t="shared" ca="1" si="170"/>
        <v>9</v>
      </c>
      <c r="CK149">
        <f t="shared" ca="1" si="170"/>
        <v>28</v>
      </c>
      <c r="CL149">
        <f t="shared" ca="1" si="170"/>
        <v>7</v>
      </c>
      <c r="CM149">
        <f t="shared" ca="1" si="170"/>
        <v>34</v>
      </c>
      <c r="CN149">
        <f t="shared" ca="1" si="170"/>
        <v>24</v>
      </c>
      <c r="CO149">
        <f t="shared" ca="1" si="170"/>
        <v>10</v>
      </c>
      <c r="CP149">
        <f t="shared" ca="1" si="170"/>
        <v>27</v>
      </c>
      <c r="CQ149">
        <f t="shared" ca="1" si="170"/>
        <v>3</v>
      </c>
      <c r="CR149">
        <f t="shared" ca="1" si="170"/>
        <v>33</v>
      </c>
      <c r="CS149">
        <f t="shared" ca="1" si="170"/>
        <v>16</v>
      </c>
      <c r="CT149">
        <f t="shared" ca="1" si="170"/>
        <v>14</v>
      </c>
      <c r="CU149">
        <f t="shared" ca="1" si="170"/>
        <v>32</v>
      </c>
      <c r="CV149">
        <f t="shared" ca="1" si="170"/>
        <v>23</v>
      </c>
      <c r="CW149">
        <f t="shared" ca="1" si="170"/>
        <v>19</v>
      </c>
      <c r="CX149">
        <f t="shared" ca="1" si="170"/>
        <v>17</v>
      </c>
      <c r="CY149">
        <f t="shared" ca="1" si="170"/>
        <v>36</v>
      </c>
      <c r="CZ149">
        <f t="shared" ca="1" si="170"/>
        <v>4</v>
      </c>
      <c r="DA149">
        <f t="shared" ca="1" si="170"/>
        <v>11</v>
      </c>
      <c r="DB149">
        <f t="shared" ca="1" si="170"/>
        <v>31</v>
      </c>
      <c r="DC149">
        <f t="shared" ca="1" si="170"/>
        <v>29</v>
      </c>
      <c r="DD149">
        <f t="shared" ca="1" si="170"/>
        <v>6</v>
      </c>
      <c r="DE149">
        <f t="shared" ca="1" si="170"/>
        <v>21</v>
      </c>
      <c r="DF149">
        <f t="shared" ca="1" si="170"/>
        <v>1</v>
      </c>
      <c r="DG149">
        <f t="shared" ca="1" si="170"/>
        <v>25</v>
      </c>
      <c r="DH149">
        <f t="shared" ca="1" si="170"/>
        <v>12</v>
      </c>
      <c r="DI149">
        <f t="shared" ca="1" si="170"/>
        <v>2</v>
      </c>
      <c r="DJ149">
        <f t="shared" ca="1" si="170"/>
        <v>35</v>
      </c>
      <c r="DK149">
        <f t="shared" ca="1" si="170"/>
        <v>18</v>
      </c>
      <c r="DL149">
        <f t="shared" ca="1" si="170"/>
        <v>8</v>
      </c>
      <c r="DM149">
        <f t="shared" ca="1" si="170"/>
        <v>20</v>
      </c>
      <c r="DN149">
        <f t="shared" ca="1" si="170"/>
        <v>26</v>
      </c>
      <c r="DO149">
        <f t="shared" ca="1" si="170"/>
        <v>22</v>
      </c>
      <c r="DP149">
        <f t="shared" ca="1" si="170"/>
        <v>37</v>
      </c>
      <c r="DQ149">
        <f t="shared" ca="1" si="170"/>
        <v>13</v>
      </c>
      <c r="DR149">
        <f t="shared" ca="1" si="170"/>
        <v>5</v>
      </c>
    </row>
    <row r="150" spans="1:122" x14ac:dyDescent="0.25">
      <c r="A150">
        <v>149</v>
      </c>
      <c r="B150">
        <f ca="1">Drogan!E151</f>
        <v>37</v>
      </c>
      <c r="C150">
        <f t="shared" ca="1" si="126"/>
        <v>5</v>
      </c>
      <c r="G150" t="str">
        <f t="shared" ca="1" si="128"/>
        <v/>
      </c>
      <c r="H150" t="str">
        <f t="shared" ca="1" si="166"/>
        <v/>
      </c>
      <c r="I150" t="str">
        <f t="shared" ca="1" si="166"/>
        <v/>
      </c>
      <c r="J150" t="str">
        <f t="shared" ca="1" si="166"/>
        <v/>
      </c>
      <c r="K150" t="str">
        <f t="shared" ca="1" si="166"/>
        <v/>
      </c>
      <c r="L150" t="str">
        <f t="shared" ca="1" si="166"/>
        <v/>
      </c>
      <c r="M150" t="str">
        <f t="shared" ca="1" si="166"/>
        <v/>
      </c>
      <c r="N150" t="str">
        <f t="shared" ca="1" si="166"/>
        <v/>
      </c>
      <c r="O150" t="str">
        <f t="shared" ca="1" si="166"/>
        <v/>
      </c>
      <c r="P150" t="str">
        <f t="shared" ca="1" si="166"/>
        <v/>
      </c>
      <c r="Q150" t="str">
        <f t="shared" ca="1" si="166"/>
        <v/>
      </c>
      <c r="R150" t="str">
        <f t="shared" ca="1" si="166"/>
        <v/>
      </c>
      <c r="S150" t="str">
        <f t="shared" ca="1" si="166"/>
        <v/>
      </c>
      <c r="T150" t="str">
        <f t="shared" ca="1" si="166"/>
        <v/>
      </c>
      <c r="U150" t="str">
        <f t="shared" ca="1" si="166"/>
        <v/>
      </c>
      <c r="V150" t="str">
        <f t="shared" ca="1" si="166"/>
        <v/>
      </c>
      <c r="W150" t="str">
        <f t="shared" ca="1" si="166"/>
        <v/>
      </c>
      <c r="X150" t="str">
        <f t="shared" ca="1" si="169"/>
        <v/>
      </c>
      <c r="Y150" t="str">
        <f t="shared" ca="1" si="169"/>
        <v/>
      </c>
      <c r="Z150" t="str">
        <f t="shared" ca="1" si="169"/>
        <v/>
      </c>
      <c r="AA150" t="str">
        <f t="shared" ca="1" si="169"/>
        <v/>
      </c>
      <c r="AB150" t="str">
        <f t="shared" ca="1" si="169"/>
        <v/>
      </c>
      <c r="AC150" t="str">
        <f t="shared" ca="1" si="169"/>
        <v/>
      </c>
      <c r="AD150" t="str">
        <f t="shared" ca="1" si="169"/>
        <v/>
      </c>
      <c r="AE150" t="str">
        <f t="shared" ca="1" si="169"/>
        <v/>
      </c>
      <c r="AF150" t="str">
        <f t="shared" ca="1" si="169"/>
        <v/>
      </c>
      <c r="AG150" t="str">
        <f t="shared" ca="1" si="169"/>
        <v/>
      </c>
      <c r="AH150" t="str">
        <f t="shared" ca="1" si="169"/>
        <v/>
      </c>
      <c r="AI150" t="str">
        <f t="shared" ca="1" si="169"/>
        <v/>
      </c>
      <c r="AJ150" t="str">
        <f t="shared" ca="1" si="169"/>
        <v/>
      </c>
      <c r="AK150" t="str">
        <f t="shared" ca="1" si="169"/>
        <v/>
      </c>
      <c r="AL150" t="str">
        <f t="shared" ca="1" si="169"/>
        <v/>
      </c>
      <c r="AM150" t="str">
        <f t="shared" ca="1" si="169"/>
        <v/>
      </c>
      <c r="AN150" t="str">
        <f t="shared" ca="1" si="169"/>
        <v/>
      </c>
      <c r="AO150" t="str">
        <f t="shared" ca="1" si="169"/>
        <v/>
      </c>
      <c r="AP150" t="str">
        <f t="shared" ca="1" si="169"/>
        <v/>
      </c>
      <c r="AQ150" t="str">
        <f t="shared" ca="1" si="169"/>
        <v/>
      </c>
      <c r="AR150" t="str">
        <f t="shared" ca="1" si="169"/>
        <v/>
      </c>
      <c r="AT150">
        <f t="shared" ca="1" si="125"/>
        <v>37</v>
      </c>
      <c r="AU150">
        <f t="shared" ca="1" si="127"/>
        <v>25</v>
      </c>
      <c r="AV150">
        <f t="shared" ca="1" si="129"/>
        <v>28</v>
      </c>
      <c r="AW150">
        <f t="shared" ca="1" si="130"/>
        <v>10</v>
      </c>
      <c r="AX150">
        <f t="shared" ca="1" si="131"/>
        <v>19</v>
      </c>
      <c r="AY150">
        <f t="shared" ca="1" si="132"/>
        <v>23</v>
      </c>
      <c r="AZ150">
        <f t="shared" ca="1" si="133"/>
        <v>5</v>
      </c>
      <c r="BA150">
        <f t="shared" ca="1" si="134"/>
        <v>31</v>
      </c>
      <c r="BB150">
        <f t="shared" ca="1" si="135"/>
        <v>3</v>
      </c>
      <c r="BC150">
        <f t="shared" ca="1" si="136"/>
        <v>8</v>
      </c>
      <c r="BD150">
        <f t="shared" ca="1" si="137"/>
        <v>20</v>
      </c>
      <c r="BE150">
        <f t="shared" ca="1" si="138"/>
        <v>27</v>
      </c>
      <c r="BF150">
        <f t="shared" ca="1" si="139"/>
        <v>36</v>
      </c>
      <c r="BG150">
        <f t="shared" ca="1" si="140"/>
        <v>13</v>
      </c>
      <c r="BH150">
        <f t="shared" ca="1" si="141"/>
        <v>2</v>
      </c>
      <c r="BI150">
        <f t="shared" ca="1" si="142"/>
        <v>12</v>
      </c>
      <c r="BJ150">
        <f t="shared" ca="1" si="143"/>
        <v>17</v>
      </c>
      <c r="BK150">
        <f t="shared" ca="1" si="144"/>
        <v>30</v>
      </c>
      <c r="BL150">
        <f t="shared" ca="1" si="145"/>
        <v>16</v>
      </c>
      <c r="BM150">
        <f t="shared" ca="1" si="146"/>
        <v>32</v>
      </c>
      <c r="BN150">
        <f t="shared" ca="1" si="147"/>
        <v>24</v>
      </c>
      <c r="BO150">
        <f t="shared" ca="1" si="148"/>
        <v>34</v>
      </c>
      <c r="BP150">
        <f t="shared" ca="1" si="149"/>
        <v>15</v>
      </c>
      <c r="BQ150">
        <f t="shared" ca="1" si="150"/>
        <v>7</v>
      </c>
      <c r="BR150">
        <f t="shared" ca="1" si="151"/>
        <v>26</v>
      </c>
      <c r="BS150">
        <f t="shared" ca="1" si="152"/>
        <v>33</v>
      </c>
      <c r="BT150">
        <f t="shared" ca="1" si="153"/>
        <v>9</v>
      </c>
      <c r="BU150">
        <f t="shared" ca="1" si="154"/>
        <v>4</v>
      </c>
      <c r="BV150">
        <f t="shared" ca="1" si="155"/>
        <v>22</v>
      </c>
      <c r="BW150">
        <f t="shared" ca="1" si="156"/>
        <v>1</v>
      </c>
      <c r="BX150">
        <f t="shared" ca="1" si="157"/>
        <v>21</v>
      </c>
      <c r="BY150">
        <f t="shared" ca="1" si="158"/>
        <v>14</v>
      </c>
      <c r="BZ150">
        <f t="shared" ca="1" si="159"/>
        <v>11</v>
      </c>
      <c r="CA150">
        <f t="shared" ca="1" si="160"/>
        <v>6</v>
      </c>
      <c r="CB150">
        <f t="shared" ca="1" si="161"/>
        <v>29</v>
      </c>
      <c r="CC150">
        <f t="shared" ca="1" si="162"/>
        <v>18</v>
      </c>
      <c r="CD150">
        <f t="shared" ca="1" si="163"/>
        <v>35</v>
      </c>
      <c r="CH150">
        <f t="shared" ca="1" si="170"/>
        <v>30</v>
      </c>
      <c r="CI150">
        <f t="shared" ca="1" si="170"/>
        <v>15</v>
      </c>
      <c r="CJ150">
        <f t="shared" ca="1" si="170"/>
        <v>9</v>
      </c>
      <c r="CK150">
        <f t="shared" ca="1" si="170"/>
        <v>28</v>
      </c>
      <c r="CL150">
        <f t="shared" ca="1" si="170"/>
        <v>7</v>
      </c>
      <c r="CM150">
        <f t="shared" ca="1" si="170"/>
        <v>34</v>
      </c>
      <c r="CN150">
        <f t="shared" ca="1" si="170"/>
        <v>24</v>
      </c>
      <c r="CO150">
        <f t="shared" ca="1" si="170"/>
        <v>10</v>
      </c>
      <c r="CP150">
        <f t="shared" ca="1" si="170"/>
        <v>27</v>
      </c>
      <c r="CQ150">
        <f t="shared" ca="1" si="170"/>
        <v>4</v>
      </c>
      <c r="CR150">
        <f t="shared" ca="1" si="170"/>
        <v>33</v>
      </c>
      <c r="CS150">
        <f t="shared" ca="1" si="170"/>
        <v>16</v>
      </c>
      <c r="CT150">
        <f t="shared" ca="1" si="170"/>
        <v>14</v>
      </c>
      <c r="CU150">
        <f t="shared" ca="1" si="170"/>
        <v>32</v>
      </c>
      <c r="CV150">
        <f t="shared" ca="1" si="170"/>
        <v>23</v>
      </c>
      <c r="CW150">
        <f t="shared" ca="1" si="170"/>
        <v>19</v>
      </c>
      <c r="CX150">
        <f t="shared" ca="1" si="170"/>
        <v>17</v>
      </c>
      <c r="CY150">
        <f t="shared" ca="1" si="170"/>
        <v>36</v>
      </c>
      <c r="CZ150">
        <f t="shared" ca="1" si="170"/>
        <v>5</v>
      </c>
      <c r="DA150">
        <f t="shared" ca="1" si="170"/>
        <v>11</v>
      </c>
      <c r="DB150">
        <f t="shared" ca="1" si="170"/>
        <v>31</v>
      </c>
      <c r="DC150">
        <f t="shared" ca="1" si="170"/>
        <v>29</v>
      </c>
      <c r="DD150">
        <f t="shared" ca="1" si="170"/>
        <v>6</v>
      </c>
      <c r="DE150">
        <f t="shared" ca="1" si="170"/>
        <v>21</v>
      </c>
      <c r="DF150">
        <f t="shared" ca="1" si="170"/>
        <v>2</v>
      </c>
      <c r="DG150">
        <f t="shared" ca="1" si="170"/>
        <v>25</v>
      </c>
      <c r="DH150">
        <f t="shared" ca="1" si="170"/>
        <v>12</v>
      </c>
      <c r="DI150">
        <f t="shared" ca="1" si="170"/>
        <v>3</v>
      </c>
      <c r="DJ150">
        <f t="shared" ca="1" si="170"/>
        <v>35</v>
      </c>
      <c r="DK150">
        <f t="shared" ca="1" si="170"/>
        <v>18</v>
      </c>
      <c r="DL150">
        <f t="shared" ca="1" si="170"/>
        <v>8</v>
      </c>
      <c r="DM150">
        <f t="shared" ca="1" si="170"/>
        <v>20</v>
      </c>
      <c r="DN150">
        <f t="shared" ca="1" si="170"/>
        <v>26</v>
      </c>
      <c r="DO150">
        <f t="shared" ca="1" si="170"/>
        <v>22</v>
      </c>
      <c r="DP150">
        <f t="shared" ca="1" si="170"/>
        <v>37</v>
      </c>
      <c r="DQ150">
        <f t="shared" ca="1" si="170"/>
        <v>13</v>
      </c>
      <c r="DR150">
        <f t="shared" ca="1" si="170"/>
        <v>1</v>
      </c>
    </row>
    <row r="151" spans="1:122" x14ac:dyDescent="0.25">
      <c r="A151">
        <v>150</v>
      </c>
      <c r="B151">
        <f ca="1">Drogan!E152</f>
        <v>3</v>
      </c>
      <c r="C151">
        <f t="shared" ca="1" si="126"/>
        <v>9</v>
      </c>
      <c r="G151" t="str">
        <f t="shared" ca="1" si="128"/>
        <v/>
      </c>
      <c r="H151" t="str">
        <f t="shared" ca="1" si="166"/>
        <v/>
      </c>
      <c r="I151" t="str">
        <f t="shared" ca="1" si="166"/>
        <v/>
      </c>
      <c r="J151" t="str">
        <f t="shared" ca="1" si="166"/>
        <v/>
      </c>
      <c r="K151" t="str">
        <f t="shared" ca="1" si="166"/>
        <v/>
      </c>
      <c r="L151" t="str">
        <f t="shared" ca="1" si="166"/>
        <v/>
      </c>
      <c r="M151" t="str">
        <f t="shared" ca="1" si="166"/>
        <v/>
      </c>
      <c r="N151" t="str">
        <f t="shared" ca="1" si="166"/>
        <v/>
      </c>
      <c r="O151" t="str">
        <f t="shared" ca="1" si="166"/>
        <v/>
      </c>
      <c r="P151" t="str">
        <f t="shared" ca="1" si="166"/>
        <v/>
      </c>
      <c r="Q151" t="str">
        <f t="shared" ca="1" si="166"/>
        <v/>
      </c>
      <c r="R151" t="str">
        <f t="shared" ca="1" si="166"/>
        <v/>
      </c>
      <c r="S151" t="str">
        <f t="shared" ca="1" si="166"/>
        <v/>
      </c>
      <c r="T151" t="str">
        <f t="shared" ca="1" si="166"/>
        <v/>
      </c>
      <c r="U151" t="str">
        <f t="shared" ca="1" si="166"/>
        <v/>
      </c>
      <c r="V151" t="str">
        <f t="shared" ca="1" si="166"/>
        <v/>
      </c>
      <c r="W151" t="str">
        <f t="shared" ca="1" si="166"/>
        <v/>
      </c>
      <c r="X151" t="str">
        <f t="shared" ca="1" si="169"/>
        <v/>
      </c>
      <c r="Y151" t="str">
        <f t="shared" ca="1" si="169"/>
        <v/>
      </c>
      <c r="Z151" t="str">
        <f t="shared" ca="1" si="169"/>
        <v/>
      </c>
      <c r="AA151" t="str">
        <f t="shared" ca="1" si="169"/>
        <v/>
      </c>
      <c r="AB151" t="str">
        <f t="shared" ca="1" si="169"/>
        <v/>
      </c>
      <c r="AC151" t="str">
        <f t="shared" ca="1" si="169"/>
        <v/>
      </c>
      <c r="AD151" t="str">
        <f t="shared" ca="1" si="169"/>
        <v/>
      </c>
      <c r="AE151" t="str">
        <f t="shared" ca="1" si="169"/>
        <v/>
      </c>
      <c r="AF151" t="str">
        <f t="shared" ca="1" si="169"/>
        <v/>
      </c>
      <c r="AG151" t="str">
        <f t="shared" ca="1" si="169"/>
        <v/>
      </c>
      <c r="AH151" t="str">
        <f t="shared" ca="1" si="169"/>
        <v/>
      </c>
      <c r="AI151" t="str">
        <f t="shared" ca="1" si="169"/>
        <v/>
      </c>
      <c r="AJ151" t="str">
        <f t="shared" ca="1" si="169"/>
        <v/>
      </c>
      <c r="AK151" t="str">
        <f t="shared" ca="1" si="169"/>
        <v/>
      </c>
      <c r="AL151" t="str">
        <f t="shared" ca="1" si="169"/>
        <v/>
      </c>
      <c r="AM151" t="str">
        <f t="shared" ca="1" si="169"/>
        <v/>
      </c>
      <c r="AN151" t="str">
        <f t="shared" ca="1" si="169"/>
        <v/>
      </c>
      <c r="AO151" t="str">
        <f t="shared" ca="1" si="169"/>
        <v/>
      </c>
      <c r="AP151" t="str">
        <f t="shared" ca="1" si="169"/>
        <v/>
      </c>
      <c r="AQ151" t="str">
        <f t="shared" ca="1" si="169"/>
        <v/>
      </c>
      <c r="AR151" t="str">
        <f t="shared" ca="1" si="169"/>
        <v/>
      </c>
      <c r="AT151">
        <f t="shared" ca="1" si="125"/>
        <v>3</v>
      </c>
      <c r="AU151">
        <f t="shared" ca="1" si="127"/>
        <v>37</v>
      </c>
      <c r="AV151">
        <f t="shared" ca="1" si="129"/>
        <v>25</v>
      </c>
      <c r="AW151">
        <f t="shared" ca="1" si="130"/>
        <v>28</v>
      </c>
      <c r="AX151">
        <f t="shared" ca="1" si="131"/>
        <v>10</v>
      </c>
      <c r="AY151">
        <f t="shared" ca="1" si="132"/>
        <v>19</v>
      </c>
      <c r="AZ151">
        <f t="shared" ca="1" si="133"/>
        <v>23</v>
      </c>
      <c r="BA151">
        <f t="shared" ca="1" si="134"/>
        <v>5</v>
      </c>
      <c r="BB151">
        <f t="shared" ca="1" si="135"/>
        <v>31</v>
      </c>
      <c r="BC151">
        <f t="shared" ca="1" si="136"/>
        <v>8</v>
      </c>
      <c r="BD151">
        <f t="shared" ca="1" si="137"/>
        <v>20</v>
      </c>
      <c r="BE151">
        <f t="shared" ca="1" si="138"/>
        <v>27</v>
      </c>
      <c r="BF151">
        <f t="shared" ca="1" si="139"/>
        <v>36</v>
      </c>
      <c r="BG151">
        <f t="shared" ca="1" si="140"/>
        <v>13</v>
      </c>
      <c r="BH151">
        <f t="shared" ca="1" si="141"/>
        <v>2</v>
      </c>
      <c r="BI151">
        <f t="shared" ca="1" si="142"/>
        <v>12</v>
      </c>
      <c r="BJ151">
        <f t="shared" ca="1" si="143"/>
        <v>17</v>
      </c>
      <c r="BK151">
        <f t="shared" ca="1" si="144"/>
        <v>30</v>
      </c>
      <c r="BL151">
        <f t="shared" ca="1" si="145"/>
        <v>16</v>
      </c>
      <c r="BM151">
        <f t="shared" ca="1" si="146"/>
        <v>32</v>
      </c>
      <c r="BN151">
        <f t="shared" ca="1" si="147"/>
        <v>24</v>
      </c>
      <c r="BO151">
        <f t="shared" ca="1" si="148"/>
        <v>34</v>
      </c>
      <c r="BP151">
        <f t="shared" ca="1" si="149"/>
        <v>15</v>
      </c>
      <c r="BQ151">
        <f t="shared" ca="1" si="150"/>
        <v>7</v>
      </c>
      <c r="BR151">
        <f t="shared" ca="1" si="151"/>
        <v>26</v>
      </c>
      <c r="BS151">
        <f t="shared" ca="1" si="152"/>
        <v>33</v>
      </c>
      <c r="BT151">
        <f t="shared" ca="1" si="153"/>
        <v>9</v>
      </c>
      <c r="BU151">
        <f t="shared" ca="1" si="154"/>
        <v>4</v>
      </c>
      <c r="BV151">
        <f t="shared" ca="1" si="155"/>
        <v>22</v>
      </c>
      <c r="BW151">
        <f t="shared" ca="1" si="156"/>
        <v>1</v>
      </c>
      <c r="BX151">
        <f t="shared" ca="1" si="157"/>
        <v>21</v>
      </c>
      <c r="BY151">
        <f t="shared" ca="1" si="158"/>
        <v>14</v>
      </c>
      <c r="BZ151">
        <f t="shared" ca="1" si="159"/>
        <v>11</v>
      </c>
      <c r="CA151">
        <f t="shared" ca="1" si="160"/>
        <v>6</v>
      </c>
      <c r="CB151">
        <f t="shared" ca="1" si="161"/>
        <v>29</v>
      </c>
      <c r="CC151">
        <f t="shared" ca="1" si="162"/>
        <v>18</v>
      </c>
      <c r="CD151">
        <f t="shared" ca="1" si="163"/>
        <v>35</v>
      </c>
      <c r="CH151">
        <f t="shared" ca="1" si="170"/>
        <v>30</v>
      </c>
      <c r="CI151">
        <f t="shared" ca="1" si="170"/>
        <v>15</v>
      </c>
      <c r="CJ151">
        <f t="shared" ca="1" si="170"/>
        <v>1</v>
      </c>
      <c r="CK151">
        <f t="shared" ca="1" si="170"/>
        <v>28</v>
      </c>
      <c r="CL151">
        <f t="shared" ca="1" si="170"/>
        <v>8</v>
      </c>
      <c r="CM151">
        <f t="shared" ca="1" si="170"/>
        <v>34</v>
      </c>
      <c r="CN151">
        <f t="shared" ca="1" si="170"/>
        <v>24</v>
      </c>
      <c r="CO151">
        <f t="shared" ca="1" si="170"/>
        <v>10</v>
      </c>
      <c r="CP151">
        <f t="shared" ca="1" si="170"/>
        <v>27</v>
      </c>
      <c r="CQ151">
        <f t="shared" ca="1" si="170"/>
        <v>5</v>
      </c>
      <c r="CR151">
        <f t="shared" ca="1" si="170"/>
        <v>33</v>
      </c>
      <c r="CS151">
        <f t="shared" ca="1" si="170"/>
        <v>16</v>
      </c>
      <c r="CT151">
        <f t="shared" ca="1" si="170"/>
        <v>14</v>
      </c>
      <c r="CU151">
        <f t="shared" ca="1" si="170"/>
        <v>32</v>
      </c>
      <c r="CV151">
        <f t="shared" ca="1" si="170"/>
        <v>23</v>
      </c>
      <c r="CW151">
        <f t="shared" ca="1" si="170"/>
        <v>19</v>
      </c>
      <c r="CX151">
        <f t="shared" ca="1" si="170"/>
        <v>17</v>
      </c>
      <c r="CY151">
        <f t="shared" ca="1" si="170"/>
        <v>36</v>
      </c>
      <c r="CZ151">
        <f t="shared" ca="1" si="170"/>
        <v>6</v>
      </c>
      <c r="DA151">
        <f t="shared" ca="1" si="170"/>
        <v>11</v>
      </c>
      <c r="DB151">
        <f t="shared" ca="1" si="170"/>
        <v>31</v>
      </c>
      <c r="DC151">
        <f t="shared" ca="1" si="170"/>
        <v>29</v>
      </c>
      <c r="DD151">
        <f t="shared" ca="1" si="170"/>
        <v>7</v>
      </c>
      <c r="DE151">
        <f t="shared" ca="1" si="170"/>
        <v>21</v>
      </c>
      <c r="DF151">
        <f t="shared" ca="1" si="170"/>
        <v>3</v>
      </c>
      <c r="DG151">
        <f t="shared" ca="1" si="170"/>
        <v>25</v>
      </c>
      <c r="DH151">
        <f t="shared" ca="1" si="170"/>
        <v>12</v>
      </c>
      <c r="DI151">
        <f t="shared" ca="1" si="170"/>
        <v>4</v>
      </c>
      <c r="DJ151">
        <f t="shared" ca="1" si="170"/>
        <v>35</v>
      </c>
      <c r="DK151">
        <f t="shared" ca="1" si="170"/>
        <v>18</v>
      </c>
      <c r="DL151">
        <f t="shared" ca="1" si="170"/>
        <v>9</v>
      </c>
      <c r="DM151">
        <f t="shared" ca="1" si="170"/>
        <v>20</v>
      </c>
      <c r="DN151">
        <f t="shared" ca="1" si="170"/>
        <v>26</v>
      </c>
      <c r="DO151">
        <f t="shared" ca="1" si="170"/>
        <v>22</v>
      </c>
      <c r="DP151">
        <f t="shared" ca="1" si="170"/>
        <v>37</v>
      </c>
      <c r="DQ151">
        <f t="shared" ca="1" si="170"/>
        <v>13</v>
      </c>
      <c r="DR151">
        <f t="shared" ca="1" si="170"/>
        <v>2</v>
      </c>
    </row>
    <row r="152" spans="1:122" x14ac:dyDescent="0.25">
      <c r="A152">
        <v>151</v>
      </c>
      <c r="B152">
        <f ca="1">Drogan!E153</f>
        <v>16</v>
      </c>
      <c r="C152">
        <f t="shared" ca="1" si="126"/>
        <v>19</v>
      </c>
      <c r="G152" t="str">
        <f t="shared" ca="1" si="128"/>
        <v/>
      </c>
      <c r="H152" t="str">
        <f t="shared" ca="1" si="166"/>
        <v/>
      </c>
      <c r="I152" t="str">
        <f t="shared" ca="1" si="166"/>
        <v/>
      </c>
      <c r="J152" t="str">
        <f t="shared" ca="1" si="166"/>
        <v/>
      </c>
      <c r="K152" t="str">
        <f t="shared" ca="1" si="166"/>
        <v/>
      </c>
      <c r="L152" t="str">
        <f t="shared" ca="1" si="166"/>
        <v/>
      </c>
      <c r="M152" t="str">
        <f t="shared" ca="1" si="166"/>
        <v/>
      </c>
      <c r="N152" t="str">
        <f t="shared" ca="1" si="166"/>
        <v/>
      </c>
      <c r="O152" t="str">
        <f t="shared" ca="1" si="166"/>
        <v/>
      </c>
      <c r="P152" t="str">
        <f t="shared" ca="1" si="166"/>
        <v/>
      </c>
      <c r="Q152" t="str">
        <f t="shared" ca="1" si="166"/>
        <v/>
      </c>
      <c r="R152" t="str">
        <f t="shared" ca="1" si="166"/>
        <v/>
      </c>
      <c r="S152" t="str">
        <f t="shared" ca="1" si="166"/>
        <v/>
      </c>
      <c r="T152" t="str">
        <f t="shared" ca="1" si="166"/>
        <v/>
      </c>
      <c r="U152" t="str">
        <f t="shared" ca="1" si="166"/>
        <v/>
      </c>
      <c r="V152" t="str">
        <f t="shared" ca="1" si="166"/>
        <v/>
      </c>
      <c r="W152" t="str">
        <f t="shared" ca="1" si="166"/>
        <v/>
      </c>
      <c r="X152" t="str">
        <f t="shared" ca="1" si="169"/>
        <v/>
      </c>
      <c r="Y152" t="str">
        <f t="shared" ca="1" si="169"/>
        <v/>
      </c>
      <c r="Z152" t="str">
        <f t="shared" ca="1" si="169"/>
        <v/>
      </c>
      <c r="AA152" t="str">
        <f t="shared" ca="1" si="169"/>
        <v/>
      </c>
      <c r="AB152" t="str">
        <f t="shared" ca="1" si="169"/>
        <v/>
      </c>
      <c r="AC152" t="str">
        <f t="shared" ca="1" si="169"/>
        <v/>
      </c>
      <c r="AD152" t="str">
        <f t="shared" ca="1" si="169"/>
        <v/>
      </c>
      <c r="AE152" t="str">
        <f t="shared" ca="1" si="169"/>
        <v/>
      </c>
      <c r="AF152" t="str">
        <f t="shared" ca="1" si="169"/>
        <v/>
      </c>
      <c r="AG152" t="str">
        <f t="shared" ca="1" si="169"/>
        <v/>
      </c>
      <c r="AH152" t="str">
        <f t="shared" ca="1" si="169"/>
        <v/>
      </c>
      <c r="AI152" t="str">
        <f t="shared" ca="1" si="169"/>
        <v/>
      </c>
      <c r="AJ152" t="str">
        <f t="shared" ca="1" si="169"/>
        <v/>
      </c>
      <c r="AK152" t="str">
        <f t="shared" ca="1" si="169"/>
        <v/>
      </c>
      <c r="AL152" t="str">
        <f t="shared" ca="1" si="169"/>
        <v/>
      </c>
      <c r="AM152" t="str">
        <f t="shared" ca="1" si="169"/>
        <v/>
      </c>
      <c r="AN152" t="str">
        <f t="shared" ca="1" si="169"/>
        <v/>
      </c>
      <c r="AO152" t="str">
        <f t="shared" ca="1" si="169"/>
        <v/>
      </c>
      <c r="AP152" t="str">
        <f t="shared" ca="1" si="169"/>
        <v/>
      </c>
      <c r="AQ152" t="str">
        <f t="shared" ca="1" si="169"/>
        <v/>
      </c>
      <c r="AR152" t="str">
        <f t="shared" ca="1" si="169"/>
        <v/>
      </c>
      <c r="AT152">
        <f t="shared" ca="1" si="125"/>
        <v>16</v>
      </c>
      <c r="AU152">
        <f t="shared" ca="1" si="127"/>
        <v>3</v>
      </c>
      <c r="AV152">
        <f t="shared" ca="1" si="129"/>
        <v>37</v>
      </c>
      <c r="AW152">
        <f t="shared" ca="1" si="130"/>
        <v>25</v>
      </c>
      <c r="AX152">
        <f t="shared" ca="1" si="131"/>
        <v>28</v>
      </c>
      <c r="AY152">
        <f t="shared" ca="1" si="132"/>
        <v>10</v>
      </c>
      <c r="AZ152">
        <f t="shared" ca="1" si="133"/>
        <v>19</v>
      </c>
      <c r="BA152">
        <f t="shared" ca="1" si="134"/>
        <v>23</v>
      </c>
      <c r="BB152">
        <f t="shared" ca="1" si="135"/>
        <v>5</v>
      </c>
      <c r="BC152">
        <f t="shared" ca="1" si="136"/>
        <v>31</v>
      </c>
      <c r="BD152">
        <f t="shared" ca="1" si="137"/>
        <v>8</v>
      </c>
      <c r="BE152">
        <f t="shared" ca="1" si="138"/>
        <v>20</v>
      </c>
      <c r="BF152">
        <f t="shared" ca="1" si="139"/>
        <v>27</v>
      </c>
      <c r="BG152">
        <f t="shared" ca="1" si="140"/>
        <v>36</v>
      </c>
      <c r="BH152">
        <f t="shared" ca="1" si="141"/>
        <v>13</v>
      </c>
      <c r="BI152">
        <f t="shared" ca="1" si="142"/>
        <v>2</v>
      </c>
      <c r="BJ152">
        <f t="shared" ca="1" si="143"/>
        <v>12</v>
      </c>
      <c r="BK152">
        <f t="shared" ca="1" si="144"/>
        <v>17</v>
      </c>
      <c r="BL152">
        <f t="shared" ca="1" si="145"/>
        <v>30</v>
      </c>
      <c r="BM152">
        <f t="shared" ca="1" si="146"/>
        <v>32</v>
      </c>
      <c r="BN152">
        <f t="shared" ca="1" si="147"/>
        <v>24</v>
      </c>
      <c r="BO152">
        <f t="shared" ca="1" si="148"/>
        <v>34</v>
      </c>
      <c r="BP152">
        <f t="shared" ca="1" si="149"/>
        <v>15</v>
      </c>
      <c r="BQ152">
        <f t="shared" ca="1" si="150"/>
        <v>7</v>
      </c>
      <c r="BR152">
        <f t="shared" ca="1" si="151"/>
        <v>26</v>
      </c>
      <c r="BS152">
        <f t="shared" ca="1" si="152"/>
        <v>33</v>
      </c>
      <c r="BT152">
        <f t="shared" ca="1" si="153"/>
        <v>9</v>
      </c>
      <c r="BU152">
        <f t="shared" ca="1" si="154"/>
        <v>4</v>
      </c>
      <c r="BV152">
        <f t="shared" ca="1" si="155"/>
        <v>22</v>
      </c>
      <c r="BW152">
        <f t="shared" ca="1" si="156"/>
        <v>1</v>
      </c>
      <c r="BX152">
        <f t="shared" ca="1" si="157"/>
        <v>21</v>
      </c>
      <c r="BY152">
        <f t="shared" ca="1" si="158"/>
        <v>14</v>
      </c>
      <c r="BZ152">
        <f t="shared" ca="1" si="159"/>
        <v>11</v>
      </c>
      <c r="CA152">
        <f t="shared" ca="1" si="160"/>
        <v>6</v>
      </c>
      <c r="CB152">
        <f t="shared" ca="1" si="161"/>
        <v>29</v>
      </c>
      <c r="CC152">
        <f t="shared" ca="1" si="162"/>
        <v>18</v>
      </c>
      <c r="CD152">
        <f t="shared" ca="1" si="163"/>
        <v>35</v>
      </c>
      <c r="CH152">
        <f t="shared" ca="1" si="170"/>
        <v>30</v>
      </c>
      <c r="CI152">
        <f t="shared" ca="1" si="170"/>
        <v>16</v>
      </c>
      <c r="CJ152">
        <f t="shared" ca="1" si="170"/>
        <v>2</v>
      </c>
      <c r="CK152">
        <f t="shared" ca="1" si="170"/>
        <v>28</v>
      </c>
      <c r="CL152">
        <f t="shared" ca="1" si="170"/>
        <v>9</v>
      </c>
      <c r="CM152">
        <f t="shared" ca="1" si="170"/>
        <v>34</v>
      </c>
      <c r="CN152">
        <f t="shared" ca="1" si="170"/>
        <v>24</v>
      </c>
      <c r="CO152">
        <f t="shared" ca="1" si="170"/>
        <v>11</v>
      </c>
      <c r="CP152">
        <f t="shared" ca="1" si="170"/>
        <v>27</v>
      </c>
      <c r="CQ152">
        <f t="shared" ca="1" si="170"/>
        <v>6</v>
      </c>
      <c r="CR152">
        <f t="shared" ca="1" si="170"/>
        <v>33</v>
      </c>
      <c r="CS152">
        <f t="shared" ca="1" si="170"/>
        <v>17</v>
      </c>
      <c r="CT152">
        <f t="shared" ca="1" si="170"/>
        <v>15</v>
      </c>
      <c r="CU152">
        <f t="shared" ca="1" si="170"/>
        <v>32</v>
      </c>
      <c r="CV152">
        <f t="shared" ca="1" si="170"/>
        <v>23</v>
      </c>
      <c r="CW152">
        <f t="shared" ca="1" si="170"/>
        <v>1</v>
      </c>
      <c r="CX152">
        <f t="shared" ca="1" si="170"/>
        <v>18</v>
      </c>
      <c r="CY152">
        <f t="shared" ca="1" si="170"/>
        <v>36</v>
      </c>
      <c r="CZ152">
        <f t="shared" ca="1" si="170"/>
        <v>7</v>
      </c>
      <c r="DA152">
        <f t="shared" ca="1" si="170"/>
        <v>12</v>
      </c>
      <c r="DB152">
        <f t="shared" ca="1" si="170"/>
        <v>31</v>
      </c>
      <c r="DC152">
        <f t="shared" ca="1" si="170"/>
        <v>29</v>
      </c>
      <c r="DD152">
        <f t="shared" ca="1" si="170"/>
        <v>8</v>
      </c>
      <c r="DE152">
        <f t="shared" ca="1" si="170"/>
        <v>21</v>
      </c>
      <c r="DF152">
        <f t="shared" ca="1" si="170"/>
        <v>4</v>
      </c>
      <c r="DG152">
        <f t="shared" ca="1" si="170"/>
        <v>25</v>
      </c>
      <c r="DH152">
        <f t="shared" ca="1" si="170"/>
        <v>13</v>
      </c>
      <c r="DI152">
        <f t="shared" ca="1" si="170"/>
        <v>5</v>
      </c>
      <c r="DJ152">
        <f t="shared" ca="1" si="170"/>
        <v>35</v>
      </c>
      <c r="DK152">
        <f t="shared" ca="1" si="170"/>
        <v>19</v>
      </c>
      <c r="DL152">
        <f t="shared" ca="1" si="170"/>
        <v>10</v>
      </c>
      <c r="DM152">
        <f t="shared" ca="1" si="170"/>
        <v>20</v>
      </c>
      <c r="DN152">
        <f t="shared" ca="1" si="170"/>
        <v>26</v>
      </c>
      <c r="DO152">
        <f t="shared" ca="1" si="170"/>
        <v>22</v>
      </c>
      <c r="DP152">
        <f t="shared" ca="1" si="170"/>
        <v>37</v>
      </c>
      <c r="DQ152">
        <f t="shared" ca="1" si="170"/>
        <v>14</v>
      </c>
      <c r="DR152">
        <f t="shared" ca="1" si="170"/>
        <v>3</v>
      </c>
    </row>
    <row r="153" spans="1:122" x14ac:dyDescent="0.25">
      <c r="A153">
        <v>152</v>
      </c>
      <c r="B153">
        <f ca="1">Drogan!E154</f>
        <v>33</v>
      </c>
      <c r="C153">
        <f t="shared" ca="1" si="126"/>
        <v>26</v>
      </c>
      <c r="G153" t="str">
        <f t="shared" ca="1" si="128"/>
        <v/>
      </c>
      <c r="H153" t="str">
        <f t="shared" ref="H153:W168" ca="1" si="171">IF(AND($B154="",$B153&lt;&gt;""),AT153,IF(AND($B155="",$B154&lt;&gt;"",$B153&lt;&gt;""),H$1,""))</f>
        <v/>
      </c>
      <c r="I153" t="str">
        <f t="shared" ca="1" si="171"/>
        <v/>
      </c>
      <c r="J153" t="str">
        <f t="shared" ca="1" si="171"/>
        <v/>
      </c>
      <c r="K153" t="str">
        <f t="shared" ca="1" si="171"/>
        <v/>
      </c>
      <c r="L153" t="str">
        <f t="shared" ca="1" si="171"/>
        <v/>
      </c>
      <c r="M153" t="str">
        <f t="shared" ca="1" si="171"/>
        <v/>
      </c>
      <c r="N153" t="str">
        <f t="shared" ca="1" si="171"/>
        <v/>
      </c>
      <c r="O153" t="str">
        <f t="shared" ca="1" si="171"/>
        <v/>
      </c>
      <c r="P153" t="str">
        <f t="shared" ca="1" si="171"/>
        <v/>
      </c>
      <c r="Q153" t="str">
        <f t="shared" ca="1" si="171"/>
        <v/>
      </c>
      <c r="R153" t="str">
        <f t="shared" ca="1" si="171"/>
        <v/>
      </c>
      <c r="S153" t="str">
        <f t="shared" ca="1" si="171"/>
        <v/>
      </c>
      <c r="T153" t="str">
        <f t="shared" ca="1" si="171"/>
        <v/>
      </c>
      <c r="U153" t="str">
        <f t="shared" ca="1" si="171"/>
        <v/>
      </c>
      <c r="V153" t="str">
        <f t="shared" ca="1" si="171"/>
        <v/>
      </c>
      <c r="W153" t="str">
        <f t="shared" ca="1" si="171"/>
        <v/>
      </c>
      <c r="X153" t="str">
        <f t="shared" ca="1" si="169"/>
        <v/>
      </c>
      <c r="Y153" t="str">
        <f t="shared" ca="1" si="169"/>
        <v/>
      </c>
      <c r="Z153" t="str">
        <f t="shared" ca="1" si="169"/>
        <v/>
      </c>
      <c r="AA153" t="str">
        <f t="shared" ca="1" si="169"/>
        <v/>
      </c>
      <c r="AB153" t="str">
        <f t="shared" ca="1" si="169"/>
        <v/>
      </c>
      <c r="AC153" t="str">
        <f t="shared" ca="1" si="169"/>
        <v/>
      </c>
      <c r="AD153" t="str">
        <f t="shared" ca="1" si="169"/>
        <v/>
      </c>
      <c r="AE153" t="str">
        <f t="shared" ca="1" si="169"/>
        <v/>
      </c>
      <c r="AF153" t="str">
        <f t="shared" ca="1" si="169"/>
        <v/>
      </c>
      <c r="AG153" t="str">
        <f t="shared" ca="1" si="169"/>
        <v/>
      </c>
      <c r="AH153" t="str">
        <f t="shared" ca="1" si="169"/>
        <v/>
      </c>
      <c r="AI153" t="str">
        <f t="shared" ca="1" si="169"/>
        <v/>
      </c>
      <c r="AJ153" t="str">
        <f t="shared" ca="1" si="169"/>
        <v/>
      </c>
      <c r="AK153" t="str">
        <f t="shared" ca="1" si="169"/>
        <v/>
      </c>
      <c r="AL153" t="str">
        <f t="shared" ca="1" si="169"/>
        <v/>
      </c>
      <c r="AM153" t="str">
        <f t="shared" ca="1" si="169"/>
        <v/>
      </c>
      <c r="AN153" t="str">
        <f t="shared" ca="1" si="169"/>
        <v/>
      </c>
      <c r="AO153" t="str">
        <f t="shared" ca="1" si="169"/>
        <v/>
      </c>
      <c r="AP153" t="str">
        <f t="shared" ca="1" si="169"/>
        <v/>
      </c>
      <c r="AQ153" t="str">
        <f t="shared" ca="1" si="169"/>
        <v/>
      </c>
      <c r="AR153" t="str">
        <f t="shared" ca="1" si="169"/>
        <v/>
      </c>
      <c r="AT153">
        <f t="shared" ca="1" si="125"/>
        <v>33</v>
      </c>
      <c r="AU153">
        <f t="shared" ca="1" si="127"/>
        <v>16</v>
      </c>
      <c r="AV153">
        <f t="shared" ca="1" si="129"/>
        <v>3</v>
      </c>
      <c r="AW153">
        <f t="shared" ca="1" si="130"/>
        <v>37</v>
      </c>
      <c r="AX153">
        <f t="shared" ca="1" si="131"/>
        <v>25</v>
      </c>
      <c r="AY153">
        <f t="shared" ca="1" si="132"/>
        <v>28</v>
      </c>
      <c r="AZ153">
        <f t="shared" ca="1" si="133"/>
        <v>10</v>
      </c>
      <c r="BA153">
        <f t="shared" ca="1" si="134"/>
        <v>19</v>
      </c>
      <c r="BB153">
        <f t="shared" ca="1" si="135"/>
        <v>23</v>
      </c>
      <c r="BC153">
        <f t="shared" ca="1" si="136"/>
        <v>5</v>
      </c>
      <c r="BD153">
        <f t="shared" ca="1" si="137"/>
        <v>31</v>
      </c>
      <c r="BE153">
        <f t="shared" ca="1" si="138"/>
        <v>8</v>
      </c>
      <c r="BF153">
        <f t="shared" ca="1" si="139"/>
        <v>20</v>
      </c>
      <c r="BG153">
        <f t="shared" ca="1" si="140"/>
        <v>27</v>
      </c>
      <c r="BH153">
        <f t="shared" ca="1" si="141"/>
        <v>36</v>
      </c>
      <c r="BI153">
        <f t="shared" ca="1" si="142"/>
        <v>13</v>
      </c>
      <c r="BJ153">
        <f t="shared" ca="1" si="143"/>
        <v>2</v>
      </c>
      <c r="BK153">
        <f t="shared" ca="1" si="144"/>
        <v>12</v>
      </c>
      <c r="BL153">
        <f t="shared" ca="1" si="145"/>
        <v>17</v>
      </c>
      <c r="BM153">
        <f t="shared" ca="1" si="146"/>
        <v>30</v>
      </c>
      <c r="BN153">
        <f t="shared" ca="1" si="147"/>
        <v>32</v>
      </c>
      <c r="BO153">
        <f t="shared" ca="1" si="148"/>
        <v>24</v>
      </c>
      <c r="BP153">
        <f t="shared" ca="1" si="149"/>
        <v>34</v>
      </c>
      <c r="BQ153">
        <f t="shared" ca="1" si="150"/>
        <v>15</v>
      </c>
      <c r="BR153">
        <f t="shared" ca="1" si="151"/>
        <v>7</v>
      </c>
      <c r="BS153">
        <f t="shared" ca="1" si="152"/>
        <v>26</v>
      </c>
      <c r="BT153">
        <f t="shared" ca="1" si="153"/>
        <v>9</v>
      </c>
      <c r="BU153">
        <f t="shared" ca="1" si="154"/>
        <v>4</v>
      </c>
      <c r="BV153">
        <f t="shared" ca="1" si="155"/>
        <v>22</v>
      </c>
      <c r="BW153">
        <f t="shared" ca="1" si="156"/>
        <v>1</v>
      </c>
      <c r="BX153">
        <f t="shared" ca="1" si="157"/>
        <v>21</v>
      </c>
      <c r="BY153">
        <f t="shared" ca="1" si="158"/>
        <v>14</v>
      </c>
      <c r="BZ153">
        <f t="shared" ca="1" si="159"/>
        <v>11</v>
      </c>
      <c r="CA153">
        <f t="shared" ca="1" si="160"/>
        <v>6</v>
      </c>
      <c r="CB153">
        <f t="shared" ca="1" si="161"/>
        <v>29</v>
      </c>
      <c r="CC153">
        <f t="shared" ca="1" si="162"/>
        <v>18</v>
      </c>
      <c r="CD153">
        <f t="shared" ca="1" si="163"/>
        <v>35</v>
      </c>
      <c r="CH153">
        <f t="shared" ca="1" si="170"/>
        <v>30</v>
      </c>
      <c r="CI153">
        <f t="shared" ca="1" si="170"/>
        <v>17</v>
      </c>
      <c r="CJ153">
        <f t="shared" ca="1" si="170"/>
        <v>3</v>
      </c>
      <c r="CK153">
        <f t="shared" ca="1" si="170"/>
        <v>28</v>
      </c>
      <c r="CL153">
        <f t="shared" ca="1" si="170"/>
        <v>10</v>
      </c>
      <c r="CM153">
        <f t="shared" ca="1" si="170"/>
        <v>34</v>
      </c>
      <c r="CN153">
        <f t="shared" ca="1" si="170"/>
        <v>25</v>
      </c>
      <c r="CO153">
        <f t="shared" ca="1" si="170"/>
        <v>12</v>
      </c>
      <c r="CP153">
        <f t="shared" ca="1" si="170"/>
        <v>27</v>
      </c>
      <c r="CQ153">
        <f t="shared" ca="1" si="170"/>
        <v>7</v>
      </c>
      <c r="CR153">
        <f t="shared" ca="1" si="170"/>
        <v>33</v>
      </c>
      <c r="CS153">
        <f t="shared" ca="1" si="170"/>
        <v>18</v>
      </c>
      <c r="CT153">
        <f t="shared" ca="1" si="170"/>
        <v>16</v>
      </c>
      <c r="CU153">
        <f t="shared" ca="1" si="170"/>
        <v>32</v>
      </c>
      <c r="CV153">
        <f t="shared" ca="1" si="170"/>
        <v>24</v>
      </c>
      <c r="CW153">
        <f t="shared" ca="1" si="170"/>
        <v>2</v>
      </c>
      <c r="CX153">
        <f t="shared" ca="1" si="170"/>
        <v>19</v>
      </c>
      <c r="CY153">
        <f t="shared" ca="1" si="170"/>
        <v>36</v>
      </c>
      <c r="CZ153">
        <f t="shared" ca="1" si="170"/>
        <v>8</v>
      </c>
      <c r="DA153">
        <f t="shared" ca="1" si="170"/>
        <v>13</v>
      </c>
      <c r="DB153">
        <f t="shared" ca="1" si="170"/>
        <v>31</v>
      </c>
      <c r="DC153">
        <f t="shared" ca="1" si="170"/>
        <v>29</v>
      </c>
      <c r="DD153">
        <f t="shared" ca="1" si="170"/>
        <v>9</v>
      </c>
      <c r="DE153">
        <f t="shared" ca="1" si="170"/>
        <v>22</v>
      </c>
      <c r="DF153">
        <f t="shared" ca="1" si="170"/>
        <v>5</v>
      </c>
      <c r="DG153">
        <f t="shared" ca="1" si="170"/>
        <v>26</v>
      </c>
      <c r="DH153">
        <f t="shared" ca="1" si="170"/>
        <v>14</v>
      </c>
      <c r="DI153">
        <f t="shared" ca="1" si="170"/>
        <v>6</v>
      </c>
      <c r="DJ153">
        <f t="shared" ca="1" si="170"/>
        <v>35</v>
      </c>
      <c r="DK153">
        <f t="shared" ca="1" si="170"/>
        <v>20</v>
      </c>
      <c r="DL153">
        <f t="shared" ca="1" si="170"/>
        <v>11</v>
      </c>
      <c r="DM153">
        <f t="shared" ca="1" si="170"/>
        <v>21</v>
      </c>
      <c r="DN153">
        <f t="shared" ca="1" si="170"/>
        <v>1</v>
      </c>
      <c r="DO153">
        <f t="shared" ca="1" si="170"/>
        <v>23</v>
      </c>
      <c r="DP153">
        <f t="shared" ca="1" si="170"/>
        <v>37</v>
      </c>
      <c r="DQ153">
        <f t="shared" ca="1" si="170"/>
        <v>15</v>
      </c>
      <c r="DR153">
        <f t="shared" ca="1" si="170"/>
        <v>4</v>
      </c>
    </row>
    <row r="154" spans="1:122" x14ac:dyDescent="0.25">
      <c r="A154">
        <v>153</v>
      </c>
      <c r="B154">
        <f ca="1">Drogan!E155</f>
        <v>14</v>
      </c>
      <c r="C154">
        <f t="shared" ca="1" si="126"/>
        <v>32</v>
      </c>
      <c r="G154" t="str">
        <f t="shared" ca="1" si="128"/>
        <v/>
      </c>
      <c r="H154" t="str">
        <f t="shared" ca="1" si="171"/>
        <v/>
      </c>
      <c r="I154" t="str">
        <f t="shared" ca="1" si="171"/>
        <v/>
      </c>
      <c r="J154" t="str">
        <f t="shared" ca="1" si="171"/>
        <v/>
      </c>
      <c r="K154" t="str">
        <f t="shared" ca="1" si="171"/>
        <v/>
      </c>
      <c r="L154" t="str">
        <f t="shared" ca="1" si="171"/>
        <v/>
      </c>
      <c r="M154" t="str">
        <f t="shared" ca="1" si="171"/>
        <v/>
      </c>
      <c r="N154" t="str">
        <f t="shared" ca="1" si="171"/>
        <v/>
      </c>
      <c r="O154" t="str">
        <f t="shared" ca="1" si="171"/>
        <v/>
      </c>
      <c r="P154" t="str">
        <f t="shared" ca="1" si="171"/>
        <v/>
      </c>
      <c r="Q154" t="str">
        <f t="shared" ca="1" si="171"/>
        <v/>
      </c>
      <c r="R154" t="str">
        <f t="shared" ca="1" si="171"/>
        <v/>
      </c>
      <c r="S154" t="str">
        <f t="shared" ca="1" si="171"/>
        <v/>
      </c>
      <c r="T154" t="str">
        <f t="shared" ca="1" si="171"/>
        <v/>
      </c>
      <c r="U154" t="str">
        <f t="shared" ca="1" si="171"/>
        <v/>
      </c>
      <c r="V154" t="str">
        <f t="shared" ca="1" si="171"/>
        <v/>
      </c>
      <c r="W154" t="str">
        <f t="shared" ca="1" si="171"/>
        <v/>
      </c>
      <c r="X154" t="str">
        <f t="shared" ca="1" si="169"/>
        <v/>
      </c>
      <c r="Y154" t="str">
        <f t="shared" ca="1" si="169"/>
        <v/>
      </c>
      <c r="Z154" t="str">
        <f t="shared" ca="1" si="169"/>
        <v/>
      </c>
      <c r="AA154" t="str">
        <f t="shared" ca="1" si="169"/>
        <v/>
      </c>
      <c r="AB154" t="str">
        <f t="shared" ca="1" si="169"/>
        <v/>
      </c>
      <c r="AC154" t="str">
        <f t="shared" ca="1" si="169"/>
        <v/>
      </c>
      <c r="AD154" t="str">
        <f t="shared" ca="1" si="169"/>
        <v/>
      </c>
      <c r="AE154" t="str">
        <f t="shared" ca="1" si="169"/>
        <v/>
      </c>
      <c r="AF154" t="str">
        <f t="shared" ca="1" si="169"/>
        <v/>
      </c>
      <c r="AG154" t="str">
        <f t="shared" ca="1" si="169"/>
        <v/>
      </c>
      <c r="AH154" t="str">
        <f t="shared" ca="1" si="169"/>
        <v/>
      </c>
      <c r="AI154" t="str">
        <f t="shared" ca="1" si="169"/>
        <v/>
      </c>
      <c r="AJ154" t="str">
        <f t="shared" ca="1" si="169"/>
        <v/>
      </c>
      <c r="AK154" t="str">
        <f t="shared" ca="1" si="169"/>
        <v/>
      </c>
      <c r="AL154" t="str">
        <f t="shared" ca="1" si="169"/>
        <v/>
      </c>
      <c r="AM154" t="str">
        <f t="shared" ca="1" si="169"/>
        <v/>
      </c>
      <c r="AN154" t="str">
        <f t="shared" ca="1" si="169"/>
        <v/>
      </c>
      <c r="AO154" t="str">
        <f t="shared" ca="1" si="169"/>
        <v/>
      </c>
      <c r="AP154" t="str">
        <f t="shared" ca="1" si="169"/>
        <v/>
      </c>
      <c r="AQ154" t="str">
        <f t="shared" ca="1" si="169"/>
        <v/>
      </c>
      <c r="AR154" t="str">
        <f t="shared" ca="1" si="169"/>
        <v/>
      </c>
      <c r="AT154">
        <f t="shared" ca="1" si="125"/>
        <v>14</v>
      </c>
      <c r="AU154">
        <f t="shared" ca="1" si="127"/>
        <v>33</v>
      </c>
      <c r="AV154">
        <f t="shared" ca="1" si="129"/>
        <v>16</v>
      </c>
      <c r="AW154">
        <f t="shared" ca="1" si="130"/>
        <v>3</v>
      </c>
      <c r="AX154">
        <f t="shared" ca="1" si="131"/>
        <v>37</v>
      </c>
      <c r="AY154">
        <f t="shared" ca="1" si="132"/>
        <v>25</v>
      </c>
      <c r="AZ154">
        <f t="shared" ca="1" si="133"/>
        <v>28</v>
      </c>
      <c r="BA154">
        <f t="shared" ca="1" si="134"/>
        <v>10</v>
      </c>
      <c r="BB154">
        <f t="shared" ca="1" si="135"/>
        <v>19</v>
      </c>
      <c r="BC154">
        <f t="shared" ca="1" si="136"/>
        <v>23</v>
      </c>
      <c r="BD154">
        <f t="shared" ca="1" si="137"/>
        <v>5</v>
      </c>
      <c r="BE154">
        <f t="shared" ca="1" si="138"/>
        <v>31</v>
      </c>
      <c r="BF154">
        <f t="shared" ca="1" si="139"/>
        <v>8</v>
      </c>
      <c r="BG154">
        <f t="shared" ca="1" si="140"/>
        <v>20</v>
      </c>
      <c r="BH154">
        <f t="shared" ca="1" si="141"/>
        <v>27</v>
      </c>
      <c r="BI154">
        <f t="shared" ca="1" si="142"/>
        <v>36</v>
      </c>
      <c r="BJ154">
        <f t="shared" ca="1" si="143"/>
        <v>13</v>
      </c>
      <c r="BK154">
        <f t="shared" ca="1" si="144"/>
        <v>2</v>
      </c>
      <c r="BL154">
        <f t="shared" ca="1" si="145"/>
        <v>12</v>
      </c>
      <c r="BM154">
        <f t="shared" ca="1" si="146"/>
        <v>17</v>
      </c>
      <c r="BN154">
        <f t="shared" ca="1" si="147"/>
        <v>30</v>
      </c>
      <c r="BO154">
        <f t="shared" ca="1" si="148"/>
        <v>32</v>
      </c>
      <c r="BP154">
        <f t="shared" ca="1" si="149"/>
        <v>24</v>
      </c>
      <c r="BQ154">
        <f t="shared" ca="1" si="150"/>
        <v>34</v>
      </c>
      <c r="BR154">
        <f t="shared" ca="1" si="151"/>
        <v>15</v>
      </c>
      <c r="BS154">
        <f t="shared" ca="1" si="152"/>
        <v>7</v>
      </c>
      <c r="BT154">
        <f t="shared" ca="1" si="153"/>
        <v>26</v>
      </c>
      <c r="BU154">
        <f t="shared" ca="1" si="154"/>
        <v>9</v>
      </c>
      <c r="BV154">
        <f t="shared" ca="1" si="155"/>
        <v>4</v>
      </c>
      <c r="BW154">
        <f t="shared" ca="1" si="156"/>
        <v>22</v>
      </c>
      <c r="BX154">
        <f t="shared" ca="1" si="157"/>
        <v>1</v>
      </c>
      <c r="BY154">
        <f t="shared" ca="1" si="158"/>
        <v>21</v>
      </c>
      <c r="BZ154">
        <f t="shared" ca="1" si="159"/>
        <v>11</v>
      </c>
      <c r="CA154">
        <f t="shared" ca="1" si="160"/>
        <v>6</v>
      </c>
      <c r="CB154">
        <f t="shared" ca="1" si="161"/>
        <v>29</v>
      </c>
      <c r="CC154">
        <f t="shared" ca="1" si="162"/>
        <v>18</v>
      </c>
      <c r="CD154">
        <f t="shared" ca="1" si="163"/>
        <v>35</v>
      </c>
      <c r="CH154">
        <f t="shared" ca="1" si="170"/>
        <v>31</v>
      </c>
      <c r="CI154">
        <f t="shared" ca="1" si="170"/>
        <v>18</v>
      </c>
      <c r="CJ154">
        <f t="shared" ca="1" si="170"/>
        <v>4</v>
      </c>
      <c r="CK154">
        <f t="shared" ca="1" si="170"/>
        <v>29</v>
      </c>
      <c r="CL154">
        <f t="shared" ca="1" si="170"/>
        <v>11</v>
      </c>
      <c r="CM154">
        <f t="shared" ca="1" si="170"/>
        <v>34</v>
      </c>
      <c r="CN154">
        <f t="shared" ca="1" si="170"/>
        <v>26</v>
      </c>
      <c r="CO154">
        <f t="shared" ca="1" si="170"/>
        <v>13</v>
      </c>
      <c r="CP154">
        <f t="shared" ca="1" si="170"/>
        <v>28</v>
      </c>
      <c r="CQ154">
        <f t="shared" ca="1" si="170"/>
        <v>8</v>
      </c>
      <c r="CR154">
        <f t="shared" ca="1" si="170"/>
        <v>33</v>
      </c>
      <c r="CS154">
        <f t="shared" ca="1" si="170"/>
        <v>19</v>
      </c>
      <c r="CT154">
        <f t="shared" ca="1" si="170"/>
        <v>17</v>
      </c>
      <c r="CU154">
        <f t="shared" ca="1" si="170"/>
        <v>1</v>
      </c>
      <c r="CV154">
        <f t="shared" ca="1" si="170"/>
        <v>25</v>
      </c>
      <c r="CW154">
        <f t="shared" ca="1" si="170"/>
        <v>3</v>
      </c>
      <c r="CX154">
        <f t="shared" ca="1" si="170"/>
        <v>20</v>
      </c>
      <c r="CY154">
        <f t="shared" ca="1" si="170"/>
        <v>36</v>
      </c>
      <c r="CZ154">
        <f t="shared" ca="1" si="170"/>
        <v>9</v>
      </c>
      <c r="DA154">
        <f t="shared" ca="1" si="170"/>
        <v>14</v>
      </c>
      <c r="DB154">
        <f t="shared" ca="1" si="170"/>
        <v>32</v>
      </c>
      <c r="DC154">
        <f t="shared" ca="1" si="170"/>
        <v>30</v>
      </c>
      <c r="DD154">
        <f t="shared" ca="1" si="170"/>
        <v>10</v>
      </c>
      <c r="DE154">
        <f t="shared" ca="1" si="170"/>
        <v>23</v>
      </c>
      <c r="DF154">
        <f t="shared" ca="1" si="170"/>
        <v>6</v>
      </c>
      <c r="DG154">
        <f t="shared" ca="1" si="170"/>
        <v>27</v>
      </c>
      <c r="DH154">
        <f t="shared" ca="1" si="170"/>
        <v>15</v>
      </c>
      <c r="DI154">
        <f t="shared" ca="1" si="170"/>
        <v>7</v>
      </c>
      <c r="DJ154">
        <f t="shared" ca="1" si="170"/>
        <v>35</v>
      </c>
      <c r="DK154">
        <f t="shared" ca="1" si="170"/>
        <v>21</v>
      </c>
      <c r="DL154">
        <f t="shared" ca="1" si="170"/>
        <v>12</v>
      </c>
      <c r="DM154">
        <f t="shared" ca="1" si="170"/>
        <v>22</v>
      </c>
      <c r="DN154">
        <f t="shared" ca="1" si="170"/>
        <v>2</v>
      </c>
      <c r="DO154">
        <f t="shared" ca="1" si="170"/>
        <v>24</v>
      </c>
      <c r="DP154">
        <f t="shared" ca="1" si="170"/>
        <v>37</v>
      </c>
      <c r="DQ154">
        <f t="shared" ca="1" si="170"/>
        <v>16</v>
      </c>
      <c r="DR154">
        <f t="shared" ca="1" si="170"/>
        <v>5</v>
      </c>
    </row>
    <row r="155" spans="1:122" x14ac:dyDescent="0.25">
      <c r="A155">
        <v>154</v>
      </c>
      <c r="B155">
        <f ca="1">Drogan!E156</f>
        <v>4</v>
      </c>
      <c r="C155">
        <f t="shared" ca="1" si="126"/>
        <v>29</v>
      </c>
      <c r="G155" t="str">
        <f t="shared" ca="1" si="128"/>
        <v/>
      </c>
      <c r="H155" t="str">
        <f t="shared" ca="1" si="171"/>
        <v/>
      </c>
      <c r="I155" t="str">
        <f t="shared" ca="1" si="171"/>
        <v/>
      </c>
      <c r="J155" t="str">
        <f t="shared" ca="1" si="171"/>
        <v/>
      </c>
      <c r="K155" t="str">
        <f t="shared" ca="1" si="171"/>
        <v/>
      </c>
      <c r="L155" t="str">
        <f t="shared" ca="1" si="171"/>
        <v/>
      </c>
      <c r="M155" t="str">
        <f t="shared" ca="1" si="171"/>
        <v/>
      </c>
      <c r="N155" t="str">
        <f t="shared" ca="1" si="171"/>
        <v/>
      </c>
      <c r="O155" t="str">
        <f t="shared" ca="1" si="171"/>
        <v/>
      </c>
      <c r="P155" t="str">
        <f t="shared" ca="1" si="171"/>
        <v/>
      </c>
      <c r="Q155" t="str">
        <f t="shared" ca="1" si="171"/>
        <v/>
      </c>
      <c r="R155" t="str">
        <f t="shared" ca="1" si="171"/>
        <v/>
      </c>
      <c r="S155" t="str">
        <f t="shared" ca="1" si="171"/>
        <v/>
      </c>
      <c r="T155" t="str">
        <f t="shared" ca="1" si="171"/>
        <v/>
      </c>
      <c r="U155" t="str">
        <f t="shared" ca="1" si="171"/>
        <v/>
      </c>
      <c r="V155" t="str">
        <f t="shared" ca="1" si="171"/>
        <v/>
      </c>
      <c r="W155" t="str">
        <f t="shared" ca="1" si="171"/>
        <v/>
      </c>
      <c r="X155" t="str">
        <f t="shared" ca="1" si="169"/>
        <v/>
      </c>
      <c r="Y155" t="str">
        <f t="shared" ca="1" si="169"/>
        <v/>
      </c>
      <c r="Z155" t="str">
        <f t="shared" ca="1" si="169"/>
        <v/>
      </c>
      <c r="AA155" t="str">
        <f t="shared" ca="1" si="169"/>
        <v/>
      </c>
      <c r="AB155" t="str">
        <f t="shared" ca="1" si="169"/>
        <v/>
      </c>
      <c r="AC155" t="str">
        <f t="shared" ca="1" si="169"/>
        <v/>
      </c>
      <c r="AD155" t="str">
        <f t="shared" ca="1" si="169"/>
        <v/>
      </c>
      <c r="AE155" t="str">
        <f t="shared" ca="1" si="169"/>
        <v/>
      </c>
      <c r="AF155" t="str">
        <f t="shared" ca="1" si="169"/>
        <v/>
      </c>
      <c r="AG155" t="str">
        <f t="shared" ca="1" si="169"/>
        <v/>
      </c>
      <c r="AH155" t="str">
        <f t="shared" ca="1" si="169"/>
        <v/>
      </c>
      <c r="AI155" t="str">
        <f t="shared" ca="1" si="169"/>
        <v/>
      </c>
      <c r="AJ155" t="str">
        <f t="shared" ca="1" si="169"/>
        <v/>
      </c>
      <c r="AK155" t="str">
        <f t="shared" ca="1" si="169"/>
        <v/>
      </c>
      <c r="AL155" t="str">
        <f t="shared" ca="1" si="169"/>
        <v/>
      </c>
      <c r="AM155" t="str">
        <f t="shared" ca="1" si="169"/>
        <v/>
      </c>
      <c r="AN155" t="str">
        <f t="shared" ca="1" si="169"/>
        <v/>
      </c>
      <c r="AO155" t="str">
        <f t="shared" ca="1" si="169"/>
        <v/>
      </c>
      <c r="AP155" t="str">
        <f t="shared" ca="1" si="169"/>
        <v/>
      </c>
      <c r="AQ155" t="str">
        <f t="shared" ca="1" si="169"/>
        <v/>
      </c>
      <c r="AR155" t="str">
        <f t="shared" ca="1" si="169"/>
        <v/>
      </c>
      <c r="AT155">
        <f t="shared" ca="1" si="125"/>
        <v>4</v>
      </c>
      <c r="AU155">
        <f t="shared" ca="1" si="127"/>
        <v>14</v>
      </c>
      <c r="AV155">
        <f t="shared" ca="1" si="129"/>
        <v>33</v>
      </c>
      <c r="AW155">
        <f t="shared" ca="1" si="130"/>
        <v>16</v>
      </c>
      <c r="AX155">
        <f t="shared" ca="1" si="131"/>
        <v>3</v>
      </c>
      <c r="AY155">
        <f t="shared" ca="1" si="132"/>
        <v>37</v>
      </c>
      <c r="AZ155">
        <f t="shared" ca="1" si="133"/>
        <v>25</v>
      </c>
      <c r="BA155">
        <f t="shared" ca="1" si="134"/>
        <v>28</v>
      </c>
      <c r="BB155">
        <f t="shared" ca="1" si="135"/>
        <v>10</v>
      </c>
      <c r="BC155">
        <f t="shared" ca="1" si="136"/>
        <v>19</v>
      </c>
      <c r="BD155">
        <f t="shared" ca="1" si="137"/>
        <v>23</v>
      </c>
      <c r="BE155">
        <f t="shared" ca="1" si="138"/>
        <v>5</v>
      </c>
      <c r="BF155">
        <f t="shared" ca="1" si="139"/>
        <v>31</v>
      </c>
      <c r="BG155">
        <f t="shared" ca="1" si="140"/>
        <v>8</v>
      </c>
      <c r="BH155">
        <f t="shared" ca="1" si="141"/>
        <v>20</v>
      </c>
      <c r="BI155">
        <f t="shared" ca="1" si="142"/>
        <v>27</v>
      </c>
      <c r="BJ155">
        <f t="shared" ca="1" si="143"/>
        <v>36</v>
      </c>
      <c r="BK155">
        <f t="shared" ca="1" si="144"/>
        <v>13</v>
      </c>
      <c r="BL155">
        <f t="shared" ca="1" si="145"/>
        <v>2</v>
      </c>
      <c r="BM155">
        <f t="shared" ca="1" si="146"/>
        <v>12</v>
      </c>
      <c r="BN155">
        <f t="shared" ca="1" si="147"/>
        <v>17</v>
      </c>
      <c r="BO155">
        <f t="shared" ca="1" si="148"/>
        <v>30</v>
      </c>
      <c r="BP155">
        <f t="shared" ca="1" si="149"/>
        <v>32</v>
      </c>
      <c r="BQ155">
        <f t="shared" ca="1" si="150"/>
        <v>24</v>
      </c>
      <c r="BR155">
        <f t="shared" ca="1" si="151"/>
        <v>34</v>
      </c>
      <c r="BS155">
        <f t="shared" ca="1" si="152"/>
        <v>15</v>
      </c>
      <c r="BT155">
        <f t="shared" ca="1" si="153"/>
        <v>7</v>
      </c>
      <c r="BU155">
        <f t="shared" ca="1" si="154"/>
        <v>26</v>
      </c>
      <c r="BV155">
        <f t="shared" ca="1" si="155"/>
        <v>9</v>
      </c>
      <c r="BW155">
        <f t="shared" ca="1" si="156"/>
        <v>22</v>
      </c>
      <c r="BX155">
        <f t="shared" ca="1" si="157"/>
        <v>1</v>
      </c>
      <c r="BY155">
        <f t="shared" ca="1" si="158"/>
        <v>21</v>
      </c>
      <c r="BZ155">
        <f t="shared" ca="1" si="159"/>
        <v>11</v>
      </c>
      <c r="CA155">
        <f t="shared" ca="1" si="160"/>
        <v>6</v>
      </c>
      <c r="CB155">
        <f t="shared" ca="1" si="161"/>
        <v>29</v>
      </c>
      <c r="CC155">
        <f t="shared" ca="1" si="162"/>
        <v>18</v>
      </c>
      <c r="CD155">
        <f t="shared" ca="1" si="163"/>
        <v>35</v>
      </c>
      <c r="CH155">
        <f t="shared" ca="1" si="170"/>
        <v>31</v>
      </c>
      <c r="CI155">
        <f t="shared" ca="1" si="170"/>
        <v>19</v>
      </c>
      <c r="CJ155">
        <f t="shared" ca="1" si="170"/>
        <v>5</v>
      </c>
      <c r="CK155">
        <f t="shared" ca="1" si="170"/>
        <v>1</v>
      </c>
      <c r="CL155">
        <f t="shared" ca="1" si="170"/>
        <v>12</v>
      </c>
      <c r="CM155">
        <f t="shared" ca="1" si="170"/>
        <v>34</v>
      </c>
      <c r="CN155">
        <f t="shared" ca="1" si="170"/>
        <v>27</v>
      </c>
      <c r="CO155">
        <f t="shared" ca="1" si="170"/>
        <v>14</v>
      </c>
      <c r="CP155">
        <f t="shared" ca="1" si="170"/>
        <v>29</v>
      </c>
      <c r="CQ155">
        <f t="shared" ca="1" si="170"/>
        <v>9</v>
      </c>
      <c r="CR155">
        <f t="shared" ca="1" si="170"/>
        <v>33</v>
      </c>
      <c r="CS155">
        <f t="shared" ca="1" si="170"/>
        <v>20</v>
      </c>
      <c r="CT155">
        <f t="shared" ca="1" si="170"/>
        <v>18</v>
      </c>
      <c r="CU155">
        <f t="shared" ca="1" si="170"/>
        <v>2</v>
      </c>
      <c r="CV155">
        <f t="shared" ca="1" si="170"/>
        <v>26</v>
      </c>
      <c r="CW155">
        <f t="shared" ca="1" si="170"/>
        <v>4</v>
      </c>
      <c r="CX155">
        <f t="shared" ca="1" si="170"/>
        <v>21</v>
      </c>
      <c r="CY155">
        <f t="shared" ca="1" si="170"/>
        <v>36</v>
      </c>
      <c r="CZ155">
        <f t="shared" ca="1" si="170"/>
        <v>10</v>
      </c>
      <c r="DA155">
        <f t="shared" ca="1" si="170"/>
        <v>15</v>
      </c>
      <c r="DB155">
        <f t="shared" ca="1" si="170"/>
        <v>32</v>
      </c>
      <c r="DC155">
        <f t="shared" ca="1" si="170"/>
        <v>30</v>
      </c>
      <c r="DD155">
        <f t="shared" ca="1" si="170"/>
        <v>11</v>
      </c>
      <c r="DE155">
        <f t="shared" ca="1" si="170"/>
        <v>24</v>
      </c>
      <c r="DF155">
        <f t="shared" ca="1" si="170"/>
        <v>7</v>
      </c>
      <c r="DG155">
        <f t="shared" ca="1" si="170"/>
        <v>28</v>
      </c>
      <c r="DH155">
        <f t="shared" ca="1" si="170"/>
        <v>16</v>
      </c>
      <c r="DI155">
        <f t="shared" ca="1" si="170"/>
        <v>8</v>
      </c>
      <c r="DJ155">
        <f t="shared" ca="1" si="170"/>
        <v>35</v>
      </c>
      <c r="DK155">
        <f t="shared" ca="1" si="170"/>
        <v>22</v>
      </c>
      <c r="DL155">
        <f t="shared" ca="1" si="170"/>
        <v>13</v>
      </c>
      <c r="DM155">
        <f t="shared" ca="1" si="170"/>
        <v>23</v>
      </c>
      <c r="DN155">
        <f t="shared" ca="1" si="170"/>
        <v>3</v>
      </c>
      <c r="DO155">
        <f t="shared" ca="1" si="170"/>
        <v>25</v>
      </c>
      <c r="DP155">
        <f t="shared" ref="DC155:DR170" ca="1" si="172">IF(AND(DP154="",$B155&lt;&gt;DP$1),"",IF($C155&lt;DP154,DP154,IF($B155=DP$1,1,1+DP154)))</f>
        <v>37</v>
      </c>
      <c r="DQ155">
        <f t="shared" ca="1" si="172"/>
        <v>17</v>
      </c>
      <c r="DR155">
        <f t="shared" ca="1" si="172"/>
        <v>6</v>
      </c>
    </row>
    <row r="156" spans="1:122" x14ac:dyDescent="0.25">
      <c r="A156">
        <v>155</v>
      </c>
      <c r="B156">
        <f ca="1">Drogan!E157</f>
        <v>24</v>
      </c>
      <c r="C156">
        <f t="shared" ca="1" si="126"/>
        <v>24</v>
      </c>
      <c r="G156" t="str">
        <f t="shared" ca="1" si="128"/>
        <v/>
      </c>
      <c r="H156" t="str">
        <f t="shared" ca="1" si="171"/>
        <v/>
      </c>
      <c r="I156" t="str">
        <f t="shared" ca="1" si="171"/>
        <v/>
      </c>
      <c r="J156" t="str">
        <f t="shared" ca="1" si="171"/>
        <v/>
      </c>
      <c r="K156" t="str">
        <f t="shared" ca="1" si="171"/>
        <v/>
      </c>
      <c r="L156" t="str">
        <f t="shared" ca="1" si="171"/>
        <v/>
      </c>
      <c r="M156" t="str">
        <f t="shared" ca="1" si="171"/>
        <v/>
      </c>
      <c r="N156" t="str">
        <f t="shared" ca="1" si="171"/>
        <v/>
      </c>
      <c r="O156" t="str">
        <f t="shared" ca="1" si="171"/>
        <v/>
      </c>
      <c r="P156" t="str">
        <f t="shared" ca="1" si="171"/>
        <v/>
      </c>
      <c r="Q156" t="str">
        <f t="shared" ca="1" si="171"/>
        <v/>
      </c>
      <c r="R156" t="str">
        <f t="shared" ca="1" si="171"/>
        <v/>
      </c>
      <c r="S156" t="str">
        <f t="shared" ca="1" si="171"/>
        <v/>
      </c>
      <c r="T156" t="str">
        <f t="shared" ca="1" si="171"/>
        <v/>
      </c>
      <c r="U156" t="str">
        <f t="shared" ca="1" si="171"/>
        <v/>
      </c>
      <c r="V156" t="str">
        <f t="shared" ca="1" si="171"/>
        <v/>
      </c>
      <c r="W156" t="str">
        <f t="shared" ca="1" si="171"/>
        <v/>
      </c>
      <c r="X156" t="str">
        <f t="shared" ca="1" si="169"/>
        <v/>
      </c>
      <c r="Y156" t="str">
        <f t="shared" ca="1" si="169"/>
        <v/>
      </c>
      <c r="Z156" t="str">
        <f t="shared" ca="1" si="169"/>
        <v/>
      </c>
      <c r="AA156" t="str">
        <f t="shared" ca="1" si="169"/>
        <v/>
      </c>
      <c r="AB156" t="str">
        <f t="shared" ca="1" si="169"/>
        <v/>
      </c>
      <c r="AC156" t="str">
        <f t="shared" ca="1" si="169"/>
        <v/>
      </c>
      <c r="AD156" t="str">
        <f t="shared" ca="1" si="169"/>
        <v/>
      </c>
      <c r="AE156" t="str">
        <f t="shared" ca="1" si="169"/>
        <v/>
      </c>
      <c r="AF156" t="str">
        <f t="shared" ca="1" si="169"/>
        <v/>
      </c>
      <c r="AG156" t="str">
        <f t="shared" ca="1" si="169"/>
        <v/>
      </c>
      <c r="AH156" t="str">
        <f t="shared" ca="1" si="169"/>
        <v/>
      </c>
      <c r="AI156" t="str">
        <f t="shared" ca="1" si="169"/>
        <v/>
      </c>
      <c r="AJ156" t="str">
        <f t="shared" ca="1" si="169"/>
        <v/>
      </c>
      <c r="AK156" t="str">
        <f t="shared" ca="1" si="169"/>
        <v/>
      </c>
      <c r="AL156" t="str">
        <f t="shared" ca="1" si="169"/>
        <v/>
      </c>
      <c r="AM156" t="str">
        <f t="shared" ca="1" si="169"/>
        <v/>
      </c>
      <c r="AN156" t="str">
        <f t="shared" ca="1" si="169"/>
        <v/>
      </c>
      <c r="AO156" t="str">
        <f t="shared" ca="1" si="169"/>
        <v/>
      </c>
      <c r="AP156" t="str">
        <f t="shared" ca="1" si="169"/>
        <v/>
      </c>
      <c r="AQ156" t="str">
        <f t="shared" ca="1" si="169"/>
        <v/>
      </c>
      <c r="AR156" t="str">
        <f t="shared" ca="1" si="169"/>
        <v/>
      </c>
      <c r="AT156">
        <f t="shared" ca="1" si="125"/>
        <v>24</v>
      </c>
      <c r="AU156">
        <f t="shared" ca="1" si="127"/>
        <v>4</v>
      </c>
      <c r="AV156">
        <f t="shared" ca="1" si="129"/>
        <v>14</v>
      </c>
      <c r="AW156">
        <f t="shared" ca="1" si="130"/>
        <v>33</v>
      </c>
      <c r="AX156">
        <f t="shared" ca="1" si="131"/>
        <v>16</v>
      </c>
      <c r="AY156">
        <f t="shared" ca="1" si="132"/>
        <v>3</v>
      </c>
      <c r="AZ156">
        <f t="shared" ca="1" si="133"/>
        <v>37</v>
      </c>
      <c r="BA156">
        <f t="shared" ca="1" si="134"/>
        <v>25</v>
      </c>
      <c r="BB156">
        <f t="shared" ca="1" si="135"/>
        <v>28</v>
      </c>
      <c r="BC156">
        <f t="shared" ca="1" si="136"/>
        <v>10</v>
      </c>
      <c r="BD156">
        <f t="shared" ca="1" si="137"/>
        <v>19</v>
      </c>
      <c r="BE156">
        <f t="shared" ca="1" si="138"/>
        <v>23</v>
      </c>
      <c r="BF156">
        <f t="shared" ca="1" si="139"/>
        <v>5</v>
      </c>
      <c r="BG156">
        <f t="shared" ca="1" si="140"/>
        <v>31</v>
      </c>
      <c r="BH156">
        <f t="shared" ca="1" si="141"/>
        <v>8</v>
      </c>
      <c r="BI156">
        <f t="shared" ca="1" si="142"/>
        <v>20</v>
      </c>
      <c r="BJ156">
        <f t="shared" ca="1" si="143"/>
        <v>27</v>
      </c>
      <c r="BK156">
        <f t="shared" ca="1" si="144"/>
        <v>36</v>
      </c>
      <c r="BL156">
        <f t="shared" ca="1" si="145"/>
        <v>13</v>
      </c>
      <c r="BM156">
        <f t="shared" ca="1" si="146"/>
        <v>2</v>
      </c>
      <c r="BN156">
        <f t="shared" ca="1" si="147"/>
        <v>12</v>
      </c>
      <c r="BO156">
        <f t="shared" ca="1" si="148"/>
        <v>17</v>
      </c>
      <c r="BP156">
        <f t="shared" ca="1" si="149"/>
        <v>30</v>
      </c>
      <c r="BQ156">
        <f t="shared" ca="1" si="150"/>
        <v>32</v>
      </c>
      <c r="BR156">
        <f t="shared" ca="1" si="151"/>
        <v>34</v>
      </c>
      <c r="BS156">
        <f t="shared" ca="1" si="152"/>
        <v>15</v>
      </c>
      <c r="BT156">
        <f t="shared" ca="1" si="153"/>
        <v>7</v>
      </c>
      <c r="BU156">
        <f t="shared" ca="1" si="154"/>
        <v>26</v>
      </c>
      <c r="BV156">
        <f t="shared" ca="1" si="155"/>
        <v>9</v>
      </c>
      <c r="BW156">
        <f t="shared" ca="1" si="156"/>
        <v>22</v>
      </c>
      <c r="BX156">
        <f t="shared" ca="1" si="157"/>
        <v>1</v>
      </c>
      <c r="BY156">
        <f t="shared" ca="1" si="158"/>
        <v>21</v>
      </c>
      <c r="BZ156">
        <f t="shared" ca="1" si="159"/>
        <v>11</v>
      </c>
      <c r="CA156">
        <f t="shared" ca="1" si="160"/>
        <v>6</v>
      </c>
      <c r="CB156">
        <f t="shared" ca="1" si="161"/>
        <v>29</v>
      </c>
      <c r="CC156">
        <f t="shared" ca="1" si="162"/>
        <v>18</v>
      </c>
      <c r="CD156">
        <f t="shared" ca="1" si="163"/>
        <v>35</v>
      </c>
      <c r="CH156">
        <f t="shared" ref="CH156:DB168" ca="1" si="173">IF(AND(CH155="",$B156&lt;&gt;CH$1),"",IF($C156&lt;CH155,CH155,IF($B156=CH$1,1,1+CH155)))</f>
        <v>31</v>
      </c>
      <c r="CI156">
        <f t="shared" ca="1" si="173"/>
        <v>20</v>
      </c>
      <c r="CJ156">
        <f t="shared" ca="1" si="173"/>
        <v>6</v>
      </c>
      <c r="CK156">
        <f t="shared" ca="1" si="173"/>
        <v>2</v>
      </c>
      <c r="CL156">
        <f t="shared" ca="1" si="173"/>
        <v>13</v>
      </c>
      <c r="CM156">
        <f t="shared" ca="1" si="173"/>
        <v>34</v>
      </c>
      <c r="CN156">
        <f t="shared" ca="1" si="173"/>
        <v>27</v>
      </c>
      <c r="CO156">
        <f t="shared" ca="1" si="173"/>
        <v>15</v>
      </c>
      <c r="CP156">
        <f t="shared" ca="1" si="173"/>
        <v>29</v>
      </c>
      <c r="CQ156">
        <f t="shared" ca="1" si="173"/>
        <v>10</v>
      </c>
      <c r="CR156">
        <f t="shared" ca="1" si="173"/>
        <v>33</v>
      </c>
      <c r="CS156">
        <f t="shared" ca="1" si="173"/>
        <v>21</v>
      </c>
      <c r="CT156">
        <f t="shared" ca="1" si="173"/>
        <v>19</v>
      </c>
      <c r="CU156">
        <f t="shared" ca="1" si="173"/>
        <v>3</v>
      </c>
      <c r="CV156">
        <f t="shared" ca="1" si="173"/>
        <v>26</v>
      </c>
      <c r="CW156">
        <f t="shared" ca="1" si="173"/>
        <v>5</v>
      </c>
      <c r="CX156">
        <f t="shared" ca="1" si="173"/>
        <v>22</v>
      </c>
      <c r="CY156">
        <f t="shared" ca="1" si="173"/>
        <v>36</v>
      </c>
      <c r="CZ156">
        <f t="shared" ca="1" si="173"/>
        <v>11</v>
      </c>
      <c r="DA156">
        <f t="shared" ca="1" si="173"/>
        <v>16</v>
      </c>
      <c r="DB156">
        <f t="shared" ca="1" si="173"/>
        <v>32</v>
      </c>
      <c r="DC156">
        <f t="shared" ca="1" si="172"/>
        <v>30</v>
      </c>
      <c r="DD156">
        <f t="shared" ca="1" si="172"/>
        <v>12</v>
      </c>
      <c r="DE156">
        <f t="shared" ca="1" si="172"/>
        <v>1</v>
      </c>
      <c r="DF156">
        <f t="shared" ca="1" si="172"/>
        <v>8</v>
      </c>
      <c r="DG156">
        <f t="shared" ca="1" si="172"/>
        <v>28</v>
      </c>
      <c r="DH156">
        <f t="shared" ca="1" si="172"/>
        <v>17</v>
      </c>
      <c r="DI156">
        <f t="shared" ca="1" si="172"/>
        <v>9</v>
      </c>
      <c r="DJ156">
        <f t="shared" ca="1" si="172"/>
        <v>35</v>
      </c>
      <c r="DK156">
        <f t="shared" ca="1" si="172"/>
        <v>23</v>
      </c>
      <c r="DL156">
        <f t="shared" ca="1" si="172"/>
        <v>14</v>
      </c>
      <c r="DM156">
        <f t="shared" ca="1" si="172"/>
        <v>24</v>
      </c>
      <c r="DN156">
        <f t="shared" ca="1" si="172"/>
        <v>4</v>
      </c>
      <c r="DO156">
        <f t="shared" ca="1" si="172"/>
        <v>25</v>
      </c>
      <c r="DP156">
        <f t="shared" ca="1" si="172"/>
        <v>37</v>
      </c>
      <c r="DQ156">
        <f t="shared" ca="1" si="172"/>
        <v>18</v>
      </c>
      <c r="DR156">
        <f t="shared" ca="1" si="172"/>
        <v>7</v>
      </c>
    </row>
    <row r="157" spans="1:122" x14ac:dyDescent="0.25">
      <c r="A157">
        <v>156</v>
      </c>
      <c r="B157">
        <f ca="1">Drogan!E158</f>
        <v>12</v>
      </c>
      <c r="C157">
        <f t="shared" ca="1" si="126"/>
        <v>21</v>
      </c>
      <c r="G157" t="str">
        <f t="shared" ca="1" si="128"/>
        <v/>
      </c>
      <c r="H157" t="str">
        <f t="shared" ca="1" si="171"/>
        <v/>
      </c>
      <c r="I157" t="str">
        <f t="shared" ca="1" si="171"/>
        <v/>
      </c>
      <c r="J157" t="str">
        <f t="shared" ca="1" si="171"/>
        <v/>
      </c>
      <c r="K157" t="str">
        <f t="shared" ca="1" si="171"/>
        <v/>
      </c>
      <c r="L157" t="str">
        <f t="shared" ca="1" si="171"/>
        <v/>
      </c>
      <c r="M157" t="str">
        <f t="shared" ca="1" si="171"/>
        <v/>
      </c>
      <c r="N157" t="str">
        <f t="shared" ca="1" si="171"/>
        <v/>
      </c>
      <c r="O157" t="str">
        <f t="shared" ca="1" si="171"/>
        <v/>
      </c>
      <c r="P157" t="str">
        <f t="shared" ca="1" si="171"/>
        <v/>
      </c>
      <c r="Q157" t="str">
        <f t="shared" ca="1" si="171"/>
        <v/>
      </c>
      <c r="R157" t="str">
        <f t="shared" ca="1" si="171"/>
        <v/>
      </c>
      <c r="S157" t="str">
        <f t="shared" ca="1" si="171"/>
        <v/>
      </c>
      <c r="T157" t="str">
        <f t="shared" ca="1" si="171"/>
        <v/>
      </c>
      <c r="U157" t="str">
        <f t="shared" ca="1" si="171"/>
        <v/>
      </c>
      <c r="V157" t="str">
        <f t="shared" ca="1" si="171"/>
        <v/>
      </c>
      <c r="W157" t="str">
        <f t="shared" ca="1" si="171"/>
        <v/>
      </c>
      <c r="X157" t="str">
        <f t="shared" ca="1" si="169"/>
        <v/>
      </c>
      <c r="Y157" t="str">
        <f t="shared" ca="1" si="169"/>
        <v/>
      </c>
      <c r="Z157" t="str">
        <f t="shared" ca="1" si="169"/>
        <v/>
      </c>
      <c r="AA157" t="str">
        <f t="shared" ca="1" si="169"/>
        <v/>
      </c>
      <c r="AB157" t="str">
        <f t="shared" ca="1" si="169"/>
        <v/>
      </c>
      <c r="AC157" t="str">
        <f t="shared" ca="1" si="169"/>
        <v/>
      </c>
      <c r="AD157" t="str">
        <f t="shared" ca="1" si="169"/>
        <v/>
      </c>
      <c r="AE157" t="str">
        <f t="shared" ca="1" si="169"/>
        <v/>
      </c>
      <c r="AF157" t="str">
        <f t="shared" ca="1" si="169"/>
        <v/>
      </c>
      <c r="AG157" t="str">
        <f t="shared" ca="1" si="169"/>
        <v/>
      </c>
      <c r="AH157" t="str">
        <f t="shared" ca="1" si="169"/>
        <v/>
      </c>
      <c r="AI157" t="str">
        <f t="shared" ca="1" si="169"/>
        <v/>
      </c>
      <c r="AJ157" t="str">
        <f t="shared" ca="1" si="169"/>
        <v/>
      </c>
      <c r="AK157" t="str">
        <f t="shared" ca="1" si="169"/>
        <v/>
      </c>
      <c r="AL157" t="str">
        <f t="shared" ca="1" si="169"/>
        <v/>
      </c>
      <c r="AM157" t="str">
        <f t="shared" ca="1" si="169"/>
        <v/>
      </c>
      <c r="AN157" t="str">
        <f t="shared" ca="1" si="169"/>
        <v/>
      </c>
      <c r="AO157" t="str">
        <f t="shared" ca="1" si="169"/>
        <v/>
      </c>
      <c r="AP157" t="str">
        <f t="shared" ca="1" si="169"/>
        <v/>
      </c>
      <c r="AQ157" t="str">
        <f t="shared" ref="AA157:AR172" ca="1" si="174">IF(AND($B158="",$B157&lt;&gt;""),CC157,IF(AND($B159="",$B158&lt;&gt;"",$B157&lt;&gt;""),AQ$1,""))</f>
        <v/>
      </c>
      <c r="AR157" t="str">
        <f t="shared" ca="1" si="174"/>
        <v/>
      </c>
      <c r="AT157">
        <f t="shared" ca="1" si="125"/>
        <v>12</v>
      </c>
      <c r="AU157">
        <f t="shared" ca="1" si="127"/>
        <v>24</v>
      </c>
      <c r="AV157">
        <f t="shared" ca="1" si="129"/>
        <v>4</v>
      </c>
      <c r="AW157">
        <f t="shared" ca="1" si="130"/>
        <v>14</v>
      </c>
      <c r="AX157">
        <f t="shared" ca="1" si="131"/>
        <v>33</v>
      </c>
      <c r="AY157">
        <f t="shared" ca="1" si="132"/>
        <v>16</v>
      </c>
      <c r="AZ157">
        <f t="shared" ca="1" si="133"/>
        <v>3</v>
      </c>
      <c r="BA157">
        <f t="shared" ca="1" si="134"/>
        <v>37</v>
      </c>
      <c r="BB157">
        <f t="shared" ca="1" si="135"/>
        <v>25</v>
      </c>
      <c r="BC157">
        <f t="shared" ca="1" si="136"/>
        <v>28</v>
      </c>
      <c r="BD157">
        <f t="shared" ca="1" si="137"/>
        <v>10</v>
      </c>
      <c r="BE157">
        <f t="shared" ca="1" si="138"/>
        <v>19</v>
      </c>
      <c r="BF157">
        <f t="shared" ca="1" si="139"/>
        <v>23</v>
      </c>
      <c r="BG157">
        <f t="shared" ca="1" si="140"/>
        <v>5</v>
      </c>
      <c r="BH157">
        <f t="shared" ca="1" si="141"/>
        <v>31</v>
      </c>
      <c r="BI157">
        <f t="shared" ca="1" si="142"/>
        <v>8</v>
      </c>
      <c r="BJ157">
        <f t="shared" ca="1" si="143"/>
        <v>20</v>
      </c>
      <c r="BK157">
        <f t="shared" ca="1" si="144"/>
        <v>27</v>
      </c>
      <c r="BL157">
        <f t="shared" ca="1" si="145"/>
        <v>36</v>
      </c>
      <c r="BM157">
        <f t="shared" ca="1" si="146"/>
        <v>13</v>
      </c>
      <c r="BN157">
        <f t="shared" ca="1" si="147"/>
        <v>2</v>
      </c>
      <c r="BO157">
        <f t="shared" ca="1" si="148"/>
        <v>17</v>
      </c>
      <c r="BP157">
        <f t="shared" ca="1" si="149"/>
        <v>30</v>
      </c>
      <c r="BQ157">
        <f t="shared" ca="1" si="150"/>
        <v>32</v>
      </c>
      <c r="BR157">
        <f t="shared" ca="1" si="151"/>
        <v>34</v>
      </c>
      <c r="BS157">
        <f t="shared" ca="1" si="152"/>
        <v>15</v>
      </c>
      <c r="BT157">
        <f t="shared" ca="1" si="153"/>
        <v>7</v>
      </c>
      <c r="BU157">
        <f t="shared" ca="1" si="154"/>
        <v>26</v>
      </c>
      <c r="BV157">
        <f t="shared" ca="1" si="155"/>
        <v>9</v>
      </c>
      <c r="BW157">
        <f t="shared" ca="1" si="156"/>
        <v>22</v>
      </c>
      <c r="BX157">
        <f t="shared" ca="1" si="157"/>
        <v>1</v>
      </c>
      <c r="BY157">
        <f t="shared" ca="1" si="158"/>
        <v>21</v>
      </c>
      <c r="BZ157">
        <f t="shared" ca="1" si="159"/>
        <v>11</v>
      </c>
      <c r="CA157">
        <f t="shared" ca="1" si="160"/>
        <v>6</v>
      </c>
      <c r="CB157">
        <f t="shared" ca="1" si="161"/>
        <v>29</v>
      </c>
      <c r="CC157">
        <f t="shared" ca="1" si="162"/>
        <v>18</v>
      </c>
      <c r="CD157">
        <f t="shared" ca="1" si="163"/>
        <v>35</v>
      </c>
      <c r="CH157">
        <f t="shared" ca="1" si="173"/>
        <v>31</v>
      </c>
      <c r="CI157">
        <f t="shared" ca="1" si="173"/>
        <v>21</v>
      </c>
      <c r="CJ157">
        <f t="shared" ca="1" si="173"/>
        <v>7</v>
      </c>
      <c r="CK157">
        <f t="shared" ca="1" si="173"/>
        <v>3</v>
      </c>
      <c r="CL157">
        <f t="shared" ca="1" si="173"/>
        <v>14</v>
      </c>
      <c r="CM157">
        <f t="shared" ca="1" si="173"/>
        <v>34</v>
      </c>
      <c r="CN157">
        <f t="shared" ca="1" si="173"/>
        <v>27</v>
      </c>
      <c r="CO157">
        <f t="shared" ca="1" si="173"/>
        <v>16</v>
      </c>
      <c r="CP157">
        <f t="shared" ca="1" si="173"/>
        <v>29</v>
      </c>
      <c r="CQ157">
        <f t="shared" ca="1" si="173"/>
        <v>11</v>
      </c>
      <c r="CR157">
        <f t="shared" ca="1" si="173"/>
        <v>33</v>
      </c>
      <c r="CS157">
        <f t="shared" ca="1" si="173"/>
        <v>1</v>
      </c>
      <c r="CT157">
        <f t="shared" ca="1" si="173"/>
        <v>20</v>
      </c>
      <c r="CU157">
        <f t="shared" ca="1" si="173"/>
        <v>4</v>
      </c>
      <c r="CV157">
        <f t="shared" ca="1" si="173"/>
        <v>26</v>
      </c>
      <c r="CW157">
        <f t="shared" ca="1" si="173"/>
        <v>6</v>
      </c>
      <c r="CX157">
        <f t="shared" ca="1" si="173"/>
        <v>22</v>
      </c>
      <c r="CY157">
        <f t="shared" ca="1" si="173"/>
        <v>36</v>
      </c>
      <c r="CZ157">
        <f t="shared" ca="1" si="173"/>
        <v>12</v>
      </c>
      <c r="DA157">
        <f t="shared" ca="1" si="173"/>
        <v>17</v>
      </c>
      <c r="DB157">
        <f t="shared" ca="1" si="173"/>
        <v>32</v>
      </c>
      <c r="DC157">
        <f t="shared" ca="1" si="172"/>
        <v>30</v>
      </c>
      <c r="DD157">
        <f t="shared" ca="1" si="172"/>
        <v>13</v>
      </c>
      <c r="DE157">
        <f t="shared" ca="1" si="172"/>
        <v>2</v>
      </c>
      <c r="DF157">
        <f t="shared" ca="1" si="172"/>
        <v>9</v>
      </c>
      <c r="DG157">
        <f t="shared" ca="1" si="172"/>
        <v>28</v>
      </c>
      <c r="DH157">
        <f t="shared" ca="1" si="172"/>
        <v>18</v>
      </c>
      <c r="DI157">
        <f t="shared" ca="1" si="172"/>
        <v>10</v>
      </c>
      <c r="DJ157">
        <f t="shared" ca="1" si="172"/>
        <v>35</v>
      </c>
      <c r="DK157">
        <f t="shared" ca="1" si="172"/>
        <v>23</v>
      </c>
      <c r="DL157">
        <f t="shared" ca="1" si="172"/>
        <v>15</v>
      </c>
      <c r="DM157">
        <f t="shared" ca="1" si="172"/>
        <v>24</v>
      </c>
      <c r="DN157">
        <f t="shared" ca="1" si="172"/>
        <v>5</v>
      </c>
      <c r="DO157">
        <f t="shared" ca="1" si="172"/>
        <v>25</v>
      </c>
      <c r="DP157">
        <f t="shared" ca="1" si="172"/>
        <v>37</v>
      </c>
      <c r="DQ157">
        <f t="shared" ca="1" si="172"/>
        <v>19</v>
      </c>
      <c r="DR157">
        <f t="shared" ca="1" si="172"/>
        <v>8</v>
      </c>
    </row>
    <row r="158" spans="1:122" x14ac:dyDescent="0.25">
      <c r="A158">
        <v>157</v>
      </c>
      <c r="B158">
        <f ca="1">Drogan!E159</f>
        <v>22</v>
      </c>
      <c r="C158">
        <f t="shared" ca="1" si="126"/>
        <v>30</v>
      </c>
      <c r="G158" t="str">
        <f t="shared" ca="1" si="128"/>
        <v/>
      </c>
      <c r="H158" t="str">
        <f t="shared" ca="1" si="171"/>
        <v/>
      </c>
      <c r="I158" t="str">
        <f t="shared" ca="1" si="171"/>
        <v/>
      </c>
      <c r="J158" t="str">
        <f t="shared" ca="1" si="171"/>
        <v/>
      </c>
      <c r="K158" t="str">
        <f t="shared" ca="1" si="171"/>
        <v/>
      </c>
      <c r="L158" t="str">
        <f t="shared" ca="1" si="171"/>
        <v/>
      </c>
      <c r="M158" t="str">
        <f t="shared" ca="1" si="171"/>
        <v/>
      </c>
      <c r="N158" t="str">
        <f t="shared" ca="1" si="171"/>
        <v/>
      </c>
      <c r="O158" t="str">
        <f t="shared" ca="1" si="171"/>
        <v/>
      </c>
      <c r="P158" t="str">
        <f t="shared" ca="1" si="171"/>
        <v/>
      </c>
      <c r="Q158" t="str">
        <f t="shared" ca="1" si="171"/>
        <v/>
      </c>
      <c r="R158" t="str">
        <f t="shared" ca="1" si="171"/>
        <v/>
      </c>
      <c r="S158" t="str">
        <f t="shared" ca="1" si="171"/>
        <v/>
      </c>
      <c r="T158" t="str">
        <f t="shared" ca="1" si="171"/>
        <v/>
      </c>
      <c r="U158" t="str">
        <f t="shared" ca="1" si="171"/>
        <v/>
      </c>
      <c r="V158" t="str">
        <f t="shared" ca="1" si="171"/>
        <v/>
      </c>
      <c r="W158" t="str">
        <f t="shared" ca="1" si="171"/>
        <v/>
      </c>
      <c r="X158" t="str">
        <f t="shared" ref="X158:AC173" ca="1" si="175">IF(AND($B159="",$B158&lt;&gt;""),BJ158,IF(AND($B160="",$B159&lt;&gt;"",$B158&lt;&gt;""),X$1,""))</f>
        <v/>
      </c>
      <c r="Y158" t="str">
        <f t="shared" ca="1" si="175"/>
        <v/>
      </c>
      <c r="Z158" t="str">
        <f t="shared" ca="1" si="175"/>
        <v/>
      </c>
      <c r="AA158" t="str">
        <f t="shared" ca="1" si="174"/>
        <v/>
      </c>
      <c r="AB158" t="str">
        <f t="shared" ca="1" si="174"/>
        <v/>
      </c>
      <c r="AC158" t="str">
        <f t="shared" ca="1" si="174"/>
        <v/>
      </c>
      <c r="AD158" t="str">
        <f t="shared" ca="1" si="174"/>
        <v/>
      </c>
      <c r="AE158" t="str">
        <f t="shared" ca="1" si="174"/>
        <v/>
      </c>
      <c r="AF158" t="str">
        <f t="shared" ca="1" si="174"/>
        <v/>
      </c>
      <c r="AG158" t="str">
        <f t="shared" ca="1" si="174"/>
        <v/>
      </c>
      <c r="AH158" t="str">
        <f t="shared" ca="1" si="174"/>
        <v/>
      </c>
      <c r="AI158" t="str">
        <f t="shared" ca="1" si="174"/>
        <v/>
      </c>
      <c r="AJ158" t="str">
        <f t="shared" ca="1" si="174"/>
        <v/>
      </c>
      <c r="AK158" t="str">
        <f t="shared" ca="1" si="174"/>
        <v/>
      </c>
      <c r="AL158" t="str">
        <f t="shared" ca="1" si="174"/>
        <v/>
      </c>
      <c r="AM158" t="str">
        <f t="shared" ca="1" si="174"/>
        <v/>
      </c>
      <c r="AN158" t="str">
        <f t="shared" ca="1" si="174"/>
        <v/>
      </c>
      <c r="AO158" t="str">
        <f t="shared" ca="1" si="174"/>
        <v/>
      </c>
      <c r="AP158" t="str">
        <f t="shared" ca="1" si="174"/>
        <v/>
      </c>
      <c r="AQ158" t="str">
        <f t="shared" ca="1" si="174"/>
        <v/>
      </c>
      <c r="AR158" t="str">
        <f t="shared" ca="1" si="174"/>
        <v/>
      </c>
      <c r="AT158">
        <f t="shared" ca="1" si="125"/>
        <v>22</v>
      </c>
      <c r="AU158">
        <f t="shared" ca="1" si="127"/>
        <v>12</v>
      </c>
      <c r="AV158">
        <f t="shared" ca="1" si="129"/>
        <v>24</v>
      </c>
      <c r="AW158">
        <f t="shared" ca="1" si="130"/>
        <v>4</v>
      </c>
      <c r="AX158">
        <f t="shared" ca="1" si="131"/>
        <v>14</v>
      </c>
      <c r="AY158">
        <f t="shared" ca="1" si="132"/>
        <v>33</v>
      </c>
      <c r="AZ158">
        <f t="shared" ca="1" si="133"/>
        <v>16</v>
      </c>
      <c r="BA158">
        <f t="shared" ca="1" si="134"/>
        <v>3</v>
      </c>
      <c r="BB158">
        <f t="shared" ca="1" si="135"/>
        <v>37</v>
      </c>
      <c r="BC158">
        <f t="shared" ca="1" si="136"/>
        <v>25</v>
      </c>
      <c r="BD158">
        <f t="shared" ca="1" si="137"/>
        <v>28</v>
      </c>
      <c r="BE158">
        <f t="shared" ca="1" si="138"/>
        <v>10</v>
      </c>
      <c r="BF158">
        <f t="shared" ca="1" si="139"/>
        <v>19</v>
      </c>
      <c r="BG158">
        <f t="shared" ca="1" si="140"/>
        <v>23</v>
      </c>
      <c r="BH158">
        <f t="shared" ca="1" si="141"/>
        <v>5</v>
      </c>
      <c r="BI158">
        <f t="shared" ca="1" si="142"/>
        <v>31</v>
      </c>
      <c r="BJ158">
        <f t="shared" ca="1" si="143"/>
        <v>8</v>
      </c>
      <c r="BK158">
        <f t="shared" ca="1" si="144"/>
        <v>20</v>
      </c>
      <c r="BL158">
        <f t="shared" ca="1" si="145"/>
        <v>27</v>
      </c>
      <c r="BM158">
        <f t="shared" ca="1" si="146"/>
        <v>36</v>
      </c>
      <c r="BN158">
        <f t="shared" ca="1" si="147"/>
        <v>13</v>
      </c>
      <c r="BO158">
        <f t="shared" ca="1" si="148"/>
        <v>2</v>
      </c>
      <c r="BP158">
        <f t="shared" ca="1" si="149"/>
        <v>17</v>
      </c>
      <c r="BQ158">
        <f t="shared" ca="1" si="150"/>
        <v>30</v>
      </c>
      <c r="BR158">
        <f t="shared" ca="1" si="151"/>
        <v>32</v>
      </c>
      <c r="BS158">
        <f t="shared" ca="1" si="152"/>
        <v>34</v>
      </c>
      <c r="BT158">
        <f t="shared" ca="1" si="153"/>
        <v>15</v>
      </c>
      <c r="BU158">
        <f t="shared" ca="1" si="154"/>
        <v>7</v>
      </c>
      <c r="BV158">
        <f t="shared" ca="1" si="155"/>
        <v>26</v>
      </c>
      <c r="BW158">
        <f t="shared" ca="1" si="156"/>
        <v>9</v>
      </c>
      <c r="BX158">
        <f t="shared" ca="1" si="157"/>
        <v>1</v>
      </c>
      <c r="BY158">
        <f t="shared" ca="1" si="158"/>
        <v>21</v>
      </c>
      <c r="BZ158">
        <f t="shared" ca="1" si="159"/>
        <v>11</v>
      </c>
      <c r="CA158">
        <f t="shared" ca="1" si="160"/>
        <v>6</v>
      </c>
      <c r="CB158">
        <f t="shared" ca="1" si="161"/>
        <v>29</v>
      </c>
      <c r="CC158">
        <f t="shared" ca="1" si="162"/>
        <v>18</v>
      </c>
      <c r="CD158">
        <f t="shared" ca="1" si="163"/>
        <v>35</v>
      </c>
      <c r="CH158">
        <f t="shared" ca="1" si="173"/>
        <v>31</v>
      </c>
      <c r="CI158">
        <f t="shared" ca="1" si="173"/>
        <v>22</v>
      </c>
      <c r="CJ158">
        <f t="shared" ca="1" si="173"/>
        <v>8</v>
      </c>
      <c r="CK158">
        <f t="shared" ca="1" si="173"/>
        <v>4</v>
      </c>
      <c r="CL158">
        <f t="shared" ca="1" si="173"/>
        <v>15</v>
      </c>
      <c r="CM158">
        <f t="shared" ca="1" si="173"/>
        <v>34</v>
      </c>
      <c r="CN158">
        <f t="shared" ca="1" si="173"/>
        <v>28</v>
      </c>
      <c r="CO158">
        <f t="shared" ca="1" si="173"/>
        <v>17</v>
      </c>
      <c r="CP158">
        <f t="shared" ca="1" si="173"/>
        <v>30</v>
      </c>
      <c r="CQ158">
        <f t="shared" ca="1" si="173"/>
        <v>12</v>
      </c>
      <c r="CR158">
        <f t="shared" ca="1" si="173"/>
        <v>33</v>
      </c>
      <c r="CS158">
        <f t="shared" ca="1" si="173"/>
        <v>2</v>
      </c>
      <c r="CT158">
        <f t="shared" ca="1" si="173"/>
        <v>21</v>
      </c>
      <c r="CU158">
        <f t="shared" ca="1" si="173"/>
        <v>5</v>
      </c>
      <c r="CV158">
        <f t="shared" ca="1" si="173"/>
        <v>27</v>
      </c>
      <c r="CW158">
        <f t="shared" ca="1" si="173"/>
        <v>7</v>
      </c>
      <c r="CX158">
        <f t="shared" ca="1" si="173"/>
        <v>23</v>
      </c>
      <c r="CY158">
        <f t="shared" ca="1" si="173"/>
        <v>36</v>
      </c>
      <c r="CZ158">
        <f t="shared" ca="1" si="173"/>
        <v>13</v>
      </c>
      <c r="DA158">
        <f t="shared" ca="1" si="173"/>
        <v>18</v>
      </c>
      <c r="DB158">
        <f t="shared" ca="1" si="173"/>
        <v>32</v>
      </c>
      <c r="DC158">
        <f t="shared" ca="1" si="172"/>
        <v>1</v>
      </c>
      <c r="DD158">
        <f t="shared" ca="1" si="172"/>
        <v>14</v>
      </c>
      <c r="DE158">
        <f t="shared" ca="1" si="172"/>
        <v>3</v>
      </c>
      <c r="DF158">
        <f t="shared" ca="1" si="172"/>
        <v>10</v>
      </c>
      <c r="DG158">
        <f t="shared" ca="1" si="172"/>
        <v>29</v>
      </c>
      <c r="DH158">
        <f t="shared" ca="1" si="172"/>
        <v>19</v>
      </c>
      <c r="DI158">
        <f t="shared" ca="1" si="172"/>
        <v>11</v>
      </c>
      <c r="DJ158">
        <f t="shared" ca="1" si="172"/>
        <v>35</v>
      </c>
      <c r="DK158">
        <f t="shared" ca="1" si="172"/>
        <v>24</v>
      </c>
      <c r="DL158">
        <f t="shared" ca="1" si="172"/>
        <v>16</v>
      </c>
      <c r="DM158">
        <f t="shared" ca="1" si="172"/>
        <v>25</v>
      </c>
      <c r="DN158">
        <f t="shared" ca="1" si="172"/>
        <v>6</v>
      </c>
      <c r="DO158">
        <f t="shared" ca="1" si="172"/>
        <v>26</v>
      </c>
      <c r="DP158">
        <f t="shared" ca="1" si="172"/>
        <v>37</v>
      </c>
      <c r="DQ158">
        <f t="shared" ca="1" si="172"/>
        <v>20</v>
      </c>
      <c r="DR158">
        <f t="shared" ca="1" si="172"/>
        <v>9</v>
      </c>
    </row>
    <row r="159" spans="1:122" x14ac:dyDescent="0.25">
      <c r="A159">
        <v>158</v>
      </c>
      <c r="B159">
        <f ca="1">Drogan!E160</f>
        <v>14</v>
      </c>
      <c r="C159">
        <f t="shared" ca="1" si="126"/>
        <v>5</v>
      </c>
      <c r="G159" t="str">
        <f t="shared" ca="1" si="128"/>
        <v/>
      </c>
      <c r="H159" t="str">
        <f t="shared" ca="1" si="171"/>
        <v/>
      </c>
      <c r="I159" t="str">
        <f t="shared" ca="1" si="171"/>
        <v/>
      </c>
      <c r="J159" t="str">
        <f t="shared" ca="1" si="171"/>
        <v/>
      </c>
      <c r="K159" t="str">
        <f t="shared" ca="1" si="171"/>
        <v/>
      </c>
      <c r="L159" t="str">
        <f t="shared" ca="1" si="171"/>
        <v/>
      </c>
      <c r="M159" t="str">
        <f t="shared" ca="1" si="171"/>
        <v/>
      </c>
      <c r="N159" t="str">
        <f t="shared" ca="1" si="171"/>
        <v/>
      </c>
      <c r="O159" t="str">
        <f t="shared" ca="1" si="171"/>
        <v/>
      </c>
      <c r="P159" t="str">
        <f t="shared" ca="1" si="171"/>
        <v/>
      </c>
      <c r="Q159" t="str">
        <f t="shared" ca="1" si="171"/>
        <v/>
      </c>
      <c r="R159" t="str">
        <f t="shared" ca="1" si="171"/>
        <v/>
      </c>
      <c r="S159" t="str">
        <f t="shared" ca="1" si="171"/>
        <v/>
      </c>
      <c r="T159" t="str">
        <f t="shared" ca="1" si="171"/>
        <v/>
      </c>
      <c r="U159" t="str">
        <f t="shared" ca="1" si="171"/>
        <v/>
      </c>
      <c r="V159" t="str">
        <f t="shared" ca="1" si="171"/>
        <v/>
      </c>
      <c r="W159" t="str">
        <f t="shared" ca="1" si="171"/>
        <v/>
      </c>
      <c r="X159" t="str">
        <f t="shared" ca="1" si="175"/>
        <v/>
      </c>
      <c r="Y159" t="str">
        <f t="shared" ca="1" si="175"/>
        <v/>
      </c>
      <c r="Z159" t="str">
        <f t="shared" ca="1" si="175"/>
        <v/>
      </c>
      <c r="AA159" t="str">
        <f t="shared" ca="1" si="174"/>
        <v/>
      </c>
      <c r="AB159" t="str">
        <f t="shared" ca="1" si="174"/>
        <v/>
      </c>
      <c r="AC159" t="str">
        <f t="shared" ca="1" si="174"/>
        <v/>
      </c>
      <c r="AD159" t="str">
        <f t="shared" ca="1" si="174"/>
        <v/>
      </c>
      <c r="AE159" t="str">
        <f t="shared" ca="1" si="174"/>
        <v/>
      </c>
      <c r="AF159" t="str">
        <f t="shared" ca="1" si="174"/>
        <v/>
      </c>
      <c r="AG159" t="str">
        <f t="shared" ca="1" si="174"/>
        <v/>
      </c>
      <c r="AH159" t="str">
        <f t="shared" ca="1" si="174"/>
        <v/>
      </c>
      <c r="AI159" t="str">
        <f t="shared" ca="1" si="174"/>
        <v/>
      </c>
      <c r="AJ159" t="str">
        <f t="shared" ca="1" si="174"/>
        <v/>
      </c>
      <c r="AK159" t="str">
        <f t="shared" ca="1" si="174"/>
        <v/>
      </c>
      <c r="AL159" t="str">
        <f t="shared" ca="1" si="174"/>
        <v/>
      </c>
      <c r="AM159" t="str">
        <f t="shared" ca="1" si="174"/>
        <v/>
      </c>
      <c r="AN159" t="str">
        <f t="shared" ca="1" si="174"/>
        <v/>
      </c>
      <c r="AO159" t="str">
        <f t="shared" ca="1" si="174"/>
        <v/>
      </c>
      <c r="AP159" t="str">
        <f t="shared" ca="1" si="174"/>
        <v/>
      </c>
      <c r="AQ159" t="str">
        <f t="shared" ca="1" si="174"/>
        <v/>
      </c>
      <c r="AR159" t="str">
        <f t="shared" ca="1" si="174"/>
        <v/>
      </c>
      <c r="AT159">
        <f t="shared" ca="1" si="125"/>
        <v>14</v>
      </c>
      <c r="AU159">
        <f t="shared" ca="1" si="127"/>
        <v>22</v>
      </c>
      <c r="AV159">
        <f t="shared" ca="1" si="129"/>
        <v>12</v>
      </c>
      <c r="AW159">
        <f t="shared" ca="1" si="130"/>
        <v>24</v>
      </c>
      <c r="AX159">
        <f t="shared" ca="1" si="131"/>
        <v>4</v>
      </c>
      <c r="AY159">
        <f t="shared" ca="1" si="132"/>
        <v>33</v>
      </c>
      <c r="AZ159">
        <f t="shared" ca="1" si="133"/>
        <v>16</v>
      </c>
      <c r="BA159">
        <f t="shared" ca="1" si="134"/>
        <v>3</v>
      </c>
      <c r="BB159">
        <f t="shared" ca="1" si="135"/>
        <v>37</v>
      </c>
      <c r="BC159">
        <f t="shared" ca="1" si="136"/>
        <v>25</v>
      </c>
      <c r="BD159">
        <f t="shared" ca="1" si="137"/>
        <v>28</v>
      </c>
      <c r="BE159">
        <f t="shared" ca="1" si="138"/>
        <v>10</v>
      </c>
      <c r="BF159">
        <f t="shared" ca="1" si="139"/>
        <v>19</v>
      </c>
      <c r="BG159">
        <f t="shared" ca="1" si="140"/>
        <v>23</v>
      </c>
      <c r="BH159">
        <f t="shared" ca="1" si="141"/>
        <v>5</v>
      </c>
      <c r="BI159">
        <f t="shared" ca="1" si="142"/>
        <v>31</v>
      </c>
      <c r="BJ159">
        <f t="shared" ca="1" si="143"/>
        <v>8</v>
      </c>
      <c r="BK159">
        <f t="shared" ca="1" si="144"/>
        <v>20</v>
      </c>
      <c r="BL159">
        <f t="shared" ca="1" si="145"/>
        <v>27</v>
      </c>
      <c r="BM159">
        <f t="shared" ca="1" si="146"/>
        <v>36</v>
      </c>
      <c r="BN159">
        <f t="shared" ca="1" si="147"/>
        <v>13</v>
      </c>
      <c r="BO159">
        <f t="shared" ca="1" si="148"/>
        <v>2</v>
      </c>
      <c r="BP159">
        <f t="shared" ca="1" si="149"/>
        <v>17</v>
      </c>
      <c r="BQ159">
        <f t="shared" ca="1" si="150"/>
        <v>30</v>
      </c>
      <c r="BR159">
        <f t="shared" ca="1" si="151"/>
        <v>32</v>
      </c>
      <c r="BS159">
        <f t="shared" ca="1" si="152"/>
        <v>34</v>
      </c>
      <c r="BT159">
        <f t="shared" ca="1" si="153"/>
        <v>15</v>
      </c>
      <c r="BU159">
        <f t="shared" ca="1" si="154"/>
        <v>7</v>
      </c>
      <c r="BV159">
        <f t="shared" ca="1" si="155"/>
        <v>26</v>
      </c>
      <c r="BW159">
        <f t="shared" ca="1" si="156"/>
        <v>9</v>
      </c>
      <c r="BX159">
        <f t="shared" ca="1" si="157"/>
        <v>1</v>
      </c>
      <c r="BY159">
        <f t="shared" ca="1" si="158"/>
        <v>21</v>
      </c>
      <c r="BZ159">
        <f t="shared" ca="1" si="159"/>
        <v>11</v>
      </c>
      <c r="CA159">
        <f t="shared" ca="1" si="160"/>
        <v>6</v>
      </c>
      <c r="CB159">
        <f t="shared" ca="1" si="161"/>
        <v>29</v>
      </c>
      <c r="CC159">
        <f t="shared" ca="1" si="162"/>
        <v>18</v>
      </c>
      <c r="CD159">
        <f t="shared" ca="1" si="163"/>
        <v>35</v>
      </c>
      <c r="CH159">
        <f t="shared" ca="1" si="173"/>
        <v>31</v>
      </c>
      <c r="CI159">
        <f t="shared" ca="1" si="173"/>
        <v>22</v>
      </c>
      <c r="CJ159">
        <f t="shared" ca="1" si="173"/>
        <v>8</v>
      </c>
      <c r="CK159">
        <f t="shared" ca="1" si="173"/>
        <v>5</v>
      </c>
      <c r="CL159">
        <f t="shared" ca="1" si="173"/>
        <v>15</v>
      </c>
      <c r="CM159">
        <f t="shared" ca="1" si="173"/>
        <v>34</v>
      </c>
      <c r="CN159">
        <f t="shared" ca="1" si="173"/>
        <v>28</v>
      </c>
      <c r="CO159">
        <f t="shared" ca="1" si="173"/>
        <v>17</v>
      </c>
      <c r="CP159">
        <f t="shared" ca="1" si="173"/>
        <v>30</v>
      </c>
      <c r="CQ159">
        <f t="shared" ca="1" si="173"/>
        <v>12</v>
      </c>
      <c r="CR159">
        <f t="shared" ca="1" si="173"/>
        <v>33</v>
      </c>
      <c r="CS159">
        <f t="shared" ca="1" si="173"/>
        <v>3</v>
      </c>
      <c r="CT159">
        <f t="shared" ca="1" si="173"/>
        <v>21</v>
      </c>
      <c r="CU159">
        <f t="shared" ca="1" si="173"/>
        <v>1</v>
      </c>
      <c r="CV159">
        <f t="shared" ca="1" si="173"/>
        <v>27</v>
      </c>
      <c r="CW159">
        <f t="shared" ca="1" si="173"/>
        <v>7</v>
      </c>
      <c r="CX159">
        <f t="shared" ca="1" si="173"/>
        <v>23</v>
      </c>
      <c r="CY159">
        <f t="shared" ca="1" si="173"/>
        <v>36</v>
      </c>
      <c r="CZ159">
        <f t="shared" ca="1" si="173"/>
        <v>13</v>
      </c>
      <c r="DA159">
        <f t="shared" ca="1" si="173"/>
        <v>18</v>
      </c>
      <c r="DB159">
        <f t="shared" ca="1" si="173"/>
        <v>32</v>
      </c>
      <c r="DC159">
        <f t="shared" ca="1" si="172"/>
        <v>2</v>
      </c>
      <c r="DD159">
        <f t="shared" ca="1" si="172"/>
        <v>14</v>
      </c>
      <c r="DE159">
        <f t="shared" ca="1" si="172"/>
        <v>4</v>
      </c>
      <c r="DF159">
        <f t="shared" ca="1" si="172"/>
        <v>10</v>
      </c>
      <c r="DG159">
        <f t="shared" ca="1" si="172"/>
        <v>29</v>
      </c>
      <c r="DH159">
        <f t="shared" ca="1" si="172"/>
        <v>19</v>
      </c>
      <c r="DI159">
        <f t="shared" ca="1" si="172"/>
        <v>11</v>
      </c>
      <c r="DJ159">
        <f t="shared" ca="1" si="172"/>
        <v>35</v>
      </c>
      <c r="DK159">
        <f t="shared" ca="1" si="172"/>
        <v>24</v>
      </c>
      <c r="DL159">
        <f t="shared" ca="1" si="172"/>
        <v>16</v>
      </c>
      <c r="DM159">
        <f t="shared" ca="1" si="172"/>
        <v>25</v>
      </c>
      <c r="DN159">
        <f t="shared" ca="1" si="172"/>
        <v>6</v>
      </c>
      <c r="DO159">
        <f t="shared" ca="1" si="172"/>
        <v>26</v>
      </c>
      <c r="DP159">
        <f t="shared" ca="1" si="172"/>
        <v>37</v>
      </c>
      <c r="DQ159">
        <f t="shared" ca="1" si="172"/>
        <v>20</v>
      </c>
      <c r="DR159">
        <f t="shared" ca="1" si="172"/>
        <v>9</v>
      </c>
    </row>
    <row r="160" spans="1:122" x14ac:dyDescent="0.25">
      <c r="A160">
        <v>159</v>
      </c>
      <c r="B160">
        <f ca="1">Drogan!E161</f>
        <v>17</v>
      </c>
      <c r="C160">
        <f t="shared" ca="1" si="126"/>
        <v>23</v>
      </c>
      <c r="G160" t="str">
        <f t="shared" ca="1" si="128"/>
        <v/>
      </c>
      <c r="H160" t="str">
        <f t="shared" ca="1" si="171"/>
        <v/>
      </c>
      <c r="I160" t="str">
        <f t="shared" ca="1" si="171"/>
        <v/>
      </c>
      <c r="J160" t="str">
        <f t="shared" ca="1" si="171"/>
        <v/>
      </c>
      <c r="K160" t="str">
        <f t="shared" ca="1" si="171"/>
        <v/>
      </c>
      <c r="L160" t="str">
        <f t="shared" ca="1" si="171"/>
        <v/>
      </c>
      <c r="M160" t="str">
        <f t="shared" ca="1" si="171"/>
        <v/>
      </c>
      <c r="N160" t="str">
        <f t="shared" ca="1" si="171"/>
        <v/>
      </c>
      <c r="O160" t="str">
        <f t="shared" ca="1" si="171"/>
        <v/>
      </c>
      <c r="P160" t="str">
        <f t="shared" ca="1" si="171"/>
        <v/>
      </c>
      <c r="Q160" t="str">
        <f t="shared" ca="1" si="171"/>
        <v/>
      </c>
      <c r="R160" t="str">
        <f t="shared" ca="1" si="171"/>
        <v/>
      </c>
      <c r="S160" t="str">
        <f t="shared" ca="1" si="171"/>
        <v/>
      </c>
      <c r="T160" t="str">
        <f t="shared" ca="1" si="171"/>
        <v/>
      </c>
      <c r="U160" t="str">
        <f t="shared" ca="1" si="171"/>
        <v/>
      </c>
      <c r="V160" t="str">
        <f t="shared" ca="1" si="171"/>
        <v/>
      </c>
      <c r="W160" t="str">
        <f t="shared" ca="1" si="171"/>
        <v/>
      </c>
      <c r="X160" t="str">
        <f t="shared" ca="1" si="175"/>
        <v/>
      </c>
      <c r="Y160" t="str">
        <f t="shared" ca="1" si="175"/>
        <v/>
      </c>
      <c r="Z160" t="str">
        <f t="shared" ca="1" si="175"/>
        <v/>
      </c>
      <c r="AA160" t="str">
        <f t="shared" ca="1" si="174"/>
        <v/>
      </c>
      <c r="AB160" t="str">
        <f t="shared" ca="1" si="174"/>
        <v/>
      </c>
      <c r="AC160" t="str">
        <f t="shared" ca="1" si="174"/>
        <v/>
      </c>
      <c r="AD160" t="str">
        <f t="shared" ca="1" si="174"/>
        <v/>
      </c>
      <c r="AE160" t="str">
        <f t="shared" ca="1" si="174"/>
        <v/>
      </c>
      <c r="AF160" t="str">
        <f t="shared" ca="1" si="174"/>
        <v/>
      </c>
      <c r="AG160" t="str">
        <f t="shared" ca="1" si="174"/>
        <v/>
      </c>
      <c r="AH160" t="str">
        <f t="shared" ca="1" si="174"/>
        <v/>
      </c>
      <c r="AI160" t="str">
        <f t="shared" ca="1" si="174"/>
        <v/>
      </c>
      <c r="AJ160" t="str">
        <f t="shared" ca="1" si="174"/>
        <v/>
      </c>
      <c r="AK160" t="str">
        <f t="shared" ca="1" si="174"/>
        <v/>
      </c>
      <c r="AL160" t="str">
        <f t="shared" ca="1" si="174"/>
        <v/>
      </c>
      <c r="AM160" t="str">
        <f t="shared" ca="1" si="174"/>
        <v/>
      </c>
      <c r="AN160" t="str">
        <f t="shared" ca="1" si="174"/>
        <v/>
      </c>
      <c r="AO160" t="str">
        <f t="shared" ca="1" si="174"/>
        <v/>
      </c>
      <c r="AP160" t="str">
        <f t="shared" ca="1" si="174"/>
        <v/>
      </c>
      <c r="AQ160" t="str">
        <f t="shared" ca="1" si="174"/>
        <v/>
      </c>
      <c r="AR160" t="str">
        <f t="shared" ca="1" si="174"/>
        <v/>
      </c>
      <c r="AT160">
        <f t="shared" ca="1" si="125"/>
        <v>17</v>
      </c>
      <c r="AU160">
        <f t="shared" ca="1" si="127"/>
        <v>14</v>
      </c>
      <c r="AV160">
        <f t="shared" ca="1" si="129"/>
        <v>22</v>
      </c>
      <c r="AW160">
        <f t="shared" ca="1" si="130"/>
        <v>12</v>
      </c>
      <c r="AX160">
        <f t="shared" ca="1" si="131"/>
        <v>24</v>
      </c>
      <c r="AY160">
        <f t="shared" ca="1" si="132"/>
        <v>4</v>
      </c>
      <c r="AZ160">
        <f t="shared" ca="1" si="133"/>
        <v>33</v>
      </c>
      <c r="BA160">
        <f t="shared" ca="1" si="134"/>
        <v>16</v>
      </c>
      <c r="BB160">
        <f t="shared" ca="1" si="135"/>
        <v>3</v>
      </c>
      <c r="BC160">
        <f t="shared" ca="1" si="136"/>
        <v>37</v>
      </c>
      <c r="BD160">
        <f t="shared" ca="1" si="137"/>
        <v>25</v>
      </c>
      <c r="BE160">
        <f t="shared" ca="1" si="138"/>
        <v>28</v>
      </c>
      <c r="BF160">
        <f t="shared" ca="1" si="139"/>
        <v>10</v>
      </c>
      <c r="BG160">
        <f t="shared" ca="1" si="140"/>
        <v>19</v>
      </c>
      <c r="BH160">
        <f t="shared" ca="1" si="141"/>
        <v>23</v>
      </c>
      <c r="BI160">
        <f t="shared" ca="1" si="142"/>
        <v>5</v>
      </c>
      <c r="BJ160">
        <f t="shared" ca="1" si="143"/>
        <v>31</v>
      </c>
      <c r="BK160">
        <f t="shared" ca="1" si="144"/>
        <v>8</v>
      </c>
      <c r="BL160">
        <f t="shared" ca="1" si="145"/>
        <v>20</v>
      </c>
      <c r="BM160">
        <f t="shared" ca="1" si="146"/>
        <v>27</v>
      </c>
      <c r="BN160">
        <f t="shared" ca="1" si="147"/>
        <v>36</v>
      </c>
      <c r="BO160">
        <f t="shared" ca="1" si="148"/>
        <v>13</v>
      </c>
      <c r="BP160">
        <f t="shared" ca="1" si="149"/>
        <v>2</v>
      </c>
      <c r="BQ160">
        <f t="shared" ca="1" si="150"/>
        <v>30</v>
      </c>
      <c r="BR160">
        <f t="shared" ca="1" si="151"/>
        <v>32</v>
      </c>
      <c r="BS160">
        <f t="shared" ca="1" si="152"/>
        <v>34</v>
      </c>
      <c r="BT160">
        <f t="shared" ca="1" si="153"/>
        <v>15</v>
      </c>
      <c r="BU160">
        <f t="shared" ca="1" si="154"/>
        <v>7</v>
      </c>
      <c r="BV160">
        <f t="shared" ca="1" si="155"/>
        <v>26</v>
      </c>
      <c r="BW160">
        <f t="shared" ca="1" si="156"/>
        <v>9</v>
      </c>
      <c r="BX160">
        <f t="shared" ca="1" si="157"/>
        <v>1</v>
      </c>
      <c r="BY160">
        <f t="shared" ca="1" si="158"/>
        <v>21</v>
      </c>
      <c r="BZ160">
        <f t="shared" ca="1" si="159"/>
        <v>11</v>
      </c>
      <c r="CA160">
        <f t="shared" ca="1" si="160"/>
        <v>6</v>
      </c>
      <c r="CB160">
        <f t="shared" ca="1" si="161"/>
        <v>29</v>
      </c>
      <c r="CC160">
        <f t="shared" ca="1" si="162"/>
        <v>18</v>
      </c>
      <c r="CD160">
        <f t="shared" ca="1" si="163"/>
        <v>35</v>
      </c>
      <c r="CH160">
        <f t="shared" ca="1" si="173"/>
        <v>31</v>
      </c>
      <c r="CI160">
        <f t="shared" ca="1" si="173"/>
        <v>23</v>
      </c>
      <c r="CJ160">
        <f t="shared" ca="1" si="173"/>
        <v>9</v>
      </c>
      <c r="CK160">
        <f t="shared" ca="1" si="173"/>
        <v>6</v>
      </c>
      <c r="CL160">
        <f t="shared" ca="1" si="173"/>
        <v>16</v>
      </c>
      <c r="CM160">
        <f t="shared" ca="1" si="173"/>
        <v>34</v>
      </c>
      <c r="CN160">
        <f t="shared" ca="1" si="173"/>
        <v>28</v>
      </c>
      <c r="CO160">
        <f t="shared" ca="1" si="173"/>
        <v>18</v>
      </c>
      <c r="CP160">
        <f t="shared" ca="1" si="173"/>
        <v>30</v>
      </c>
      <c r="CQ160">
        <f t="shared" ca="1" si="173"/>
        <v>13</v>
      </c>
      <c r="CR160">
        <f t="shared" ca="1" si="173"/>
        <v>33</v>
      </c>
      <c r="CS160">
        <f t="shared" ca="1" si="173"/>
        <v>4</v>
      </c>
      <c r="CT160">
        <f t="shared" ca="1" si="173"/>
        <v>22</v>
      </c>
      <c r="CU160">
        <f t="shared" ca="1" si="173"/>
        <v>2</v>
      </c>
      <c r="CV160">
        <f t="shared" ca="1" si="173"/>
        <v>27</v>
      </c>
      <c r="CW160">
        <f t="shared" ca="1" si="173"/>
        <v>8</v>
      </c>
      <c r="CX160">
        <f t="shared" ca="1" si="173"/>
        <v>1</v>
      </c>
      <c r="CY160">
        <f t="shared" ca="1" si="173"/>
        <v>36</v>
      </c>
      <c r="CZ160">
        <f t="shared" ca="1" si="173"/>
        <v>14</v>
      </c>
      <c r="DA160">
        <f t="shared" ca="1" si="173"/>
        <v>19</v>
      </c>
      <c r="DB160">
        <f t="shared" ca="1" si="173"/>
        <v>32</v>
      </c>
      <c r="DC160">
        <f t="shared" ca="1" si="172"/>
        <v>3</v>
      </c>
      <c r="DD160">
        <f t="shared" ca="1" si="172"/>
        <v>15</v>
      </c>
      <c r="DE160">
        <f t="shared" ca="1" si="172"/>
        <v>5</v>
      </c>
      <c r="DF160">
        <f t="shared" ca="1" si="172"/>
        <v>11</v>
      </c>
      <c r="DG160">
        <f t="shared" ca="1" si="172"/>
        <v>29</v>
      </c>
      <c r="DH160">
        <f t="shared" ca="1" si="172"/>
        <v>20</v>
      </c>
      <c r="DI160">
        <f t="shared" ca="1" si="172"/>
        <v>12</v>
      </c>
      <c r="DJ160">
        <f t="shared" ca="1" si="172"/>
        <v>35</v>
      </c>
      <c r="DK160">
        <f t="shared" ca="1" si="172"/>
        <v>24</v>
      </c>
      <c r="DL160">
        <f t="shared" ca="1" si="172"/>
        <v>17</v>
      </c>
      <c r="DM160">
        <f t="shared" ca="1" si="172"/>
        <v>25</v>
      </c>
      <c r="DN160">
        <f t="shared" ca="1" si="172"/>
        <v>7</v>
      </c>
      <c r="DO160">
        <f t="shared" ca="1" si="172"/>
        <v>26</v>
      </c>
      <c r="DP160">
        <f t="shared" ca="1" si="172"/>
        <v>37</v>
      </c>
      <c r="DQ160">
        <f t="shared" ca="1" si="172"/>
        <v>21</v>
      </c>
      <c r="DR160">
        <f t="shared" ca="1" si="172"/>
        <v>10</v>
      </c>
    </row>
    <row r="161" spans="1:122" x14ac:dyDescent="0.25">
      <c r="A161">
        <v>160</v>
      </c>
      <c r="B161">
        <f ca="1">Drogan!E162</f>
        <v>29</v>
      </c>
      <c r="C161">
        <f t="shared" ca="1" si="126"/>
        <v>35</v>
      </c>
      <c r="G161" t="str">
        <f t="shared" ca="1" si="128"/>
        <v/>
      </c>
      <c r="H161" t="str">
        <f t="shared" ca="1" si="171"/>
        <v/>
      </c>
      <c r="I161" t="str">
        <f t="shared" ca="1" si="171"/>
        <v/>
      </c>
      <c r="J161" t="str">
        <f t="shared" ca="1" si="171"/>
        <v/>
      </c>
      <c r="K161" t="str">
        <f t="shared" ca="1" si="171"/>
        <v/>
      </c>
      <c r="L161" t="str">
        <f t="shared" ca="1" si="171"/>
        <v/>
      </c>
      <c r="M161" t="str">
        <f t="shared" ca="1" si="171"/>
        <v/>
      </c>
      <c r="N161" t="str">
        <f t="shared" ca="1" si="171"/>
        <v/>
      </c>
      <c r="O161" t="str">
        <f t="shared" ca="1" si="171"/>
        <v/>
      </c>
      <c r="P161" t="str">
        <f t="shared" ca="1" si="171"/>
        <v/>
      </c>
      <c r="Q161" t="str">
        <f t="shared" ca="1" si="171"/>
        <v/>
      </c>
      <c r="R161" t="str">
        <f t="shared" ca="1" si="171"/>
        <v/>
      </c>
      <c r="S161" t="str">
        <f t="shared" ca="1" si="171"/>
        <v/>
      </c>
      <c r="T161" t="str">
        <f t="shared" ca="1" si="171"/>
        <v/>
      </c>
      <c r="U161" t="str">
        <f t="shared" ca="1" si="171"/>
        <v/>
      </c>
      <c r="V161" t="str">
        <f t="shared" ca="1" si="171"/>
        <v/>
      </c>
      <c r="W161" t="str">
        <f t="shared" ca="1" si="171"/>
        <v/>
      </c>
      <c r="X161" t="str">
        <f t="shared" ca="1" si="175"/>
        <v/>
      </c>
      <c r="Y161" t="str">
        <f t="shared" ca="1" si="175"/>
        <v/>
      </c>
      <c r="Z161" t="str">
        <f t="shared" ca="1" si="175"/>
        <v/>
      </c>
      <c r="AA161" t="str">
        <f t="shared" ca="1" si="174"/>
        <v/>
      </c>
      <c r="AB161" t="str">
        <f t="shared" ca="1" si="174"/>
        <v/>
      </c>
      <c r="AC161" t="str">
        <f t="shared" ca="1" si="174"/>
        <v/>
      </c>
      <c r="AD161" t="str">
        <f t="shared" ca="1" si="174"/>
        <v/>
      </c>
      <c r="AE161" t="str">
        <f t="shared" ca="1" si="174"/>
        <v/>
      </c>
      <c r="AF161" t="str">
        <f t="shared" ca="1" si="174"/>
        <v/>
      </c>
      <c r="AG161" t="str">
        <f t="shared" ca="1" si="174"/>
        <v/>
      </c>
      <c r="AH161" t="str">
        <f t="shared" ca="1" si="174"/>
        <v/>
      </c>
      <c r="AI161" t="str">
        <f t="shared" ca="1" si="174"/>
        <v/>
      </c>
      <c r="AJ161" t="str">
        <f t="shared" ca="1" si="174"/>
        <v/>
      </c>
      <c r="AK161" t="str">
        <f t="shared" ca="1" si="174"/>
        <v/>
      </c>
      <c r="AL161" t="str">
        <f t="shared" ca="1" si="174"/>
        <v/>
      </c>
      <c r="AM161" t="str">
        <f t="shared" ca="1" si="174"/>
        <v/>
      </c>
      <c r="AN161" t="str">
        <f t="shared" ca="1" si="174"/>
        <v/>
      </c>
      <c r="AO161" t="str">
        <f t="shared" ca="1" si="174"/>
        <v/>
      </c>
      <c r="AP161" t="str">
        <f t="shared" ca="1" si="174"/>
        <v/>
      </c>
      <c r="AQ161" t="str">
        <f t="shared" ca="1" si="174"/>
        <v/>
      </c>
      <c r="AR161" t="str">
        <f t="shared" ca="1" si="174"/>
        <v/>
      </c>
      <c r="AT161">
        <f t="shared" ca="1" si="125"/>
        <v>29</v>
      </c>
      <c r="AU161">
        <f t="shared" ca="1" si="127"/>
        <v>17</v>
      </c>
      <c r="AV161">
        <f t="shared" ca="1" si="129"/>
        <v>14</v>
      </c>
      <c r="AW161">
        <f t="shared" ca="1" si="130"/>
        <v>22</v>
      </c>
      <c r="AX161">
        <f t="shared" ca="1" si="131"/>
        <v>12</v>
      </c>
      <c r="AY161">
        <f t="shared" ca="1" si="132"/>
        <v>24</v>
      </c>
      <c r="AZ161">
        <f t="shared" ca="1" si="133"/>
        <v>4</v>
      </c>
      <c r="BA161">
        <f t="shared" ca="1" si="134"/>
        <v>33</v>
      </c>
      <c r="BB161">
        <f t="shared" ca="1" si="135"/>
        <v>16</v>
      </c>
      <c r="BC161">
        <f t="shared" ca="1" si="136"/>
        <v>3</v>
      </c>
      <c r="BD161">
        <f t="shared" ca="1" si="137"/>
        <v>37</v>
      </c>
      <c r="BE161">
        <f t="shared" ca="1" si="138"/>
        <v>25</v>
      </c>
      <c r="BF161">
        <f t="shared" ca="1" si="139"/>
        <v>28</v>
      </c>
      <c r="BG161">
        <f t="shared" ca="1" si="140"/>
        <v>10</v>
      </c>
      <c r="BH161">
        <f t="shared" ca="1" si="141"/>
        <v>19</v>
      </c>
      <c r="BI161">
        <f t="shared" ca="1" si="142"/>
        <v>23</v>
      </c>
      <c r="BJ161">
        <f t="shared" ca="1" si="143"/>
        <v>5</v>
      </c>
      <c r="BK161">
        <f t="shared" ca="1" si="144"/>
        <v>31</v>
      </c>
      <c r="BL161">
        <f t="shared" ca="1" si="145"/>
        <v>8</v>
      </c>
      <c r="BM161">
        <f t="shared" ca="1" si="146"/>
        <v>20</v>
      </c>
      <c r="BN161">
        <f t="shared" ca="1" si="147"/>
        <v>27</v>
      </c>
      <c r="BO161">
        <f t="shared" ca="1" si="148"/>
        <v>36</v>
      </c>
      <c r="BP161">
        <f t="shared" ca="1" si="149"/>
        <v>13</v>
      </c>
      <c r="BQ161">
        <f t="shared" ca="1" si="150"/>
        <v>2</v>
      </c>
      <c r="BR161">
        <f t="shared" ca="1" si="151"/>
        <v>30</v>
      </c>
      <c r="BS161">
        <f t="shared" ca="1" si="152"/>
        <v>32</v>
      </c>
      <c r="BT161">
        <f t="shared" ca="1" si="153"/>
        <v>34</v>
      </c>
      <c r="BU161">
        <f t="shared" ca="1" si="154"/>
        <v>15</v>
      </c>
      <c r="BV161">
        <f t="shared" ca="1" si="155"/>
        <v>7</v>
      </c>
      <c r="BW161">
        <f t="shared" ca="1" si="156"/>
        <v>26</v>
      </c>
      <c r="BX161">
        <f t="shared" ca="1" si="157"/>
        <v>9</v>
      </c>
      <c r="BY161">
        <f t="shared" ca="1" si="158"/>
        <v>1</v>
      </c>
      <c r="BZ161">
        <f t="shared" ca="1" si="159"/>
        <v>21</v>
      </c>
      <c r="CA161">
        <f t="shared" ca="1" si="160"/>
        <v>11</v>
      </c>
      <c r="CB161">
        <f t="shared" ca="1" si="161"/>
        <v>6</v>
      </c>
      <c r="CC161">
        <f t="shared" ca="1" si="162"/>
        <v>18</v>
      </c>
      <c r="CD161">
        <f t="shared" ca="1" si="163"/>
        <v>35</v>
      </c>
      <c r="CH161">
        <f t="shared" ca="1" si="173"/>
        <v>32</v>
      </c>
      <c r="CI161">
        <f t="shared" ca="1" si="173"/>
        <v>24</v>
      </c>
      <c r="CJ161">
        <f t="shared" ca="1" si="173"/>
        <v>10</v>
      </c>
      <c r="CK161">
        <f t="shared" ca="1" si="173"/>
        <v>7</v>
      </c>
      <c r="CL161">
        <f t="shared" ca="1" si="173"/>
        <v>17</v>
      </c>
      <c r="CM161">
        <f t="shared" ca="1" si="173"/>
        <v>35</v>
      </c>
      <c r="CN161">
        <f t="shared" ca="1" si="173"/>
        <v>29</v>
      </c>
      <c r="CO161">
        <f t="shared" ca="1" si="173"/>
        <v>19</v>
      </c>
      <c r="CP161">
        <f t="shared" ca="1" si="173"/>
        <v>31</v>
      </c>
      <c r="CQ161">
        <f t="shared" ca="1" si="173"/>
        <v>14</v>
      </c>
      <c r="CR161">
        <f t="shared" ca="1" si="173"/>
        <v>34</v>
      </c>
      <c r="CS161">
        <f t="shared" ca="1" si="173"/>
        <v>5</v>
      </c>
      <c r="CT161">
        <f t="shared" ca="1" si="173"/>
        <v>23</v>
      </c>
      <c r="CU161">
        <f t="shared" ca="1" si="173"/>
        <v>3</v>
      </c>
      <c r="CV161">
        <f t="shared" ca="1" si="173"/>
        <v>28</v>
      </c>
      <c r="CW161">
        <f t="shared" ca="1" si="173"/>
        <v>9</v>
      </c>
      <c r="CX161">
        <f t="shared" ca="1" si="173"/>
        <v>2</v>
      </c>
      <c r="CY161">
        <f t="shared" ca="1" si="173"/>
        <v>36</v>
      </c>
      <c r="CZ161">
        <f t="shared" ca="1" si="173"/>
        <v>15</v>
      </c>
      <c r="DA161">
        <f t="shared" ca="1" si="173"/>
        <v>20</v>
      </c>
      <c r="DB161">
        <f t="shared" ca="1" si="173"/>
        <v>33</v>
      </c>
      <c r="DC161">
        <f t="shared" ca="1" si="172"/>
        <v>4</v>
      </c>
      <c r="DD161">
        <f t="shared" ca="1" si="172"/>
        <v>16</v>
      </c>
      <c r="DE161">
        <f t="shared" ca="1" si="172"/>
        <v>6</v>
      </c>
      <c r="DF161">
        <f t="shared" ca="1" si="172"/>
        <v>12</v>
      </c>
      <c r="DG161">
        <f t="shared" ca="1" si="172"/>
        <v>30</v>
      </c>
      <c r="DH161">
        <f t="shared" ca="1" si="172"/>
        <v>21</v>
      </c>
      <c r="DI161">
        <f t="shared" ca="1" si="172"/>
        <v>13</v>
      </c>
      <c r="DJ161">
        <f t="shared" ca="1" si="172"/>
        <v>1</v>
      </c>
      <c r="DK161">
        <f t="shared" ca="1" si="172"/>
        <v>25</v>
      </c>
      <c r="DL161">
        <f t="shared" ca="1" si="172"/>
        <v>18</v>
      </c>
      <c r="DM161">
        <f t="shared" ca="1" si="172"/>
        <v>26</v>
      </c>
      <c r="DN161">
        <f t="shared" ca="1" si="172"/>
        <v>8</v>
      </c>
      <c r="DO161">
        <f t="shared" ca="1" si="172"/>
        <v>27</v>
      </c>
      <c r="DP161">
        <f t="shared" ca="1" si="172"/>
        <v>37</v>
      </c>
      <c r="DQ161">
        <f t="shared" ca="1" si="172"/>
        <v>22</v>
      </c>
      <c r="DR161">
        <f t="shared" ca="1" si="172"/>
        <v>11</v>
      </c>
    </row>
    <row r="162" spans="1:122" x14ac:dyDescent="0.25">
      <c r="A162">
        <v>161</v>
      </c>
      <c r="B162">
        <f ca="1">Drogan!E163</f>
        <v>3</v>
      </c>
      <c r="C162">
        <f t="shared" ca="1" si="126"/>
        <v>10</v>
      </c>
      <c r="G162" t="str">
        <f t="shared" ca="1" si="128"/>
        <v/>
      </c>
      <c r="H162" t="str">
        <f t="shared" ca="1" si="171"/>
        <v/>
      </c>
      <c r="I162" t="str">
        <f t="shared" ca="1" si="171"/>
        <v/>
      </c>
      <c r="J162" t="str">
        <f t="shared" ca="1" si="171"/>
        <v/>
      </c>
      <c r="K162" t="str">
        <f t="shared" ca="1" si="171"/>
        <v/>
      </c>
      <c r="L162" t="str">
        <f t="shared" ca="1" si="171"/>
        <v/>
      </c>
      <c r="M162" t="str">
        <f t="shared" ca="1" si="171"/>
        <v/>
      </c>
      <c r="N162" t="str">
        <f t="shared" ca="1" si="171"/>
        <v/>
      </c>
      <c r="O162" t="str">
        <f t="shared" ca="1" si="171"/>
        <v/>
      </c>
      <c r="P162" t="str">
        <f t="shared" ca="1" si="171"/>
        <v/>
      </c>
      <c r="Q162" t="str">
        <f t="shared" ca="1" si="171"/>
        <v/>
      </c>
      <c r="R162" t="str">
        <f t="shared" ca="1" si="171"/>
        <v/>
      </c>
      <c r="S162" t="str">
        <f t="shared" ca="1" si="171"/>
        <v/>
      </c>
      <c r="T162" t="str">
        <f t="shared" ca="1" si="171"/>
        <v/>
      </c>
      <c r="U162" t="str">
        <f t="shared" ca="1" si="171"/>
        <v/>
      </c>
      <c r="V162" t="str">
        <f t="shared" ca="1" si="171"/>
        <v/>
      </c>
      <c r="W162" t="str">
        <f t="shared" ca="1" si="171"/>
        <v/>
      </c>
      <c r="X162" t="str">
        <f t="shared" ca="1" si="175"/>
        <v/>
      </c>
      <c r="Y162" t="str">
        <f t="shared" ca="1" si="175"/>
        <v/>
      </c>
      <c r="Z162" t="str">
        <f t="shared" ca="1" si="175"/>
        <v/>
      </c>
      <c r="AA162" t="str">
        <f t="shared" ca="1" si="174"/>
        <v/>
      </c>
      <c r="AB162" t="str">
        <f t="shared" ca="1" si="174"/>
        <v/>
      </c>
      <c r="AC162" t="str">
        <f t="shared" ca="1" si="174"/>
        <v/>
      </c>
      <c r="AD162" t="str">
        <f t="shared" ca="1" si="174"/>
        <v/>
      </c>
      <c r="AE162" t="str">
        <f t="shared" ca="1" si="174"/>
        <v/>
      </c>
      <c r="AF162" t="str">
        <f t="shared" ca="1" si="174"/>
        <v/>
      </c>
      <c r="AG162" t="str">
        <f t="shared" ca="1" si="174"/>
        <v/>
      </c>
      <c r="AH162" t="str">
        <f t="shared" ca="1" si="174"/>
        <v/>
      </c>
      <c r="AI162" t="str">
        <f t="shared" ca="1" si="174"/>
        <v/>
      </c>
      <c r="AJ162" t="str">
        <f t="shared" ca="1" si="174"/>
        <v/>
      </c>
      <c r="AK162" t="str">
        <f t="shared" ca="1" si="174"/>
        <v/>
      </c>
      <c r="AL162" t="str">
        <f t="shared" ca="1" si="174"/>
        <v/>
      </c>
      <c r="AM162" t="str">
        <f t="shared" ca="1" si="174"/>
        <v/>
      </c>
      <c r="AN162" t="str">
        <f t="shared" ca="1" si="174"/>
        <v/>
      </c>
      <c r="AO162" t="str">
        <f t="shared" ca="1" si="174"/>
        <v/>
      </c>
      <c r="AP162" t="str">
        <f t="shared" ca="1" si="174"/>
        <v/>
      </c>
      <c r="AQ162" t="str">
        <f t="shared" ca="1" si="174"/>
        <v/>
      </c>
      <c r="AR162" t="str">
        <f t="shared" ca="1" si="174"/>
        <v/>
      </c>
      <c r="AT162">
        <f t="shared" ca="1" si="125"/>
        <v>3</v>
      </c>
      <c r="AU162">
        <f t="shared" ca="1" si="127"/>
        <v>29</v>
      </c>
      <c r="AV162">
        <f t="shared" ca="1" si="129"/>
        <v>17</v>
      </c>
      <c r="AW162">
        <f t="shared" ca="1" si="130"/>
        <v>14</v>
      </c>
      <c r="AX162">
        <f t="shared" ca="1" si="131"/>
        <v>22</v>
      </c>
      <c r="AY162">
        <f t="shared" ca="1" si="132"/>
        <v>12</v>
      </c>
      <c r="AZ162">
        <f t="shared" ca="1" si="133"/>
        <v>24</v>
      </c>
      <c r="BA162">
        <f t="shared" ca="1" si="134"/>
        <v>4</v>
      </c>
      <c r="BB162">
        <f t="shared" ca="1" si="135"/>
        <v>33</v>
      </c>
      <c r="BC162">
        <f t="shared" ca="1" si="136"/>
        <v>16</v>
      </c>
      <c r="BD162">
        <f t="shared" ca="1" si="137"/>
        <v>37</v>
      </c>
      <c r="BE162">
        <f t="shared" ca="1" si="138"/>
        <v>25</v>
      </c>
      <c r="BF162">
        <f t="shared" ca="1" si="139"/>
        <v>28</v>
      </c>
      <c r="BG162">
        <f t="shared" ca="1" si="140"/>
        <v>10</v>
      </c>
      <c r="BH162">
        <f t="shared" ca="1" si="141"/>
        <v>19</v>
      </c>
      <c r="BI162">
        <f t="shared" ca="1" si="142"/>
        <v>23</v>
      </c>
      <c r="BJ162">
        <f t="shared" ca="1" si="143"/>
        <v>5</v>
      </c>
      <c r="BK162">
        <f t="shared" ca="1" si="144"/>
        <v>31</v>
      </c>
      <c r="BL162">
        <f t="shared" ca="1" si="145"/>
        <v>8</v>
      </c>
      <c r="BM162">
        <f t="shared" ca="1" si="146"/>
        <v>20</v>
      </c>
      <c r="BN162">
        <f t="shared" ca="1" si="147"/>
        <v>27</v>
      </c>
      <c r="BO162">
        <f t="shared" ca="1" si="148"/>
        <v>36</v>
      </c>
      <c r="BP162">
        <f t="shared" ca="1" si="149"/>
        <v>13</v>
      </c>
      <c r="BQ162">
        <f t="shared" ca="1" si="150"/>
        <v>2</v>
      </c>
      <c r="BR162">
        <f t="shared" ca="1" si="151"/>
        <v>30</v>
      </c>
      <c r="BS162">
        <f t="shared" ca="1" si="152"/>
        <v>32</v>
      </c>
      <c r="BT162">
        <f t="shared" ca="1" si="153"/>
        <v>34</v>
      </c>
      <c r="BU162">
        <f t="shared" ca="1" si="154"/>
        <v>15</v>
      </c>
      <c r="BV162">
        <f t="shared" ca="1" si="155"/>
        <v>7</v>
      </c>
      <c r="BW162">
        <f t="shared" ca="1" si="156"/>
        <v>26</v>
      </c>
      <c r="BX162">
        <f t="shared" ca="1" si="157"/>
        <v>9</v>
      </c>
      <c r="BY162">
        <f t="shared" ca="1" si="158"/>
        <v>1</v>
      </c>
      <c r="BZ162">
        <f t="shared" ca="1" si="159"/>
        <v>21</v>
      </c>
      <c r="CA162">
        <f t="shared" ca="1" si="160"/>
        <v>11</v>
      </c>
      <c r="CB162">
        <f t="shared" ca="1" si="161"/>
        <v>6</v>
      </c>
      <c r="CC162">
        <f t="shared" ca="1" si="162"/>
        <v>18</v>
      </c>
      <c r="CD162">
        <f t="shared" ca="1" si="163"/>
        <v>35</v>
      </c>
      <c r="CH162">
        <f t="shared" ca="1" si="173"/>
        <v>32</v>
      </c>
      <c r="CI162">
        <f t="shared" ca="1" si="173"/>
        <v>24</v>
      </c>
      <c r="CJ162">
        <f t="shared" ca="1" si="173"/>
        <v>1</v>
      </c>
      <c r="CK162">
        <f t="shared" ca="1" si="173"/>
        <v>8</v>
      </c>
      <c r="CL162">
        <f t="shared" ca="1" si="173"/>
        <v>17</v>
      </c>
      <c r="CM162">
        <f t="shared" ca="1" si="173"/>
        <v>35</v>
      </c>
      <c r="CN162">
        <f t="shared" ca="1" si="173"/>
        <v>29</v>
      </c>
      <c r="CO162">
        <f t="shared" ca="1" si="173"/>
        <v>19</v>
      </c>
      <c r="CP162">
        <f t="shared" ca="1" si="173"/>
        <v>31</v>
      </c>
      <c r="CQ162">
        <f t="shared" ca="1" si="173"/>
        <v>14</v>
      </c>
      <c r="CR162">
        <f t="shared" ca="1" si="173"/>
        <v>34</v>
      </c>
      <c r="CS162">
        <f t="shared" ca="1" si="173"/>
        <v>6</v>
      </c>
      <c r="CT162">
        <f t="shared" ca="1" si="173"/>
        <v>23</v>
      </c>
      <c r="CU162">
        <f t="shared" ca="1" si="173"/>
        <v>4</v>
      </c>
      <c r="CV162">
        <f t="shared" ca="1" si="173"/>
        <v>28</v>
      </c>
      <c r="CW162">
        <f t="shared" ca="1" si="173"/>
        <v>10</v>
      </c>
      <c r="CX162">
        <f t="shared" ca="1" si="173"/>
        <v>3</v>
      </c>
      <c r="CY162">
        <f t="shared" ca="1" si="173"/>
        <v>36</v>
      </c>
      <c r="CZ162">
        <f t="shared" ca="1" si="173"/>
        <v>15</v>
      </c>
      <c r="DA162">
        <f t="shared" ca="1" si="173"/>
        <v>20</v>
      </c>
      <c r="DB162">
        <f t="shared" ca="1" si="173"/>
        <v>33</v>
      </c>
      <c r="DC162">
        <f t="shared" ca="1" si="172"/>
        <v>5</v>
      </c>
      <c r="DD162">
        <f t="shared" ca="1" si="172"/>
        <v>16</v>
      </c>
      <c r="DE162">
        <f t="shared" ca="1" si="172"/>
        <v>7</v>
      </c>
      <c r="DF162">
        <f t="shared" ca="1" si="172"/>
        <v>12</v>
      </c>
      <c r="DG162">
        <f t="shared" ca="1" si="172"/>
        <v>30</v>
      </c>
      <c r="DH162">
        <f t="shared" ca="1" si="172"/>
        <v>21</v>
      </c>
      <c r="DI162">
        <f t="shared" ca="1" si="172"/>
        <v>13</v>
      </c>
      <c r="DJ162">
        <f t="shared" ca="1" si="172"/>
        <v>2</v>
      </c>
      <c r="DK162">
        <f t="shared" ca="1" si="172"/>
        <v>25</v>
      </c>
      <c r="DL162">
        <f t="shared" ca="1" si="172"/>
        <v>18</v>
      </c>
      <c r="DM162">
        <f t="shared" ca="1" si="172"/>
        <v>26</v>
      </c>
      <c r="DN162">
        <f t="shared" ca="1" si="172"/>
        <v>9</v>
      </c>
      <c r="DO162">
        <f t="shared" ca="1" si="172"/>
        <v>27</v>
      </c>
      <c r="DP162">
        <f t="shared" ca="1" si="172"/>
        <v>37</v>
      </c>
      <c r="DQ162">
        <f t="shared" ca="1" si="172"/>
        <v>22</v>
      </c>
      <c r="DR162">
        <f t="shared" ca="1" si="172"/>
        <v>11</v>
      </c>
    </row>
    <row r="163" spans="1:122" x14ac:dyDescent="0.25">
      <c r="A163">
        <v>162</v>
      </c>
      <c r="B163">
        <f ca="1">Drogan!E164</f>
        <v>3</v>
      </c>
      <c r="C163">
        <f t="shared" ca="1" si="126"/>
        <v>1</v>
      </c>
      <c r="G163" t="str">
        <f t="shared" ca="1" si="128"/>
        <v/>
      </c>
      <c r="H163" t="str">
        <f t="shared" ca="1" si="171"/>
        <v/>
      </c>
      <c r="I163" t="str">
        <f t="shared" ca="1" si="171"/>
        <v/>
      </c>
      <c r="J163" t="str">
        <f t="shared" ca="1" si="171"/>
        <v/>
      </c>
      <c r="K163" t="str">
        <f t="shared" ca="1" si="171"/>
        <v/>
      </c>
      <c r="L163" t="str">
        <f t="shared" ca="1" si="171"/>
        <v/>
      </c>
      <c r="M163" t="str">
        <f t="shared" ca="1" si="171"/>
        <v/>
      </c>
      <c r="N163" t="str">
        <f t="shared" ca="1" si="171"/>
        <v/>
      </c>
      <c r="O163" t="str">
        <f t="shared" ca="1" si="171"/>
        <v/>
      </c>
      <c r="P163" t="str">
        <f t="shared" ca="1" si="171"/>
        <v/>
      </c>
      <c r="Q163" t="str">
        <f t="shared" ca="1" si="171"/>
        <v/>
      </c>
      <c r="R163" t="str">
        <f t="shared" ca="1" si="171"/>
        <v/>
      </c>
      <c r="S163" t="str">
        <f t="shared" ca="1" si="171"/>
        <v/>
      </c>
      <c r="T163" t="str">
        <f t="shared" ca="1" si="171"/>
        <v/>
      </c>
      <c r="U163" t="str">
        <f t="shared" ca="1" si="171"/>
        <v/>
      </c>
      <c r="V163" t="str">
        <f t="shared" ca="1" si="171"/>
        <v/>
      </c>
      <c r="W163" t="str">
        <f t="shared" ca="1" si="171"/>
        <v/>
      </c>
      <c r="X163" t="str">
        <f t="shared" ca="1" si="175"/>
        <v/>
      </c>
      <c r="Y163" t="str">
        <f t="shared" ca="1" si="175"/>
        <v/>
      </c>
      <c r="Z163" t="str">
        <f t="shared" ca="1" si="175"/>
        <v/>
      </c>
      <c r="AA163" t="str">
        <f t="shared" ca="1" si="174"/>
        <v/>
      </c>
      <c r="AB163" t="str">
        <f t="shared" ca="1" si="174"/>
        <v/>
      </c>
      <c r="AC163" t="str">
        <f t="shared" ca="1" si="174"/>
        <v/>
      </c>
      <c r="AD163" t="str">
        <f t="shared" ca="1" si="174"/>
        <v/>
      </c>
      <c r="AE163" t="str">
        <f t="shared" ca="1" si="174"/>
        <v/>
      </c>
      <c r="AF163" t="str">
        <f t="shared" ca="1" si="174"/>
        <v/>
      </c>
      <c r="AG163" t="str">
        <f t="shared" ca="1" si="174"/>
        <v/>
      </c>
      <c r="AH163" t="str">
        <f t="shared" ca="1" si="174"/>
        <v/>
      </c>
      <c r="AI163" t="str">
        <f t="shared" ca="1" si="174"/>
        <v/>
      </c>
      <c r="AJ163" t="str">
        <f t="shared" ca="1" si="174"/>
        <v/>
      </c>
      <c r="AK163" t="str">
        <f t="shared" ca="1" si="174"/>
        <v/>
      </c>
      <c r="AL163" t="str">
        <f t="shared" ca="1" si="174"/>
        <v/>
      </c>
      <c r="AM163" t="str">
        <f t="shared" ca="1" si="174"/>
        <v/>
      </c>
      <c r="AN163" t="str">
        <f t="shared" ca="1" si="174"/>
        <v/>
      </c>
      <c r="AO163" t="str">
        <f t="shared" ca="1" si="174"/>
        <v/>
      </c>
      <c r="AP163" t="str">
        <f t="shared" ca="1" si="174"/>
        <v/>
      </c>
      <c r="AQ163" t="str">
        <f t="shared" ca="1" si="174"/>
        <v/>
      </c>
      <c r="AR163" t="str">
        <f t="shared" ca="1" si="174"/>
        <v/>
      </c>
      <c r="AT163">
        <f t="shared" ca="1" si="125"/>
        <v>3</v>
      </c>
      <c r="AU163">
        <f t="shared" ca="1" si="127"/>
        <v>29</v>
      </c>
      <c r="AV163">
        <f t="shared" ca="1" si="129"/>
        <v>17</v>
      </c>
      <c r="AW163">
        <f t="shared" ca="1" si="130"/>
        <v>14</v>
      </c>
      <c r="AX163">
        <f t="shared" ca="1" si="131"/>
        <v>22</v>
      </c>
      <c r="AY163">
        <f t="shared" ca="1" si="132"/>
        <v>12</v>
      </c>
      <c r="AZ163">
        <f t="shared" ca="1" si="133"/>
        <v>24</v>
      </c>
      <c r="BA163">
        <f t="shared" ca="1" si="134"/>
        <v>4</v>
      </c>
      <c r="BB163">
        <f t="shared" ca="1" si="135"/>
        <v>33</v>
      </c>
      <c r="BC163">
        <f t="shared" ca="1" si="136"/>
        <v>16</v>
      </c>
      <c r="BD163">
        <f t="shared" ca="1" si="137"/>
        <v>37</v>
      </c>
      <c r="BE163">
        <f t="shared" ca="1" si="138"/>
        <v>25</v>
      </c>
      <c r="BF163">
        <f t="shared" ca="1" si="139"/>
        <v>28</v>
      </c>
      <c r="BG163">
        <f t="shared" ca="1" si="140"/>
        <v>10</v>
      </c>
      <c r="BH163">
        <f t="shared" ca="1" si="141"/>
        <v>19</v>
      </c>
      <c r="BI163">
        <f t="shared" ca="1" si="142"/>
        <v>23</v>
      </c>
      <c r="BJ163">
        <f t="shared" ca="1" si="143"/>
        <v>5</v>
      </c>
      <c r="BK163">
        <f t="shared" ca="1" si="144"/>
        <v>31</v>
      </c>
      <c r="BL163">
        <f t="shared" ca="1" si="145"/>
        <v>8</v>
      </c>
      <c r="BM163">
        <f t="shared" ca="1" si="146"/>
        <v>20</v>
      </c>
      <c r="BN163">
        <f t="shared" ca="1" si="147"/>
        <v>27</v>
      </c>
      <c r="BO163">
        <f t="shared" ca="1" si="148"/>
        <v>36</v>
      </c>
      <c r="BP163">
        <f t="shared" ca="1" si="149"/>
        <v>13</v>
      </c>
      <c r="BQ163">
        <f t="shared" ca="1" si="150"/>
        <v>2</v>
      </c>
      <c r="BR163">
        <f t="shared" ca="1" si="151"/>
        <v>30</v>
      </c>
      <c r="BS163">
        <f t="shared" ca="1" si="152"/>
        <v>32</v>
      </c>
      <c r="BT163">
        <f t="shared" ca="1" si="153"/>
        <v>34</v>
      </c>
      <c r="BU163">
        <f t="shared" ca="1" si="154"/>
        <v>15</v>
      </c>
      <c r="BV163">
        <f t="shared" ca="1" si="155"/>
        <v>7</v>
      </c>
      <c r="BW163">
        <f t="shared" ca="1" si="156"/>
        <v>26</v>
      </c>
      <c r="BX163">
        <f t="shared" ca="1" si="157"/>
        <v>9</v>
      </c>
      <c r="BY163">
        <f t="shared" ca="1" si="158"/>
        <v>1</v>
      </c>
      <c r="BZ163">
        <f t="shared" ca="1" si="159"/>
        <v>21</v>
      </c>
      <c r="CA163">
        <f t="shared" ca="1" si="160"/>
        <v>11</v>
      </c>
      <c r="CB163">
        <f t="shared" ca="1" si="161"/>
        <v>6</v>
      </c>
      <c r="CC163">
        <f t="shared" ca="1" si="162"/>
        <v>18</v>
      </c>
      <c r="CD163">
        <f t="shared" ca="1" si="163"/>
        <v>35</v>
      </c>
      <c r="CH163">
        <f t="shared" ca="1" si="173"/>
        <v>32</v>
      </c>
      <c r="CI163">
        <f t="shared" ca="1" si="173"/>
        <v>24</v>
      </c>
      <c r="CJ163">
        <f t="shared" ca="1" si="173"/>
        <v>1</v>
      </c>
      <c r="CK163">
        <f t="shared" ca="1" si="173"/>
        <v>8</v>
      </c>
      <c r="CL163">
        <f t="shared" ca="1" si="173"/>
        <v>17</v>
      </c>
      <c r="CM163">
        <f t="shared" ca="1" si="173"/>
        <v>35</v>
      </c>
      <c r="CN163">
        <f t="shared" ca="1" si="173"/>
        <v>29</v>
      </c>
      <c r="CO163">
        <f t="shared" ca="1" si="173"/>
        <v>19</v>
      </c>
      <c r="CP163">
        <f t="shared" ca="1" si="173"/>
        <v>31</v>
      </c>
      <c r="CQ163">
        <f t="shared" ca="1" si="173"/>
        <v>14</v>
      </c>
      <c r="CR163">
        <f t="shared" ca="1" si="173"/>
        <v>34</v>
      </c>
      <c r="CS163">
        <f t="shared" ca="1" si="173"/>
        <v>6</v>
      </c>
      <c r="CT163">
        <f t="shared" ca="1" si="173"/>
        <v>23</v>
      </c>
      <c r="CU163">
        <f t="shared" ca="1" si="173"/>
        <v>4</v>
      </c>
      <c r="CV163">
        <f t="shared" ca="1" si="173"/>
        <v>28</v>
      </c>
      <c r="CW163">
        <f t="shared" ca="1" si="173"/>
        <v>10</v>
      </c>
      <c r="CX163">
        <f t="shared" ca="1" si="173"/>
        <v>3</v>
      </c>
      <c r="CY163">
        <f t="shared" ca="1" si="173"/>
        <v>36</v>
      </c>
      <c r="CZ163">
        <f t="shared" ca="1" si="173"/>
        <v>15</v>
      </c>
      <c r="DA163">
        <f t="shared" ca="1" si="173"/>
        <v>20</v>
      </c>
      <c r="DB163">
        <f t="shared" ca="1" si="173"/>
        <v>33</v>
      </c>
      <c r="DC163">
        <f t="shared" ca="1" si="172"/>
        <v>5</v>
      </c>
      <c r="DD163">
        <f t="shared" ca="1" si="172"/>
        <v>16</v>
      </c>
      <c r="DE163">
        <f t="shared" ca="1" si="172"/>
        <v>7</v>
      </c>
      <c r="DF163">
        <f t="shared" ca="1" si="172"/>
        <v>12</v>
      </c>
      <c r="DG163">
        <f t="shared" ca="1" si="172"/>
        <v>30</v>
      </c>
      <c r="DH163">
        <f t="shared" ca="1" si="172"/>
        <v>21</v>
      </c>
      <c r="DI163">
        <f t="shared" ca="1" si="172"/>
        <v>13</v>
      </c>
      <c r="DJ163">
        <f t="shared" ca="1" si="172"/>
        <v>2</v>
      </c>
      <c r="DK163">
        <f t="shared" ca="1" si="172"/>
        <v>25</v>
      </c>
      <c r="DL163">
        <f t="shared" ca="1" si="172"/>
        <v>18</v>
      </c>
      <c r="DM163">
        <f t="shared" ca="1" si="172"/>
        <v>26</v>
      </c>
      <c r="DN163">
        <f t="shared" ca="1" si="172"/>
        <v>9</v>
      </c>
      <c r="DO163">
        <f t="shared" ca="1" si="172"/>
        <v>27</v>
      </c>
      <c r="DP163">
        <f t="shared" ca="1" si="172"/>
        <v>37</v>
      </c>
      <c r="DQ163">
        <f t="shared" ca="1" si="172"/>
        <v>22</v>
      </c>
      <c r="DR163">
        <f t="shared" ca="1" si="172"/>
        <v>11</v>
      </c>
    </row>
    <row r="164" spans="1:122" x14ac:dyDescent="0.25">
      <c r="A164">
        <v>163</v>
      </c>
      <c r="B164">
        <f ca="1">Drogan!E165</f>
        <v>28</v>
      </c>
      <c r="C164">
        <f t="shared" ca="1" si="126"/>
        <v>13</v>
      </c>
      <c r="G164" t="str">
        <f t="shared" ca="1" si="128"/>
        <v/>
      </c>
      <c r="H164" t="str">
        <f t="shared" ca="1" si="171"/>
        <v/>
      </c>
      <c r="I164" t="str">
        <f t="shared" ca="1" si="171"/>
        <v/>
      </c>
      <c r="J164" t="str">
        <f t="shared" ca="1" si="171"/>
        <v/>
      </c>
      <c r="K164" t="str">
        <f t="shared" ca="1" si="171"/>
        <v/>
      </c>
      <c r="L164" t="str">
        <f t="shared" ca="1" si="171"/>
        <v/>
      </c>
      <c r="M164" t="str">
        <f t="shared" ca="1" si="171"/>
        <v/>
      </c>
      <c r="N164" t="str">
        <f t="shared" ca="1" si="171"/>
        <v/>
      </c>
      <c r="O164" t="str">
        <f t="shared" ca="1" si="171"/>
        <v/>
      </c>
      <c r="P164" t="str">
        <f t="shared" ca="1" si="171"/>
        <v/>
      </c>
      <c r="Q164" t="str">
        <f t="shared" ca="1" si="171"/>
        <v/>
      </c>
      <c r="R164" t="str">
        <f t="shared" ca="1" si="171"/>
        <v/>
      </c>
      <c r="S164" t="str">
        <f t="shared" ca="1" si="171"/>
        <v/>
      </c>
      <c r="T164" t="str">
        <f t="shared" ca="1" si="171"/>
        <v/>
      </c>
      <c r="U164" t="str">
        <f t="shared" ca="1" si="171"/>
        <v/>
      </c>
      <c r="V164" t="str">
        <f t="shared" ca="1" si="171"/>
        <v/>
      </c>
      <c r="W164" t="str">
        <f t="shared" ca="1" si="171"/>
        <v/>
      </c>
      <c r="X164" t="str">
        <f t="shared" ca="1" si="175"/>
        <v/>
      </c>
      <c r="Y164" t="str">
        <f t="shared" ca="1" si="175"/>
        <v/>
      </c>
      <c r="Z164" t="str">
        <f t="shared" ca="1" si="175"/>
        <v/>
      </c>
      <c r="AA164" t="str">
        <f t="shared" ca="1" si="174"/>
        <v/>
      </c>
      <c r="AB164" t="str">
        <f t="shared" ca="1" si="174"/>
        <v/>
      </c>
      <c r="AC164" t="str">
        <f t="shared" ca="1" si="174"/>
        <v/>
      </c>
      <c r="AD164" t="str">
        <f t="shared" ca="1" si="174"/>
        <v/>
      </c>
      <c r="AE164" t="str">
        <f t="shared" ca="1" si="174"/>
        <v/>
      </c>
      <c r="AF164" t="str">
        <f t="shared" ca="1" si="174"/>
        <v/>
      </c>
      <c r="AG164" t="str">
        <f t="shared" ca="1" si="174"/>
        <v/>
      </c>
      <c r="AH164" t="str">
        <f t="shared" ca="1" si="174"/>
        <v/>
      </c>
      <c r="AI164" t="str">
        <f t="shared" ca="1" si="174"/>
        <v/>
      </c>
      <c r="AJ164" t="str">
        <f t="shared" ca="1" si="174"/>
        <v/>
      </c>
      <c r="AK164" t="str">
        <f t="shared" ca="1" si="174"/>
        <v/>
      </c>
      <c r="AL164" t="str">
        <f t="shared" ca="1" si="174"/>
        <v/>
      </c>
      <c r="AM164" t="str">
        <f t="shared" ca="1" si="174"/>
        <v/>
      </c>
      <c r="AN164" t="str">
        <f t="shared" ca="1" si="174"/>
        <v/>
      </c>
      <c r="AO164" t="str">
        <f t="shared" ca="1" si="174"/>
        <v/>
      </c>
      <c r="AP164" t="str">
        <f t="shared" ca="1" si="174"/>
        <v/>
      </c>
      <c r="AQ164" t="str">
        <f t="shared" ca="1" si="174"/>
        <v/>
      </c>
      <c r="AR164" t="str">
        <f t="shared" ca="1" si="174"/>
        <v/>
      </c>
      <c r="AT164">
        <f t="shared" ca="1" si="125"/>
        <v>28</v>
      </c>
      <c r="AU164">
        <f t="shared" ca="1" si="127"/>
        <v>3</v>
      </c>
      <c r="AV164">
        <f t="shared" ca="1" si="129"/>
        <v>29</v>
      </c>
      <c r="AW164">
        <f t="shared" ca="1" si="130"/>
        <v>17</v>
      </c>
      <c r="AX164">
        <f t="shared" ca="1" si="131"/>
        <v>14</v>
      </c>
      <c r="AY164">
        <f t="shared" ca="1" si="132"/>
        <v>22</v>
      </c>
      <c r="AZ164">
        <f t="shared" ca="1" si="133"/>
        <v>12</v>
      </c>
      <c r="BA164">
        <f t="shared" ca="1" si="134"/>
        <v>24</v>
      </c>
      <c r="BB164">
        <f t="shared" ca="1" si="135"/>
        <v>4</v>
      </c>
      <c r="BC164">
        <f t="shared" ca="1" si="136"/>
        <v>33</v>
      </c>
      <c r="BD164">
        <f t="shared" ca="1" si="137"/>
        <v>16</v>
      </c>
      <c r="BE164">
        <f t="shared" ca="1" si="138"/>
        <v>37</v>
      </c>
      <c r="BF164">
        <f t="shared" ca="1" si="139"/>
        <v>25</v>
      </c>
      <c r="BG164">
        <f t="shared" ca="1" si="140"/>
        <v>10</v>
      </c>
      <c r="BH164">
        <f t="shared" ca="1" si="141"/>
        <v>19</v>
      </c>
      <c r="BI164">
        <f t="shared" ca="1" si="142"/>
        <v>23</v>
      </c>
      <c r="BJ164">
        <f t="shared" ca="1" si="143"/>
        <v>5</v>
      </c>
      <c r="BK164">
        <f t="shared" ca="1" si="144"/>
        <v>31</v>
      </c>
      <c r="BL164">
        <f t="shared" ca="1" si="145"/>
        <v>8</v>
      </c>
      <c r="BM164">
        <f t="shared" ca="1" si="146"/>
        <v>20</v>
      </c>
      <c r="BN164">
        <f t="shared" ca="1" si="147"/>
        <v>27</v>
      </c>
      <c r="BO164">
        <f t="shared" ca="1" si="148"/>
        <v>36</v>
      </c>
      <c r="BP164">
        <f t="shared" ca="1" si="149"/>
        <v>13</v>
      </c>
      <c r="BQ164">
        <f t="shared" ca="1" si="150"/>
        <v>2</v>
      </c>
      <c r="BR164">
        <f t="shared" ca="1" si="151"/>
        <v>30</v>
      </c>
      <c r="BS164">
        <f t="shared" ca="1" si="152"/>
        <v>32</v>
      </c>
      <c r="BT164">
        <f t="shared" ca="1" si="153"/>
        <v>34</v>
      </c>
      <c r="BU164">
        <f t="shared" ca="1" si="154"/>
        <v>15</v>
      </c>
      <c r="BV164">
        <f t="shared" ca="1" si="155"/>
        <v>7</v>
      </c>
      <c r="BW164">
        <f t="shared" ca="1" si="156"/>
        <v>26</v>
      </c>
      <c r="BX164">
        <f t="shared" ca="1" si="157"/>
        <v>9</v>
      </c>
      <c r="BY164">
        <f t="shared" ca="1" si="158"/>
        <v>1</v>
      </c>
      <c r="BZ164">
        <f t="shared" ca="1" si="159"/>
        <v>21</v>
      </c>
      <c r="CA164">
        <f t="shared" ca="1" si="160"/>
        <v>11</v>
      </c>
      <c r="CB164">
        <f t="shared" ca="1" si="161"/>
        <v>6</v>
      </c>
      <c r="CC164">
        <f t="shared" ca="1" si="162"/>
        <v>18</v>
      </c>
      <c r="CD164">
        <f t="shared" ca="1" si="163"/>
        <v>35</v>
      </c>
      <c r="CH164">
        <f t="shared" ca="1" si="173"/>
        <v>32</v>
      </c>
      <c r="CI164">
        <f t="shared" ca="1" si="173"/>
        <v>24</v>
      </c>
      <c r="CJ164">
        <f t="shared" ca="1" si="173"/>
        <v>2</v>
      </c>
      <c r="CK164">
        <f t="shared" ca="1" si="173"/>
        <v>9</v>
      </c>
      <c r="CL164">
        <f t="shared" ca="1" si="173"/>
        <v>17</v>
      </c>
      <c r="CM164">
        <f t="shared" ca="1" si="173"/>
        <v>35</v>
      </c>
      <c r="CN164">
        <f t="shared" ca="1" si="173"/>
        <v>29</v>
      </c>
      <c r="CO164">
        <f t="shared" ca="1" si="173"/>
        <v>19</v>
      </c>
      <c r="CP164">
        <f t="shared" ca="1" si="173"/>
        <v>31</v>
      </c>
      <c r="CQ164">
        <f t="shared" ca="1" si="173"/>
        <v>14</v>
      </c>
      <c r="CR164">
        <f t="shared" ca="1" si="173"/>
        <v>34</v>
      </c>
      <c r="CS164">
        <f t="shared" ca="1" si="173"/>
        <v>7</v>
      </c>
      <c r="CT164">
        <f t="shared" ca="1" si="173"/>
        <v>23</v>
      </c>
      <c r="CU164">
        <f t="shared" ca="1" si="173"/>
        <v>5</v>
      </c>
      <c r="CV164">
        <f t="shared" ca="1" si="173"/>
        <v>28</v>
      </c>
      <c r="CW164">
        <f t="shared" ca="1" si="173"/>
        <v>11</v>
      </c>
      <c r="CX164">
        <f t="shared" ca="1" si="173"/>
        <v>4</v>
      </c>
      <c r="CY164">
        <f t="shared" ca="1" si="173"/>
        <v>36</v>
      </c>
      <c r="CZ164">
        <f t="shared" ca="1" si="173"/>
        <v>15</v>
      </c>
      <c r="DA164">
        <f t="shared" ca="1" si="173"/>
        <v>20</v>
      </c>
      <c r="DB164">
        <f t="shared" ca="1" si="173"/>
        <v>33</v>
      </c>
      <c r="DC164">
        <f t="shared" ca="1" si="172"/>
        <v>6</v>
      </c>
      <c r="DD164">
        <f t="shared" ca="1" si="172"/>
        <v>16</v>
      </c>
      <c r="DE164">
        <f t="shared" ca="1" si="172"/>
        <v>8</v>
      </c>
      <c r="DF164">
        <f t="shared" ca="1" si="172"/>
        <v>13</v>
      </c>
      <c r="DG164">
        <f t="shared" ca="1" si="172"/>
        <v>30</v>
      </c>
      <c r="DH164">
        <f t="shared" ca="1" si="172"/>
        <v>21</v>
      </c>
      <c r="DI164">
        <f t="shared" ca="1" si="172"/>
        <v>1</v>
      </c>
      <c r="DJ164">
        <f t="shared" ca="1" si="172"/>
        <v>3</v>
      </c>
      <c r="DK164">
        <f t="shared" ca="1" si="172"/>
        <v>25</v>
      </c>
      <c r="DL164">
        <f t="shared" ca="1" si="172"/>
        <v>18</v>
      </c>
      <c r="DM164">
        <f t="shared" ca="1" si="172"/>
        <v>26</v>
      </c>
      <c r="DN164">
        <f t="shared" ca="1" si="172"/>
        <v>10</v>
      </c>
      <c r="DO164">
        <f t="shared" ca="1" si="172"/>
        <v>27</v>
      </c>
      <c r="DP164">
        <f t="shared" ca="1" si="172"/>
        <v>37</v>
      </c>
      <c r="DQ164">
        <f t="shared" ca="1" si="172"/>
        <v>22</v>
      </c>
      <c r="DR164">
        <f t="shared" ca="1" si="172"/>
        <v>12</v>
      </c>
    </row>
    <row r="165" spans="1:122" x14ac:dyDescent="0.25">
      <c r="A165">
        <v>164</v>
      </c>
      <c r="B165">
        <f ca="1">Drogan!E166</f>
        <v>12</v>
      </c>
      <c r="C165">
        <f t="shared" ca="1" si="126"/>
        <v>7</v>
      </c>
      <c r="G165" t="str">
        <f t="shared" ca="1" si="128"/>
        <v/>
      </c>
      <c r="H165" t="str">
        <f t="shared" ca="1" si="171"/>
        <v/>
      </c>
      <c r="I165" t="str">
        <f t="shared" ca="1" si="171"/>
        <v/>
      </c>
      <c r="J165" t="str">
        <f t="shared" ca="1" si="171"/>
        <v/>
      </c>
      <c r="K165" t="str">
        <f t="shared" ca="1" si="171"/>
        <v/>
      </c>
      <c r="L165" t="str">
        <f t="shared" ca="1" si="171"/>
        <v/>
      </c>
      <c r="M165" t="str">
        <f t="shared" ca="1" si="171"/>
        <v/>
      </c>
      <c r="N165" t="str">
        <f t="shared" ca="1" si="171"/>
        <v/>
      </c>
      <c r="O165" t="str">
        <f t="shared" ca="1" si="171"/>
        <v/>
      </c>
      <c r="P165" t="str">
        <f t="shared" ca="1" si="171"/>
        <v/>
      </c>
      <c r="Q165" t="str">
        <f t="shared" ca="1" si="171"/>
        <v/>
      </c>
      <c r="R165" t="str">
        <f t="shared" ca="1" si="171"/>
        <v/>
      </c>
      <c r="S165" t="str">
        <f t="shared" ca="1" si="171"/>
        <v/>
      </c>
      <c r="T165" t="str">
        <f t="shared" ca="1" si="171"/>
        <v/>
      </c>
      <c r="U165" t="str">
        <f t="shared" ca="1" si="171"/>
        <v/>
      </c>
      <c r="V165" t="str">
        <f t="shared" ca="1" si="171"/>
        <v/>
      </c>
      <c r="W165" t="str">
        <f t="shared" ca="1" si="171"/>
        <v/>
      </c>
      <c r="X165" t="str">
        <f t="shared" ca="1" si="175"/>
        <v/>
      </c>
      <c r="Y165" t="str">
        <f t="shared" ca="1" si="175"/>
        <v/>
      </c>
      <c r="Z165" t="str">
        <f t="shared" ca="1" si="175"/>
        <v/>
      </c>
      <c r="AA165" t="str">
        <f t="shared" ca="1" si="174"/>
        <v/>
      </c>
      <c r="AB165" t="str">
        <f t="shared" ca="1" si="174"/>
        <v/>
      </c>
      <c r="AC165" t="str">
        <f t="shared" ca="1" si="174"/>
        <v/>
      </c>
      <c r="AD165" t="str">
        <f t="shared" ca="1" si="174"/>
        <v/>
      </c>
      <c r="AE165" t="str">
        <f t="shared" ca="1" si="174"/>
        <v/>
      </c>
      <c r="AF165" t="str">
        <f t="shared" ca="1" si="174"/>
        <v/>
      </c>
      <c r="AG165" t="str">
        <f t="shared" ca="1" si="174"/>
        <v/>
      </c>
      <c r="AH165" t="str">
        <f t="shared" ca="1" si="174"/>
        <v/>
      </c>
      <c r="AI165" t="str">
        <f t="shared" ca="1" si="174"/>
        <v/>
      </c>
      <c r="AJ165" t="str">
        <f t="shared" ca="1" si="174"/>
        <v/>
      </c>
      <c r="AK165" t="str">
        <f t="shared" ca="1" si="174"/>
        <v/>
      </c>
      <c r="AL165" t="str">
        <f t="shared" ca="1" si="174"/>
        <v/>
      </c>
      <c r="AM165" t="str">
        <f t="shared" ca="1" si="174"/>
        <v/>
      </c>
      <c r="AN165" t="str">
        <f t="shared" ca="1" si="174"/>
        <v/>
      </c>
      <c r="AO165" t="str">
        <f t="shared" ca="1" si="174"/>
        <v/>
      </c>
      <c r="AP165" t="str">
        <f t="shared" ca="1" si="174"/>
        <v/>
      </c>
      <c r="AQ165" t="str">
        <f t="shared" ca="1" si="174"/>
        <v/>
      </c>
      <c r="AR165" t="str">
        <f t="shared" ca="1" si="174"/>
        <v/>
      </c>
      <c r="AT165">
        <f t="shared" ca="1" si="125"/>
        <v>12</v>
      </c>
      <c r="AU165">
        <f t="shared" ca="1" si="127"/>
        <v>28</v>
      </c>
      <c r="AV165">
        <f t="shared" ca="1" si="129"/>
        <v>3</v>
      </c>
      <c r="AW165">
        <f t="shared" ca="1" si="130"/>
        <v>29</v>
      </c>
      <c r="AX165">
        <f t="shared" ca="1" si="131"/>
        <v>17</v>
      </c>
      <c r="AY165">
        <f t="shared" ca="1" si="132"/>
        <v>14</v>
      </c>
      <c r="AZ165">
        <f t="shared" ca="1" si="133"/>
        <v>22</v>
      </c>
      <c r="BA165">
        <f t="shared" ca="1" si="134"/>
        <v>24</v>
      </c>
      <c r="BB165">
        <f t="shared" ca="1" si="135"/>
        <v>4</v>
      </c>
      <c r="BC165">
        <f t="shared" ca="1" si="136"/>
        <v>33</v>
      </c>
      <c r="BD165">
        <f t="shared" ca="1" si="137"/>
        <v>16</v>
      </c>
      <c r="BE165">
        <f t="shared" ca="1" si="138"/>
        <v>37</v>
      </c>
      <c r="BF165">
        <f t="shared" ca="1" si="139"/>
        <v>25</v>
      </c>
      <c r="BG165">
        <f t="shared" ca="1" si="140"/>
        <v>10</v>
      </c>
      <c r="BH165">
        <f t="shared" ca="1" si="141"/>
        <v>19</v>
      </c>
      <c r="BI165">
        <f t="shared" ca="1" si="142"/>
        <v>23</v>
      </c>
      <c r="BJ165">
        <f t="shared" ca="1" si="143"/>
        <v>5</v>
      </c>
      <c r="BK165">
        <f t="shared" ca="1" si="144"/>
        <v>31</v>
      </c>
      <c r="BL165">
        <f t="shared" ca="1" si="145"/>
        <v>8</v>
      </c>
      <c r="BM165">
        <f t="shared" ca="1" si="146"/>
        <v>20</v>
      </c>
      <c r="BN165">
        <f t="shared" ca="1" si="147"/>
        <v>27</v>
      </c>
      <c r="BO165">
        <f t="shared" ca="1" si="148"/>
        <v>36</v>
      </c>
      <c r="BP165">
        <f t="shared" ca="1" si="149"/>
        <v>13</v>
      </c>
      <c r="BQ165">
        <f t="shared" ca="1" si="150"/>
        <v>2</v>
      </c>
      <c r="BR165">
        <f t="shared" ca="1" si="151"/>
        <v>30</v>
      </c>
      <c r="BS165">
        <f t="shared" ca="1" si="152"/>
        <v>32</v>
      </c>
      <c r="BT165">
        <f t="shared" ca="1" si="153"/>
        <v>34</v>
      </c>
      <c r="BU165">
        <f t="shared" ca="1" si="154"/>
        <v>15</v>
      </c>
      <c r="BV165">
        <f t="shared" ca="1" si="155"/>
        <v>7</v>
      </c>
      <c r="BW165">
        <f t="shared" ca="1" si="156"/>
        <v>26</v>
      </c>
      <c r="BX165">
        <f t="shared" ca="1" si="157"/>
        <v>9</v>
      </c>
      <c r="BY165">
        <f t="shared" ca="1" si="158"/>
        <v>1</v>
      </c>
      <c r="BZ165">
        <f t="shared" ca="1" si="159"/>
        <v>21</v>
      </c>
      <c r="CA165">
        <f t="shared" ca="1" si="160"/>
        <v>11</v>
      </c>
      <c r="CB165">
        <f t="shared" ca="1" si="161"/>
        <v>6</v>
      </c>
      <c r="CC165">
        <f t="shared" ca="1" si="162"/>
        <v>18</v>
      </c>
      <c r="CD165">
        <f t="shared" ca="1" si="163"/>
        <v>35</v>
      </c>
      <c r="CH165">
        <f t="shared" ca="1" si="173"/>
        <v>32</v>
      </c>
      <c r="CI165">
        <f t="shared" ca="1" si="173"/>
        <v>24</v>
      </c>
      <c r="CJ165">
        <f t="shared" ca="1" si="173"/>
        <v>3</v>
      </c>
      <c r="CK165">
        <f t="shared" ca="1" si="173"/>
        <v>9</v>
      </c>
      <c r="CL165">
        <f t="shared" ca="1" si="173"/>
        <v>17</v>
      </c>
      <c r="CM165">
        <f t="shared" ca="1" si="173"/>
        <v>35</v>
      </c>
      <c r="CN165">
        <f t="shared" ca="1" si="173"/>
        <v>29</v>
      </c>
      <c r="CO165">
        <f t="shared" ca="1" si="173"/>
        <v>19</v>
      </c>
      <c r="CP165">
        <f t="shared" ca="1" si="173"/>
        <v>31</v>
      </c>
      <c r="CQ165">
        <f t="shared" ca="1" si="173"/>
        <v>14</v>
      </c>
      <c r="CR165">
        <f t="shared" ca="1" si="173"/>
        <v>34</v>
      </c>
      <c r="CS165">
        <f t="shared" ca="1" si="173"/>
        <v>1</v>
      </c>
      <c r="CT165">
        <f t="shared" ca="1" si="173"/>
        <v>23</v>
      </c>
      <c r="CU165">
        <f t="shared" ca="1" si="173"/>
        <v>6</v>
      </c>
      <c r="CV165">
        <f t="shared" ca="1" si="173"/>
        <v>28</v>
      </c>
      <c r="CW165">
        <f t="shared" ca="1" si="173"/>
        <v>11</v>
      </c>
      <c r="CX165">
        <f t="shared" ca="1" si="173"/>
        <v>5</v>
      </c>
      <c r="CY165">
        <f t="shared" ca="1" si="173"/>
        <v>36</v>
      </c>
      <c r="CZ165">
        <f t="shared" ca="1" si="173"/>
        <v>15</v>
      </c>
      <c r="DA165">
        <f t="shared" ca="1" si="173"/>
        <v>20</v>
      </c>
      <c r="DB165">
        <f t="shared" ca="1" si="173"/>
        <v>33</v>
      </c>
      <c r="DC165">
        <f t="shared" ca="1" si="172"/>
        <v>7</v>
      </c>
      <c r="DD165">
        <f t="shared" ca="1" si="172"/>
        <v>16</v>
      </c>
      <c r="DE165">
        <f t="shared" ca="1" si="172"/>
        <v>8</v>
      </c>
      <c r="DF165">
        <f t="shared" ca="1" si="172"/>
        <v>13</v>
      </c>
      <c r="DG165">
        <f t="shared" ca="1" si="172"/>
        <v>30</v>
      </c>
      <c r="DH165">
        <f t="shared" ca="1" si="172"/>
        <v>21</v>
      </c>
      <c r="DI165">
        <f t="shared" ca="1" si="172"/>
        <v>2</v>
      </c>
      <c r="DJ165">
        <f t="shared" ca="1" si="172"/>
        <v>4</v>
      </c>
      <c r="DK165">
        <f t="shared" ca="1" si="172"/>
        <v>25</v>
      </c>
      <c r="DL165">
        <f t="shared" ca="1" si="172"/>
        <v>18</v>
      </c>
      <c r="DM165">
        <f t="shared" ca="1" si="172"/>
        <v>26</v>
      </c>
      <c r="DN165">
        <f t="shared" ca="1" si="172"/>
        <v>10</v>
      </c>
      <c r="DO165">
        <f t="shared" ca="1" si="172"/>
        <v>27</v>
      </c>
      <c r="DP165">
        <f t="shared" ca="1" si="172"/>
        <v>37</v>
      </c>
      <c r="DQ165">
        <f t="shared" ca="1" si="172"/>
        <v>22</v>
      </c>
      <c r="DR165">
        <f t="shared" ca="1" si="172"/>
        <v>12</v>
      </c>
    </row>
    <row r="166" spans="1:122" x14ac:dyDescent="0.25">
      <c r="A166">
        <v>165</v>
      </c>
      <c r="B166">
        <f ca="1">Drogan!E167</f>
        <v>7</v>
      </c>
      <c r="C166">
        <f t="shared" ca="1" si="126"/>
        <v>29</v>
      </c>
      <c r="G166" t="str">
        <f t="shared" ca="1" si="128"/>
        <v/>
      </c>
      <c r="H166" t="str">
        <f t="shared" ca="1" si="171"/>
        <v/>
      </c>
      <c r="I166" t="str">
        <f t="shared" ca="1" si="171"/>
        <v/>
      </c>
      <c r="J166" t="str">
        <f t="shared" ca="1" si="171"/>
        <v/>
      </c>
      <c r="K166" t="str">
        <f t="shared" ca="1" si="171"/>
        <v/>
      </c>
      <c r="L166" t="str">
        <f t="shared" ca="1" si="171"/>
        <v/>
      </c>
      <c r="M166" t="str">
        <f t="shared" ca="1" si="171"/>
        <v/>
      </c>
      <c r="N166" t="str">
        <f t="shared" ca="1" si="171"/>
        <v/>
      </c>
      <c r="O166" t="str">
        <f t="shared" ca="1" si="171"/>
        <v/>
      </c>
      <c r="P166" t="str">
        <f t="shared" ca="1" si="171"/>
        <v/>
      </c>
      <c r="Q166" t="str">
        <f t="shared" ca="1" si="171"/>
        <v/>
      </c>
      <c r="R166" t="str">
        <f t="shared" ca="1" si="171"/>
        <v/>
      </c>
      <c r="S166" t="str">
        <f t="shared" ca="1" si="171"/>
        <v/>
      </c>
      <c r="T166" t="str">
        <f t="shared" ca="1" si="171"/>
        <v/>
      </c>
      <c r="U166" t="str">
        <f t="shared" ca="1" si="171"/>
        <v/>
      </c>
      <c r="V166" t="str">
        <f t="shared" ca="1" si="171"/>
        <v/>
      </c>
      <c r="W166" t="str">
        <f t="shared" ca="1" si="171"/>
        <v/>
      </c>
      <c r="X166" t="str">
        <f t="shared" ca="1" si="175"/>
        <v/>
      </c>
      <c r="Y166" t="str">
        <f t="shared" ca="1" si="175"/>
        <v/>
      </c>
      <c r="Z166" t="str">
        <f t="shared" ca="1" si="175"/>
        <v/>
      </c>
      <c r="AA166" t="str">
        <f t="shared" ca="1" si="174"/>
        <v/>
      </c>
      <c r="AB166" t="str">
        <f t="shared" ca="1" si="174"/>
        <v/>
      </c>
      <c r="AC166" t="str">
        <f t="shared" ca="1" si="174"/>
        <v/>
      </c>
      <c r="AD166" t="str">
        <f t="shared" ca="1" si="174"/>
        <v/>
      </c>
      <c r="AE166" t="str">
        <f t="shared" ca="1" si="174"/>
        <v/>
      </c>
      <c r="AF166" t="str">
        <f t="shared" ca="1" si="174"/>
        <v/>
      </c>
      <c r="AG166" t="str">
        <f t="shared" ca="1" si="174"/>
        <v/>
      </c>
      <c r="AH166" t="str">
        <f t="shared" ca="1" si="174"/>
        <v/>
      </c>
      <c r="AI166" t="str">
        <f t="shared" ca="1" si="174"/>
        <v/>
      </c>
      <c r="AJ166" t="str">
        <f t="shared" ca="1" si="174"/>
        <v/>
      </c>
      <c r="AK166" t="str">
        <f t="shared" ca="1" si="174"/>
        <v/>
      </c>
      <c r="AL166" t="str">
        <f t="shared" ca="1" si="174"/>
        <v/>
      </c>
      <c r="AM166" t="str">
        <f t="shared" ca="1" si="174"/>
        <v/>
      </c>
      <c r="AN166" t="str">
        <f t="shared" ca="1" si="174"/>
        <v/>
      </c>
      <c r="AO166" t="str">
        <f t="shared" ca="1" si="174"/>
        <v/>
      </c>
      <c r="AP166" t="str">
        <f t="shared" ca="1" si="174"/>
        <v/>
      </c>
      <c r="AQ166" t="str">
        <f t="shared" ca="1" si="174"/>
        <v/>
      </c>
      <c r="AR166" t="str">
        <f t="shared" ca="1" si="174"/>
        <v/>
      </c>
      <c r="AT166">
        <f t="shared" ca="1" si="125"/>
        <v>7</v>
      </c>
      <c r="AU166">
        <f t="shared" ca="1" si="127"/>
        <v>12</v>
      </c>
      <c r="AV166">
        <f t="shared" ca="1" si="129"/>
        <v>28</v>
      </c>
      <c r="AW166">
        <f t="shared" ca="1" si="130"/>
        <v>3</v>
      </c>
      <c r="AX166">
        <f t="shared" ca="1" si="131"/>
        <v>29</v>
      </c>
      <c r="AY166">
        <f t="shared" ca="1" si="132"/>
        <v>17</v>
      </c>
      <c r="AZ166">
        <f t="shared" ca="1" si="133"/>
        <v>14</v>
      </c>
      <c r="BA166">
        <f t="shared" ca="1" si="134"/>
        <v>22</v>
      </c>
      <c r="BB166">
        <f t="shared" ca="1" si="135"/>
        <v>24</v>
      </c>
      <c r="BC166">
        <f t="shared" ca="1" si="136"/>
        <v>4</v>
      </c>
      <c r="BD166">
        <f t="shared" ca="1" si="137"/>
        <v>33</v>
      </c>
      <c r="BE166">
        <f t="shared" ca="1" si="138"/>
        <v>16</v>
      </c>
      <c r="BF166">
        <f t="shared" ca="1" si="139"/>
        <v>37</v>
      </c>
      <c r="BG166">
        <f t="shared" ca="1" si="140"/>
        <v>25</v>
      </c>
      <c r="BH166">
        <f t="shared" ca="1" si="141"/>
        <v>10</v>
      </c>
      <c r="BI166">
        <f t="shared" ca="1" si="142"/>
        <v>19</v>
      </c>
      <c r="BJ166">
        <f t="shared" ca="1" si="143"/>
        <v>23</v>
      </c>
      <c r="BK166">
        <f t="shared" ca="1" si="144"/>
        <v>5</v>
      </c>
      <c r="BL166">
        <f t="shared" ca="1" si="145"/>
        <v>31</v>
      </c>
      <c r="BM166">
        <f t="shared" ca="1" si="146"/>
        <v>8</v>
      </c>
      <c r="BN166">
        <f t="shared" ca="1" si="147"/>
        <v>20</v>
      </c>
      <c r="BO166">
        <f t="shared" ca="1" si="148"/>
        <v>27</v>
      </c>
      <c r="BP166">
        <f t="shared" ca="1" si="149"/>
        <v>36</v>
      </c>
      <c r="BQ166">
        <f t="shared" ca="1" si="150"/>
        <v>13</v>
      </c>
      <c r="BR166">
        <f t="shared" ca="1" si="151"/>
        <v>2</v>
      </c>
      <c r="BS166">
        <f t="shared" ca="1" si="152"/>
        <v>30</v>
      </c>
      <c r="BT166">
        <f t="shared" ca="1" si="153"/>
        <v>32</v>
      </c>
      <c r="BU166">
        <f t="shared" ca="1" si="154"/>
        <v>34</v>
      </c>
      <c r="BV166">
        <f t="shared" ca="1" si="155"/>
        <v>15</v>
      </c>
      <c r="BW166">
        <f t="shared" ca="1" si="156"/>
        <v>26</v>
      </c>
      <c r="BX166">
        <f t="shared" ca="1" si="157"/>
        <v>9</v>
      </c>
      <c r="BY166">
        <f t="shared" ca="1" si="158"/>
        <v>1</v>
      </c>
      <c r="BZ166">
        <f t="shared" ca="1" si="159"/>
        <v>21</v>
      </c>
      <c r="CA166">
        <f t="shared" ca="1" si="160"/>
        <v>11</v>
      </c>
      <c r="CB166">
        <f t="shared" ca="1" si="161"/>
        <v>6</v>
      </c>
      <c r="CC166">
        <f t="shared" ca="1" si="162"/>
        <v>18</v>
      </c>
      <c r="CD166">
        <f t="shared" ca="1" si="163"/>
        <v>35</v>
      </c>
      <c r="CH166">
        <f t="shared" ca="1" si="173"/>
        <v>32</v>
      </c>
      <c r="CI166">
        <f t="shared" ca="1" si="173"/>
        <v>25</v>
      </c>
      <c r="CJ166">
        <f t="shared" ca="1" si="173"/>
        <v>4</v>
      </c>
      <c r="CK166">
        <f t="shared" ca="1" si="173"/>
        <v>10</v>
      </c>
      <c r="CL166">
        <f t="shared" ca="1" si="173"/>
        <v>18</v>
      </c>
      <c r="CM166">
        <f t="shared" ca="1" si="173"/>
        <v>35</v>
      </c>
      <c r="CN166">
        <f t="shared" ca="1" si="173"/>
        <v>1</v>
      </c>
      <c r="CO166">
        <f t="shared" ca="1" si="173"/>
        <v>20</v>
      </c>
      <c r="CP166">
        <f t="shared" ca="1" si="173"/>
        <v>31</v>
      </c>
      <c r="CQ166">
        <f t="shared" ca="1" si="173"/>
        <v>15</v>
      </c>
      <c r="CR166">
        <f t="shared" ca="1" si="173"/>
        <v>34</v>
      </c>
      <c r="CS166">
        <f t="shared" ca="1" si="173"/>
        <v>2</v>
      </c>
      <c r="CT166">
        <f t="shared" ca="1" si="173"/>
        <v>24</v>
      </c>
      <c r="CU166">
        <f t="shared" ca="1" si="173"/>
        <v>7</v>
      </c>
      <c r="CV166">
        <f t="shared" ca="1" si="173"/>
        <v>29</v>
      </c>
      <c r="CW166">
        <f t="shared" ca="1" si="173"/>
        <v>12</v>
      </c>
      <c r="CX166">
        <f t="shared" ca="1" si="173"/>
        <v>6</v>
      </c>
      <c r="CY166">
        <f t="shared" ca="1" si="173"/>
        <v>36</v>
      </c>
      <c r="CZ166">
        <f t="shared" ca="1" si="173"/>
        <v>16</v>
      </c>
      <c r="DA166">
        <f t="shared" ca="1" si="173"/>
        <v>21</v>
      </c>
      <c r="DB166">
        <f t="shared" ca="1" si="173"/>
        <v>33</v>
      </c>
      <c r="DC166">
        <f t="shared" ca="1" si="172"/>
        <v>8</v>
      </c>
      <c r="DD166">
        <f t="shared" ca="1" si="172"/>
        <v>17</v>
      </c>
      <c r="DE166">
        <f t="shared" ca="1" si="172"/>
        <v>9</v>
      </c>
      <c r="DF166">
        <f t="shared" ca="1" si="172"/>
        <v>14</v>
      </c>
      <c r="DG166">
        <f t="shared" ca="1" si="172"/>
        <v>30</v>
      </c>
      <c r="DH166">
        <f t="shared" ca="1" si="172"/>
        <v>22</v>
      </c>
      <c r="DI166">
        <f t="shared" ca="1" si="172"/>
        <v>3</v>
      </c>
      <c r="DJ166">
        <f t="shared" ca="1" si="172"/>
        <v>5</v>
      </c>
      <c r="DK166">
        <f t="shared" ca="1" si="172"/>
        <v>26</v>
      </c>
      <c r="DL166">
        <f t="shared" ca="1" si="172"/>
        <v>19</v>
      </c>
      <c r="DM166">
        <f t="shared" ca="1" si="172"/>
        <v>27</v>
      </c>
      <c r="DN166">
        <f t="shared" ca="1" si="172"/>
        <v>11</v>
      </c>
      <c r="DO166">
        <f t="shared" ca="1" si="172"/>
        <v>28</v>
      </c>
      <c r="DP166">
        <f t="shared" ca="1" si="172"/>
        <v>37</v>
      </c>
      <c r="DQ166">
        <f t="shared" ca="1" si="172"/>
        <v>23</v>
      </c>
      <c r="DR166">
        <f t="shared" ca="1" si="172"/>
        <v>13</v>
      </c>
    </row>
    <row r="167" spans="1:122" x14ac:dyDescent="0.25">
      <c r="A167">
        <v>166</v>
      </c>
      <c r="B167">
        <f ca="1">Drogan!E168</f>
        <v>10</v>
      </c>
      <c r="C167">
        <f t="shared" ca="1" si="126"/>
        <v>15</v>
      </c>
      <c r="G167" t="str">
        <f t="shared" ca="1" si="128"/>
        <v/>
      </c>
      <c r="H167" t="str">
        <f t="shared" ca="1" si="171"/>
        <v/>
      </c>
      <c r="I167" t="str">
        <f t="shared" ca="1" si="171"/>
        <v/>
      </c>
      <c r="J167" t="str">
        <f t="shared" ca="1" si="171"/>
        <v/>
      </c>
      <c r="K167" t="str">
        <f t="shared" ca="1" si="171"/>
        <v/>
      </c>
      <c r="L167" t="str">
        <f t="shared" ca="1" si="171"/>
        <v/>
      </c>
      <c r="M167" t="str">
        <f t="shared" ca="1" si="171"/>
        <v/>
      </c>
      <c r="N167" t="str">
        <f t="shared" ca="1" si="171"/>
        <v/>
      </c>
      <c r="O167" t="str">
        <f t="shared" ca="1" si="171"/>
        <v/>
      </c>
      <c r="P167" t="str">
        <f t="shared" ca="1" si="171"/>
        <v/>
      </c>
      <c r="Q167" t="str">
        <f t="shared" ca="1" si="171"/>
        <v/>
      </c>
      <c r="R167" t="str">
        <f t="shared" ca="1" si="171"/>
        <v/>
      </c>
      <c r="S167" t="str">
        <f t="shared" ca="1" si="171"/>
        <v/>
      </c>
      <c r="T167" t="str">
        <f t="shared" ca="1" si="171"/>
        <v/>
      </c>
      <c r="U167" t="str">
        <f t="shared" ca="1" si="171"/>
        <v/>
      </c>
      <c r="V167" t="str">
        <f t="shared" ca="1" si="171"/>
        <v/>
      </c>
      <c r="W167" t="str">
        <f t="shared" ca="1" si="171"/>
        <v/>
      </c>
      <c r="X167" t="str">
        <f t="shared" ca="1" si="175"/>
        <v/>
      </c>
      <c r="Y167" t="str">
        <f t="shared" ca="1" si="175"/>
        <v/>
      </c>
      <c r="Z167" t="str">
        <f t="shared" ca="1" si="175"/>
        <v/>
      </c>
      <c r="AA167" t="str">
        <f t="shared" ca="1" si="174"/>
        <v/>
      </c>
      <c r="AB167" t="str">
        <f t="shared" ca="1" si="174"/>
        <v/>
      </c>
      <c r="AC167" t="str">
        <f t="shared" ca="1" si="174"/>
        <v/>
      </c>
      <c r="AD167" t="str">
        <f t="shared" ca="1" si="174"/>
        <v/>
      </c>
      <c r="AE167" t="str">
        <f t="shared" ca="1" si="174"/>
        <v/>
      </c>
      <c r="AF167" t="str">
        <f t="shared" ca="1" si="174"/>
        <v/>
      </c>
      <c r="AG167" t="str">
        <f t="shared" ca="1" si="174"/>
        <v/>
      </c>
      <c r="AH167" t="str">
        <f t="shared" ca="1" si="174"/>
        <v/>
      </c>
      <c r="AI167" t="str">
        <f t="shared" ca="1" si="174"/>
        <v/>
      </c>
      <c r="AJ167" t="str">
        <f t="shared" ca="1" si="174"/>
        <v/>
      </c>
      <c r="AK167" t="str">
        <f t="shared" ca="1" si="174"/>
        <v/>
      </c>
      <c r="AL167" t="str">
        <f t="shared" ca="1" si="174"/>
        <v/>
      </c>
      <c r="AM167" t="str">
        <f t="shared" ca="1" si="174"/>
        <v/>
      </c>
      <c r="AN167" t="str">
        <f t="shared" ca="1" si="174"/>
        <v/>
      </c>
      <c r="AO167" t="str">
        <f t="shared" ca="1" si="174"/>
        <v/>
      </c>
      <c r="AP167" t="str">
        <f t="shared" ca="1" si="174"/>
        <v/>
      </c>
      <c r="AQ167" t="str">
        <f t="shared" ca="1" si="174"/>
        <v/>
      </c>
      <c r="AR167" t="str">
        <f t="shared" ca="1" si="174"/>
        <v/>
      </c>
      <c r="AT167">
        <f t="shared" ca="1" si="125"/>
        <v>10</v>
      </c>
      <c r="AU167">
        <f t="shared" ca="1" si="127"/>
        <v>7</v>
      </c>
      <c r="AV167">
        <f t="shared" ca="1" si="129"/>
        <v>12</v>
      </c>
      <c r="AW167">
        <f t="shared" ca="1" si="130"/>
        <v>28</v>
      </c>
      <c r="AX167">
        <f t="shared" ca="1" si="131"/>
        <v>3</v>
      </c>
      <c r="AY167">
        <f t="shared" ca="1" si="132"/>
        <v>29</v>
      </c>
      <c r="AZ167">
        <f t="shared" ca="1" si="133"/>
        <v>17</v>
      </c>
      <c r="BA167">
        <f t="shared" ca="1" si="134"/>
        <v>14</v>
      </c>
      <c r="BB167">
        <f t="shared" ca="1" si="135"/>
        <v>22</v>
      </c>
      <c r="BC167">
        <f t="shared" ca="1" si="136"/>
        <v>24</v>
      </c>
      <c r="BD167">
        <f t="shared" ca="1" si="137"/>
        <v>4</v>
      </c>
      <c r="BE167">
        <f t="shared" ca="1" si="138"/>
        <v>33</v>
      </c>
      <c r="BF167">
        <f t="shared" ca="1" si="139"/>
        <v>16</v>
      </c>
      <c r="BG167">
        <f t="shared" ca="1" si="140"/>
        <v>37</v>
      </c>
      <c r="BH167">
        <f t="shared" ca="1" si="141"/>
        <v>25</v>
      </c>
      <c r="BI167">
        <f t="shared" ca="1" si="142"/>
        <v>19</v>
      </c>
      <c r="BJ167">
        <f t="shared" ca="1" si="143"/>
        <v>23</v>
      </c>
      <c r="BK167">
        <f t="shared" ca="1" si="144"/>
        <v>5</v>
      </c>
      <c r="BL167">
        <f t="shared" ca="1" si="145"/>
        <v>31</v>
      </c>
      <c r="BM167">
        <f t="shared" ca="1" si="146"/>
        <v>8</v>
      </c>
      <c r="BN167">
        <f t="shared" ca="1" si="147"/>
        <v>20</v>
      </c>
      <c r="BO167">
        <f t="shared" ca="1" si="148"/>
        <v>27</v>
      </c>
      <c r="BP167">
        <f t="shared" ca="1" si="149"/>
        <v>36</v>
      </c>
      <c r="BQ167">
        <f t="shared" ca="1" si="150"/>
        <v>13</v>
      </c>
      <c r="BR167">
        <f t="shared" ca="1" si="151"/>
        <v>2</v>
      </c>
      <c r="BS167">
        <f t="shared" ca="1" si="152"/>
        <v>30</v>
      </c>
      <c r="BT167">
        <f t="shared" ca="1" si="153"/>
        <v>32</v>
      </c>
      <c r="BU167">
        <f t="shared" ca="1" si="154"/>
        <v>34</v>
      </c>
      <c r="BV167">
        <f t="shared" ca="1" si="155"/>
        <v>15</v>
      </c>
      <c r="BW167">
        <f t="shared" ca="1" si="156"/>
        <v>26</v>
      </c>
      <c r="BX167">
        <f t="shared" ca="1" si="157"/>
        <v>9</v>
      </c>
      <c r="BY167">
        <f t="shared" ca="1" si="158"/>
        <v>1</v>
      </c>
      <c r="BZ167">
        <f t="shared" ca="1" si="159"/>
        <v>21</v>
      </c>
      <c r="CA167">
        <f t="shared" ca="1" si="160"/>
        <v>11</v>
      </c>
      <c r="CB167">
        <f t="shared" ca="1" si="161"/>
        <v>6</v>
      </c>
      <c r="CC167">
        <f t="shared" ca="1" si="162"/>
        <v>18</v>
      </c>
      <c r="CD167">
        <f t="shared" ca="1" si="163"/>
        <v>35</v>
      </c>
      <c r="CH167">
        <f t="shared" ca="1" si="173"/>
        <v>32</v>
      </c>
      <c r="CI167">
        <f t="shared" ca="1" si="173"/>
        <v>25</v>
      </c>
      <c r="CJ167">
        <f t="shared" ca="1" si="173"/>
        <v>5</v>
      </c>
      <c r="CK167">
        <f t="shared" ca="1" si="173"/>
        <v>11</v>
      </c>
      <c r="CL167">
        <f t="shared" ca="1" si="173"/>
        <v>18</v>
      </c>
      <c r="CM167">
        <f t="shared" ca="1" si="173"/>
        <v>35</v>
      </c>
      <c r="CN167">
        <f t="shared" ca="1" si="173"/>
        <v>2</v>
      </c>
      <c r="CO167">
        <f t="shared" ca="1" si="173"/>
        <v>20</v>
      </c>
      <c r="CP167">
        <f t="shared" ca="1" si="173"/>
        <v>31</v>
      </c>
      <c r="CQ167">
        <f t="shared" ca="1" si="173"/>
        <v>1</v>
      </c>
      <c r="CR167">
        <f t="shared" ca="1" si="173"/>
        <v>34</v>
      </c>
      <c r="CS167">
        <f t="shared" ca="1" si="173"/>
        <v>3</v>
      </c>
      <c r="CT167">
        <f t="shared" ca="1" si="173"/>
        <v>24</v>
      </c>
      <c r="CU167">
        <f t="shared" ca="1" si="173"/>
        <v>8</v>
      </c>
      <c r="CV167">
        <f t="shared" ca="1" si="173"/>
        <v>29</v>
      </c>
      <c r="CW167">
        <f t="shared" ca="1" si="173"/>
        <v>13</v>
      </c>
      <c r="CX167">
        <f t="shared" ca="1" si="173"/>
        <v>7</v>
      </c>
      <c r="CY167">
        <f t="shared" ca="1" si="173"/>
        <v>36</v>
      </c>
      <c r="CZ167">
        <f t="shared" ca="1" si="173"/>
        <v>16</v>
      </c>
      <c r="DA167">
        <f t="shared" ca="1" si="173"/>
        <v>21</v>
      </c>
      <c r="DB167">
        <f t="shared" ca="1" si="173"/>
        <v>33</v>
      </c>
      <c r="DC167">
        <f t="shared" ca="1" si="172"/>
        <v>9</v>
      </c>
      <c r="DD167">
        <f t="shared" ca="1" si="172"/>
        <v>17</v>
      </c>
      <c r="DE167">
        <f t="shared" ca="1" si="172"/>
        <v>10</v>
      </c>
      <c r="DF167">
        <f t="shared" ca="1" si="172"/>
        <v>15</v>
      </c>
      <c r="DG167">
        <f t="shared" ca="1" si="172"/>
        <v>30</v>
      </c>
      <c r="DH167">
        <f t="shared" ca="1" si="172"/>
        <v>22</v>
      </c>
      <c r="DI167">
        <f t="shared" ca="1" si="172"/>
        <v>4</v>
      </c>
      <c r="DJ167">
        <f t="shared" ca="1" si="172"/>
        <v>6</v>
      </c>
      <c r="DK167">
        <f t="shared" ca="1" si="172"/>
        <v>26</v>
      </c>
      <c r="DL167">
        <f t="shared" ca="1" si="172"/>
        <v>19</v>
      </c>
      <c r="DM167">
        <f t="shared" ca="1" si="172"/>
        <v>27</v>
      </c>
      <c r="DN167">
        <f t="shared" ca="1" si="172"/>
        <v>12</v>
      </c>
      <c r="DO167">
        <f t="shared" ca="1" si="172"/>
        <v>28</v>
      </c>
      <c r="DP167">
        <f t="shared" ca="1" si="172"/>
        <v>37</v>
      </c>
      <c r="DQ167">
        <f t="shared" ca="1" si="172"/>
        <v>23</v>
      </c>
      <c r="DR167">
        <f t="shared" ca="1" si="172"/>
        <v>14</v>
      </c>
    </row>
    <row r="168" spans="1:122" x14ac:dyDescent="0.25">
      <c r="A168">
        <v>167</v>
      </c>
      <c r="B168">
        <f ca="1">Drogan!E169</f>
        <v>31</v>
      </c>
      <c r="C168">
        <f t="shared" ca="1" si="126"/>
        <v>19</v>
      </c>
      <c r="G168" t="str">
        <f t="shared" ca="1" si="128"/>
        <v/>
      </c>
      <c r="H168" t="str">
        <f ca="1">IF(AND($B169="",$B168&lt;&gt;""),AT168,IF(AND($B170="",$B169&lt;&gt;"",$B168&lt;&gt;""),H$1,""))</f>
        <v/>
      </c>
      <c r="I168" t="str">
        <f t="shared" ca="1" si="171"/>
        <v/>
      </c>
      <c r="J168" t="str">
        <f t="shared" ca="1" si="171"/>
        <v/>
      </c>
      <c r="K168" t="str">
        <f t="shared" ca="1" si="171"/>
        <v/>
      </c>
      <c r="L168" t="str">
        <f t="shared" ca="1" si="171"/>
        <v/>
      </c>
      <c r="M168" t="str">
        <f t="shared" ca="1" si="171"/>
        <v/>
      </c>
      <c r="N168" t="str">
        <f t="shared" ca="1" si="171"/>
        <v/>
      </c>
      <c r="O168" t="str">
        <f t="shared" ca="1" si="171"/>
        <v/>
      </c>
      <c r="P168" t="str">
        <f t="shared" ca="1" si="171"/>
        <v/>
      </c>
      <c r="Q168" t="str">
        <f t="shared" ca="1" si="171"/>
        <v/>
      </c>
      <c r="R168" t="str">
        <f t="shared" ca="1" si="171"/>
        <v/>
      </c>
      <c r="S168" t="str">
        <f t="shared" ca="1" si="171"/>
        <v/>
      </c>
      <c r="T168" t="str">
        <f t="shared" ca="1" si="171"/>
        <v/>
      </c>
      <c r="U168" t="str">
        <f t="shared" ca="1" si="171"/>
        <v/>
      </c>
      <c r="V168" t="str">
        <f t="shared" ca="1" si="171"/>
        <v/>
      </c>
      <c r="W168" t="str">
        <f t="shared" ca="1" si="171"/>
        <v/>
      </c>
      <c r="X168" t="str">
        <f t="shared" ca="1" si="175"/>
        <v/>
      </c>
      <c r="Y168" t="str">
        <f t="shared" ca="1" si="175"/>
        <v/>
      </c>
      <c r="Z168" t="str">
        <f t="shared" ca="1" si="175"/>
        <v/>
      </c>
      <c r="AA168" t="str">
        <f t="shared" ca="1" si="174"/>
        <v/>
      </c>
      <c r="AB168" t="str">
        <f t="shared" ca="1" si="174"/>
        <v/>
      </c>
      <c r="AC168" t="str">
        <f t="shared" ca="1" si="174"/>
        <v/>
      </c>
      <c r="AD168" t="str">
        <f t="shared" ca="1" si="174"/>
        <v/>
      </c>
      <c r="AE168" t="str">
        <f t="shared" ca="1" si="174"/>
        <v/>
      </c>
      <c r="AF168" t="str">
        <f t="shared" ca="1" si="174"/>
        <v/>
      </c>
      <c r="AG168" t="str">
        <f t="shared" ca="1" si="174"/>
        <v/>
      </c>
      <c r="AH168" t="str">
        <f t="shared" ca="1" si="174"/>
        <v/>
      </c>
      <c r="AI168" t="str">
        <f t="shared" ca="1" si="174"/>
        <v/>
      </c>
      <c r="AJ168" t="str">
        <f t="shared" ca="1" si="174"/>
        <v/>
      </c>
      <c r="AK168" t="str">
        <f t="shared" ca="1" si="174"/>
        <v/>
      </c>
      <c r="AL168" t="str">
        <f t="shared" ca="1" si="174"/>
        <v/>
      </c>
      <c r="AM168" t="str">
        <f t="shared" ca="1" si="174"/>
        <v/>
      </c>
      <c r="AN168" t="str">
        <f t="shared" ca="1" si="174"/>
        <v/>
      </c>
      <c r="AO168" t="str">
        <f t="shared" ca="1" si="174"/>
        <v/>
      </c>
      <c r="AP168" t="str">
        <f t="shared" ca="1" si="174"/>
        <v/>
      </c>
      <c r="AQ168" t="str">
        <f t="shared" ca="1" si="174"/>
        <v/>
      </c>
      <c r="AR168" t="str">
        <f t="shared" ca="1" si="174"/>
        <v/>
      </c>
      <c r="AT168">
        <f t="shared" ca="1" si="125"/>
        <v>31</v>
      </c>
      <c r="AU168">
        <f t="shared" ca="1" si="127"/>
        <v>10</v>
      </c>
      <c r="AV168">
        <f t="shared" ca="1" si="129"/>
        <v>7</v>
      </c>
      <c r="AW168">
        <f t="shared" ca="1" si="130"/>
        <v>12</v>
      </c>
      <c r="AX168">
        <f t="shared" ca="1" si="131"/>
        <v>28</v>
      </c>
      <c r="AY168">
        <f t="shared" ca="1" si="132"/>
        <v>3</v>
      </c>
      <c r="AZ168">
        <f t="shared" ca="1" si="133"/>
        <v>29</v>
      </c>
      <c r="BA168">
        <f t="shared" ca="1" si="134"/>
        <v>17</v>
      </c>
      <c r="BB168">
        <f t="shared" ca="1" si="135"/>
        <v>14</v>
      </c>
      <c r="BC168">
        <f t="shared" ca="1" si="136"/>
        <v>22</v>
      </c>
      <c r="BD168">
        <f t="shared" ca="1" si="137"/>
        <v>24</v>
      </c>
      <c r="BE168">
        <f t="shared" ca="1" si="138"/>
        <v>4</v>
      </c>
      <c r="BF168">
        <f t="shared" ca="1" si="139"/>
        <v>33</v>
      </c>
      <c r="BG168">
        <f t="shared" ca="1" si="140"/>
        <v>16</v>
      </c>
      <c r="BH168">
        <f t="shared" ca="1" si="141"/>
        <v>37</v>
      </c>
      <c r="BI168">
        <f t="shared" ca="1" si="142"/>
        <v>25</v>
      </c>
      <c r="BJ168">
        <f t="shared" ca="1" si="143"/>
        <v>19</v>
      </c>
      <c r="BK168">
        <f t="shared" ca="1" si="144"/>
        <v>23</v>
      </c>
      <c r="BL168">
        <f t="shared" ca="1" si="145"/>
        <v>5</v>
      </c>
      <c r="BM168">
        <f t="shared" ca="1" si="146"/>
        <v>8</v>
      </c>
      <c r="BN168">
        <f t="shared" ca="1" si="147"/>
        <v>20</v>
      </c>
      <c r="BO168">
        <f t="shared" ca="1" si="148"/>
        <v>27</v>
      </c>
      <c r="BP168">
        <f t="shared" ca="1" si="149"/>
        <v>36</v>
      </c>
      <c r="BQ168">
        <f t="shared" ca="1" si="150"/>
        <v>13</v>
      </c>
      <c r="BR168">
        <f t="shared" ca="1" si="151"/>
        <v>2</v>
      </c>
      <c r="BS168">
        <f t="shared" ca="1" si="152"/>
        <v>30</v>
      </c>
      <c r="BT168">
        <f t="shared" ca="1" si="153"/>
        <v>32</v>
      </c>
      <c r="BU168">
        <f t="shared" ca="1" si="154"/>
        <v>34</v>
      </c>
      <c r="BV168">
        <f t="shared" ca="1" si="155"/>
        <v>15</v>
      </c>
      <c r="BW168">
        <f t="shared" ca="1" si="156"/>
        <v>26</v>
      </c>
      <c r="BX168">
        <f t="shared" ca="1" si="157"/>
        <v>9</v>
      </c>
      <c r="BY168">
        <f t="shared" ca="1" si="158"/>
        <v>1</v>
      </c>
      <c r="BZ168">
        <f t="shared" ca="1" si="159"/>
        <v>21</v>
      </c>
      <c r="CA168">
        <f t="shared" ca="1" si="160"/>
        <v>11</v>
      </c>
      <c r="CB168">
        <f t="shared" ca="1" si="161"/>
        <v>6</v>
      </c>
      <c r="CC168">
        <f t="shared" ca="1" si="162"/>
        <v>18</v>
      </c>
      <c r="CD168">
        <f t="shared" ca="1" si="163"/>
        <v>35</v>
      </c>
      <c r="CH168">
        <f t="shared" ca="1" si="173"/>
        <v>32</v>
      </c>
      <c r="CI168">
        <f t="shared" ca="1" si="173"/>
        <v>25</v>
      </c>
      <c r="CJ168">
        <f t="shared" ca="1" si="173"/>
        <v>6</v>
      </c>
      <c r="CK168">
        <f t="shared" ref="CH168:DG179" ca="1" si="176">IF(AND(CK167="",$B168&lt;&gt;CK$1),"",IF($C168&lt;CK167,CK167,IF($B168=CK$1,1,1+CK167)))</f>
        <v>12</v>
      </c>
      <c r="CL168">
        <f t="shared" ca="1" si="176"/>
        <v>19</v>
      </c>
      <c r="CM168">
        <f t="shared" ca="1" si="176"/>
        <v>35</v>
      </c>
      <c r="CN168">
        <f t="shared" ca="1" si="176"/>
        <v>3</v>
      </c>
      <c r="CO168">
        <f t="shared" ca="1" si="176"/>
        <v>20</v>
      </c>
      <c r="CP168">
        <f t="shared" ca="1" si="176"/>
        <v>31</v>
      </c>
      <c r="CQ168">
        <f t="shared" ca="1" si="176"/>
        <v>2</v>
      </c>
      <c r="CR168">
        <f t="shared" ca="1" si="176"/>
        <v>34</v>
      </c>
      <c r="CS168">
        <f t="shared" ca="1" si="176"/>
        <v>4</v>
      </c>
      <c r="CT168">
        <f t="shared" ca="1" si="176"/>
        <v>24</v>
      </c>
      <c r="CU168">
        <f t="shared" ca="1" si="176"/>
        <v>9</v>
      </c>
      <c r="CV168">
        <f t="shared" ca="1" si="176"/>
        <v>29</v>
      </c>
      <c r="CW168">
        <f t="shared" ca="1" si="176"/>
        <v>14</v>
      </c>
      <c r="CX168">
        <f t="shared" ca="1" si="176"/>
        <v>8</v>
      </c>
      <c r="CY168">
        <f t="shared" ca="1" si="176"/>
        <v>36</v>
      </c>
      <c r="CZ168">
        <f t="shared" ca="1" si="176"/>
        <v>17</v>
      </c>
      <c r="DA168">
        <f t="shared" ca="1" si="176"/>
        <v>21</v>
      </c>
      <c r="DB168">
        <f t="shared" ca="1" si="176"/>
        <v>33</v>
      </c>
      <c r="DC168">
        <f t="shared" ca="1" si="176"/>
        <v>10</v>
      </c>
      <c r="DD168">
        <f t="shared" ca="1" si="176"/>
        <v>18</v>
      </c>
      <c r="DE168">
        <f t="shared" ca="1" si="172"/>
        <v>11</v>
      </c>
      <c r="DF168">
        <f t="shared" ca="1" si="172"/>
        <v>16</v>
      </c>
      <c r="DG168">
        <f t="shared" ca="1" si="172"/>
        <v>30</v>
      </c>
      <c r="DH168">
        <f t="shared" ca="1" si="172"/>
        <v>22</v>
      </c>
      <c r="DI168">
        <f t="shared" ca="1" si="172"/>
        <v>5</v>
      </c>
      <c r="DJ168">
        <f t="shared" ca="1" si="172"/>
        <v>7</v>
      </c>
      <c r="DK168">
        <f t="shared" ca="1" si="172"/>
        <v>26</v>
      </c>
      <c r="DL168">
        <f t="shared" ca="1" si="172"/>
        <v>1</v>
      </c>
      <c r="DM168">
        <f t="shared" ca="1" si="172"/>
        <v>27</v>
      </c>
      <c r="DN168">
        <f t="shared" ca="1" si="172"/>
        <v>13</v>
      </c>
      <c r="DO168">
        <f t="shared" ca="1" si="172"/>
        <v>28</v>
      </c>
      <c r="DP168">
        <f t="shared" ca="1" si="172"/>
        <v>37</v>
      </c>
      <c r="DQ168">
        <f t="shared" ca="1" si="172"/>
        <v>23</v>
      </c>
      <c r="DR168">
        <f t="shared" ca="1" si="172"/>
        <v>15</v>
      </c>
    </row>
    <row r="169" spans="1:122" x14ac:dyDescent="0.25">
      <c r="A169">
        <v>168</v>
      </c>
      <c r="B169">
        <f ca="1">Drogan!E170</f>
        <v>5</v>
      </c>
      <c r="C169">
        <f t="shared" ca="1" si="126"/>
        <v>19</v>
      </c>
      <c r="G169" t="str">
        <f t="shared" ca="1" si="128"/>
        <v/>
      </c>
      <c r="H169" t="str">
        <f t="shared" ref="H169:W184" ca="1" si="177">IF(AND($B170="",$B169&lt;&gt;""),AT169,IF(AND($B171="",$B170&lt;&gt;"",$B169&lt;&gt;""),H$1,""))</f>
        <v/>
      </c>
      <c r="I169" t="str">
        <f t="shared" ca="1" si="177"/>
        <v/>
      </c>
      <c r="J169" t="str">
        <f t="shared" ca="1" si="177"/>
        <v/>
      </c>
      <c r="K169" t="str">
        <f t="shared" ca="1" si="177"/>
        <v/>
      </c>
      <c r="L169" t="str">
        <f t="shared" ca="1" si="177"/>
        <v/>
      </c>
      <c r="M169" t="str">
        <f t="shared" ca="1" si="177"/>
        <v/>
      </c>
      <c r="N169" t="str">
        <f t="shared" ca="1" si="177"/>
        <v/>
      </c>
      <c r="O169" t="str">
        <f t="shared" ca="1" si="177"/>
        <v/>
      </c>
      <c r="P169" t="str">
        <f t="shared" ca="1" si="177"/>
        <v/>
      </c>
      <c r="Q169" t="str">
        <f t="shared" ca="1" si="177"/>
        <v/>
      </c>
      <c r="R169" t="str">
        <f t="shared" ca="1" si="177"/>
        <v/>
      </c>
      <c r="S169" t="str">
        <f t="shared" ca="1" si="177"/>
        <v/>
      </c>
      <c r="T169" t="str">
        <f t="shared" ca="1" si="177"/>
        <v/>
      </c>
      <c r="U169" t="str">
        <f t="shared" ca="1" si="177"/>
        <v/>
      </c>
      <c r="V169" t="str">
        <f t="shared" ca="1" si="177"/>
        <v/>
      </c>
      <c r="W169" t="str">
        <f t="shared" ca="1" si="177"/>
        <v/>
      </c>
      <c r="X169" t="str">
        <f t="shared" ca="1" si="175"/>
        <v/>
      </c>
      <c r="Y169" t="str">
        <f t="shared" ca="1" si="175"/>
        <v/>
      </c>
      <c r="Z169" t="str">
        <f t="shared" ca="1" si="175"/>
        <v/>
      </c>
      <c r="AA169" t="str">
        <f t="shared" ca="1" si="174"/>
        <v/>
      </c>
      <c r="AB169" t="str">
        <f t="shared" ca="1" si="174"/>
        <v/>
      </c>
      <c r="AC169" t="str">
        <f t="shared" ca="1" si="174"/>
        <v/>
      </c>
      <c r="AD169" t="str">
        <f t="shared" ca="1" si="174"/>
        <v/>
      </c>
      <c r="AE169" t="str">
        <f t="shared" ca="1" si="174"/>
        <v/>
      </c>
      <c r="AF169" t="str">
        <f t="shared" ca="1" si="174"/>
        <v/>
      </c>
      <c r="AG169" t="str">
        <f t="shared" ca="1" si="174"/>
        <v/>
      </c>
      <c r="AH169" t="str">
        <f t="shared" ca="1" si="174"/>
        <v/>
      </c>
      <c r="AI169" t="str">
        <f t="shared" ca="1" si="174"/>
        <v/>
      </c>
      <c r="AJ169" t="str">
        <f t="shared" ca="1" si="174"/>
        <v/>
      </c>
      <c r="AK169" t="str">
        <f t="shared" ca="1" si="174"/>
        <v/>
      </c>
      <c r="AL169" t="str">
        <f t="shared" ca="1" si="174"/>
        <v/>
      </c>
      <c r="AM169" t="str">
        <f t="shared" ca="1" si="174"/>
        <v/>
      </c>
      <c r="AN169" t="str">
        <f t="shared" ca="1" si="174"/>
        <v/>
      </c>
      <c r="AO169" t="str">
        <f t="shared" ca="1" si="174"/>
        <v/>
      </c>
      <c r="AP169" t="str">
        <f t="shared" ca="1" si="174"/>
        <v/>
      </c>
      <c r="AQ169" t="str">
        <f t="shared" ca="1" si="174"/>
        <v/>
      </c>
      <c r="AR169" t="str">
        <f t="shared" ca="1" si="174"/>
        <v/>
      </c>
      <c r="AT169">
        <f t="shared" ca="1" si="125"/>
        <v>5</v>
      </c>
      <c r="AU169">
        <f t="shared" ca="1" si="127"/>
        <v>31</v>
      </c>
      <c r="AV169">
        <f t="shared" ca="1" si="129"/>
        <v>10</v>
      </c>
      <c r="AW169">
        <f t="shared" ca="1" si="130"/>
        <v>7</v>
      </c>
      <c r="AX169">
        <f t="shared" ca="1" si="131"/>
        <v>12</v>
      </c>
      <c r="AY169">
        <f t="shared" ca="1" si="132"/>
        <v>28</v>
      </c>
      <c r="AZ169">
        <f t="shared" ca="1" si="133"/>
        <v>3</v>
      </c>
      <c r="BA169">
        <f t="shared" ca="1" si="134"/>
        <v>29</v>
      </c>
      <c r="BB169">
        <f t="shared" ca="1" si="135"/>
        <v>17</v>
      </c>
      <c r="BC169">
        <f t="shared" ca="1" si="136"/>
        <v>14</v>
      </c>
      <c r="BD169">
        <f t="shared" ca="1" si="137"/>
        <v>22</v>
      </c>
      <c r="BE169">
        <f t="shared" ca="1" si="138"/>
        <v>24</v>
      </c>
      <c r="BF169">
        <f t="shared" ca="1" si="139"/>
        <v>4</v>
      </c>
      <c r="BG169">
        <f t="shared" ca="1" si="140"/>
        <v>33</v>
      </c>
      <c r="BH169">
        <f t="shared" ca="1" si="141"/>
        <v>16</v>
      </c>
      <c r="BI169">
        <f t="shared" ca="1" si="142"/>
        <v>37</v>
      </c>
      <c r="BJ169">
        <f t="shared" ca="1" si="143"/>
        <v>25</v>
      </c>
      <c r="BK169">
        <f t="shared" ca="1" si="144"/>
        <v>19</v>
      </c>
      <c r="BL169">
        <f t="shared" ca="1" si="145"/>
        <v>23</v>
      </c>
      <c r="BM169">
        <f t="shared" ca="1" si="146"/>
        <v>8</v>
      </c>
      <c r="BN169">
        <f t="shared" ca="1" si="147"/>
        <v>20</v>
      </c>
      <c r="BO169">
        <f t="shared" ca="1" si="148"/>
        <v>27</v>
      </c>
      <c r="BP169">
        <f t="shared" ca="1" si="149"/>
        <v>36</v>
      </c>
      <c r="BQ169">
        <f t="shared" ca="1" si="150"/>
        <v>13</v>
      </c>
      <c r="BR169">
        <f t="shared" ca="1" si="151"/>
        <v>2</v>
      </c>
      <c r="BS169">
        <f t="shared" ca="1" si="152"/>
        <v>30</v>
      </c>
      <c r="BT169">
        <f t="shared" ca="1" si="153"/>
        <v>32</v>
      </c>
      <c r="BU169">
        <f t="shared" ca="1" si="154"/>
        <v>34</v>
      </c>
      <c r="BV169">
        <f t="shared" ca="1" si="155"/>
        <v>15</v>
      </c>
      <c r="BW169">
        <f t="shared" ca="1" si="156"/>
        <v>26</v>
      </c>
      <c r="BX169">
        <f t="shared" ca="1" si="157"/>
        <v>9</v>
      </c>
      <c r="BY169">
        <f t="shared" ca="1" si="158"/>
        <v>1</v>
      </c>
      <c r="BZ169">
        <f t="shared" ca="1" si="159"/>
        <v>21</v>
      </c>
      <c r="CA169">
        <f t="shared" ca="1" si="160"/>
        <v>11</v>
      </c>
      <c r="CB169">
        <f t="shared" ca="1" si="161"/>
        <v>6</v>
      </c>
      <c r="CC169">
        <f t="shared" ca="1" si="162"/>
        <v>18</v>
      </c>
      <c r="CD169">
        <f t="shared" ca="1" si="163"/>
        <v>35</v>
      </c>
      <c r="CH169">
        <f t="shared" ca="1" si="176"/>
        <v>32</v>
      </c>
      <c r="CI169">
        <f t="shared" ca="1" si="176"/>
        <v>25</v>
      </c>
      <c r="CJ169">
        <f t="shared" ca="1" si="176"/>
        <v>7</v>
      </c>
      <c r="CK169">
        <f t="shared" ca="1" si="176"/>
        <v>13</v>
      </c>
      <c r="CL169">
        <f t="shared" ca="1" si="176"/>
        <v>1</v>
      </c>
      <c r="CM169">
        <f t="shared" ca="1" si="176"/>
        <v>35</v>
      </c>
      <c r="CN169">
        <f t="shared" ca="1" si="176"/>
        <v>4</v>
      </c>
      <c r="CO169">
        <f t="shared" ca="1" si="176"/>
        <v>20</v>
      </c>
      <c r="CP169">
        <f t="shared" ca="1" si="176"/>
        <v>31</v>
      </c>
      <c r="CQ169">
        <f t="shared" ca="1" si="176"/>
        <v>3</v>
      </c>
      <c r="CR169">
        <f t="shared" ca="1" si="176"/>
        <v>34</v>
      </c>
      <c r="CS169">
        <f t="shared" ca="1" si="176"/>
        <v>5</v>
      </c>
      <c r="CT169">
        <f t="shared" ca="1" si="176"/>
        <v>24</v>
      </c>
      <c r="CU169">
        <f t="shared" ca="1" si="176"/>
        <v>10</v>
      </c>
      <c r="CV169">
        <f t="shared" ca="1" si="176"/>
        <v>29</v>
      </c>
      <c r="CW169">
        <f t="shared" ca="1" si="176"/>
        <v>15</v>
      </c>
      <c r="CX169">
        <f t="shared" ca="1" si="176"/>
        <v>9</v>
      </c>
      <c r="CY169">
        <f t="shared" ca="1" si="176"/>
        <v>36</v>
      </c>
      <c r="CZ169">
        <f t="shared" ca="1" si="176"/>
        <v>18</v>
      </c>
      <c r="DA169">
        <f t="shared" ca="1" si="176"/>
        <v>21</v>
      </c>
      <c r="DB169">
        <f t="shared" ca="1" si="176"/>
        <v>33</v>
      </c>
      <c r="DC169">
        <f t="shared" ca="1" si="176"/>
        <v>11</v>
      </c>
      <c r="DD169">
        <f t="shared" ca="1" si="176"/>
        <v>19</v>
      </c>
      <c r="DE169">
        <f t="shared" ca="1" si="172"/>
        <v>12</v>
      </c>
      <c r="DF169">
        <f t="shared" ca="1" si="172"/>
        <v>17</v>
      </c>
      <c r="DG169">
        <f t="shared" ca="1" si="172"/>
        <v>30</v>
      </c>
      <c r="DH169">
        <f t="shared" ca="1" si="172"/>
        <v>22</v>
      </c>
      <c r="DI169">
        <f t="shared" ca="1" si="172"/>
        <v>6</v>
      </c>
      <c r="DJ169">
        <f t="shared" ca="1" si="172"/>
        <v>8</v>
      </c>
      <c r="DK169">
        <f t="shared" ca="1" si="172"/>
        <v>26</v>
      </c>
      <c r="DL169">
        <f t="shared" ca="1" si="172"/>
        <v>2</v>
      </c>
      <c r="DM169">
        <f t="shared" ca="1" si="172"/>
        <v>27</v>
      </c>
      <c r="DN169">
        <f t="shared" ca="1" si="172"/>
        <v>14</v>
      </c>
      <c r="DO169">
        <f t="shared" ca="1" si="172"/>
        <v>28</v>
      </c>
      <c r="DP169">
        <f t="shared" ca="1" si="172"/>
        <v>37</v>
      </c>
      <c r="DQ169">
        <f t="shared" ca="1" si="172"/>
        <v>23</v>
      </c>
      <c r="DR169">
        <f t="shared" ca="1" si="172"/>
        <v>16</v>
      </c>
    </row>
    <row r="170" spans="1:122" x14ac:dyDescent="0.25">
      <c r="A170">
        <v>169</v>
      </c>
      <c r="B170">
        <f ca="1">Drogan!E171</f>
        <v>16</v>
      </c>
      <c r="C170">
        <f t="shared" ca="1" si="126"/>
        <v>15</v>
      </c>
      <c r="G170" t="str">
        <f t="shared" ca="1" si="128"/>
        <v/>
      </c>
      <c r="H170" t="str">
        <f t="shared" ca="1" si="177"/>
        <v/>
      </c>
      <c r="I170" t="str">
        <f t="shared" ca="1" si="177"/>
        <v/>
      </c>
      <c r="J170" t="str">
        <f t="shared" ca="1" si="177"/>
        <v/>
      </c>
      <c r="K170" t="str">
        <f t="shared" ca="1" si="177"/>
        <v/>
      </c>
      <c r="L170" t="str">
        <f t="shared" ca="1" si="177"/>
        <v/>
      </c>
      <c r="M170" t="str">
        <f t="shared" ca="1" si="177"/>
        <v/>
      </c>
      <c r="N170" t="str">
        <f t="shared" ca="1" si="177"/>
        <v/>
      </c>
      <c r="O170" t="str">
        <f t="shared" ca="1" si="177"/>
        <v/>
      </c>
      <c r="P170" t="str">
        <f t="shared" ca="1" si="177"/>
        <v/>
      </c>
      <c r="Q170" t="str">
        <f t="shared" ca="1" si="177"/>
        <v/>
      </c>
      <c r="R170" t="str">
        <f t="shared" ca="1" si="177"/>
        <v/>
      </c>
      <c r="S170" t="str">
        <f t="shared" ca="1" si="177"/>
        <v/>
      </c>
      <c r="T170" t="str">
        <f t="shared" ca="1" si="177"/>
        <v/>
      </c>
      <c r="U170" t="str">
        <f t="shared" ca="1" si="177"/>
        <v/>
      </c>
      <c r="V170" t="str">
        <f t="shared" ca="1" si="177"/>
        <v/>
      </c>
      <c r="W170" t="str">
        <f t="shared" ca="1" si="177"/>
        <v/>
      </c>
      <c r="X170" t="str">
        <f t="shared" ca="1" si="175"/>
        <v/>
      </c>
      <c r="Y170" t="str">
        <f t="shared" ca="1" si="175"/>
        <v/>
      </c>
      <c r="Z170" t="str">
        <f t="shared" ca="1" si="175"/>
        <v/>
      </c>
      <c r="AA170" t="str">
        <f t="shared" ca="1" si="174"/>
        <v/>
      </c>
      <c r="AB170" t="str">
        <f t="shared" ca="1" si="174"/>
        <v/>
      </c>
      <c r="AC170" t="str">
        <f t="shared" ca="1" si="174"/>
        <v/>
      </c>
      <c r="AD170" t="str">
        <f t="shared" ca="1" si="174"/>
        <v/>
      </c>
      <c r="AE170" t="str">
        <f t="shared" ca="1" si="174"/>
        <v/>
      </c>
      <c r="AF170" t="str">
        <f t="shared" ca="1" si="174"/>
        <v/>
      </c>
      <c r="AG170" t="str">
        <f t="shared" ca="1" si="174"/>
        <v/>
      </c>
      <c r="AH170" t="str">
        <f t="shared" ca="1" si="174"/>
        <v/>
      </c>
      <c r="AI170" t="str">
        <f t="shared" ca="1" si="174"/>
        <v/>
      </c>
      <c r="AJ170" t="str">
        <f t="shared" ca="1" si="174"/>
        <v/>
      </c>
      <c r="AK170" t="str">
        <f t="shared" ca="1" si="174"/>
        <v/>
      </c>
      <c r="AL170" t="str">
        <f t="shared" ca="1" si="174"/>
        <v/>
      </c>
      <c r="AM170" t="str">
        <f t="shared" ca="1" si="174"/>
        <v/>
      </c>
      <c r="AN170" t="str">
        <f t="shared" ca="1" si="174"/>
        <v/>
      </c>
      <c r="AO170" t="str">
        <f t="shared" ca="1" si="174"/>
        <v/>
      </c>
      <c r="AP170" t="str">
        <f t="shared" ca="1" si="174"/>
        <v/>
      </c>
      <c r="AQ170" t="str">
        <f t="shared" ca="1" si="174"/>
        <v/>
      </c>
      <c r="AR170" t="str">
        <f t="shared" ca="1" si="174"/>
        <v/>
      </c>
      <c r="AT170">
        <f t="shared" ca="1" si="125"/>
        <v>16</v>
      </c>
      <c r="AU170">
        <f t="shared" ca="1" si="127"/>
        <v>5</v>
      </c>
      <c r="AV170">
        <f t="shared" ca="1" si="129"/>
        <v>31</v>
      </c>
      <c r="AW170">
        <f t="shared" ca="1" si="130"/>
        <v>10</v>
      </c>
      <c r="AX170">
        <f t="shared" ca="1" si="131"/>
        <v>7</v>
      </c>
      <c r="AY170">
        <f t="shared" ca="1" si="132"/>
        <v>12</v>
      </c>
      <c r="AZ170">
        <f t="shared" ca="1" si="133"/>
        <v>28</v>
      </c>
      <c r="BA170">
        <f t="shared" ca="1" si="134"/>
        <v>3</v>
      </c>
      <c r="BB170">
        <f t="shared" ca="1" si="135"/>
        <v>29</v>
      </c>
      <c r="BC170">
        <f t="shared" ca="1" si="136"/>
        <v>17</v>
      </c>
      <c r="BD170">
        <f t="shared" ca="1" si="137"/>
        <v>14</v>
      </c>
      <c r="BE170">
        <f t="shared" ca="1" si="138"/>
        <v>22</v>
      </c>
      <c r="BF170">
        <f t="shared" ca="1" si="139"/>
        <v>24</v>
      </c>
      <c r="BG170">
        <f t="shared" ca="1" si="140"/>
        <v>4</v>
      </c>
      <c r="BH170">
        <f t="shared" ca="1" si="141"/>
        <v>33</v>
      </c>
      <c r="BI170">
        <f t="shared" ca="1" si="142"/>
        <v>37</v>
      </c>
      <c r="BJ170">
        <f t="shared" ca="1" si="143"/>
        <v>25</v>
      </c>
      <c r="BK170">
        <f t="shared" ca="1" si="144"/>
        <v>19</v>
      </c>
      <c r="BL170">
        <f t="shared" ca="1" si="145"/>
        <v>23</v>
      </c>
      <c r="BM170">
        <f t="shared" ca="1" si="146"/>
        <v>8</v>
      </c>
      <c r="BN170">
        <f t="shared" ca="1" si="147"/>
        <v>20</v>
      </c>
      <c r="BO170">
        <f t="shared" ca="1" si="148"/>
        <v>27</v>
      </c>
      <c r="BP170">
        <f t="shared" ca="1" si="149"/>
        <v>36</v>
      </c>
      <c r="BQ170">
        <f t="shared" ca="1" si="150"/>
        <v>13</v>
      </c>
      <c r="BR170">
        <f t="shared" ca="1" si="151"/>
        <v>2</v>
      </c>
      <c r="BS170">
        <f t="shared" ca="1" si="152"/>
        <v>30</v>
      </c>
      <c r="BT170">
        <f t="shared" ca="1" si="153"/>
        <v>32</v>
      </c>
      <c r="BU170">
        <f t="shared" ca="1" si="154"/>
        <v>34</v>
      </c>
      <c r="BV170">
        <f t="shared" ca="1" si="155"/>
        <v>15</v>
      </c>
      <c r="BW170">
        <f t="shared" ca="1" si="156"/>
        <v>26</v>
      </c>
      <c r="BX170">
        <f t="shared" ca="1" si="157"/>
        <v>9</v>
      </c>
      <c r="BY170">
        <f t="shared" ca="1" si="158"/>
        <v>1</v>
      </c>
      <c r="BZ170">
        <f t="shared" ca="1" si="159"/>
        <v>21</v>
      </c>
      <c r="CA170">
        <f t="shared" ca="1" si="160"/>
        <v>11</v>
      </c>
      <c r="CB170">
        <f t="shared" ca="1" si="161"/>
        <v>6</v>
      </c>
      <c r="CC170">
        <f t="shared" ca="1" si="162"/>
        <v>18</v>
      </c>
      <c r="CD170">
        <f t="shared" ca="1" si="163"/>
        <v>35</v>
      </c>
      <c r="CH170">
        <f t="shared" ca="1" si="176"/>
        <v>32</v>
      </c>
      <c r="CI170">
        <f t="shared" ca="1" si="176"/>
        <v>25</v>
      </c>
      <c r="CJ170">
        <f t="shared" ca="1" si="176"/>
        <v>8</v>
      </c>
      <c r="CK170">
        <f t="shared" ca="1" si="176"/>
        <v>14</v>
      </c>
      <c r="CL170">
        <f t="shared" ca="1" si="176"/>
        <v>2</v>
      </c>
      <c r="CM170">
        <f t="shared" ca="1" si="176"/>
        <v>35</v>
      </c>
      <c r="CN170">
        <f t="shared" ca="1" si="176"/>
        <v>5</v>
      </c>
      <c r="CO170">
        <f t="shared" ca="1" si="176"/>
        <v>20</v>
      </c>
      <c r="CP170">
        <f t="shared" ca="1" si="176"/>
        <v>31</v>
      </c>
      <c r="CQ170">
        <f t="shared" ca="1" si="176"/>
        <v>4</v>
      </c>
      <c r="CR170">
        <f t="shared" ca="1" si="176"/>
        <v>34</v>
      </c>
      <c r="CS170">
        <f t="shared" ca="1" si="176"/>
        <v>6</v>
      </c>
      <c r="CT170">
        <f t="shared" ca="1" si="176"/>
        <v>24</v>
      </c>
      <c r="CU170">
        <f t="shared" ca="1" si="176"/>
        <v>11</v>
      </c>
      <c r="CV170">
        <f t="shared" ca="1" si="176"/>
        <v>29</v>
      </c>
      <c r="CW170">
        <f t="shared" ca="1" si="176"/>
        <v>1</v>
      </c>
      <c r="CX170">
        <f t="shared" ca="1" si="176"/>
        <v>10</v>
      </c>
      <c r="CY170">
        <f t="shared" ca="1" si="176"/>
        <v>36</v>
      </c>
      <c r="CZ170">
        <f t="shared" ca="1" si="176"/>
        <v>18</v>
      </c>
      <c r="DA170">
        <f t="shared" ca="1" si="176"/>
        <v>21</v>
      </c>
      <c r="DB170">
        <f t="shared" ca="1" si="176"/>
        <v>33</v>
      </c>
      <c r="DC170">
        <f t="shared" ca="1" si="176"/>
        <v>12</v>
      </c>
      <c r="DD170">
        <f t="shared" ca="1" si="176"/>
        <v>19</v>
      </c>
      <c r="DE170">
        <f t="shared" ca="1" si="172"/>
        <v>13</v>
      </c>
      <c r="DF170">
        <f t="shared" ca="1" si="172"/>
        <v>17</v>
      </c>
      <c r="DG170">
        <f t="shared" ca="1" si="172"/>
        <v>30</v>
      </c>
      <c r="DH170">
        <f t="shared" ca="1" si="172"/>
        <v>22</v>
      </c>
      <c r="DI170">
        <f t="shared" ca="1" si="172"/>
        <v>7</v>
      </c>
      <c r="DJ170">
        <f t="shared" ca="1" si="172"/>
        <v>9</v>
      </c>
      <c r="DK170">
        <f t="shared" ca="1" si="172"/>
        <v>26</v>
      </c>
      <c r="DL170">
        <f t="shared" ca="1" si="172"/>
        <v>3</v>
      </c>
      <c r="DM170">
        <f t="shared" ca="1" si="172"/>
        <v>27</v>
      </c>
      <c r="DN170">
        <f t="shared" ca="1" si="172"/>
        <v>15</v>
      </c>
      <c r="DO170">
        <f t="shared" ca="1" si="172"/>
        <v>28</v>
      </c>
      <c r="DP170">
        <f t="shared" ca="1" si="172"/>
        <v>37</v>
      </c>
      <c r="DQ170">
        <f t="shared" ca="1" si="172"/>
        <v>23</v>
      </c>
      <c r="DR170">
        <f t="shared" ca="1" si="172"/>
        <v>16</v>
      </c>
    </row>
    <row r="171" spans="1:122" x14ac:dyDescent="0.25">
      <c r="A171">
        <v>170</v>
      </c>
      <c r="B171">
        <f ca="1">Drogan!E172</f>
        <v>3</v>
      </c>
      <c r="C171">
        <f t="shared" ca="1" si="126"/>
        <v>8</v>
      </c>
      <c r="G171" t="str">
        <f t="shared" ca="1" si="128"/>
        <v/>
      </c>
      <c r="H171" t="str">
        <f t="shared" ca="1" si="177"/>
        <v/>
      </c>
      <c r="I171" t="str">
        <f t="shared" ca="1" si="177"/>
        <v/>
      </c>
      <c r="J171" t="str">
        <f t="shared" ca="1" si="177"/>
        <v/>
      </c>
      <c r="K171" t="str">
        <f t="shared" ca="1" si="177"/>
        <v/>
      </c>
      <c r="L171" t="str">
        <f t="shared" ca="1" si="177"/>
        <v/>
      </c>
      <c r="M171" t="str">
        <f t="shared" ca="1" si="177"/>
        <v/>
      </c>
      <c r="N171" t="str">
        <f t="shared" ca="1" si="177"/>
        <v/>
      </c>
      <c r="O171" t="str">
        <f t="shared" ca="1" si="177"/>
        <v/>
      </c>
      <c r="P171" t="str">
        <f t="shared" ca="1" si="177"/>
        <v/>
      </c>
      <c r="Q171" t="str">
        <f t="shared" ca="1" si="177"/>
        <v/>
      </c>
      <c r="R171" t="str">
        <f t="shared" ca="1" si="177"/>
        <v/>
      </c>
      <c r="S171" t="str">
        <f t="shared" ca="1" si="177"/>
        <v/>
      </c>
      <c r="T171" t="str">
        <f t="shared" ca="1" si="177"/>
        <v/>
      </c>
      <c r="U171" t="str">
        <f t="shared" ca="1" si="177"/>
        <v/>
      </c>
      <c r="V171" t="str">
        <f t="shared" ca="1" si="177"/>
        <v/>
      </c>
      <c r="W171" t="str">
        <f t="shared" ca="1" si="177"/>
        <v/>
      </c>
      <c r="X171" t="str">
        <f t="shared" ca="1" si="175"/>
        <v/>
      </c>
      <c r="Y171" t="str">
        <f t="shared" ca="1" si="175"/>
        <v/>
      </c>
      <c r="Z171" t="str">
        <f t="shared" ca="1" si="175"/>
        <v/>
      </c>
      <c r="AA171" t="str">
        <f t="shared" ca="1" si="174"/>
        <v/>
      </c>
      <c r="AB171" t="str">
        <f t="shared" ca="1" si="174"/>
        <v/>
      </c>
      <c r="AC171" t="str">
        <f t="shared" ca="1" si="174"/>
        <v/>
      </c>
      <c r="AD171" t="str">
        <f t="shared" ca="1" si="174"/>
        <v/>
      </c>
      <c r="AE171" t="str">
        <f t="shared" ca="1" si="174"/>
        <v/>
      </c>
      <c r="AF171" t="str">
        <f t="shared" ca="1" si="174"/>
        <v/>
      </c>
      <c r="AG171" t="str">
        <f t="shared" ca="1" si="174"/>
        <v/>
      </c>
      <c r="AH171" t="str">
        <f t="shared" ca="1" si="174"/>
        <v/>
      </c>
      <c r="AI171" t="str">
        <f t="shared" ca="1" si="174"/>
        <v/>
      </c>
      <c r="AJ171" t="str">
        <f t="shared" ca="1" si="174"/>
        <v/>
      </c>
      <c r="AK171" t="str">
        <f t="shared" ca="1" si="174"/>
        <v/>
      </c>
      <c r="AL171" t="str">
        <f t="shared" ca="1" si="174"/>
        <v/>
      </c>
      <c r="AM171" t="str">
        <f t="shared" ca="1" si="174"/>
        <v/>
      </c>
      <c r="AN171" t="str">
        <f t="shared" ca="1" si="174"/>
        <v/>
      </c>
      <c r="AO171" t="str">
        <f t="shared" ca="1" si="174"/>
        <v/>
      </c>
      <c r="AP171" t="str">
        <f t="shared" ca="1" si="174"/>
        <v/>
      </c>
      <c r="AQ171" t="str">
        <f t="shared" ca="1" si="174"/>
        <v/>
      </c>
      <c r="AR171" t="str">
        <f t="shared" ca="1" si="174"/>
        <v/>
      </c>
      <c r="AT171">
        <f t="shared" ca="1" si="125"/>
        <v>3</v>
      </c>
      <c r="AU171">
        <f t="shared" ca="1" si="127"/>
        <v>16</v>
      </c>
      <c r="AV171">
        <f t="shared" ca="1" si="129"/>
        <v>5</v>
      </c>
      <c r="AW171">
        <f t="shared" ca="1" si="130"/>
        <v>31</v>
      </c>
      <c r="AX171">
        <f t="shared" ca="1" si="131"/>
        <v>10</v>
      </c>
      <c r="AY171">
        <f t="shared" ca="1" si="132"/>
        <v>7</v>
      </c>
      <c r="AZ171">
        <f t="shared" ca="1" si="133"/>
        <v>12</v>
      </c>
      <c r="BA171">
        <f t="shared" ca="1" si="134"/>
        <v>28</v>
      </c>
      <c r="BB171">
        <f t="shared" ca="1" si="135"/>
        <v>29</v>
      </c>
      <c r="BC171">
        <f t="shared" ca="1" si="136"/>
        <v>17</v>
      </c>
      <c r="BD171">
        <f t="shared" ca="1" si="137"/>
        <v>14</v>
      </c>
      <c r="BE171">
        <f t="shared" ca="1" si="138"/>
        <v>22</v>
      </c>
      <c r="BF171">
        <f t="shared" ca="1" si="139"/>
        <v>24</v>
      </c>
      <c r="BG171">
        <f t="shared" ca="1" si="140"/>
        <v>4</v>
      </c>
      <c r="BH171">
        <f t="shared" ca="1" si="141"/>
        <v>33</v>
      </c>
      <c r="BI171">
        <f t="shared" ca="1" si="142"/>
        <v>37</v>
      </c>
      <c r="BJ171">
        <f t="shared" ca="1" si="143"/>
        <v>25</v>
      </c>
      <c r="BK171">
        <f t="shared" ca="1" si="144"/>
        <v>19</v>
      </c>
      <c r="BL171">
        <f t="shared" ca="1" si="145"/>
        <v>23</v>
      </c>
      <c r="BM171">
        <f t="shared" ca="1" si="146"/>
        <v>8</v>
      </c>
      <c r="BN171">
        <f t="shared" ca="1" si="147"/>
        <v>20</v>
      </c>
      <c r="BO171">
        <f t="shared" ca="1" si="148"/>
        <v>27</v>
      </c>
      <c r="BP171">
        <f t="shared" ca="1" si="149"/>
        <v>36</v>
      </c>
      <c r="BQ171">
        <f t="shared" ca="1" si="150"/>
        <v>13</v>
      </c>
      <c r="BR171">
        <f t="shared" ca="1" si="151"/>
        <v>2</v>
      </c>
      <c r="BS171">
        <f t="shared" ca="1" si="152"/>
        <v>30</v>
      </c>
      <c r="BT171">
        <f t="shared" ca="1" si="153"/>
        <v>32</v>
      </c>
      <c r="BU171">
        <f t="shared" ca="1" si="154"/>
        <v>34</v>
      </c>
      <c r="BV171">
        <f t="shared" ca="1" si="155"/>
        <v>15</v>
      </c>
      <c r="BW171">
        <f t="shared" ca="1" si="156"/>
        <v>26</v>
      </c>
      <c r="BX171">
        <f t="shared" ca="1" si="157"/>
        <v>9</v>
      </c>
      <c r="BY171">
        <f t="shared" ca="1" si="158"/>
        <v>1</v>
      </c>
      <c r="BZ171">
        <f t="shared" ca="1" si="159"/>
        <v>21</v>
      </c>
      <c r="CA171">
        <f t="shared" ca="1" si="160"/>
        <v>11</v>
      </c>
      <c r="CB171">
        <f t="shared" ca="1" si="161"/>
        <v>6</v>
      </c>
      <c r="CC171">
        <f t="shared" ca="1" si="162"/>
        <v>18</v>
      </c>
      <c r="CD171">
        <f t="shared" ca="1" si="163"/>
        <v>35</v>
      </c>
      <c r="CH171">
        <f t="shared" ca="1" si="176"/>
        <v>32</v>
      </c>
      <c r="CI171">
        <f t="shared" ca="1" si="176"/>
        <v>25</v>
      </c>
      <c r="CJ171">
        <f t="shared" ca="1" si="176"/>
        <v>1</v>
      </c>
      <c r="CK171">
        <f t="shared" ca="1" si="176"/>
        <v>14</v>
      </c>
      <c r="CL171">
        <f t="shared" ca="1" si="176"/>
        <v>3</v>
      </c>
      <c r="CM171">
        <f t="shared" ca="1" si="176"/>
        <v>35</v>
      </c>
      <c r="CN171">
        <f t="shared" ca="1" si="176"/>
        <v>6</v>
      </c>
      <c r="CO171">
        <f t="shared" ca="1" si="176"/>
        <v>20</v>
      </c>
      <c r="CP171">
        <f t="shared" ca="1" si="176"/>
        <v>31</v>
      </c>
      <c r="CQ171">
        <f t="shared" ca="1" si="176"/>
        <v>5</v>
      </c>
      <c r="CR171">
        <f t="shared" ca="1" si="176"/>
        <v>34</v>
      </c>
      <c r="CS171">
        <f t="shared" ca="1" si="176"/>
        <v>7</v>
      </c>
      <c r="CT171">
        <f t="shared" ca="1" si="176"/>
        <v>24</v>
      </c>
      <c r="CU171">
        <f t="shared" ca="1" si="176"/>
        <v>11</v>
      </c>
      <c r="CV171">
        <f t="shared" ca="1" si="176"/>
        <v>29</v>
      </c>
      <c r="CW171">
        <f t="shared" ca="1" si="176"/>
        <v>2</v>
      </c>
      <c r="CX171">
        <f t="shared" ca="1" si="176"/>
        <v>10</v>
      </c>
      <c r="CY171">
        <f t="shared" ca="1" si="176"/>
        <v>36</v>
      </c>
      <c r="CZ171">
        <f t="shared" ca="1" si="176"/>
        <v>18</v>
      </c>
      <c r="DA171">
        <f t="shared" ca="1" si="176"/>
        <v>21</v>
      </c>
      <c r="DB171">
        <f t="shared" ca="1" si="176"/>
        <v>33</v>
      </c>
      <c r="DC171">
        <f t="shared" ca="1" si="176"/>
        <v>12</v>
      </c>
      <c r="DD171">
        <f t="shared" ca="1" si="176"/>
        <v>19</v>
      </c>
      <c r="DE171">
        <f t="shared" ca="1" si="176"/>
        <v>13</v>
      </c>
      <c r="DF171">
        <f t="shared" ca="1" si="176"/>
        <v>17</v>
      </c>
      <c r="DG171">
        <f t="shared" ca="1" si="176"/>
        <v>30</v>
      </c>
      <c r="DH171">
        <f t="shared" ref="DE171:DR186" ca="1" si="178">IF(AND(DH170="",$B171&lt;&gt;DH$1),"",IF($C171&lt;DH170,DH170,IF($B171=DH$1,1,1+DH170)))</f>
        <v>22</v>
      </c>
      <c r="DI171">
        <f t="shared" ca="1" si="178"/>
        <v>8</v>
      </c>
      <c r="DJ171">
        <f t="shared" ca="1" si="178"/>
        <v>9</v>
      </c>
      <c r="DK171">
        <f t="shared" ca="1" si="178"/>
        <v>26</v>
      </c>
      <c r="DL171">
        <f t="shared" ca="1" si="178"/>
        <v>4</v>
      </c>
      <c r="DM171">
        <f t="shared" ca="1" si="178"/>
        <v>27</v>
      </c>
      <c r="DN171">
        <f t="shared" ca="1" si="178"/>
        <v>15</v>
      </c>
      <c r="DO171">
        <f t="shared" ca="1" si="178"/>
        <v>28</v>
      </c>
      <c r="DP171">
        <f t="shared" ca="1" si="178"/>
        <v>37</v>
      </c>
      <c r="DQ171">
        <f t="shared" ca="1" si="178"/>
        <v>23</v>
      </c>
      <c r="DR171">
        <f t="shared" ca="1" si="178"/>
        <v>16</v>
      </c>
    </row>
    <row r="172" spans="1:122" x14ac:dyDescent="0.25">
      <c r="A172">
        <v>171</v>
      </c>
      <c r="B172">
        <f ca="1">Drogan!E173</f>
        <v>7</v>
      </c>
      <c r="C172">
        <f t="shared" ca="1" si="126"/>
        <v>6</v>
      </c>
      <c r="G172" t="str">
        <f t="shared" ca="1" si="128"/>
        <v/>
      </c>
      <c r="H172" t="str">
        <f t="shared" ca="1" si="177"/>
        <v/>
      </c>
      <c r="I172" t="str">
        <f t="shared" ca="1" si="177"/>
        <v/>
      </c>
      <c r="J172" t="str">
        <f t="shared" ca="1" si="177"/>
        <v/>
      </c>
      <c r="K172" t="str">
        <f t="shared" ca="1" si="177"/>
        <v/>
      </c>
      <c r="L172" t="str">
        <f t="shared" ca="1" si="177"/>
        <v/>
      </c>
      <c r="M172" t="str">
        <f t="shared" ca="1" si="177"/>
        <v/>
      </c>
      <c r="N172" t="str">
        <f t="shared" ca="1" si="177"/>
        <v/>
      </c>
      <c r="O172" t="str">
        <f t="shared" ca="1" si="177"/>
        <v/>
      </c>
      <c r="P172" t="str">
        <f t="shared" ca="1" si="177"/>
        <v/>
      </c>
      <c r="Q172" t="str">
        <f t="shared" ca="1" si="177"/>
        <v/>
      </c>
      <c r="R172" t="str">
        <f t="shared" ca="1" si="177"/>
        <v/>
      </c>
      <c r="S172" t="str">
        <f t="shared" ca="1" si="177"/>
        <v/>
      </c>
      <c r="T172" t="str">
        <f t="shared" ca="1" si="177"/>
        <v/>
      </c>
      <c r="U172" t="str">
        <f t="shared" ca="1" si="177"/>
        <v/>
      </c>
      <c r="V172" t="str">
        <f t="shared" ca="1" si="177"/>
        <v/>
      </c>
      <c r="W172" t="str">
        <f t="shared" ca="1" si="177"/>
        <v/>
      </c>
      <c r="X172" t="str">
        <f t="shared" ca="1" si="175"/>
        <v/>
      </c>
      <c r="Y172" t="str">
        <f t="shared" ca="1" si="175"/>
        <v/>
      </c>
      <c r="Z172" t="str">
        <f t="shared" ca="1" si="175"/>
        <v/>
      </c>
      <c r="AA172" t="str">
        <f t="shared" ca="1" si="175"/>
        <v/>
      </c>
      <c r="AB172" t="str">
        <f t="shared" ca="1" si="175"/>
        <v/>
      </c>
      <c r="AC172" t="str">
        <f t="shared" ca="1" si="175"/>
        <v/>
      </c>
      <c r="AD172" t="str">
        <f t="shared" ca="1" si="174"/>
        <v/>
      </c>
      <c r="AE172" t="str">
        <f t="shared" ref="AD172:AR187" ca="1" si="179">IF(AND($B173="",$B172&lt;&gt;""),BQ172,IF(AND($B174="",$B173&lt;&gt;"",$B172&lt;&gt;""),AE$1,""))</f>
        <v/>
      </c>
      <c r="AF172" t="str">
        <f t="shared" ca="1" si="179"/>
        <v/>
      </c>
      <c r="AG172" t="str">
        <f t="shared" ca="1" si="179"/>
        <v/>
      </c>
      <c r="AH172" t="str">
        <f t="shared" ca="1" si="179"/>
        <v/>
      </c>
      <c r="AI172" t="str">
        <f t="shared" ca="1" si="179"/>
        <v/>
      </c>
      <c r="AJ172" t="str">
        <f t="shared" ca="1" si="179"/>
        <v/>
      </c>
      <c r="AK172" t="str">
        <f t="shared" ca="1" si="179"/>
        <v/>
      </c>
      <c r="AL172" t="str">
        <f t="shared" ca="1" si="179"/>
        <v/>
      </c>
      <c r="AM172" t="str">
        <f t="shared" ca="1" si="179"/>
        <v/>
      </c>
      <c r="AN172" t="str">
        <f t="shared" ca="1" si="179"/>
        <v/>
      </c>
      <c r="AO172" t="str">
        <f t="shared" ca="1" si="179"/>
        <v/>
      </c>
      <c r="AP172" t="str">
        <f t="shared" ca="1" si="179"/>
        <v/>
      </c>
      <c r="AQ172" t="str">
        <f t="shared" ca="1" si="179"/>
        <v/>
      </c>
      <c r="AR172" t="str">
        <f t="shared" ca="1" si="179"/>
        <v/>
      </c>
      <c r="AT172">
        <f t="shared" ca="1" si="125"/>
        <v>7</v>
      </c>
      <c r="AU172">
        <f t="shared" ca="1" si="127"/>
        <v>3</v>
      </c>
      <c r="AV172">
        <f t="shared" ca="1" si="129"/>
        <v>16</v>
      </c>
      <c r="AW172">
        <f t="shared" ca="1" si="130"/>
        <v>5</v>
      </c>
      <c r="AX172">
        <f t="shared" ca="1" si="131"/>
        <v>31</v>
      </c>
      <c r="AY172">
        <f t="shared" ca="1" si="132"/>
        <v>10</v>
      </c>
      <c r="AZ172">
        <f t="shared" ca="1" si="133"/>
        <v>12</v>
      </c>
      <c r="BA172">
        <f t="shared" ca="1" si="134"/>
        <v>28</v>
      </c>
      <c r="BB172">
        <f t="shared" ca="1" si="135"/>
        <v>29</v>
      </c>
      <c r="BC172">
        <f t="shared" ca="1" si="136"/>
        <v>17</v>
      </c>
      <c r="BD172">
        <f t="shared" ca="1" si="137"/>
        <v>14</v>
      </c>
      <c r="BE172">
        <f t="shared" ca="1" si="138"/>
        <v>22</v>
      </c>
      <c r="BF172">
        <f t="shared" ca="1" si="139"/>
        <v>24</v>
      </c>
      <c r="BG172">
        <f t="shared" ca="1" si="140"/>
        <v>4</v>
      </c>
      <c r="BH172">
        <f t="shared" ca="1" si="141"/>
        <v>33</v>
      </c>
      <c r="BI172">
        <f t="shared" ca="1" si="142"/>
        <v>37</v>
      </c>
      <c r="BJ172">
        <f t="shared" ca="1" si="143"/>
        <v>25</v>
      </c>
      <c r="BK172">
        <f t="shared" ca="1" si="144"/>
        <v>19</v>
      </c>
      <c r="BL172">
        <f t="shared" ca="1" si="145"/>
        <v>23</v>
      </c>
      <c r="BM172">
        <f t="shared" ca="1" si="146"/>
        <v>8</v>
      </c>
      <c r="BN172">
        <f t="shared" ca="1" si="147"/>
        <v>20</v>
      </c>
      <c r="BO172">
        <f t="shared" ca="1" si="148"/>
        <v>27</v>
      </c>
      <c r="BP172">
        <f t="shared" ca="1" si="149"/>
        <v>36</v>
      </c>
      <c r="BQ172">
        <f t="shared" ca="1" si="150"/>
        <v>13</v>
      </c>
      <c r="BR172">
        <f t="shared" ca="1" si="151"/>
        <v>2</v>
      </c>
      <c r="BS172">
        <f t="shared" ca="1" si="152"/>
        <v>30</v>
      </c>
      <c r="BT172">
        <f t="shared" ca="1" si="153"/>
        <v>32</v>
      </c>
      <c r="BU172">
        <f t="shared" ca="1" si="154"/>
        <v>34</v>
      </c>
      <c r="BV172">
        <f t="shared" ca="1" si="155"/>
        <v>15</v>
      </c>
      <c r="BW172">
        <f t="shared" ca="1" si="156"/>
        <v>26</v>
      </c>
      <c r="BX172">
        <f t="shared" ca="1" si="157"/>
        <v>9</v>
      </c>
      <c r="BY172">
        <f t="shared" ca="1" si="158"/>
        <v>1</v>
      </c>
      <c r="BZ172">
        <f t="shared" ca="1" si="159"/>
        <v>21</v>
      </c>
      <c r="CA172">
        <f t="shared" ca="1" si="160"/>
        <v>11</v>
      </c>
      <c r="CB172">
        <f t="shared" ca="1" si="161"/>
        <v>6</v>
      </c>
      <c r="CC172">
        <f t="shared" ca="1" si="162"/>
        <v>18</v>
      </c>
      <c r="CD172">
        <f t="shared" ca="1" si="163"/>
        <v>35</v>
      </c>
      <c r="CH172">
        <f t="shared" ca="1" si="176"/>
        <v>32</v>
      </c>
      <c r="CI172">
        <f t="shared" ca="1" si="176"/>
        <v>25</v>
      </c>
      <c r="CJ172">
        <f t="shared" ca="1" si="176"/>
        <v>2</v>
      </c>
      <c r="CK172">
        <f t="shared" ca="1" si="176"/>
        <v>14</v>
      </c>
      <c r="CL172">
        <f t="shared" ca="1" si="176"/>
        <v>4</v>
      </c>
      <c r="CM172">
        <f t="shared" ca="1" si="176"/>
        <v>35</v>
      </c>
      <c r="CN172">
        <f t="shared" ca="1" si="176"/>
        <v>1</v>
      </c>
      <c r="CO172">
        <f t="shared" ca="1" si="176"/>
        <v>20</v>
      </c>
      <c r="CP172">
        <f t="shared" ca="1" si="176"/>
        <v>31</v>
      </c>
      <c r="CQ172">
        <f t="shared" ca="1" si="176"/>
        <v>6</v>
      </c>
      <c r="CR172">
        <f t="shared" ca="1" si="176"/>
        <v>34</v>
      </c>
      <c r="CS172">
        <f t="shared" ca="1" si="176"/>
        <v>7</v>
      </c>
      <c r="CT172">
        <f t="shared" ca="1" si="176"/>
        <v>24</v>
      </c>
      <c r="CU172">
        <f t="shared" ca="1" si="176"/>
        <v>11</v>
      </c>
      <c r="CV172">
        <f t="shared" ca="1" si="176"/>
        <v>29</v>
      </c>
      <c r="CW172">
        <f t="shared" ca="1" si="176"/>
        <v>3</v>
      </c>
      <c r="CX172">
        <f t="shared" ca="1" si="176"/>
        <v>10</v>
      </c>
      <c r="CY172">
        <f t="shared" ca="1" si="176"/>
        <v>36</v>
      </c>
      <c r="CZ172">
        <f t="shared" ca="1" si="176"/>
        <v>18</v>
      </c>
      <c r="DA172">
        <f t="shared" ca="1" si="176"/>
        <v>21</v>
      </c>
      <c r="DB172">
        <f t="shared" ca="1" si="176"/>
        <v>33</v>
      </c>
      <c r="DC172">
        <f t="shared" ca="1" si="176"/>
        <v>12</v>
      </c>
      <c r="DD172">
        <f t="shared" ca="1" si="176"/>
        <v>19</v>
      </c>
      <c r="DE172">
        <f t="shared" ca="1" si="178"/>
        <v>13</v>
      </c>
      <c r="DF172">
        <f t="shared" ca="1" si="178"/>
        <v>17</v>
      </c>
      <c r="DG172">
        <f t="shared" ca="1" si="178"/>
        <v>30</v>
      </c>
      <c r="DH172">
        <f t="shared" ca="1" si="178"/>
        <v>22</v>
      </c>
      <c r="DI172">
        <f t="shared" ca="1" si="178"/>
        <v>8</v>
      </c>
      <c r="DJ172">
        <f t="shared" ca="1" si="178"/>
        <v>9</v>
      </c>
      <c r="DK172">
        <f t="shared" ca="1" si="178"/>
        <v>26</v>
      </c>
      <c r="DL172">
        <f t="shared" ca="1" si="178"/>
        <v>5</v>
      </c>
      <c r="DM172">
        <f t="shared" ca="1" si="178"/>
        <v>27</v>
      </c>
      <c r="DN172">
        <f t="shared" ca="1" si="178"/>
        <v>15</v>
      </c>
      <c r="DO172">
        <f t="shared" ca="1" si="178"/>
        <v>28</v>
      </c>
      <c r="DP172">
        <f t="shared" ca="1" si="178"/>
        <v>37</v>
      </c>
      <c r="DQ172">
        <f t="shared" ca="1" si="178"/>
        <v>23</v>
      </c>
      <c r="DR172">
        <f t="shared" ca="1" si="178"/>
        <v>16</v>
      </c>
    </row>
    <row r="173" spans="1:122" x14ac:dyDescent="0.25">
      <c r="A173">
        <v>172</v>
      </c>
      <c r="B173">
        <f ca="1">Drogan!E174</f>
        <v>4</v>
      </c>
      <c r="C173">
        <f t="shared" ca="1" si="126"/>
        <v>14</v>
      </c>
      <c r="G173" t="str">
        <f t="shared" ca="1" si="128"/>
        <v/>
      </c>
      <c r="H173" t="str">
        <f t="shared" ca="1" si="177"/>
        <v/>
      </c>
      <c r="I173" t="str">
        <f t="shared" ca="1" si="177"/>
        <v/>
      </c>
      <c r="J173" t="str">
        <f t="shared" ca="1" si="177"/>
        <v/>
      </c>
      <c r="K173" t="str">
        <f t="shared" ca="1" si="177"/>
        <v/>
      </c>
      <c r="L173" t="str">
        <f t="shared" ca="1" si="177"/>
        <v/>
      </c>
      <c r="M173" t="str">
        <f t="shared" ca="1" si="177"/>
        <v/>
      </c>
      <c r="N173" t="str">
        <f t="shared" ca="1" si="177"/>
        <v/>
      </c>
      <c r="O173" t="str">
        <f t="shared" ca="1" si="177"/>
        <v/>
      </c>
      <c r="P173" t="str">
        <f t="shared" ca="1" si="177"/>
        <v/>
      </c>
      <c r="Q173" t="str">
        <f t="shared" ca="1" si="177"/>
        <v/>
      </c>
      <c r="R173" t="str">
        <f t="shared" ca="1" si="177"/>
        <v/>
      </c>
      <c r="S173" t="str">
        <f t="shared" ca="1" si="177"/>
        <v/>
      </c>
      <c r="T173" t="str">
        <f t="shared" ca="1" si="177"/>
        <v/>
      </c>
      <c r="U173" t="str">
        <f t="shared" ca="1" si="177"/>
        <v/>
      </c>
      <c r="V173" t="str">
        <f t="shared" ca="1" si="177"/>
        <v/>
      </c>
      <c r="W173" t="str">
        <f t="shared" ca="1" si="177"/>
        <v/>
      </c>
      <c r="X173" t="str">
        <f t="shared" ca="1" si="175"/>
        <v/>
      </c>
      <c r="Y173" t="str">
        <f t="shared" ca="1" si="175"/>
        <v/>
      </c>
      <c r="Z173" t="str">
        <f t="shared" ca="1" si="175"/>
        <v/>
      </c>
      <c r="AA173" t="str">
        <f t="shared" ca="1" si="175"/>
        <v/>
      </c>
      <c r="AB173" t="str">
        <f t="shared" ca="1" si="175"/>
        <v/>
      </c>
      <c r="AC173" t="str">
        <f t="shared" ca="1" si="175"/>
        <v/>
      </c>
      <c r="AD173" t="str">
        <f t="shared" ca="1" si="179"/>
        <v/>
      </c>
      <c r="AE173" t="str">
        <f t="shared" ca="1" si="179"/>
        <v/>
      </c>
      <c r="AF173" t="str">
        <f t="shared" ca="1" si="179"/>
        <v/>
      </c>
      <c r="AG173" t="str">
        <f t="shared" ca="1" si="179"/>
        <v/>
      </c>
      <c r="AH173" t="str">
        <f t="shared" ca="1" si="179"/>
        <v/>
      </c>
      <c r="AI173" t="str">
        <f t="shared" ca="1" si="179"/>
        <v/>
      </c>
      <c r="AJ173" t="str">
        <f t="shared" ca="1" si="179"/>
        <v/>
      </c>
      <c r="AK173" t="str">
        <f t="shared" ca="1" si="179"/>
        <v/>
      </c>
      <c r="AL173" t="str">
        <f t="shared" ca="1" si="179"/>
        <v/>
      </c>
      <c r="AM173" t="str">
        <f t="shared" ca="1" si="179"/>
        <v/>
      </c>
      <c r="AN173" t="str">
        <f t="shared" ca="1" si="179"/>
        <v/>
      </c>
      <c r="AO173" t="str">
        <f t="shared" ca="1" si="179"/>
        <v/>
      </c>
      <c r="AP173" t="str">
        <f t="shared" ca="1" si="179"/>
        <v/>
      </c>
      <c r="AQ173" t="str">
        <f t="shared" ca="1" si="179"/>
        <v/>
      </c>
      <c r="AR173" t="str">
        <f t="shared" ca="1" si="179"/>
        <v/>
      </c>
      <c r="AT173">
        <f t="shared" ca="1" si="125"/>
        <v>4</v>
      </c>
      <c r="AU173">
        <f t="shared" ca="1" si="127"/>
        <v>7</v>
      </c>
      <c r="AV173">
        <f t="shared" ca="1" si="129"/>
        <v>3</v>
      </c>
      <c r="AW173">
        <f t="shared" ca="1" si="130"/>
        <v>16</v>
      </c>
      <c r="AX173">
        <f t="shared" ca="1" si="131"/>
        <v>5</v>
      </c>
      <c r="AY173">
        <f t="shared" ca="1" si="132"/>
        <v>31</v>
      </c>
      <c r="AZ173">
        <f t="shared" ca="1" si="133"/>
        <v>10</v>
      </c>
      <c r="BA173">
        <f t="shared" ca="1" si="134"/>
        <v>12</v>
      </c>
      <c r="BB173">
        <f t="shared" ca="1" si="135"/>
        <v>28</v>
      </c>
      <c r="BC173">
        <f t="shared" ca="1" si="136"/>
        <v>29</v>
      </c>
      <c r="BD173">
        <f t="shared" ca="1" si="137"/>
        <v>17</v>
      </c>
      <c r="BE173">
        <f t="shared" ca="1" si="138"/>
        <v>14</v>
      </c>
      <c r="BF173">
        <f t="shared" ca="1" si="139"/>
        <v>22</v>
      </c>
      <c r="BG173">
        <f t="shared" ca="1" si="140"/>
        <v>24</v>
      </c>
      <c r="BH173">
        <f t="shared" ca="1" si="141"/>
        <v>33</v>
      </c>
      <c r="BI173">
        <f t="shared" ca="1" si="142"/>
        <v>37</v>
      </c>
      <c r="BJ173">
        <f t="shared" ca="1" si="143"/>
        <v>25</v>
      </c>
      <c r="BK173">
        <f t="shared" ca="1" si="144"/>
        <v>19</v>
      </c>
      <c r="BL173">
        <f t="shared" ca="1" si="145"/>
        <v>23</v>
      </c>
      <c r="BM173">
        <f t="shared" ca="1" si="146"/>
        <v>8</v>
      </c>
      <c r="BN173">
        <f t="shared" ca="1" si="147"/>
        <v>20</v>
      </c>
      <c r="BO173">
        <f t="shared" ca="1" si="148"/>
        <v>27</v>
      </c>
      <c r="BP173">
        <f t="shared" ca="1" si="149"/>
        <v>36</v>
      </c>
      <c r="BQ173">
        <f t="shared" ca="1" si="150"/>
        <v>13</v>
      </c>
      <c r="BR173">
        <f t="shared" ca="1" si="151"/>
        <v>2</v>
      </c>
      <c r="BS173">
        <f t="shared" ca="1" si="152"/>
        <v>30</v>
      </c>
      <c r="BT173">
        <f t="shared" ca="1" si="153"/>
        <v>32</v>
      </c>
      <c r="BU173">
        <f t="shared" ca="1" si="154"/>
        <v>34</v>
      </c>
      <c r="BV173">
        <f t="shared" ca="1" si="155"/>
        <v>15</v>
      </c>
      <c r="BW173">
        <f t="shared" ca="1" si="156"/>
        <v>26</v>
      </c>
      <c r="BX173">
        <f t="shared" ca="1" si="157"/>
        <v>9</v>
      </c>
      <c r="BY173">
        <f t="shared" ca="1" si="158"/>
        <v>1</v>
      </c>
      <c r="BZ173">
        <f t="shared" ca="1" si="159"/>
        <v>21</v>
      </c>
      <c r="CA173">
        <f t="shared" ca="1" si="160"/>
        <v>11</v>
      </c>
      <c r="CB173">
        <f t="shared" ca="1" si="161"/>
        <v>6</v>
      </c>
      <c r="CC173">
        <f t="shared" ca="1" si="162"/>
        <v>18</v>
      </c>
      <c r="CD173">
        <f t="shared" ca="1" si="163"/>
        <v>35</v>
      </c>
      <c r="CH173">
        <f t="shared" ca="1" si="176"/>
        <v>32</v>
      </c>
      <c r="CI173">
        <f t="shared" ca="1" si="176"/>
        <v>25</v>
      </c>
      <c r="CJ173">
        <f t="shared" ca="1" si="176"/>
        <v>3</v>
      </c>
      <c r="CK173">
        <f t="shared" ca="1" si="176"/>
        <v>1</v>
      </c>
      <c r="CL173">
        <f t="shared" ca="1" si="176"/>
        <v>5</v>
      </c>
      <c r="CM173">
        <f t="shared" ca="1" si="176"/>
        <v>35</v>
      </c>
      <c r="CN173">
        <f t="shared" ca="1" si="176"/>
        <v>2</v>
      </c>
      <c r="CO173">
        <f t="shared" ca="1" si="176"/>
        <v>20</v>
      </c>
      <c r="CP173">
        <f t="shared" ca="1" si="176"/>
        <v>31</v>
      </c>
      <c r="CQ173">
        <f t="shared" ca="1" si="176"/>
        <v>7</v>
      </c>
      <c r="CR173">
        <f t="shared" ca="1" si="176"/>
        <v>34</v>
      </c>
      <c r="CS173">
        <f t="shared" ca="1" si="176"/>
        <v>8</v>
      </c>
      <c r="CT173">
        <f t="shared" ca="1" si="176"/>
        <v>24</v>
      </c>
      <c r="CU173">
        <f t="shared" ca="1" si="176"/>
        <v>12</v>
      </c>
      <c r="CV173">
        <f t="shared" ca="1" si="176"/>
        <v>29</v>
      </c>
      <c r="CW173">
        <f t="shared" ca="1" si="176"/>
        <v>4</v>
      </c>
      <c r="CX173">
        <f t="shared" ca="1" si="176"/>
        <v>11</v>
      </c>
      <c r="CY173">
        <f t="shared" ca="1" si="176"/>
        <v>36</v>
      </c>
      <c r="CZ173">
        <f t="shared" ca="1" si="176"/>
        <v>18</v>
      </c>
      <c r="DA173">
        <f t="shared" ca="1" si="176"/>
        <v>21</v>
      </c>
      <c r="DB173">
        <f t="shared" ca="1" si="176"/>
        <v>33</v>
      </c>
      <c r="DC173">
        <f t="shared" ca="1" si="176"/>
        <v>13</v>
      </c>
      <c r="DD173">
        <f t="shared" ca="1" si="176"/>
        <v>19</v>
      </c>
      <c r="DE173">
        <f t="shared" ca="1" si="178"/>
        <v>14</v>
      </c>
      <c r="DF173">
        <f t="shared" ca="1" si="178"/>
        <v>17</v>
      </c>
      <c r="DG173">
        <f t="shared" ca="1" si="178"/>
        <v>30</v>
      </c>
      <c r="DH173">
        <f t="shared" ca="1" si="178"/>
        <v>22</v>
      </c>
      <c r="DI173">
        <f t="shared" ca="1" si="178"/>
        <v>9</v>
      </c>
      <c r="DJ173">
        <f t="shared" ca="1" si="178"/>
        <v>10</v>
      </c>
      <c r="DK173">
        <f t="shared" ca="1" si="178"/>
        <v>26</v>
      </c>
      <c r="DL173">
        <f t="shared" ca="1" si="178"/>
        <v>6</v>
      </c>
      <c r="DM173">
        <f t="shared" ca="1" si="178"/>
        <v>27</v>
      </c>
      <c r="DN173">
        <f t="shared" ca="1" si="178"/>
        <v>15</v>
      </c>
      <c r="DO173">
        <f t="shared" ca="1" si="178"/>
        <v>28</v>
      </c>
      <c r="DP173">
        <f t="shared" ca="1" si="178"/>
        <v>37</v>
      </c>
      <c r="DQ173">
        <f t="shared" ca="1" si="178"/>
        <v>23</v>
      </c>
      <c r="DR173">
        <f t="shared" ca="1" si="178"/>
        <v>16</v>
      </c>
    </row>
    <row r="174" spans="1:122" x14ac:dyDescent="0.25">
      <c r="A174">
        <v>173</v>
      </c>
      <c r="B174">
        <f ca="1">Drogan!E175</f>
        <v>29</v>
      </c>
      <c r="C174">
        <f t="shared" ca="1" si="126"/>
        <v>10</v>
      </c>
      <c r="G174" t="str">
        <f t="shared" ca="1" si="128"/>
        <v/>
      </c>
      <c r="H174" t="str">
        <f t="shared" ca="1" si="177"/>
        <v/>
      </c>
      <c r="I174" t="str">
        <f t="shared" ca="1" si="177"/>
        <v/>
      </c>
      <c r="J174" t="str">
        <f t="shared" ca="1" si="177"/>
        <v/>
      </c>
      <c r="K174" t="str">
        <f t="shared" ca="1" si="177"/>
        <v/>
      </c>
      <c r="L174" t="str">
        <f t="shared" ca="1" si="177"/>
        <v/>
      </c>
      <c r="M174" t="str">
        <f t="shared" ca="1" si="177"/>
        <v/>
      </c>
      <c r="N174" t="str">
        <f t="shared" ca="1" si="177"/>
        <v/>
      </c>
      <c r="O174" t="str">
        <f t="shared" ca="1" si="177"/>
        <v/>
      </c>
      <c r="P174" t="str">
        <f t="shared" ca="1" si="177"/>
        <v/>
      </c>
      <c r="Q174" t="str">
        <f t="shared" ca="1" si="177"/>
        <v/>
      </c>
      <c r="R174" t="str">
        <f t="shared" ca="1" si="177"/>
        <v/>
      </c>
      <c r="S174" t="str">
        <f t="shared" ca="1" si="177"/>
        <v/>
      </c>
      <c r="T174" t="str">
        <f t="shared" ca="1" si="177"/>
        <v/>
      </c>
      <c r="U174" t="str">
        <f t="shared" ca="1" si="177"/>
        <v/>
      </c>
      <c r="V174" t="str">
        <f t="shared" ca="1" si="177"/>
        <v/>
      </c>
      <c r="W174" t="str">
        <f t="shared" ca="1" si="177"/>
        <v/>
      </c>
      <c r="X174" t="str">
        <f t="shared" ref="X174:AM189" ca="1" si="180">IF(AND($B175="",$B174&lt;&gt;""),BJ174,IF(AND($B176="",$B175&lt;&gt;"",$B174&lt;&gt;""),X$1,""))</f>
        <v/>
      </c>
      <c r="Y174" t="str">
        <f t="shared" ca="1" si="180"/>
        <v/>
      </c>
      <c r="Z174" t="str">
        <f t="shared" ca="1" si="180"/>
        <v/>
      </c>
      <c r="AA174" t="str">
        <f t="shared" ca="1" si="180"/>
        <v/>
      </c>
      <c r="AB174" t="str">
        <f t="shared" ca="1" si="180"/>
        <v/>
      </c>
      <c r="AC174" t="str">
        <f t="shared" ca="1" si="180"/>
        <v/>
      </c>
      <c r="AD174" t="str">
        <f t="shared" ca="1" si="179"/>
        <v/>
      </c>
      <c r="AE174" t="str">
        <f t="shared" ca="1" si="179"/>
        <v/>
      </c>
      <c r="AF174" t="str">
        <f t="shared" ca="1" si="179"/>
        <v/>
      </c>
      <c r="AG174" t="str">
        <f t="shared" ca="1" si="179"/>
        <v/>
      </c>
      <c r="AH174" t="str">
        <f t="shared" ca="1" si="179"/>
        <v/>
      </c>
      <c r="AI174" t="str">
        <f t="shared" ca="1" si="179"/>
        <v/>
      </c>
      <c r="AJ174" t="str">
        <f t="shared" ca="1" si="179"/>
        <v/>
      </c>
      <c r="AK174" t="str">
        <f t="shared" ca="1" si="179"/>
        <v/>
      </c>
      <c r="AL174" t="str">
        <f t="shared" ca="1" si="179"/>
        <v/>
      </c>
      <c r="AM174" t="str">
        <f t="shared" ca="1" si="179"/>
        <v/>
      </c>
      <c r="AN174" t="str">
        <f t="shared" ca="1" si="179"/>
        <v/>
      </c>
      <c r="AO174" t="str">
        <f t="shared" ca="1" si="179"/>
        <v/>
      </c>
      <c r="AP174" t="str">
        <f t="shared" ca="1" si="179"/>
        <v/>
      </c>
      <c r="AQ174" t="str">
        <f t="shared" ca="1" si="179"/>
        <v/>
      </c>
      <c r="AR174" t="str">
        <f t="shared" ca="1" si="179"/>
        <v/>
      </c>
      <c r="AT174">
        <f t="shared" ca="1" si="125"/>
        <v>29</v>
      </c>
      <c r="AU174">
        <f t="shared" ca="1" si="127"/>
        <v>4</v>
      </c>
      <c r="AV174">
        <f t="shared" ca="1" si="129"/>
        <v>7</v>
      </c>
      <c r="AW174">
        <f t="shared" ca="1" si="130"/>
        <v>3</v>
      </c>
      <c r="AX174">
        <f t="shared" ca="1" si="131"/>
        <v>16</v>
      </c>
      <c r="AY174">
        <f t="shared" ca="1" si="132"/>
        <v>5</v>
      </c>
      <c r="AZ174">
        <f t="shared" ca="1" si="133"/>
        <v>31</v>
      </c>
      <c r="BA174">
        <f t="shared" ca="1" si="134"/>
        <v>10</v>
      </c>
      <c r="BB174">
        <f t="shared" ca="1" si="135"/>
        <v>12</v>
      </c>
      <c r="BC174">
        <f t="shared" ca="1" si="136"/>
        <v>28</v>
      </c>
      <c r="BD174">
        <f t="shared" ca="1" si="137"/>
        <v>17</v>
      </c>
      <c r="BE174">
        <f t="shared" ca="1" si="138"/>
        <v>14</v>
      </c>
      <c r="BF174">
        <f t="shared" ca="1" si="139"/>
        <v>22</v>
      </c>
      <c r="BG174">
        <f t="shared" ca="1" si="140"/>
        <v>24</v>
      </c>
      <c r="BH174">
        <f t="shared" ca="1" si="141"/>
        <v>33</v>
      </c>
      <c r="BI174">
        <f t="shared" ca="1" si="142"/>
        <v>37</v>
      </c>
      <c r="BJ174">
        <f t="shared" ca="1" si="143"/>
        <v>25</v>
      </c>
      <c r="BK174">
        <f t="shared" ca="1" si="144"/>
        <v>19</v>
      </c>
      <c r="BL174">
        <f t="shared" ca="1" si="145"/>
        <v>23</v>
      </c>
      <c r="BM174">
        <f t="shared" ca="1" si="146"/>
        <v>8</v>
      </c>
      <c r="BN174">
        <f t="shared" ca="1" si="147"/>
        <v>20</v>
      </c>
      <c r="BO174">
        <f t="shared" ca="1" si="148"/>
        <v>27</v>
      </c>
      <c r="BP174">
        <f t="shared" ca="1" si="149"/>
        <v>36</v>
      </c>
      <c r="BQ174">
        <f t="shared" ca="1" si="150"/>
        <v>13</v>
      </c>
      <c r="BR174">
        <f t="shared" ca="1" si="151"/>
        <v>2</v>
      </c>
      <c r="BS174">
        <f t="shared" ca="1" si="152"/>
        <v>30</v>
      </c>
      <c r="BT174">
        <f t="shared" ca="1" si="153"/>
        <v>32</v>
      </c>
      <c r="BU174">
        <f t="shared" ca="1" si="154"/>
        <v>34</v>
      </c>
      <c r="BV174">
        <f t="shared" ca="1" si="155"/>
        <v>15</v>
      </c>
      <c r="BW174">
        <f t="shared" ca="1" si="156"/>
        <v>26</v>
      </c>
      <c r="BX174">
        <f t="shared" ca="1" si="157"/>
        <v>9</v>
      </c>
      <c r="BY174">
        <f t="shared" ca="1" si="158"/>
        <v>1</v>
      </c>
      <c r="BZ174">
        <f t="shared" ca="1" si="159"/>
        <v>21</v>
      </c>
      <c r="CA174">
        <f t="shared" ca="1" si="160"/>
        <v>11</v>
      </c>
      <c r="CB174">
        <f t="shared" ca="1" si="161"/>
        <v>6</v>
      </c>
      <c r="CC174">
        <f t="shared" ca="1" si="162"/>
        <v>18</v>
      </c>
      <c r="CD174">
        <f t="shared" ca="1" si="163"/>
        <v>35</v>
      </c>
      <c r="CH174">
        <f t="shared" ca="1" si="176"/>
        <v>32</v>
      </c>
      <c r="CI174">
        <f t="shared" ca="1" si="176"/>
        <v>25</v>
      </c>
      <c r="CJ174">
        <f t="shared" ca="1" si="176"/>
        <v>4</v>
      </c>
      <c r="CK174">
        <f t="shared" ca="1" si="176"/>
        <v>2</v>
      </c>
      <c r="CL174">
        <f t="shared" ca="1" si="176"/>
        <v>6</v>
      </c>
      <c r="CM174">
        <f t="shared" ca="1" si="176"/>
        <v>35</v>
      </c>
      <c r="CN174">
        <f t="shared" ca="1" si="176"/>
        <v>3</v>
      </c>
      <c r="CO174">
        <f t="shared" ca="1" si="176"/>
        <v>20</v>
      </c>
      <c r="CP174">
        <f t="shared" ca="1" si="176"/>
        <v>31</v>
      </c>
      <c r="CQ174">
        <f t="shared" ca="1" si="176"/>
        <v>8</v>
      </c>
      <c r="CR174">
        <f t="shared" ca="1" si="176"/>
        <v>34</v>
      </c>
      <c r="CS174">
        <f t="shared" ca="1" si="176"/>
        <v>9</v>
      </c>
      <c r="CT174">
        <f t="shared" ca="1" si="176"/>
        <v>24</v>
      </c>
      <c r="CU174">
        <f t="shared" ca="1" si="176"/>
        <v>12</v>
      </c>
      <c r="CV174">
        <f t="shared" ca="1" si="176"/>
        <v>29</v>
      </c>
      <c r="CW174">
        <f t="shared" ca="1" si="176"/>
        <v>5</v>
      </c>
      <c r="CX174">
        <f t="shared" ca="1" si="176"/>
        <v>11</v>
      </c>
      <c r="CY174">
        <f t="shared" ca="1" si="176"/>
        <v>36</v>
      </c>
      <c r="CZ174">
        <f t="shared" ca="1" si="176"/>
        <v>18</v>
      </c>
      <c r="DA174">
        <f t="shared" ca="1" si="176"/>
        <v>21</v>
      </c>
      <c r="DB174">
        <f t="shared" ca="1" si="176"/>
        <v>33</v>
      </c>
      <c r="DC174">
        <f t="shared" ca="1" si="176"/>
        <v>13</v>
      </c>
      <c r="DD174">
        <f t="shared" ca="1" si="176"/>
        <v>19</v>
      </c>
      <c r="DE174">
        <f t="shared" ca="1" si="178"/>
        <v>14</v>
      </c>
      <c r="DF174">
        <f t="shared" ca="1" si="178"/>
        <v>17</v>
      </c>
      <c r="DG174">
        <f t="shared" ca="1" si="178"/>
        <v>30</v>
      </c>
      <c r="DH174">
        <f t="shared" ca="1" si="178"/>
        <v>22</v>
      </c>
      <c r="DI174">
        <f t="shared" ca="1" si="178"/>
        <v>10</v>
      </c>
      <c r="DJ174">
        <f t="shared" ca="1" si="178"/>
        <v>1</v>
      </c>
      <c r="DK174">
        <f t="shared" ca="1" si="178"/>
        <v>26</v>
      </c>
      <c r="DL174">
        <f t="shared" ca="1" si="178"/>
        <v>7</v>
      </c>
      <c r="DM174">
        <f t="shared" ca="1" si="178"/>
        <v>27</v>
      </c>
      <c r="DN174">
        <f t="shared" ca="1" si="178"/>
        <v>15</v>
      </c>
      <c r="DO174">
        <f t="shared" ca="1" si="178"/>
        <v>28</v>
      </c>
      <c r="DP174">
        <f t="shared" ca="1" si="178"/>
        <v>37</v>
      </c>
      <c r="DQ174">
        <f t="shared" ca="1" si="178"/>
        <v>23</v>
      </c>
      <c r="DR174">
        <f t="shared" ca="1" si="178"/>
        <v>16</v>
      </c>
    </row>
    <row r="175" spans="1:122" x14ac:dyDescent="0.25">
      <c r="A175">
        <v>174</v>
      </c>
      <c r="B175">
        <f ca="1">Drogan!E176</f>
        <v>3</v>
      </c>
      <c r="C175">
        <f t="shared" ca="1" si="126"/>
        <v>4</v>
      </c>
      <c r="G175" t="str">
        <f t="shared" ca="1" si="128"/>
        <v/>
      </c>
      <c r="H175" t="str">
        <f t="shared" ca="1" si="177"/>
        <v/>
      </c>
      <c r="I175" t="str">
        <f t="shared" ca="1" si="177"/>
        <v/>
      </c>
      <c r="J175" t="str">
        <f t="shared" ca="1" si="177"/>
        <v/>
      </c>
      <c r="K175" t="str">
        <f t="shared" ca="1" si="177"/>
        <v/>
      </c>
      <c r="L175" t="str">
        <f t="shared" ca="1" si="177"/>
        <v/>
      </c>
      <c r="M175" t="str">
        <f t="shared" ca="1" si="177"/>
        <v/>
      </c>
      <c r="N175" t="str">
        <f t="shared" ca="1" si="177"/>
        <v/>
      </c>
      <c r="O175" t="str">
        <f t="shared" ca="1" si="177"/>
        <v/>
      </c>
      <c r="P175" t="str">
        <f t="shared" ca="1" si="177"/>
        <v/>
      </c>
      <c r="Q175" t="str">
        <f t="shared" ca="1" si="177"/>
        <v/>
      </c>
      <c r="R175" t="str">
        <f t="shared" ca="1" si="177"/>
        <v/>
      </c>
      <c r="S175" t="str">
        <f t="shared" ca="1" si="177"/>
        <v/>
      </c>
      <c r="T175" t="str">
        <f t="shared" ca="1" si="177"/>
        <v/>
      </c>
      <c r="U175" t="str">
        <f t="shared" ca="1" si="177"/>
        <v/>
      </c>
      <c r="V175" t="str">
        <f t="shared" ca="1" si="177"/>
        <v/>
      </c>
      <c r="W175" t="str">
        <f t="shared" ca="1" si="177"/>
        <v/>
      </c>
      <c r="X175" t="str">
        <f t="shared" ca="1" si="180"/>
        <v/>
      </c>
      <c r="Y175" t="str">
        <f t="shared" ca="1" si="180"/>
        <v/>
      </c>
      <c r="Z175" t="str">
        <f t="shared" ca="1" si="180"/>
        <v/>
      </c>
      <c r="AA175" t="str">
        <f t="shared" ca="1" si="180"/>
        <v/>
      </c>
      <c r="AB175" t="str">
        <f t="shared" ca="1" si="180"/>
        <v/>
      </c>
      <c r="AC175" t="str">
        <f t="shared" ca="1" si="180"/>
        <v/>
      </c>
      <c r="AD175" t="str">
        <f t="shared" ca="1" si="179"/>
        <v/>
      </c>
      <c r="AE175" t="str">
        <f t="shared" ca="1" si="179"/>
        <v/>
      </c>
      <c r="AF175" t="str">
        <f t="shared" ca="1" si="179"/>
        <v/>
      </c>
      <c r="AG175" t="str">
        <f t="shared" ca="1" si="179"/>
        <v/>
      </c>
      <c r="AH175" t="str">
        <f t="shared" ca="1" si="179"/>
        <v/>
      </c>
      <c r="AI175" t="str">
        <f t="shared" ca="1" si="179"/>
        <v/>
      </c>
      <c r="AJ175" t="str">
        <f t="shared" ca="1" si="179"/>
        <v/>
      </c>
      <c r="AK175" t="str">
        <f t="shared" ca="1" si="179"/>
        <v/>
      </c>
      <c r="AL175" t="str">
        <f t="shared" ca="1" si="179"/>
        <v/>
      </c>
      <c r="AM175" t="str">
        <f t="shared" ca="1" si="179"/>
        <v/>
      </c>
      <c r="AN175" t="str">
        <f t="shared" ca="1" si="179"/>
        <v/>
      </c>
      <c r="AO175" t="str">
        <f t="shared" ca="1" si="179"/>
        <v/>
      </c>
      <c r="AP175" t="str">
        <f t="shared" ca="1" si="179"/>
        <v/>
      </c>
      <c r="AQ175" t="str">
        <f t="shared" ca="1" si="179"/>
        <v/>
      </c>
      <c r="AR175" t="str">
        <f t="shared" ca="1" si="179"/>
        <v/>
      </c>
      <c r="AT175">
        <f t="shared" ca="1" si="125"/>
        <v>3</v>
      </c>
      <c r="AU175">
        <f t="shared" ca="1" si="127"/>
        <v>29</v>
      </c>
      <c r="AV175">
        <f t="shared" ca="1" si="129"/>
        <v>4</v>
      </c>
      <c r="AW175">
        <f t="shared" ca="1" si="130"/>
        <v>7</v>
      </c>
      <c r="AX175">
        <f t="shared" ca="1" si="131"/>
        <v>16</v>
      </c>
      <c r="AY175">
        <f t="shared" ca="1" si="132"/>
        <v>5</v>
      </c>
      <c r="AZ175">
        <f t="shared" ca="1" si="133"/>
        <v>31</v>
      </c>
      <c r="BA175">
        <f t="shared" ca="1" si="134"/>
        <v>10</v>
      </c>
      <c r="BB175">
        <f t="shared" ca="1" si="135"/>
        <v>12</v>
      </c>
      <c r="BC175">
        <f t="shared" ca="1" si="136"/>
        <v>28</v>
      </c>
      <c r="BD175">
        <f t="shared" ca="1" si="137"/>
        <v>17</v>
      </c>
      <c r="BE175">
        <f t="shared" ca="1" si="138"/>
        <v>14</v>
      </c>
      <c r="BF175">
        <f t="shared" ca="1" si="139"/>
        <v>22</v>
      </c>
      <c r="BG175">
        <f t="shared" ca="1" si="140"/>
        <v>24</v>
      </c>
      <c r="BH175">
        <f t="shared" ca="1" si="141"/>
        <v>33</v>
      </c>
      <c r="BI175">
        <f t="shared" ca="1" si="142"/>
        <v>37</v>
      </c>
      <c r="BJ175">
        <f t="shared" ca="1" si="143"/>
        <v>25</v>
      </c>
      <c r="BK175">
        <f t="shared" ca="1" si="144"/>
        <v>19</v>
      </c>
      <c r="BL175">
        <f t="shared" ca="1" si="145"/>
        <v>23</v>
      </c>
      <c r="BM175">
        <f t="shared" ca="1" si="146"/>
        <v>8</v>
      </c>
      <c r="BN175">
        <f t="shared" ca="1" si="147"/>
        <v>20</v>
      </c>
      <c r="BO175">
        <f t="shared" ca="1" si="148"/>
        <v>27</v>
      </c>
      <c r="BP175">
        <f t="shared" ca="1" si="149"/>
        <v>36</v>
      </c>
      <c r="BQ175">
        <f t="shared" ca="1" si="150"/>
        <v>13</v>
      </c>
      <c r="BR175">
        <f t="shared" ca="1" si="151"/>
        <v>2</v>
      </c>
      <c r="BS175">
        <f t="shared" ca="1" si="152"/>
        <v>30</v>
      </c>
      <c r="BT175">
        <f t="shared" ca="1" si="153"/>
        <v>32</v>
      </c>
      <c r="BU175">
        <f t="shared" ca="1" si="154"/>
        <v>34</v>
      </c>
      <c r="BV175">
        <f t="shared" ca="1" si="155"/>
        <v>15</v>
      </c>
      <c r="BW175">
        <f t="shared" ca="1" si="156"/>
        <v>26</v>
      </c>
      <c r="BX175">
        <f t="shared" ca="1" si="157"/>
        <v>9</v>
      </c>
      <c r="BY175">
        <f t="shared" ca="1" si="158"/>
        <v>1</v>
      </c>
      <c r="BZ175">
        <f t="shared" ca="1" si="159"/>
        <v>21</v>
      </c>
      <c r="CA175">
        <f t="shared" ca="1" si="160"/>
        <v>11</v>
      </c>
      <c r="CB175">
        <f t="shared" ca="1" si="161"/>
        <v>6</v>
      </c>
      <c r="CC175">
        <f t="shared" ca="1" si="162"/>
        <v>18</v>
      </c>
      <c r="CD175">
        <f t="shared" ca="1" si="163"/>
        <v>35</v>
      </c>
      <c r="CH175">
        <f t="shared" ca="1" si="176"/>
        <v>32</v>
      </c>
      <c r="CI175">
        <f t="shared" ca="1" si="176"/>
        <v>25</v>
      </c>
      <c r="CJ175">
        <f t="shared" ca="1" si="176"/>
        <v>1</v>
      </c>
      <c r="CK175">
        <f t="shared" ca="1" si="176"/>
        <v>3</v>
      </c>
      <c r="CL175">
        <f t="shared" ca="1" si="176"/>
        <v>6</v>
      </c>
      <c r="CM175">
        <f t="shared" ca="1" si="176"/>
        <v>35</v>
      </c>
      <c r="CN175">
        <f t="shared" ca="1" si="176"/>
        <v>4</v>
      </c>
      <c r="CO175">
        <f t="shared" ca="1" si="176"/>
        <v>20</v>
      </c>
      <c r="CP175">
        <f t="shared" ca="1" si="176"/>
        <v>31</v>
      </c>
      <c r="CQ175">
        <f t="shared" ca="1" si="176"/>
        <v>8</v>
      </c>
      <c r="CR175">
        <f t="shared" ca="1" si="176"/>
        <v>34</v>
      </c>
      <c r="CS175">
        <f t="shared" ca="1" si="176"/>
        <v>9</v>
      </c>
      <c r="CT175">
        <f t="shared" ca="1" si="176"/>
        <v>24</v>
      </c>
      <c r="CU175">
        <f t="shared" ca="1" si="176"/>
        <v>12</v>
      </c>
      <c r="CV175">
        <f t="shared" ca="1" si="176"/>
        <v>29</v>
      </c>
      <c r="CW175">
        <f t="shared" ca="1" si="176"/>
        <v>5</v>
      </c>
      <c r="CX175">
        <f t="shared" ca="1" si="176"/>
        <v>11</v>
      </c>
      <c r="CY175">
        <f t="shared" ca="1" si="176"/>
        <v>36</v>
      </c>
      <c r="CZ175">
        <f t="shared" ca="1" si="176"/>
        <v>18</v>
      </c>
      <c r="DA175">
        <f t="shared" ca="1" si="176"/>
        <v>21</v>
      </c>
      <c r="DB175">
        <f t="shared" ca="1" si="176"/>
        <v>33</v>
      </c>
      <c r="DC175">
        <f t="shared" ca="1" si="176"/>
        <v>13</v>
      </c>
      <c r="DD175">
        <f t="shared" ca="1" si="176"/>
        <v>19</v>
      </c>
      <c r="DE175">
        <f t="shared" ca="1" si="178"/>
        <v>14</v>
      </c>
      <c r="DF175">
        <f t="shared" ca="1" si="178"/>
        <v>17</v>
      </c>
      <c r="DG175">
        <f t="shared" ca="1" si="178"/>
        <v>30</v>
      </c>
      <c r="DH175">
        <f t="shared" ca="1" si="178"/>
        <v>22</v>
      </c>
      <c r="DI175">
        <f t="shared" ca="1" si="178"/>
        <v>10</v>
      </c>
      <c r="DJ175">
        <f t="shared" ca="1" si="178"/>
        <v>2</v>
      </c>
      <c r="DK175">
        <f t="shared" ca="1" si="178"/>
        <v>26</v>
      </c>
      <c r="DL175">
        <f t="shared" ca="1" si="178"/>
        <v>7</v>
      </c>
      <c r="DM175">
        <f t="shared" ca="1" si="178"/>
        <v>27</v>
      </c>
      <c r="DN175">
        <f t="shared" ca="1" si="178"/>
        <v>15</v>
      </c>
      <c r="DO175">
        <f t="shared" ca="1" si="178"/>
        <v>28</v>
      </c>
      <c r="DP175">
        <f t="shared" ca="1" si="178"/>
        <v>37</v>
      </c>
      <c r="DQ175">
        <f t="shared" ca="1" si="178"/>
        <v>23</v>
      </c>
      <c r="DR175">
        <f t="shared" ca="1" si="178"/>
        <v>16</v>
      </c>
    </row>
    <row r="176" spans="1:122" x14ac:dyDescent="0.25">
      <c r="A176">
        <v>175</v>
      </c>
      <c r="B176">
        <f ca="1">Drogan!E177</f>
        <v>9</v>
      </c>
      <c r="C176">
        <f t="shared" ca="1" si="126"/>
        <v>31</v>
      </c>
      <c r="G176" t="str">
        <f t="shared" ca="1" si="128"/>
        <v/>
      </c>
      <c r="H176" t="str">
        <f t="shared" ca="1" si="177"/>
        <v/>
      </c>
      <c r="I176" t="str">
        <f t="shared" ca="1" si="177"/>
        <v/>
      </c>
      <c r="J176" t="str">
        <f t="shared" ca="1" si="177"/>
        <v/>
      </c>
      <c r="K176" t="str">
        <f t="shared" ca="1" si="177"/>
        <v/>
      </c>
      <c r="L176" t="str">
        <f t="shared" ca="1" si="177"/>
        <v/>
      </c>
      <c r="M176" t="str">
        <f t="shared" ca="1" si="177"/>
        <v/>
      </c>
      <c r="N176" t="str">
        <f t="shared" ca="1" si="177"/>
        <v/>
      </c>
      <c r="O176" t="str">
        <f t="shared" ca="1" si="177"/>
        <v/>
      </c>
      <c r="P176" t="str">
        <f t="shared" ca="1" si="177"/>
        <v/>
      </c>
      <c r="Q176" t="str">
        <f t="shared" ca="1" si="177"/>
        <v/>
      </c>
      <c r="R176" t="str">
        <f t="shared" ca="1" si="177"/>
        <v/>
      </c>
      <c r="S176" t="str">
        <f t="shared" ca="1" si="177"/>
        <v/>
      </c>
      <c r="T176" t="str">
        <f t="shared" ca="1" si="177"/>
        <v/>
      </c>
      <c r="U176" t="str">
        <f t="shared" ca="1" si="177"/>
        <v/>
      </c>
      <c r="V176" t="str">
        <f t="shared" ca="1" si="177"/>
        <v/>
      </c>
      <c r="W176" t="str">
        <f t="shared" ca="1" si="177"/>
        <v/>
      </c>
      <c r="X176" t="str">
        <f t="shared" ca="1" si="180"/>
        <v/>
      </c>
      <c r="Y176" t="str">
        <f t="shared" ca="1" si="180"/>
        <v/>
      </c>
      <c r="Z176" t="str">
        <f t="shared" ca="1" si="180"/>
        <v/>
      </c>
      <c r="AA176" t="str">
        <f t="shared" ca="1" si="180"/>
        <v/>
      </c>
      <c r="AB176" t="str">
        <f t="shared" ca="1" si="180"/>
        <v/>
      </c>
      <c r="AC176" t="str">
        <f t="shared" ca="1" si="180"/>
        <v/>
      </c>
      <c r="AD176" t="str">
        <f t="shared" ca="1" si="179"/>
        <v/>
      </c>
      <c r="AE176" t="str">
        <f t="shared" ca="1" si="179"/>
        <v/>
      </c>
      <c r="AF176" t="str">
        <f t="shared" ca="1" si="179"/>
        <v/>
      </c>
      <c r="AG176" t="str">
        <f t="shared" ca="1" si="179"/>
        <v/>
      </c>
      <c r="AH176" t="str">
        <f t="shared" ca="1" si="179"/>
        <v/>
      </c>
      <c r="AI176" t="str">
        <f t="shared" ca="1" si="179"/>
        <v/>
      </c>
      <c r="AJ176" t="str">
        <f t="shared" ca="1" si="179"/>
        <v/>
      </c>
      <c r="AK176" t="str">
        <f t="shared" ca="1" si="179"/>
        <v/>
      </c>
      <c r="AL176" t="str">
        <f t="shared" ca="1" si="179"/>
        <v/>
      </c>
      <c r="AM176" t="str">
        <f t="shared" ca="1" si="179"/>
        <v/>
      </c>
      <c r="AN176" t="str">
        <f t="shared" ca="1" si="179"/>
        <v/>
      </c>
      <c r="AO176" t="str">
        <f t="shared" ca="1" si="179"/>
        <v/>
      </c>
      <c r="AP176" t="str">
        <f t="shared" ca="1" si="179"/>
        <v/>
      </c>
      <c r="AQ176" t="str">
        <f t="shared" ca="1" si="179"/>
        <v/>
      </c>
      <c r="AR176" t="str">
        <f t="shared" ca="1" si="179"/>
        <v/>
      </c>
      <c r="AT176">
        <f t="shared" ca="1" si="125"/>
        <v>9</v>
      </c>
      <c r="AU176">
        <f t="shared" ca="1" si="127"/>
        <v>3</v>
      </c>
      <c r="AV176">
        <f t="shared" ca="1" si="129"/>
        <v>29</v>
      </c>
      <c r="AW176">
        <f t="shared" ca="1" si="130"/>
        <v>4</v>
      </c>
      <c r="AX176">
        <f t="shared" ca="1" si="131"/>
        <v>7</v>
      </c>
      <c r="AY176">
        <f t="shared" ca="1" si="132"/>
        <v>16</v>
      </c>
      <c r="AZ176">
        <f t="shared" ca="1" si="133"/>
        <v>5</v>
      </c>
      <c r="BA176">
        <f t="shared" ca="1" si="134"/>
        <v>31</v>
      </c>
      <c r="BB176">
        <f t="shared" ca="1" si="135"/>
        <v>10</v>
      </c>
      <c r="BC176">
        <f t="shared" ca="1" si="136"/>
        <v>12</v>
      </c>
      <c r="BD176">
        <f t="shared" ca="1" si="137"/>
        <v>28</v>
      </c>
      <c r="BE176">
        <f t="shared" ca="1" si="138"/>
        <v>17</v>
      </c>
      <c r="BF176">
        <f t="shared" ca="1" si="139"/>
        <v>14</v>
      </c>
      <c r="BG176">
        <f t="shared" ca="1" si="140"/>
        <v>22</v>
      </c>
      <c r="BH176">
        <f t="shared" ca="1" si="141"/>
        <v>24</v>
      </c>
      <c r="BI176">
        <f t="shared" ca="1" si="142"/>
        <v>33</v>
      </c>
      <c r="BJ176">
        <f t="shared" ca="1" si="143"/>
        <v>37</v>
      </c>
      <c r="BK176">
        <f t="shared" ca="1" si="144"/>
        <v>25</v>
      </c>
      <c r="BL176">
        <f t="shared" ca="1" si="145"/>
        <v>19</v>
      </c>
      <c r="BM176">
        <f t="shared" ca="1" si="146"/>
        <v>23</v>
      </c>
      <c r="BN176">
        <f t="shared" ca="1" si="147"/>
        <v>8</v>
      </c>
      <c r="BO176">
        <f t="shared" ca="1" si="148"/>
        <v>20</v>
      </c>
      <c r="BP176">
        <f t="shared" ca="1" si="149"/>
        <v>27</v>
      </c>
      <c r="BQ176">
        <f t="shared" ca="1" si="150"/>
        <v>36</v>
      </c>
      <c r="BR176">
        <f t="shared" ca="1" si="151"/>
        <v>13</v>
      </c>
      <c r="BS176">
        <f t="shared" ca="1" si="152"/>
        <v>2</v>
      </c>
      <c r="BT176">
        <f t="shared" ca="1" si="153"/>
        <v>30</v>
      </c>
      <c r="BU176">
        <f t="shared" ca="1" si="154"/>
        <v>32</v>
      </c>
      <c r="BV176">
        <f t="shared" ca="1" si="155"/>
        <v>34</v>
      </c>
      <c r="BW176">
        <f t="shared" ca="1" si="156"/>
        <v>15</v>
      </c>
      <c r="BX176">
        <f t="shared" ca="1" si="157"/>
        <v>26</v>
      </c>
      <c r="BY176">
        <f t="shared" ca="1" si="158"/>
        <v>1</v>
      </c>
      <c r="BZ176">
        <f t="shared" ca="1" si="159"/>
        <v>21</v>
      </c>
      <c r="CA176">
        <f t="shared" ca="1" si="160"/>
        <v>11</v>
      </c>
      <c r="CB176">
        <f t="shared" ca="1" si="161"/>
        <v>6</v>
      </c>
      <c r="CC176">
        <f t="shared" ca="1" si="162"/>
        <v>18</v>
      </c>
      <c r="CD176">
        <f t="shared" ca="1" si="163"/>
        <v>35</v>
      </c>
      <c r="CH176">
        <f t="shared" ca="1" si="176"/>
        <v>32</v>
      </c>
      <c r="CI176">
        <f t="shared" ca="1" si="176"/>
        <v>26</v>
      </c>
      <c r="CJ176">
        <f t="shared" ca="1" si="176"/>
        <v>2</v>
      </c>
      <c r="CK176">
        <f t="shared" ca="1" si="176"/>
        <v>4</v>
      </c>
      <c r="CL176">
        <f t="shared" ca="1" si="176"/>
        <v>7</v>
      </c>
      <c r="CM176">
        <f t="shared" ca="1" si="176"/>
        <v>35</v>
      </c>
      <c r="CN176">
        <f t="shared" ca="1" si="176"/>
        <v>5</v>
      </c>
      <c r="CO176">
        <f t="shared" ca="1" si="176"/>
        <v>21</v>
      </c>
      <c r="CP176">
        <f t="shared" ca="1" si="176"/>
        <v>1</v>
      </c>
      <c r="CQ176">
        <f t="shared" ca="1" si="176"/>
        <v>9</v>
      </c>
      <c r="CR176">
        <f t="shared" ca="1" si="176"/>
        <v>34</v>
      </c>
      <c r="CS176">
        <f t="shared" ca="1" si="176"/>
        <v>10</v>
      </c>
      <c r="CT176">
        <f t="shared" ca="1" si="176"/>
        <v>25</v>
      </c>
      <c r="CU176">
        <f t="shared" ca="1" si="176"/>
        <v>13</v>
      </c>
      <c r="CV176">
        <f t="shared" ca="1" si="176"/>
        <v>30</v>
      </c>
      <c r="CW176">
        <f t="shared" ca="1" si="176"/>
        <v>6</v>
      </c>
      <c r="CX176">
        <f t="shared" ca="1" si="176"/>
        <v>12</v>
      </c>
      <c r="CY176">
        <f t="shared" ca="1" si="176"/>
        <v>36</v>
      </c>
      <c r="CZ176">
        <f t="shared" ca="1" si="176"/>
        <v>19</v>
      </c>
      <c r="DA176">
        <f t="shared" ca="1" si="176"/>
        <v>22</v>
      </c>
      <c r="DB176">
        <f t="shared" ca="1" si="176"/>
        <v>33</v>
      </c>
      <c r="DC176">
        <f t="shared" ca="1" si="176"/>
        <v>14</v>
      </c>
      <c r="DD176">
        <f t="shared" ca="1" si="176"/>
        <v>20</v>
      </c>
      <c r="DE176">
        <f t="shared" ca="1" si="178"/>
        <v>15</v>
      </c>
      <c r="DF176">
        <f t="shared" ca="1" si="178"/>
        <v>18</v>
      </c>
      <c r="DG176">
        <f t="shared" ca="1" si="178"/>
        <v>31</v>
      </c>
      <c r="DH176">
        <f t="shared" ca="1" si="178"/>
        <v>23</v>
      </c>
      <c r="DI176">
        <f t="shared" ca="1" si="178"/>
        <v>11</v>
      </c>
      <c r="DJ176">
        <f t="shared" ca="1" si="178"/>
        <v>3</v>
      </c>
      <c r="DK176">
        <f t="shared" ca="1" si="178"/>
        <v>27</v>
      </c>
      <c r="DL176">
        <f t="shared" ca="1" si="178"/>
        <v>8</v>
      </c>
      <c r="DM176">
        <f t="shared" ca="1" si="178"/>
        <v>28</v>
      </c>
      <c r="DN176">
        <f t="shared" ca="1" si="178"/>
        <v>16</v>
      </c>
      <c r="DO176">
        <f t="shared" ca="1" si="178"/>
        <v>29</v>
      </c>
      <c r="DP176">
        <f t="shared" ca="1" si="178"/>
        <v>37</v>
      </c>
      <c r="DQ176">
        <f t="shared" ca="1" si="178"/>
        <v>24</v>
      </c>
      <c r="DR176">
        <f t="shared" ca="1" si="178"/>
        <v>17</v>
      </c>
    </row>
    <row r="177" spans="1:122" x14ac:dyDescent="0.25">
      <c r="A177">
        <v>176</v>
      </c>
      <c r="B177">
        <f ca="1">Drogan!E178</f>
        <v>11</v>
      </c>
      <c r="C177">
        <f t="shared" ca="1" si="126"/>
        <v>34</v>
      </c>
      <c r="G177" t="str">
        <f t="shared" ca="1" si="128"/>
        <v/>
      </c>
      <c r="H177" t="str">
        <f t="shared" ca="1" si="177"/>
        <v/>
      </c>
      <c r="I177" t="str">
        <f t="shared" ca="1" si="177"/>
        <v/>
      </c>
      <c r="J177" t="str">
        <f t="shared" ca="1" si="177"/>
        <v/>
      </c>
      <c r="K177" t="str">
        <f t="shared" ca="1" si="177"/>
        <v/>
      </c>
      <c r="L177" t="str">
        <f t="shared" ca="1" si="177"/>
        <v/>
      </c>
      <c r="M177" t="str">
        <f t="shared" ca="1" si="177"/>
        <v/>
      </c>
      <c r="N177" t="str">
        <f t="shared" ca="1" si="177"/>
        <v/>
      </c>
      <c r="O177" t="str">
        <f t="shared" ca="1" si="177"/>
        <v/>
      </c>
      <c r="P177" t="str">
        <f t="shared" ca="1" si="177"/>
        <v/>
      </c>
      <c r="Q177" t="str">
        <f t="shared" ca="1" si="177"/>
        <v/>
      </c>
      <c r="R177" t="str">
        <f t="shared" ca="1" si="177"/>
        <v/>
      </c>
      <c r="S177" t="str">
        <f t="shared" ca="1" si="177"/>
        <v/>
      </c>
      <c r="T177" t="str">
        <f t="shared" ca="1" si="177"/>
        <v/>
      </c>
      <c r="U177" t="str">
        <f t="shared" ca="1" si="177"/>
        <v/>
      </c>
      <c r="V177" t="str">
        <f t="shared" ca="1" si="177"/>
        <v/>
      </c>
      <c r="W177" t="str">
        <f t="shared" ca="1" si="177"/>
        <v/>
      </c>
      <c r="X177" t="str">
        <f t="shared" ca="1" si="180"/>
        <v/>
      </c>
      <c r="Y177" t="str">
        <f t="shared" ca="1" si="180"/>
        <v/>
      </c>
      <c r="Z177" t="str">
        <f t="shared" ca="1" si="180"/>
        <v/>
      </c>
      <c r="AA177" t="str">
        <f t="shared" ca="1" si="180"/>
        <v/>
      </c>
      <c r="AB177" t="str">
        <f t="shared" ca="1" si="180"/>
        <v/>
      </c>
      <c r="AC177" t="str">
        <f t="shared" ca="1" si="180"/>
        <v/>
      </c>
      <c r="AD177" t="str">
        <f t="shared" ca="1" si="179"/>
        <v/>
      </c>
      <c r="AE177" t="str">
        <f t="shared" ca="1" si="179"/>
        <v/>
      </c>
      <c r="AF177" t="str">
        <f t="shared" ca="1" si="179"/>
        <v/>
      </c>
      <c r="AG177" t="str">
        <f t="shared" ca="1" si="179"/>
        <v/>
      </c>
      <c r="AH177" t="str">
        <f t="shared" ca="1" si="179"/>
        <v/>
      </c>
      <c r="AI177" t="str">
        <f t="shared" ca="1" si="179"/>
        <v/>
      </c>
      <c r="AJ177" t="str">
        <f t="shared" ca="1" si="179"/>
        <v/>
      </c>
      <c r="AK177" t="str">
        <f t="shared" ca="1" si="179"/>
        <v/>
      </c>
      <c r="AL177" t="str">
        <f t="shared" ca="1" si="179"/>
        <v/>
      </c>
      <c r="AM177" t="str">
        <f t="shared" ca="1" si="179"/>
        <v/>
      </c>
      <c r="AN177" t="str">
        <f t="shared" ca="1" si="179"/>
        <v/>
      </c>
      <c r="AO177" t="str">
        <f t="shared" ca="1" si="179"/>
        <v/>
      </c>
      <c r="AP177" t="str">
        <f t="shared" ca="1" si="179"/>
        <v/>
      </c>
      <c r="AQ177" t="str">
        <f t="shared" ca="1" si="179"/>
        <v/>
      </c>
      <c r="AR177" t="str">
        <f t="shared" ca="1" si="179"/>
        <v/>
      </c>
      <c r="AT177">
        <f t="shared" ca="1" si="125"/>
        <v>11</v>
      </c>
      <c r="AU177">
        <f t="shared" ca="1" si="127"/>
        <v>9</v>
      </c>
      <c r="AV177">
        <f t="shared" ca="1" si="129"/>
        <v>3</v>
      </c>
      <c r="AW177">
        <f t="shared" ca="1" si="130"/>
        <v>29</v>
      </c>
      <c r="AX177">
        <f t="shared" ca="1" si="131"/>
        <v>4</v>
      </c>
      <c r="AY177">
        <f t="shared" ca="1" si="132"/>
        <v>7</v>
      </c>
      <c r="AZ177">
        <f t="shared" ca="1" si="133"/>
        <v>16</v>
      </c>
      <c r="BA177">
        <f t="shared" ca="1" si="134"/>
        <v>5</v>
      </c>
      <c r="BB177">
        <f t="shared" ca="1" si="135"/>
        <v>31</v>
      </c>
      <c r="BC177">
        <f t="shared" ca="1" si="136"/>
        <v>10</v>
      </c>
      <c r="BD177">
        <f t="shared" ca="1" si="137"/>
        <v>12</v>
      </c>
      <c r="BE177">
        <f t="shared" ca="1" si="138"/>
        <v>28</v>
      </c>
      <c r="BF177">
        <f t="shared" ca="1" si="139"/>
        <v>17</v>
      </c>
      <c r="BG177">
        <f t="shared" ca="1" si="140"/>
        <v>14</v>
      </c>
      <c r="BH177">
        <f t="shared" ca="1" si="141"/>
        <v>22</v>
      </c>
      <c r="BI177">
        <f t="shared" ca="1" si="142"/>
        <v>24</v>
      </c>
      <c r="BJ177">
        <f t="shared" ca="1" si="143"/>
        <v>33</v>
      </c>
      <c r="BK177">
        <f t="shared" ca="1" si="144"/>
        <v>37</v>
      </c>
      <c r="BL177">
        <f t="shared" ca="1" si="145"/>
        <v>25</v>
      </c>
      <c r="BM177">
        <f t="shared" ca="1" si="146"/>
        <v>19</v>
      </c>
      <c r="BN177">
        <f t="shared" ca="1" si="147"/>
        <v>23</v>
      </c>
      <c r="BO177">
        <f t="shared" ca="1" si="148"/>
        <v>8</v>
      </c>
      <c r="BP177">
        <f t="shared" ca="1" si="149"/>
        <v>20</v>
      </c>
      <c r="BQ177">
        <f t="shared" ca="1" si="150"/>
        <v>27</v>
      </c>
      <c r="BR177">
        <f t="shared" ca="1" si="151"/>
        <v>36</v>
      </c>
      <c r="BS177">
        <f t="shared" ca="1" si="152"/>
        <v>13</v>
      </c>
      <c r="BT177">
        <f t="shared" ca="1" si="153"/>
        <v>2</v>
      </c>
      <c r="BU177">
        <f t="shared" ca="1" si="154"/>
        <v>30</v>
      </c>
      <c r="BV177">
        <f t="shared" ca="1" si="155"/>
        <v>32</v>
      </c>
      <c r="BW177">
        <f t="shared" ca="1" si="156"/>
        <v>34</v>
      </c>
      <c r="BX177">
        <f t="shared" ca="1" si="157"/>
        <v>15</v>
      </c>
      <c r="BY177">
        <f t="shared" ca="1" si="158"/>
        <v>26</v>
      </c>
      <c r="BZ177">
        <f t="shared" ca="1" si="159"/>
        <v>1</v>
      </c>
      <c r="CA177">
        <f t="shared" ca="1" si="160"/>
        <v>21</v>
      </c>
      <c r="CB177">
        <f t="shared" ca="1" si="161"/>
        <v>6</v>
      </c>
      <c r="CC177">
        <f t="shared" ca="1" si="162"/>
        <v>18</v>
      </c>
      <c r="CD177">
        <f t="shared" ca="1" si="163"/>
        <v>35</v>
      </c>
      <c r="CH177">
        <f t="shared" ca="1" si="176"/>
        <v>33</v>
      </c>
      <c r="CI177">
        <f t="shared" ca="1" si="176"/>
        <v>27</v>
      </c>
      <c r="CJ177">
        <f t="shared" ca="1" si="176"/>
        <v>3</v>
      </c>
      <c r="CK177">
        <f t="shared" ca="1" si="176"/>
        <v>5</v>
      </c>
      <c r="CL177">
        <f t="shared" ca="1" si="176"/>
        <v>8</v>
      </c>
      <c r="CM177">
        <f t="shared" ca="1" si="176"/>
        <v>35</v>
      </c>
      <c r="CN177">
        <f t="shared" ca="1" si="176"/>
        <v>6</v>
      </c>
      <c r="CO177">
        <f t="shared" ca="1" si="176"/>
        <v>22</v>
      </c>
      <c r="CP177">
        <f t="shared" ca="1" si="176"/>
        <v>2</v>
      </c>
      <c r="CQ177">
        <f t="shared" ca="1" si="176"/>
        <v>10</v>
      </c>
      <c r="CR177">
        <f t="shared" ca="1" si="176"/>
        <v>1</v>
      </c>
      <c r="CS177">
        <f t="shared" ca="1" si="176"/>
        <v>11</v>
      </c>
      <c r="CT177">
        <f t="shared" ca="1" si="176"/>
        <v>26</v>
      </c>
      <c r="CU177">
        <f t="shared" ca="1" si="176"/>
        <v>14</v>
      </c>
      <c r="CV177">
        <f t="shared" ca="1" si="176"/>
        <v>31</v>
      </c>
      <c r="CW177">
        <f t="shared" ca="1" si="176"/>
        <v>7</v>
      </c>
      <c r="CX177">
        <f t="shared" ca="1" si="176"/>
        <v>13</v>
      </c>
      <c r="CY177">
        <f t="shared" ca="1" si="176"/>
        <v>36</v>
      </c>
      <c r="CZ177">
        <f t="shared" ca="1" si="176"/>
        <v>20</v>
      </c>
      <c r="DA177">
        <f t="shared" ca="1" si="176"/>
        <v>23</v>
      </c>
      <c r="DB177">
        <f t="shared" ca="1" si="176"/>
        <v>34</v>
      </c>
      <c r="DC177">
        <f t="shared" ca="1" si="176"/>
        <v>15</v>
      </c>
      <c r="DD177">
        <f t="shared" ca="1" si="176"/>
        <v>21</v>
      </c>
      <c r="DE177">
        <f t="shared" ca="1" si="178"/>
        <v>16</v>
      </c>
      <c r="DF177">
        <f t="shared" ca="1" si="178"/>
        <v>19</v>
      </c>
      <c r="DG177">
        <f t="shared" ca="1" si="178"/>
        <v>32</v>
      </c>
      <c r="DH177">
        <f t="shared" ca="1" si="178"/>
        <v>24</v>
      </c>
      <c r="DI177">
        <f t="shared" ca="1" si="178"/>
        <v>12</v>
      </c>
      <c r="DJ177">
        <f t="shared" ca="1" si="178"/>
        <v>4</v>
      </c>
      <c r="DK177">
        <f t="shared" ca="1" si="178"/>
        <v>28</v>
      </c>
      <c r="DL177">
        <f t="shared" ca="1" si="178"/>
        <v>9</v>
      </c>
      <c r="DM177">
        <f t="shared" ca="1" si="178"/>
        <v>29</v>
      </c>
      <c r="DN177">
        <f t="shared" ca="1" si="178"/>
        <v>17</v>
      </c>
      <c r="DO177">
        <f t="shared" ca="1" si="178"/>
        <v>30</v>
      </c>
      <c r="DP177">
        <f t="shared" ca="1" si="178"/>
        <v>37</v>
      </c>
      <c r="DQ177">
        <f t="shared" ca="1" si="178"/>
        <v>25</v>
      </c>
      <c r="DR177">
        <f t="shared" ca="1" si="178"/>
        <v>18</v>
      </c>
    </row>
    <row r="178" spans="1:122" x14ac:dyDescent="0.25">
      <c r="A178">
        <v>177</v>
      </c>
      <c r="B178">
        <f ca="1">Drogan!E179</f>
        <v>8</v>
      </c>
      <c r="C178">
        <f t="shared" ca="1" si="126"/>
        <v>22</v>
      </c>
      <c r="G178" t="str">
        <f t="shared" ca="1" si="128"/>
        <v/>
      </c>
      <c r="H178" t="str">
        <f t="shared" ca="1" si="177"/>
        <v/>
      </c>
      <c r="I178" t="str">
        <f t="shared" ca="1" si="177"/>
        <v/>
      </c>
      <c r="J178" t="str">
        <f t="shared" ca="1" si="177"/>
        <v/>
      </c>
      <c r="K178" t="str">
        <f t="shared" ca="1" si="177"/>
        <v/>
      </c>
      <c r="L178" t="str">
        <f t="shared" ca="1" si="177"/>
        <v/>
      </c>
      <c r="M178" t="str">
        <f t="shared" ca="1" si="177"/>
        <v/>
      </c>
      <c r="N178" t="str">
        <f t="shared" ca="1" si="177"/>
        <v/>
      </c>
      <c r="O178" t="str">
        <f t="shared" ca="1" si="177"/>
        <v/>
      </c>
      <c r="P178" t="str">
        <f t="shared" ca="1" si="177"/>
        <v/>
      </c>
      <c r="Q178" t="str">
        <f t="shared" ca="1" si="177"/>
        <v/>
      </c>
      <c r="R178" t="str">
        <f t="shared" ca="1" si="177"/>
        <v/>
      </c>
      <c r="S178" t="str">
        <f t="shared" ca="1" si="177"/>
        <v/>
      </c>
      <c r="T178" t="str">
        <f t="shared" ca="1" si="177"/>
        <v/>
      </c>
      <c r="U178" t="str">
        <f t="shared" ca="1" si="177"/>
        <v/>
      </c>
      <c r="V178" t="str">
        <f t="shared" ca="1" si="177"/>
        <v/>
      </c>
      <c r="W178" t="str">
        <f t="shared" ca="1" si="177"/>
        <v/>
      </c>
      <c r="X178" t="str">
        <f t="shared" ca="1" si="180"/>
        <v/>
      </c>
      <c r="Y178" t="str">
        <f t="shared" ca="1" si="180"/>
        <v/>
      </c>
      <c r="Z178" t="str">
        <f t="shared" ca="1" si="180"/>
        <v/>
      </c>
      <c r="AA178" t="str">
        <f t="shared" ca="1" si="180"/>
        <v/>
      </c>
      <c r="AB178" t="str">
        <f t="shared" ca="1" si="180"/>
        <v/>
      </c>
      <c r="AC178" t="str">
        <f t="shared" ca="1" si="180"/>
        <v/>
      </c>
      <c r="AD178" t="str">
        <f t="shared" ca="1" si="179"/>
        <v/>
      </c>
      <c r="AE178" t="str">
        <f t="shared" ca="1" si="179"/>
        <v/>
      </c>
      <c r="AF178" t="str">
        <f t="shared" ca="1" si="179"/>
        <v/>
      </c>
      <c r="AG178" t="str">
        <f t="shared" ca="1" si="179"/>
        <v/>
      </c>
      <c r="AH178" t="str">
        <f t="shared" ca="1" si="179"/>
        <v/>
      </c>
      <c r="AI178" t="str">
        <f t="shared" ca="1" si="179"/>
        <v/>
      </c>
      <c r="AJ178" t="str">
        <f t="shared" ca="1" si="179"/>
        <v/>
      </c>
      <c r="AK178" t="str">
        <f t="shared" ca="1" si="179"/>
        <v/>
      </c>
      <c r="AL178" t="str">
        <f t="shared" ca="1" si="179"/>
        <v/>
      </c>
      <c r="AM178" t="str">
        <f t="shared" ca="1" si="179"/>
        <v/>
      </c>
      <c r="AN178" t="str">
        <f t="shared" ca="1" si="179"/>
        <v/>
      </c>
      <c r="AO178" t="str">
        <f t="shared" ca="1" si="179"/>
        <v/>
      </c>
      <c r="AP178" t="str">
        <f t="shared" ca="1" si="179"/>
        <v/>
      </c>
      <c r="AQ178" t="str">
        <f t="shared" ca="1" si="179"/>
        <v/>
      </c>
      <c r="AR178" t="str">
        <f t="shared" ca="1" si="179"/>
        <v/>
      </c>
      <c r="AT178">
        <f t="shared" ca="1" si="125"/>
        <v>8</v>
      </c>
      <c r="AU178">
        <f t="shared" ca="1" si="127"/>
        <v>11</v>
      </c>
      <c r="AV178">
        <f t="shared" ca="1" si="129"/>
        <v>9</v>
      </c>
      <c r="AW178">
        <f t="shared" ca="1" si="130"/>
        <v>3</v>
      </c>
      <c r="AX178">
        <f t="shared" ca="1" si="131"/>
        <v>29</v>
      </c>
      <c r="AY178">
        <f t="shared" ca="1" si="132"/>
        <v>4</v>
      </c>
      <c r="AZ178">
        <f t="shared" ca="1" si="133"/>
        <v>7</v>
      </c>
      <c r="BA178">
        <f t="shared" ca="1" si="134"/>
        <v>16</v>
      </c>
      <c r="BB178">
        <f t="shared" ca="1" si="135"/>
        <v>5</v>
      </c>
      <c r="BC178">
        <f t="shared" ca="1" si="136"/>
        <v>31</v>
      </c>
      <c r="BD178">
        <f t="shared" ca="1" si="137"/>
        <v>10</v>
      </c>
      <c r="BE178">
        <f t="shared" ca="1" si="138"/>
        <v>12</v>
      </c>
      <c r="BF178">
        <f t="shared" ca="1" si="139"/>
        <v>28</v>
      </c>
      <c r="BG178">
        <f t="shared" ca="1" si="140"/>
        <v>17</v>
      </c>
      <c r="BH178">
        <f t="shared" ca="1" si="141"/>
        <v>14</v>
      </c>
      <c r="BI178">
        <f t="shared" ca="1" si="142"/>
        <v>22</v>
      </c>
      <c r="BJ178">
        <f t="shared" ca="1" si="143"/>
        <v>24</v>
      </c>
      <c r="BK178">
        <f t="shared" ca="1" si="144"/>
        <v>33</v>
      </c>
      <c r="BL178">
        <f t="shared" ca="1" si="145"/>
        <v>37</v>
      </c>
      <c r="BM178">
        <f t="shared" ca="1" si="146"/>
        <v>25</v>
      </c>
      <c r="BN178">
        <f t="shared" ca="1" si="147"/>
        <v>19</v>
      </c>
      <c r="BO178">
        <f t="shared" ca="1" si="148"/>
        <v>23</v>
      </c>
      <c r="BP178">
        <f t="shared" ca="1" si="149"/>
        <v>20</v>
      </c>
      <c r="BQ178">
        <f t="shared" ca="1" si="150"/>
        <v>27</v>
      </c>
      <c r="BR178">
        <f t="shared" ca="1" si="151"/>
        <v>36</v>
      </c>
      <c r="BS178">
        <f t="shared" ca="1" si="152"/>
        <v>13</v>
      </c>
      <c r="BT178">
        <f t="shared" ca="1" si="153"/>
        <v>2</v>
      </c>
      <c r="BU178">
        <f t="shared" ca="1" si="154"/>
        <v>30</v>
      </c>
      <c r="BV178">
        <f t="shared" ca="1" si="155"/>
        <v>32</v>
      </c>
      <c r="BW178">
        <f t="shared" ca="1" si="156"/>
        <v>34</v>
      </c>
      <c r="BX178">
        <f t="shared" ca="1" si="157"/>
        <v>15</v>
      </c>
      <c r="BY178">
        <f t="shared" ca="1" si="158"/>
        <v>26</v>
      </c>
      <c r="BZ178">
        <f t="shared" ca="1" si="159"/>
        <v>1</v>
      </c>
      <c r="CA178">
        <f t="shared" ca="1" si="160"/>
        <v>21</v>
      </c>
      <c r="CB178">
        <f t="shared" ca="1" si="161"/>
        <v>6</v>
      </c>
      <c r="CC178">
        <f t="shared" ca="1" si="162"/>
        <v>18</v>
      </c>
      <c r="CD178">
        <f t="shared" ca="1" si="163"/>
        <v>35</v>
      </c>
      <c r="CH178">
        <f t="shared" ca="1" si="176"/>
        <v>33</v>
      </c>
      <c r="CI178">
        <f t="shared" ca="1" si="176"/>
        <v>27</v>
      </c>
      <c r="CJ178">
        <f t="shared" ca="1" si="176"/>
        <v>4</v>
      </c>
      <c r="CK178">
        <f t="shared" ca="1" si="176"/>
        <v>6</v>
      </c>
      <c r="CL178">
        <f t="shared" ca="1" si="176"/>
        <v>9</v>
      </c>
      <c r="CM178">
        <f t="shared" ca="1" si="176"/>
        <v>35</v>
      </c>
      <c r="CN178">
        <f t="shared" ca="1" si="176"/>
        <v>7</v>
      </c>
      <c r="CO178">
        <f t="shared" ca="1" si="176"/>
        <v>1</v>
      </c>
      <c r="CP178">
        <f t="shared" ca="1" si="176"/>
        <v>3</v>
      </c>
      <c r="CQ178">
        <f t="shared" ca="1" si="176"/>
        <v>11</v>
      </c>
      <c r="CR178">
        <f t="shared" ca="1" si="176"/>
        <v>2</v>
      </c>
      <c r="CS178">
        <f t="shared" ca="1" si="176"/>
        <v>12</v>
      </c>
      <c r="CT178">
        <f t="shared" ca="1" si="176"/>
        <v>26</v>
      </c>
      <c r="CU178">
        <f t="shared" ca="1" si="176"/>
        <v>15</v>
      </c>
      <c r="CV178">
        <f t="shared" ca="1" si="176"/>
        <v>31</v>
      </c>
      <c r="CW178">
        <f t="shared" ca="1" si="176"/>
        <v>8</v>
      </c>
      <c r="CX178">
        <f t="shared" ca="1" si="176"/>
        <v>14</v>
      </c>
      <c r="CY178">
        <f t="shared" ca="1" si="176"/>
        <v>36</v>
      </c>
      <c r="CZ178">
        <f t="shared" ca="1" si="176"/>
        <v>21</v>
      </c>
      <c r="DA178">
        <f t="shared" ca="1" si="176"/>
        <v>23</v>
      </c>
      <c r="DB178">
        <f t="shared" ca="1" si="176"/>
        <v>34</v>
      </c>
      <c r="DC178">
        <f t="shared" ca="1" si="176"/>
        <v>16</v>
      </c>
      <c r="DD178">
        <f t="shared" ca="1" si="176"/>
        <v>22</v>
      </c>
      <c r="DE178">
        <f t="shared" ca="1" si="178"/>
        <v>17</v>
      </c>
      <c r="DF178">
        <f t="shared" ca="1" si="178"/>
        <v>20</v>
      </c>
      <c r="DG178">
        <f t="shared" ca="1" si="178"/>
        <v>32</v>
      </c>
      <c r="DH178">
        <f t="shared" ca="1" si="178"/>
        <v>24</v>
      </c>
      <c r="DI178">
        <f t="shared" ca="1" si="178"/>
        <v>13</v>
      </c>
      <c r="DJ178">
        <f t="shared" ca="1" si="178"/>
        <v>5</v>
      </c>
      <c r="DK178">
        <f t="shared" ca="1" si="178"/>
        <v>28</v>
      </c>
      <c r="DL178">
        <f t="shared" ca="1" si="178"/>
        <v>10</v>
      </c>
      <c r="DM178">
        <f t="shared" ca="1" si="178"/>
        <v>29</v>
      </c>
      <c r="DN178">
        <f t="shared" ca="1" si="178"/>
        <v>18</v>
      </c>
      <c r="DO178">
        <f t="shared" ca="1" si="178"/>
        <v>30</v>
      </c>
      <c r="DP178">
        <f t="shared" ca="1" si="178"/>
        <v>37</v>
      </c>
      <c r="DQ178">
        <f t="shared" ca="1" si="178"/>
        <v>25</v>
      </c>
      <c r="DR178">
        <f t="shared" ca="1" si="178"/>
        <v>19</v>
      </c>
    </row>
    <row r="179" spans="1:122" x14ac:dyDescent="0.25">
      <c r="A179">
        <v>178</v>
      </c>
      <c r="B179">
        <f ca="1">Drogan!E180</f>
        <v>5</v>
      </c>
      <c r="C179">
        <f t="shared" ca="1" si="126"/>
        <v>9</v>
      </c>
      <c r="G179" t="str">
        <f t="shared" ca="1" si="128"/>
        <v/>
      </c>
      <c r="H179" t="str">
        <f t="shared" ca="1" si="177"/>
        <v/>
      </c>
      <c r="I179" t="str">
        <f t="shared" ca="1" si="177"/>
        <v/>
      </c>
      <c r="J179" t="str">
        <f t="shared" ca="1" si="177"/>
        <v/>
      </c>
      <c r="K179" t="str">
        <f t="shared" ca="1" si="177"/>
        <v/>
      </c>
      <c r="L179" t="str">
        <f t="shared" ca="1" si="177"/>
        <v/>
      </c>
      <c r="M179" t="str">
        <f t="shared" ca="1" si="177"/>
        <v/>
      </c>
      <c r="N179" t="str">
        <f t="shared" ca="1" si="177"/>
        <v/>
      </c>
      <c r="O179" t="str">
        <f t="shared" ca="1" si="177"/>
        <v/>
      </c>
      <c r="P179" t="str">
        <f t="shared" ca="1" si="177"/>
        <v/>
      </c>
      <c r="Q179" t="str">
        <f t="shared" ca="1" si="177"/>
        <v/>
      </c>
      <c r="R179" t="str">
        <f t="shared" ca="1" si="177"/>
        <v/>
      </c>
      <c r="S179" t="str">
        <f t="shared" ca="1" si="177"/>
        <v/>
      </c>
      <c r="T179" t="str">
        <f t="shared" ca="1" si="177"/>
        <v/>
      </c>
      <c r="U179" t="str">
        <f t="shared" ca="1" si="177"/>
        <v/>
      </c>
      <c r="V179" t="str">
        <f t="shared" ca="1" si="177"/>
        <v/>
      </c>
      <c r="W179" t="str">
        <f t="shared" ca="1" si="177"/>
        <v/>
      </c>
      <c r="X179" t="str">
        <f t="shared" ca="1" si="180"/>
        <v/>
      </c>
      <c r="Y179" t="str">
        <f t="shared" ca="1" si="180"/>
        <v/>
      </c>
      <c r="Z179" t="str">
        <f t="shared" ca="1" si="180"/>
        <v/>
      </c>
      <c r="AA179" t="str">
        <f t="shared" ca="1" si="180"/>
        <v/>
      </c>
      <c r="AB179" t="str">
        <f t="shared" ca="1" si="180"/>
        <v/>
      </c>
      <c r="AC179" t="str">
        <f t="shared" ca="1" si="180"/>
        <v/>
      </c>
      <c r="AD179" t="str">
        <f t="shared" ca="1" si="179"/>
        <v/>
      </c>
      <c r="AE179" t="str">
        <f t="shared" ca="1" si="179"/>
        <v/>
      </c>
      <c r="AF179" t="str">
        <f t="shared" ca="1" si="179"/>
        <v/>
      </c>
      <c r="AG179" t="str">
        <f t="shared" ca="1" si="179"/>
        <v/>
      </c>
      <c r="AH179" t="str">
        <f t="shared" ca="1" si="179"/>
        <v/>
      </c>
      <c r="AI179" t="str">
        <f t="shared" ca="1" si="179"/>
        <v/>
      </c>
      <c r="AJ179" t="str">
        <f t="shared" ca="1" si="179"/>
        <v/>
      </c>
      <c r="AK179" t="str">
        <f t="shared" ca="1" si="179"/>
        <v/>
      </c>
      <c r="AL179" t="str">
        <f t="shared" ca="1" si="179"/>
        <v/>
      </c>
      <c r="AM179" t="str">
        <f t="shared" ca="1" si="179"/>
        <v/>
      </c>
      <c r="AN179" t="str">
        <f t="shared" ca="1" si="179"/>
        <v/>
      </c>
      <c r="AO179" t="str">
        <f t="shared" ca="1" si="179"/>
        <v/>
      </c>
      <c r="AP179" t="str">
        <f t="shared" ca="1" si="179"/>
        <v/>
      </c>
      <c r="AQ179" t="str">
        <f t="shared" ca="1" si="179"/>
        <v/>
      </c>
      <c r="AR179" t="str">
        <f t="shared" ca="1" si="179"/>
        <v/>
      </c>
      <c r="AT179">
        <f t="shared" ca="1" si="125"/>
        <v>5</v>
      </c>
      <c r="AU179">
        <f t="shared" ca="1" si="127"/>
        <v>8</v>
      </c>
      <c r="AV179">
        <f t="shared" ca="1" si="129"/>
        <v>11</v>
      </c>
      <c r="AW179">
        <f t="shared" ca="1" si="130"/>
        <v>9</v>
      </c>
      <c r="AX179">
        <f t="shared" ca="1" si="131"/>
        <v>3</v>
      </c>
      <c r="AY179">
        <f t="shared" ca="1" si="132"/>
        <v>29</v>
      </c>
      <c r="AZ179">
        <f t="shared" ca="1" si="133"/>
        <v>4</v>
      </c>
      <c r="BA179">
        <f t="shared" ca="1" si="134"/>
        <v>7</v>
      </c>
      <c r="BB179">
        <f t="shared" ca="1" si="135"/>
        <v>16</v>
      </c>
      <c r="BC179">
        <f t="shared" ca="1" si="136"/>
        <v>31</v>
      </c>
      <c r="BD179">
        <f t="shared" ca="1" si="137"/>
        <v>10</v>
      </c>
      <c r="BE179">
        <f t="shared" ca="1" si="138"/>
        <v>12</v>
      </c>
      <c r="BF179">
        <f t="shared" ca="1" si="139"/>
        <v>28</v>
      </c>
      <c r="BG179">
        <f t="shared" ca="1" si="140"/>
        <v>17</v>
      </c>
      <c r="BH179">
        <f t="shared" ca="1" si="141"/>
        <v>14</v>
      </c>
      <c r="BI179">
        <f t="shared" ca="1" si="142"/>
        <v>22</v>
      </c>
      <c r="BJ179">
        <f t="shared" ca="1" si="143"/>
        <v>24</v>
      </c>
      <c r="BK179">
        <f t="shared" ca="1" si="144"/>
        <v>33</v>
      </c>
      <c r="BL179">
        <f t="shared" ca="1" si="145"/>
        <v>37</v>
      </c>
      <c r="BM179">
        <f t="shared" ca="1" si="146"/>
        <v>25</v>
      </c>
      <c r="BN179">
        <f t="shared" ca="1" si="147"/>
        <v>19</v>
      </c>
      <c r="BO179">
        <f t="shared" ca="1" si="148"/>
        <v>23</v>
      </c>
      <c r="BP179">
        <f t="shared" ca="1" si="149"/>
        <v>20</v>
      </c>
      <c r="BQ179">
        <f t="shared" ca="1" si="150"/>
        <v>27</v>
      </c>
      <c r="BR179">
        <f t="shared" ca="1" si="151"/>
        <v>36</v>
      </c>
      <c r="BS179">
        <f t="shared" ca="1" si="152"/>
        <v>13</v>
      </c>
      <c r="BT179">
        <f t="shared" ca="1" si="153"/>
        <v>2</v>
      </c>
      <c r="BU179">
        <f t="shared" ca="1" si="154"/>
        <v>30</v>
      </c>
      <c r="BV179">
        <f t="shared" ca="1" si="155"/>
        <v>32</v>
      </c>
      <c r="BW179">
        <f t="shared" ca="1" si="156"/>
        <v>34</v>
      </c>
      <c r="BX179">
        <f t="shared" ca="1" si="157"/>
        <v>15</v>
      </c>
      <c r="BY179">
        <f t="shared" ca="1" si="158"/>
        <v>26</v>
      </c>
      <c r="BZ179">
        <f t="shared" ca="1" si="159"/>
        <v>1</v>
      </c>
      <c r="CA179">
        <f t="shared" ca="1" si="160"/>
        <v>21</v>
      </c>
      <c r="CB179">
        <f t="shared" ca="1" si="161"/>
        <v>6</v>
      </c>
      <c r="CC179">
        <f t="shared" ca="1" si="162"/>
        <v>18</v>
      </c>
      <c r="CD179">
        <f t="shared" ca="1" si="163"/>
        <v>35</v>
      </c>
      <c r="CH179">
        <f t="shared" ca="1" si="176"/>
        <v>33</v>
      </c>
      <c r="CI179">
        <f t="shared" ca="1" si="176"/>
        <v>27</v>
      </c>
      <c r="CJ179">
        <f t="shared" ref="CH179:DF191" ca="1" si="181">IF(AND(CJ178="",$B179&lt;&gt;CJ$1),"",IF($C179&lt;CJ178,CJ178,IF($B179=CJ$1,1,1+CJ178)))</f>
        <v>5</v>
      </c>
      <c r="CK179">
        <f t="shared" ca="1" si="181"/>
        <v>7</v>
      </c>
      <c r="CL179">
        <f t="shared" ca="1" si="181"/>
        <v>1</v>
      </c>
      <c r="CM179">
        <f t="shared" ca="1" si="181"/>
        <v>35</v>
      </c>
      <c r="CN179">
        <f t="shared" ca="1" si="181"/>
        <v>8</v>
      </c>
      <c r="CO179">
        <f t="shared" ca="1" si="181"/>
        <v>2</v>
      </c>
      <c r="CP179">
        <f t="shared" ca="1" si="181"/>
        <v>4</v>
      </c>
      <c r="CQ179">
        <f t="shared" ca="1" si="181"/>
        <v>11</v>
      </c>
      <c r="CR179">
        <f t="shared" ca="1" si="181"/>
        <v>3</v>
      </c>
      <c r="CS179">
        <f t="shared" ca="1" si="181"/>
        <v>12</v>
      </c>
      <c r="CT179">
        <f t="shared" ca="1" si="181"/>
        <v>26</v>
      </c>
      <c r="CU179">
        <f t="shared" ca="1" si="181"/>
        <v>15</v>
      </c>
      <c r="CV179">
        <f t="shared" ca="1" si="181"/>
        <v>31</v>
      </c>
      <c r="CW179">
        <f t="shared" ca="1" si="181"/>
        <v>9</v>
      </c>
      <c r="CX179">
        <f t="shared" ca="1" si="181"/>
        <v>14</v>
      </c>
      <c r="CY179">
        <f t="shared" ca="1" si="181"/>
        <v>36</v>
      </c>
      <c r="CZ179">
        <f t="shared" ca="1" si="181"/>
        <v>21</v>
      </c>
      <c r="DA179">
        <f t="shared" ca="1" si="181"/>
        <v>23</v>
      </c>
      <c r="DB179">
        <f t="shared" ca="1" si="181"/>
        <v>34</v>
      </c>
      <c r="DC179">
        <f t="shared" ca="1" si="181"/>
        <v>16</v>
      </c>
      <c r="DD179">
        <f t="shared" ca="1" si="181"/>
        <v>22</v>
      </c>
      <c r="DE179">
        <f t="shared" ca="1" si="178"/>
        <v>17</v>
      </c>
      <c r="DF179">
        <f t="shared" ca="1" si="178"/>
        <v>20</v>
      </c>
      <c r="DG179">
        <f t="shared" ca="1" si="178"/>
        <v>32</v>
      </c>
      <c r="DH179">
        <f t="shared" ca="1" si="178"/>
        <v>24</v>
      </c>
      <c r="DI179">
        <f t="shared" ca="1" si="178"/>
        <v>13</v>
      </c>
      <c r="DJ179">
        <f t="shared" ca="1" si="178"/>
        <v>6</v>
      </c>
      <c r="DK179">
        <f t="shared" ca="1" si="178"/>
        <v>28</v>
      </c>
      <c r="DL179">
        <f t="shared" ca="1" si="178"/>
        <v>10</v>
      </c>
      <c r="DM179">
        <f t="shared" ca="1" si="178"/>
        <v>29</v>
      </c>
      <c r="DN179">
        <f t="shared" ca="1" si="178"/>
        <v>18</v>
      </c>
      <c r="DO179">
        <f t="shared" ca="1" si="178"/>
        <v>30</v>
      </c>
      <c r="DP179">
        <f t="shared" ca="1" si="178"/>
        <v>37</v>
      </c>
      <c r="DQ179">
        <f t="shared" ca="1" si="178"/>
        <v>25</v>
      </c>
      <c r="DR179">
        <f t="shared" ca="1" si="178"/>
        <v>19</v>
      </c>
    </row>
    <row r="180" spans="1:122" x14ac:dyDescent="0.25">
      <c r="A180">
        <v>179</v>
      </c>
      <c r="B180">
        <f ca="1">Drogan!E181</f>
        <v>30</v>
      </c>
      <c r="C180">
        <f t="shared" ca="1" si="126"/>
        <v>28</v>
      </c>
      <c r="G180" t="str">
        <f t="shared" ca="1" si="128"/>
        <v/>
      </c>
      <c r="H180" t="str">
        <f t="shared" ca="1" si="177"/>
        <v/>
      </c>
      <c r="I180" t="str">
        <f t="shared" ca="1" si="177"/>
        <v/>
      </c>
      <c r="J180" t="str">
        <f t="shared" ca="1" si="177"/>
        <v/>
      </c>
      <c r="K180" t="str">
        <f t="shared" ca="1" si="177"/>
        <v/>
      </c>
      <c r="L180" t="str">
        <f t="shared" ca="1" si="177"/>
        <v/>
      </c>
      <c r="M180" t="str">
        <f t="shared" ca="1" si="177"/>
        <v/>
      </c>
      <c r="N180" t="str">
        <f t="shared" ca="1" si="177"/>
        <v/>
      </c>
      <c r="O180" t="str">
        <f t="shared" ca="1" si="177"/>
        <v/>
      </c>
      <c r="P180" t="str">
        <f t="shared" ca="1" si="177"/>
        <v/>
      </c>
      <c r="Q180" t="str">
        <f t="shared" ca="1" si="177"/>
        <v/>
      </c>
      <c r="R180" t="str">
        <f t="shared" ca="1" si="177"/>
        <v/>
      </c>
      <c r="S180" t="str">
        <f t="shared" ca="1" si="177"/>
        <v/>
      </c>
      <c r="T180" t="str">
        <f t="shared" ca="1" si="177"/>
        <v/>
      </c>
      <c r="U180" t="str">
        <f t="shared" ca="1" si="177"/>
        <v/>
      </c>
      <c r="V180" t="str">
        <f t="shared" ca="1" si="177"/>
        <v/>
      </c>
      <c r="W180" t="str">
        <f t="shared" ca="1" si="177"/>
        <v/>
      </c>
      <c r="X180" t="str">
        <f t="shared" ca="1" si="180"/>
        <v/>
      </c>
      <c r="Y180" t="str">
        <f t="shared" ca="1" si="180"/>
        <v/>
      </c>
      <c r="Z180" t="str">
        <f t="shared" ca="1" si="180"/>
        <v/>
      </c>
      <c r="AA180" t="str">
        <f t="shared" ca="1" si="180"/>
        <v/>
      </c>
      <c r="AB180" t="str">
        <f t="shared" ca="1" si="180"/>
        <v/>
      </c>
      <c r="AC180" t="str">
        <f t="shared" ca="1" si="180"/>
        <v/>
      </c>
      <c r="AD180" t="str">
        <f t="shared" ca="1" si="179"/>
        <v/>
      </c>
      <c r="AE180" t="str">
        <f t="shared" ca="1" si="179"/>
        <v/>
      </c>
      <c r="AF180" t="str">
        <f t="shared" ca="1" si="179"/>
        <v/>
      </c>
      <c r="AG180" t="str">
        <f t="shared" ca="1" si="179"/>
        <v/>
      </c>
      <c r="AH180" t="str">
        <f t="shared" ca="1" si="179"/>
        <v/>
      </c>
      <c r="AI180" t="str">
        <f t="shared" ca="1" si="179"/>
        <v/>
      </c>
      <c r="AJ180" t="str">
        <f t="shared" ca="1" si="179"/>
        <v/>
      </c>
      <c r="AK180" t="str">
        <f t="shared" ca="1" si="179"/>
        <v/>
      </c>
      <c r="AL180" t="str">
        <f t="shared" ca="1" si="179"/>
        <v/>
      </c>
      <c r="AM180" t="str">
        <f t="shared" ca="1" si="179"/>
        <v/>
      </c>
      <c r="AN180" t="str">
        <f t="shared" ca="1" si="179"/>
        <v/>
      </c>
      <c r="AO180" t="str">
        <f t="shared" ca="1" si="179"/>
        <v/>
      </c>
      <c r="AP180" t="str">
        <f t="shared" ca="1" si="179"/>
        <v/>
      </c>
      <c r="AQ180" t="str">
        <f t="shared" ca="1" si="179"/>
        <v/>
      </c>
      <c r="AR180" t="str">
        <f t="shared" ca="1" si="179"/>
        <v/>
      </c>
      <c r="AT180">
        <f t="shared" ca="1" si="125"/>
        <v>30</v>
      </c>
      <c r="AU180">
        <f t="shared" ca="1" si="127"/>
        <v>5</v>
      </c>
      <c r="AV180">
        <f t="shared" ca="1" si="129"/>
        <v>8</v>
      </c>
      <c r="AW180">
        <f t="shared" ca="1" si="130"/>
        <v>11</v>
      </c>
      <c r="AX180">
        <f t="shared" ca="1" si="131"/>
        <v>9</v>
      </c>
      <c r="AY180">
        <f t="shared" ca="1" si="132"/>
        <v>3</v>
      </c>
      <c r="AZ180">
        <f t="shared" ca="1" si="133"/>
        <v>29</v>
      </c>
      <c r="BA180">
        <f t="shared" ca="1" si="134"/>
        <v>4</v>
      </c>
      <c r="BB180">
        <f t="shared" ca="1" si="135"/>
        <v>7</v>
      </c>
      <c r="BC180">
        <f t="shared" ca="1" si="136"/>
        <v>16</v>
      </c>
      <c r="BD180">
        <f t="shared" ca="1" si="137"/>
        <v>31</v>
      </c>
      <c r="BE180">
        <f t="shared" ca="1" si="138"/>
        <v>10</v>
      </c>
      <c r="BF180">
        <f t="shared" ca="1" si="139"/>
        <v>12</v>
      </c>
      <c r="BG180">
        <f t="shared" ca="1" si="140"/>
        <v>28</v>
      </c>
      <c r="BH180">
        <f t="shared" ca="1" si="141"/>
        <v>17</v>
      </c>
      <c r="BI180">
        <f t="shared" ca="1" si="142"/>
        <v>14</v>
      </c>
      <c r="BJ180">
        <f t="shared" ca="1" si="143"/>
        <v>22</v>
      </c>
      <c r="BK180">
        <f t="shared" ca="1" si="144"/>
        <v>24</v>
      </c>
      <c r="BL180">
        <f t="shared" ca="1" si="145"/>
        <v>33</v>
      </c>
      <c r="BM180">
        <f t="shared" ca="1" si="146"/>
        <v>37</v>
      </c>
      <c r="BN180">
        <f t="shared" ca="1" si="147"/>
        <v>25</v>
      </c>
      <c r="BO180">
        <f t="shared" ca="1" si="148"/>
        <v>19</v>
      </c>
      <c r="BP180">
        <f t="shared" ca="1" si="149"/>
        <v>23</v>
      </c>
      <c r="BQ180">
        <f t="shared" ca="1" si="150"/>
        <v>20</v>
      </c>
      <c r="BR180">
        <f t="shared" ca="1" si="151"/>
        <v>27</v>
      </c>
      <c r="BS180">
        <f t="shared" ca="1" si="152"/>
        <v>36</v>
      </c>
      <c r="BT180">
        <f t="shared" ca="1" si="153"/>
        <v>13</v>
      </c>
      <c r="BU180">
        <f t="shared" ca="1" si="154"/>
        <v>2</v>
      </c>
      <c r="BV180">
        <f t="shared" ca="1" si="155"/>
        <v>32</v>
      </c>
      <c r="BW180">
        <f t="shared" ca="1" si="156"/>
        <v>34</v>
      </c>
      <c r="BX180">
        <f t="shared" ca="1" si="157"/>
        <v>15</v>
      </c>
      <c r="BY180">
        <f t="shared" ca="1" si="158"/>
        <v>26</v>
      </c>
      <c r="BZ180">
        <f t="shared" ca="1" si="159"/>
        <v>1</v>
      </c>
      <c r="CA180">
        <f t="shared" ca="1" si="160"/>
        <v>21</v>
      </c>
      <c r="CB180">
        <f t="shared" ca="1" si="161"/>
        <v>6</v>
      </c>
      <c r="CC180">
        <f t="shared" ca="1" si="162"/>
        <v>18</v>
      </c>
      <c r="CD180">
        <f t="shared" ca="1" si="163"/>
        <v>35</v>
      </c>
      <c r="CH180">
        <f t="shared" ca="1" si="181"/>
        <v>33</v>
      </c>
      <c r="CI180">
        <f t="shared" ca="1" si="181"/>
        <v>28</v>
      </c>
      <c r="CJ180">
        <f t="shared" ca="1" si="181"/>
        <v>6</v>
      </c>
      <c r="CK180">
        <f t="shared" ca="1" si="181"/>
        <v>8</v>
      </c>
      <c r="CL180">
        <f t="shared" ca="1" si="181"/>
        <v>2</v>
      </c>
      <c r="CM180">
        <f t="shared" ca="1" si="181"/>
        <v>35</v>
      </c>
      <c r="CN180">
        <f t="shared" ca="1" si="181"/>
        <v>9</v>
      </c>
      <c r="CO180">
        <f t="shared" ca="1" si="181"/>
        <v>3</v>
      </c>
      <c r="CP180">
        <f t="shared" ca="1" si="181"/>
        <v>5</v>
      </c>
      <c r="CQ180">
        <f t="shared" ca="1" si="181"/>
        <v>12</v>
      </c>
      <c r="CR180">
        <f t="shared" ca="1" si="181"/>
        <v>4</v>
      </c>
      <c r="CS180">
        <f t="shared" ca="1" si="181"/>
        <v>13</v>
      </c>
      <c r="CT180">
        <f t="shared" ca="1" si="181"/>
        <v>27</v>
      </c>
      <c r="CU180">
        <f t="shared" ca="1" si="181"/>
        <v>16</v>
      </c>
      <c r="CV180">
        <f t="shared" ca="1" si="181"/>
        <v>31</v>
      </c>
      <c r="CW180">
        <f t="shared" ca="1" si="181"/>
        <v>10</v>
      </c>
      <c r="CX180">
        <f t="shared" ca="1" si="181"/>
        <v>15</v>
      </c>
      <c r="CY180">
        <f t="shared" ca="1" si="181"/>
        <v>36</v>
      </c>
      <c r="CZ180">
        <f t="shared" ca="1" si="181"/>
        <v>22</v>
      </c>
      <c r="DA180">
        <f t="shared" ca="1" si="181"/>
        <v>24</v>
      </c>
      <c r="DB180">
        <f t="shared" ca="1" si="181"/>
        <v>34</v>
      </c>
      <c r="DC180">
        <f t="shared" ca="1" si="181"/>
        <v>17</v>
      </c>
      <c r="DD180">
        <f t="shared" ca="1" si="181"/>
        <v>23</v>
      </c>
      <c r="DE180">
        <f t="shared" ca="1" si="178"/>
        <v>18</v>
      </c>
      <c r="DF180">
        <f t="shared" ca="1" si="178"/>
        <v>21</v>
      </c>
      <c r="DG180">
        <f t="shared" ca="1" si="178"/>
        <v>32</v>
      </c>
      <c r="DH180">
        <f t="shared" ca="1" si="178"/>
        <v>25</v>
      </c>
      <c r="DI180">
        <f t="shared" ca="1" si="178"/>
        <v>14</v>
      </c>
      <c r="DJ180">
        <f t="shared" ca="1" si="178"/>
        <v>7</v>
      </c>
      <c r="DK180">
        <f t="shared" ca="1" si="178"/>
        <v>1</v>
      </c>
      <c r="DL180">
        <f t="shared" ca="1" si="178"/>
        <v>11</v>
      </c>
      <c r="DM180">
        <f t="shared" ca="1" si="178"/>
        <v>29</v>
      </c>
      <c r="DN180">
        <f t="shared" ca="1" si="178"/>
        <v>19</v>
      </c>
      <c r="DO180">
        <f t="shared" ca="1" si="178"/>
        <v>30</v>
      </c>
      <c r="DP180">
        <f t="shared" ca="1" si="178"/>
        <v>37</v>
      </c>
      <c r="DQ180">
        <f t="shared" ca="1" si="178"/>
        <v>26</v>
      </c>
      <c r="DR180">
        <f t="shared" ca="1" si="178"/>
        <v>20</v>
      </c>
    </row>
    <row r="181" spans="1:122" x14ac:dyDescent="0.25">
      <c r="A181">
        <v>180</v>
      </c>
      <c r="B181">
        <f ca="1">Drogan!E182</f>
        <v>14</v>
      </c>
      <c r="C181">
        <f t="shared" ca="1" si="126"/>
        <v>16</v>
      </c>
      <c r="G181" t="str">
        <f t="shared" ca="1" si="128"/>
        <v/>
      </c>
      <c r="H181" t="str">
        <f t="shared" ca="1" si="177"/>
        <v/>
      </c>
      <c r="I181" t="str">
        <f t="shared" ca="1" si="177"/>
        <v/>
      </c>
      <c r="J181" t="str">
        <f t="shared" ca="1" si="177"/>
        <v/>
      </c>
      <c r="K181" t="str">
        <f t="shared" ca="1" si="177"/>
        <v/>
      </c>
      <c r="L181" t="str">
        <f t="shared" ca="1" si="177"/>
        <v/>
      </c>
      <c r="M181" t="str">
        <f t="shared" ca="1" si="177"/>
        <v/>
      </c>
      <c r="N181" t="str">
        <f t="shared" ca="1" si="177"/>
        <v/>
      </c>
      <c r="O181" t="str">
        <f t="shared" ca="1" si="177"/>
        <v/>
      </c>
      <c r="P181" t="str">
        <f t="shared" ca="1" si="177"/>
        <v/>
      </c>
      <c r="Q181" t="str">
        <f t="shared" ca="1" si="177"/>
        <v/>
      </c>
      <c r="R181" t="str">
        <f t="shared" ca="1" si="177"/>
        <v/>
      </c>
      <c r="S181" t="str">
        <f t="shared" ca="1" si="177"/>
        <v/>
      </c>
      <c r="T181" t="str">
        <f t="shared" ca="1" si="177"/>
        <v/>
      </c>
      <c r="U181" t="str">
        <f t="shared" ca="1" si="177"/>
        <v/>
      </c>
      <c r="V181" t="str">
        <f t="shared" ca="1" si="177"/>
        <v/>
      </c>
      <c r="W181" t="str">
        <f t="shared" ca="1" si="177"/>
        <v/>
      </c>
      <c r="X181" t="str">
        <f t="shared" ca="1" si="180"/>
        <v/>
      </c>
      <c r="Y181" t="str">
        <f t="shared" ca="1" si="180"/>
        <v/>
      </c>
      <c r="Z181" t="str">
        <f t="shared" ca="1" si="180"/>
        <v/>
      </c>
      <c r="AA181" t="str">
        <f t="shared" ca="1" si="180"/>
        <v/>
      </c>
      <c r="AB181" t="str">
        <f t="shared" ca="1" si="180"/>
        <v/>
      </c>
      <c r="AC181" t="str">
        <f t="shared" ca="1" si="180"/>
        <v/>
      </c>
      <c r="AD181" t="str">
        <f t="shared" ca="1" si="179"/>
        <v/>
      </c>
      <c r="AE181" t="str">
        <f t="shared" ca="1" si="179"/>
        <v/>
      </c>
      <c r="AF181" t="str">
        <f t="shared" ca="1" si="179"/>
        <v/>
      </c>
      <c r="AG181" t="str">
        <f t="shared" ca="1" si="179"/>
        <v/>
      </c>
      <c r="AH181" t="str">
        <f t="shared" ca="1" si="179"/>
        <v/>
      </c>
      <c r="AI181" t="str">
        <f t="shared" ca="1" si="179"/>
        <v/>
      </c>
      <c r="AJ181" t="str">
        <f t="shared" ca="1" si="179"/>
        <v/>
      </c>
      <c r="AK181" t="str">
        <f t="shared" ca="1" si="179"/>
        <v/>
      </c>
      <c r="AL181" t="str">
        <f t="shared" ca="1" si="179"/>
        <v/>
      </c>
      <c r="AM181" t="str">
        <f t="shared" ca="1" si="179"/>
        <v/>
      </c>
      <c r="AN181" t="str">
        <f t="shared" ca="1" si="179"/>
        <v/>
      </c>
      <c r="AO181" t="str">
        <f t="shared" ca="1" si="179"/>
        <v/>
      </c>
      <c r="AP181" t="str">
        <f t="shared" ca="1" si="179"/>
        <v/>
      </c>
      <c r="AQ181" t="str">
        <f t="shared" ca="1" si="179"/>
        <v/>
      </c>
      <c r="AR181" t="str">
        <f t="shared" ca="1" si="179"/>
        <v/>
      </c>
      <c r="AT181">
        <f t="shared" ca="1" si="125"/>
        <v>14</v>
      </c>
      <c r="AU181">
        <f t="shared" ca="1" si="127"/>
        <v>30</v>
      </c>
      <c r="AV181">
        <f t="shared" ca="1" si="129"/>
        <v>5</v>
      </c>
      <c r="AW181">
        <f t="shared" ca="1" si="130"/>
        <v>8</v>
      </c>
      <c r="AX181">
        <f t="shared" ca="1" si="131"/>
        <v>11</v>
      </c>
      <c r="AY181">
        <f t="shared" ca="1" si="132"/>
        <v>9</v>
      </c>
      <c r="AZ181">
        <f t="shared" ca="1" si="133"/>
        <v>3</v>
      </c>
      <c r="BA181">
        <f t="shared" ca="1" si="134"/>
        <v>29</v>
      </c>
      <c r="BB181">
        <f t="shared" ca="1" si="135"/>
        <v>4</v>
      </c>
      <c r="BC181">
        <f t="shared" ca="1" si="136"/>
        <v>7</v>
      </c>
      <c r="BD181">
        <f t="shared" ca="1" si="137"/>
        <v>16</v>
      </c>
      <c r="BE181">
        <f t="shared" ca="1" si="138"/>
        <v>31</v>
      </c>
      <c r="BF181">
        <f t="shared" ca="1" si="139"/>
        <v>10</v>
      </c>
      <c r="BG181">
        <f t="shared" ca="1" si="140"/>
        <v>12</v>
      </c>
      <c r="BH181">
        <f t="shared" ca="1" si="141"/>
        <v>28</v>
      </c>
      <c r="BI181">
        <f t="shared" ca="1" si="142"/>
        <v>17</v>
      </c>
      <c r="BJ181">
        <f t="shared" ca="1" si="143"/>
        <v>22</v>
      </c>
      <c r="BK181">
        <f t="shared" ca="1" si="144"/>
        <v>24</v>
      </c>
      <c r="BL181">
        <f t="shared" ca="1" si="145"/>
        <v>33</v>
      </c>
      <c r="BM181">
        <f t="shared" ca="1" si="146"/>
        <v>37</v>
      </c>
      <c r="BN181">
        <f t="shared" ca="1" si="147"/>
        <v>25</v>
      </c>
      <c r="BO181">
        <f t="shared" ca="1" si="148"/>
        <v>19</v>
      </c>
      <c r="BP181">
        <f t="shared" ca="1" si="149"/>
        <v>23</v>
      </c>
      <c r="BQ181">
        <f t="shared" ca="1" si="150"/>
        <v>20</v>
      </c>
      <c r="BR181">
        <f t="shared" ca="1" si="151"/>
        <v>27</v>
      </c>
      <c r="BS181">
        <f t="shared" ca="1" si="152"/>
        <v>36</v>
      </c>
      <c r="BT181">
        <f t="shared" ca="1" si="153"/>
        <v>13</v>
      </c>
      <c r="BU181">
        <f t="shared" ca="1" si="154"/>
        <v>2</v>
      </c>
      <c r="BV181">
        <f t="shared" ca="1" si="155"/>
        <v>32</v>
      </c>
      <c r="BW181">
        <f t="shared" ca="1" si="156"/>
        <v>34</v>
      </c>
      <c r="BX181">
        <f t="shared" ca="1" si="157"/>
        <v>15</v>
      </c>
      <c r="BY181">
        <f t="shared" ca="1" si="158"/>
        <v>26</v>
      </c>
      <c r="BZ181">
        <f t="shared" ca="1" si="159"/>
        <v>1</v>
      </c>
      <c r="CA181">
        <f t="shared" ca="1" si="160"/>
        <v>21</v>
      </c>
      <c r="CB181">
        <f t="shared" ca="1" si="161"/>
        <v>6</v>
      </c>
      <c r="CC181">
        <f t="shared" ca="1" si="162"/>
        <v>18</v>
      </c>
      <c r="CD181">
        <f t="shared" ca="1" si="163"/>
        <v>35</v>
      </c>
      <c r="CH181">
        <f t="shared" ca="1" si="181"/>
        <v>33</v>
      </c>
      <c r="CI181">
        <f t="shared" ca="1" si="181"/>
        <v>28</v>
      </c>
      <c r="CJ181">
        <f t="shared" ca="1" si="181"/>
        <v>7</v>
      </c>
      <c r="CK181">
        <f t="shared" ca="1" si="181"/>
        <v>9</v>
      </c>
      <c r="CL181">
        <f t="shared" ca="1" si="181"/>
        <v>3</v>
      </c>
      <c r="CM181">
        <f t="shared" ca="1" si="181"/>
        <v>35</v>
      </c>
      <c r="CN181">
        <f t="shared" ca="1" si="181"/>
        <v>10</v>
      </c>
      <c r="CO181">
        <f t="shared" ca="1" si="181"/>
        <v>4</v>
      </c>
      <c r="CP181">
        <f t="shared" ca="1" si="181"/>
        <v>6</v>
      </c>
      <c r="CQ181">
        <f t="shared" ca="1" si="181"/>
        <v>13</v>
      </c>
      <c r="CR181">
        <f t="shared" ca="1" si="181"/>
        <v>5</v>
      </c>
      <c r="CS181">
        <f t="shared" ca="1" si="181"/>
        <v>14</v>
      </c>
      <c r="CT181">
        <f t="shared" ca="1" si="181"/>
        <v>27</v>
      </c>
      <c r="CU181">
        <f t="shared" ca="1" si="181"/>
        <v>1</v>
      </c>
      <c r="CV181">
        <f t="shared" ca="1" si="181"/>
        <v>31</v>
      </c>
      <c r="CW181">
        <f t="shared" ca="1" si="181"/>
        <v>11</v>
      </c>
      <c r="CX181">
        <f t="shared" ca="1" si="181"/>
        <v>16</v>
      </c>
      <c r="CY181">
        <f t="shared" ca="1" si="181"/>
        <v>36</v>
      </c>
      <c r="CZ181">
        <f t="shared" ca="1" si="181"/>
        <v>22</v>
      </c>
      <c r="DA181">
        <f t="shared" ca="1" si="181"/>
        <v>24</v>
      </c>
      <c r="DB181">
        <f t="shared" ca="1" si="181"/>
        <v>34</v>
      </c>
      <c r="DC181">
        <f t="shared" ca="1" si="181"/>
        <v>17</v>
      </c>
      <c r="DD181">
        <f t="shared" ca="1" si="181"/>
        <v>23</v>
      </c>
      <c r="DE181">
        <f t="shared" ca="1" si="178"/>
        <v>18</v>
      </c>
      <c r="DF181">
        <f t="shared" ca="1" si="178"/>
        <v>21</v>
      </c>
      <c r="DG181">
        <f t="shared" ca="1" si="178"/>
        <v>32</v>
      </c>
      <c r="DH181">
        <f t="shared" ca="1" si="178"/>
        <v>25</v>
      </c>
      <c r="DI181">
        <f t="shared" ca="1" si="178"/>
        <v>15</v>
      </c>
      <c r="DJ181">
        <f t="shared" ca="1" si="178"/>
        <v>8</v>
      </c>
      <c r="DK181">
        <f t="shared" ca="1" si="178"/>
        <v>2</v>
      </c>
      <c r="DL181">
        <f t="shared" ca="1" si="178"/>
        <v>12</v>
      </c>
      <c r="DM181">
        <f t="shared" ca="1" si="178"/>
        <v>29</v>
      </c>
      <c r="DN181">
        <f t="shared" ca="1" si="178"/>
        <v>19</v>
      </c>
      <c r="DO181">
        <f t="shared" ca="1" si="178"/>
        <v>30</v>
      </c>
      <c r="DP181">
        <f t="shared" ca="1" si="178"/>
        <v>37</v>
      </c>
      <c r="DQ181">
        <f t="shared" ca="1" si="178"/>
        <v>26</v>
      </c>
      <c r="DR181">
        <f t="shared" ca="1" si="178"/>
        <v>20</v>
      </c>
    </row>
    <row r="182" spans="1:122" x14ac:dyDescent="0.25">
      <c r="A182">
        <v>181</v>
      </c>
      <c r="B182">
        <f ca="1">Drogan!E183</f>
        <v>33</v>
      </c>
      <c r="C182">
        <f t="shared" ca="1" si="126"/>
        <v>19</v>
      </c>
      <c r="G182" t="str">
        <f t="shared" ca="1" si="128"/>
        <v/>
      </c>
      <c r="H182" t="str">
        <f t="shared" ca="1" si="177"/>
        <v/>
      </c>
      <c r="I182" t="str">
        <f t="shared" ca="1" si="177"/>
        <v/>
      </c>
      <c r="J182" t="str">
        <f t="shared" ca="1" si="177"/>
        <v/>
      </c>
      <c r="K182" t="str">
        <f t="shared" ca="1" si="177"/>
        <v/>
      </c>
      <c r="L182" t="str">
        <f t="shared" ca="1" si="177"/>
        <v/>
      </c>
      <c r="M182" t="str">
        <f t="shared" ca="1" si="177"/>
        <v/>
      </c>
      <c r="N182" t="str">
        <f t="shared" ca="1" si="177"/>
        <v/>
      </c>
      <c r="O182" t="str">
        <f t="shared" ca="1" si="177"/>
        <v/>
      </c>
      <c r="P182" t="str">
        <f t="shared" ca="1" si="177"/>
        <v/>
      </c>
      <c r="Q182" t="str">
        <f t="shared" ca="1" si="177"/>
        <v/>
      </c>
      <c r="R182" t="str">
        <f t="shared" ca="1" si="177"/>
        <v/>
      </c>
      <c r="S182" t="str">
        <f t="shared" ca="1" si="177"/>
        <v/>
      </c>
      <c r="T182" t="str">
        <f t="shared" ca="1" si="177"/>
        <v/>
      </c>
      <c r="U182" t="str">
        <f t="shared" ca="1" si="177"/>
        <v/>
      </c>
      <c r="V182" t="str">
        <f t="shared" ca="1" si="177"/>
        <v/>
      </c>
      <c r="W182" t="str">
        <f t="shared" ca="1" si="177"/>
        <v/>
      </c>
      <c r="X182" t="str">
        <f t="shared" ca="1" si="180"/>
        <v/>
      </c>
      <c r="Y182" t="str">
        <f t="shared" ca="1" si="180"/>
        <v/>
      </c>
      <c r="Z182" t="str">
        <f t="shared" ca="1" si="180"/>
        <v/>
      </c>
      <c r="AA182" t="str">
        <f t="shared" ca="1" si="180"/>
        <v/>
      </c>
      <c r="AB182" t="str">
        <f t="shared" ca="1" si="180"/>
        <v/>
      </c>
      <c r="AC182" t="str">
        <f t="shared" ca="1" si="180"/>
        <v/>
      </c>
      <c r="AD182" t="str">
        <f t="shared" ca="1" si="179"/>
        <v/>
      </c>
      <c r="AE182" t="str">
        <f t="shared" ca="1" si="179"/>
        <v/>
      </c>
      <c r="AF182" t="str">
        <f t="shared" ca="1" si="179"/>
        <v/>
      </c>
      <c r="AG182" t="str">
        <f t="shared" ca="1" si="179"/>
        <v/>
      </c>
      <c r="AH182" t="str">
        <f t="shared" ca="1" si="179"/>
        <v/>
      </c>
      <c r="AI182" t="str">
        <f t="shared" ca="1" si="179"/>
        <v/>
      </c>
      <c r="AJ182" t="str">
        <f t="shared" ca="1" si="179"/>
        <v/>
      </c>
      <c r="AK182" t="str">
        <f t="shared" ca="1" si="179"/>
        <v/>
      </c>
      <c r="AL182" t="str">
        <f t="shared" ca="1" si="179"/>
        <v/>
      </c>
      <c r="AM182" t="str">
        <f t="shared" ca="1" si="179"/>
        <v/>
      </c>
      <c r="AN182" t="str">
        <f t="shared" ca="1" si="179"/>
        <v/>
      </c>
      <c r="AO182" t="str">
        <f t="shared" ca="1" si="179"/>
        <v/>
      </c>
      <c r="AP182" t="str">
        <f t="shared" ca="1" si="179"/>
        <v/>
      </c>
      <c r="AQ182" t="str">
        <f t="shared" ca="1" si="179"/>
        <v/>
      </c>
      <c r="AR182" t="str">
        <f t="shared" ca="1" si="179"/>
        <v/>
      </c>
      <c r="AT182">
        <f t="shared" ca="1" si="125"/>
        <v>33</v>
      </c>
      <c r="AU182">
        <f t="shared" ca="1" si="127"/>
        <v>14</v>
      </c>
      <c r="AV182">
        <f t="shared" ca="1" si="129"/>
        <v>30</v>
      </c>
      <c r="AW182">
        <f t="shared" ca="1" si="130"/>
        <v>5</v>
      </c>
      <c r="AX182">
        <f t="shared" ca="1" si="131"/>
        <v>8</v>
      </c>
      <c r="AY182">
        <f t="shared" ca="1" si="132"/>
        <v>11</v>
      </c>
      <c r="AZ182">
        <f t="shared" ca="1" si="133"/>
        <v>9</v>
      </c>
      <c r="BA182">
        <f t="shared" ca="1" si="134"/>
        <v>3</v>
      </c>
      <c r="BB182">
        <f t="shared" ca="1" si="135"/>
        <v>29</v>
      </c>
      <c r="BC182">
        <f t="shared" ca="1" si="136"/>
        <v>4</v>
      </c>
      <c r="BD182">
        <f t="shared" ca="1" si="137"/>
        <v>7</v>
      </c>
      <c r="BE182">
        <f t="shared" ca="1" si="138"/>
        <v>16</v>
      </c>
      <c r="BF182">
        <f t="shared" ca="1" si="139"/>
        <v>31</v>
      </c>
      <c r="BG182">
        <f t="shared" ca="1" si="140"/>
        <v>10</v>
      </c>
      <c r="BH182">
        <f t="shared" ca="1" si="141"/>
        <v>12</v>
      </c>
      <c r="BI182">
        <f t="shared" ca="1" si="142"/>
        <v>28</v>
      </c>
      <c r="BJ182">
        <f t="shared" ca="1" si="143"/>
        <v>17</v>
      </c>
      <c r="BK182">
        <f t="shared" ca="1" si="144"/>
        <v>22</v>
      </c>
      <c r="BL182">
        <f t="shared" ca="1" si="145"/>
        <v>24</v>
      </c>
      <c r="BM182">
        <f t="shared" ca="1" si="146"/>
        <v>37</v>
      </c>
      <c r="BN182">
        <f t="shared" ca="1" si="147"/>
        <v>25</v>
      </c>
      <c r="BO182">
        <f t="shared" ca="1" si="148"/>
        <v>19</v>
      </c>
      <c r="BP182">
        <f t="shared" ca="1" si="149"/>
        <v>23</v>
      </c>
      <c r="BQ182">
        <f t="shared" ca="1" si="150"/>
        <v>20</v>
      </c>
      <c r="BR182">
        <f t="shared" ca="1" si="151"/>
        <v>27</v>
      </c>
      <c r="BS182">
        <f t="shared" ca="1" si="152"/>
        <v>36</v>
      </c>
      <c r="BT182">
        <f t="shared" ca="1" si="153"/>
        <v>13</v>
      </c>
      <c r="BU182">
        <f t="shared" ca="1" si="154"/>
        <v>2</v>
      </c>
      <c r="BV182">
        <f t="shared" ca="1" si="155"/>
        <v>32</v>
      </c>
      <c r="BW182">
        <f t="shared" ca="1" si="156"/>
        <v>34</v>
      </c>
      <c r="BX182">
        <f t="shared" ca="1" si="157"/>
        <v>15</v>
      </c>
      <c r="BY182">
        <f t="shared" ca="1" si="158"/>
        <v>26</v>
      </c>
      <c r="BZ182">
        <f t="shared" ca="1" si="159"/>
        <v>1</v>
      </c>
      <c r="CA182">
        <f t="shared" ca="1" si="160"/>
        <v>21</v>
      </c>
      <c r="CB182">
        <f t="shared" ca="1" si="161"/>
        <v>6</v>
      </c>
      <c r="CC182">
        <f t="shared" ca="1" si="162"/>
        <v>18</v>
      </c>
      <c r="CD182">
        <f t="shared" ca="1" si="163"/>
        <v>35</v>
      </c>
      <c r="CH182">
        <f t="shared" ca="1" si="181"/>
        <v>33</v>
      </c>
      <c r="CI182">
        <f t="shared" ca="1" si="181"/>
        <v>28</v>
      </c>
      <c r="CJ182">
        <f t="shared" ca="1" si="181"/>
        <v>8</v>
      </c>
      <c r="CK182">
        <f t="shared" ca="1" si="181"/>
        <v>10</v>
      </c>
      <c r="CL182">
        <f t="shared" ca="1" si="181"/>
        <v>4</v>
      </c>
      <c r="CM182">
        <f t="shared" ca="1" si="181"/>
        <v>35</v>
      </c>
      <c r="CN182">
        <f t="shared" ca="1" si="181"/>
        <v>11</v>
      </c>
      <c r="CO182">
        <f t="shared" ca="1" si="181"/>
        <v>5</v>
      </c>
      <c r="CP182">
        <f t="shared" ca="1" si="181"/>
        <v>7</v>
      </c>
      <c r="CQ182">
        <f t="shared" ca="1" si="181"/>
        <v>14</v>
      </c>
      <c r="CR182">
        <f t="shared" ca="1" si="181"/>
        <v>6</v>
      </c>
      <c r="CS182">
        <f t="shared" ca="1" si="181"/>
        <v>15</v>
      </c>
      <c r="CT182">
        <f t="shared" ca="1" si="181"/>
        <v>27</v>
      </c>
      <c r="CU182">
        <f t="shared" ca="1" si="181"/>
        <v>2</v>
      </c>
      <c r="CV182">
        <f t="shared" ca="1" si="181"/>
        <v>31</v>
      </c>
      <c r="CW182">
        <f t="shared" ca="1" si="181"/>
        <v>12</v>
      </c>
      <c r="CX182">
        <f t="shared" ca="1" si="181"/>
        <v>17</v>
      </c>
      <c r="CY182">
        <f t="shared" ca="1" si="181"/>
        <v>36</v>
      </c>
      <c r="CZ182">
        <f t="shared" ca="1" si="181"/>
        <v>22</v>
      </c>
      <c r="DA182">
        <f t="shared" ca="1" si="181"/>
        <v>24</v>
      </c>
      <c r="DB182">
        <f t="shared" ca="1" si="181"/>
        <v>34</v>
      </c>
      <c r="DC182">
        <f t="shared" ca="1" si="181"/>
        <v>18</v>
      </c>
      <c r="DD182">
        <f t="shared" ca="1" si="181"/>
        <v>23</v>
      </c>
      <c r="DE182">
        <f t="shared" ca="1" si="178"/>
        <v>19</v>
      </c>
      <c r="DF182">
        <f t="shared" ca="1" si="178"/>
        <v>21</v>
      </c>
      <c r="DG182">
        <f t="shared" ca="1" si="178"/>
        <v>32</v>
      </c>
      <c r="DH182">
        <f t="shared" ca="1" si="178"/>
        <v>25</v>
      </c>
      <c r="DI182">
        <f t="shared" ca="1" si="178"/>
        <v>16</v>
      </c>
      <c r="DJ182">
        <f t="shared" ca="1" si="178"/>
        <v>9</v>
      </c>
      <c r="DK182">
        <f t="shared" ca="1" si="178"/>
        <v>3</v>
      </c>
      <c r="DL182">
        <f t="shared" ca="1" si="178"/>
        <v>13</v>
      </c>
      <c r="DM182">
        <f t="shared" ca="1" si="178"/>
        <v>29</v>
      </c>
      <c r="DN182">
        <f t="shared" ca="1" si="178"/>
        <v>1</v>
      </c>
      <c r="DO182">
        <f t="shared" ca="1" si="178"/>
        <v>30</v>
      </c>
      <c r="DP182">
        <f t="shared" ca="1" si="178"/>
        <v>37</v>
      </c>
      <c r="DQ182">
        <f t="shared" ca="1" si="178"/>
        <v>26</v>
      </c>
      <c r="DR182">
        <f t="shared" ca="1" si="178"/>
        <v>20</v>
      </c>
    </row>
    <row r="183" spans="1:122" x14ac:dyDescent="0.25">
      <c r="A183">
        <v>182</v>
      </c>
      <c r="B183">
        <f ca="1">Drogan!E184</f>
        <v>12</v>
      </c>
      <c r="C183">
        <f t="shared" ca="1" si="126"/>
        <v>15</v>
      </c>
      <c r="G183" t="str">
        <f t="shared" ca="1" si="128"/>
        <v/>
      </c>
      <c r="H183" t="str">
        <f t="shared" ca="1" si="177"/>
        <v/>
      </c>
      <c r="I183" t="str">
        <f t="shared" ca="1" si="177"/>
        <v/>
      </c>
      <c r="J183" t="str">
        <f t="shared" ca="1" si="177"/>
        <v/>
      </c>
      <c r="K183" t="str">
        <f t="shared" ca="1" si="177"/>
        <v/>
      </c>
      <c r="L183" t="str">
        <f t="shared" ca="1" si="177"/>
        <v/>
      </c>
      <c r="M183" t="str">
        <f t="shared" ca="1" si="177"/>
        <v/>
      </c>
      <c r="N183" t="str">
        <f t="shared" ca="1" si="177"/>
        <v/>
      </c>
      <c r="O183" t="str">
        <f t="shared" ca="1" si="177"/>
        <v/>
      </c>
      <c r="P183" t="str">
        <f t="shared" ca="1" si="177"/>
        <v/>
      </c>
      <c r="Q183" t="str">
        <f t="shared" ca="1" si="177"/>
        <v/>
      </c>
      <c r="R183" t="str">
        <f t="shared" ca="1" si="177"/>
        <v/>
      </c>
      <c r="S183" t="str">
        <f t="shared" ca="1" si="177"/>
        <v/>
      </c>
      <c r="T183" t="str">
        <f t="shared" ca="1" si="177"/>
        <v/>
      </c>
      <c r="U183" t="str">
        <f t="shared" ca="1" si="177"/>
        <v/>
      </c>
      <c r="V183" t="str">
        <f t="shared" ca="1" si="177"/>
        <v/>
      </c>
      <c r="W183" t="str">
        <f t="shared" ca="1" si="177"/>
        <v/>
      </c>
      <c r="X183" t="str">
        <f t="shared" ca="1" si="180"/>
        <v/>
      </c>
      <c r="Y183" t="str">
        <f t="shared" ca="1" si="180"/>
        <v/>
      </c>
      <c r="Z183" t="str">
        <f t="shared" ca="1" si="180"/>
        <v/>
      </c>
      <c r="AA183" t="str">
        <f t="shared" ca="1" si="180"/>
        <v/>
      </c>
      <c r="AB183" t="str">
        <f t="shared" ca="1" si="180"/>
        <v/>
      </c>
      <c r="AC183" t="str">
        <f t="shared" ca="1" si="180"/>
        <v/>
      </c>
      <c r="AD183" t="str">
        <f t="shared" ca="1" si="179"/>
        <v/>
      </c>
      <c r="AE183" t="str">
        <f t="shared" ca="1" si="179"/>
        <v/>
      </c>
      <c r="AF183" t="str">
        <f t="shared" ca="1" si="179"/>
        <v/>
      </c>
      <c r="AG183" t="str">
        <f t="shared" ca="1" si="179"/>
        <v/>
      </c>
      <c r="AH183" t="str">
        <f t="shared" ca="1" si="179"/>
        <v/>
      </c>
      <c r="AI183" t="str">
        <f t="shared" ca="1" si="179"/>
        <v/>
      </c>
      <c r="AJ183" t="str">
        <f t="shared" ca="1" si="179"/>
        <v/>
      </c>
      <c r="AK183" t="str">
        <f t="shared" ca="1" si="179"/>
        <v/>
      </c>
      <c r="AL183" t="str">
        <f t="shared" ca="1" si="179"/>
        <v/>
      </c>
      <c r="AM183" t="str">
        <f t="shared" ca="1" si="179"/>
        <v/>
      </c>
      <c r="AN183" t="str">
        <f t="shared" ca="1" si="179"/>
        <v/>
      </c>
      <c r="AO183" t="str">
        <f t="shared" ca="1" si="179"/>
        <v/>
      </c>
      <c r="AP183" t="str">
        <f t="shared" ca="1" si="179"/>
        <v/>
      </c>
      <c r="AQ183" t="str">
        <f t="shared" ca="1" si="179"/>
        <v/>
      </c>
      <c r="AR183" t="str">
        <f t="shared" ca="1" si="179"/>
        <v/>
      </c>
      <c r="AT183">
        <f t="shared" ca="1" si="125"/>
        <v>12</v>
      </c>
      <c r="AU183">
        <f t="shared" ca="1" si="127"/>
        <v>33</v>
      </c>
      <c r="AV183">
        <f t="shared" ca="1" si="129"/>
        <v>14</v>
      </c>
      <c r="AW183">
        <f t="shared" ca="1" si="130"/>
        <v>30</v>
      </c>
      <c r="AX183">
        <f t="shared" ca="1" si="131"/>
        <v>5</v>
      </c>
      <c r="AY183">
        <f t="shared" ca="1" si="132"/>
        <v>8</v>
      </c>
      <c r="AZ183">
        <f t="shared" ca="1" si="133"/>
        <v>11</v>
      </c>
      <c r="BA183">
        <f t="shared" ca="1" si="134"/>
        <v>9</v>
      </c>
      <c r="BB183">
        <f t="shared" ca="1" si="135"/>
        <v>3</v>
      </c>
      <c r="BC183">
        <f t="shared" ca="1" si="136"/>
        <v>29</v>
      </c>
      <c r="BD183">
        <f t="shared" ca="1" si="137"/>
        <v>4</v>
      </c>
      <c r="BE183">
        <f t="shared" ca="1" si="138"/>
        <v>7</v>
      </c>
      <c r="BF183">
        <f t="shared" ca="1" si="139"/>
        <v>16</v>
      </c>
      <c r="BG183">
        <f t="shared" ca="1" si="140"/>
        <v>31</v>
      </c>
      <c r="BH183">
        <f t="shared" ca="1" si="141"/>
        <v>10</v>
      </c>
      <c r="BI183">
        <f t="shared" ca="1" si="142"/>
        <v>28</v>
      </c>
      <c r="BJ183">
        <f t="shared" ca="1" si="143"/>
        <v>17</v>
      </c>
      <c r="BK183">
        <f t="shared" ca="1" si="144"/>
        <v>22</v>
      </c>
      <c r="BL183">
        <f t="shared" ca="1" si="145"/>
        <v>24</v>
      </c>
      <c r="BM183">
        <f t="shared" ca="1" si="146"/>
        <v>37</v>
      </c>
      <c r="BN183">
        <f t="shared" ca="1" si="147"/>
        <v>25</v>
      </c>
      <c r="BO183">
        <f t="shared" ca="1" si="148"/>
        <v>19</v>
      </c>
      <c r="BP183">
        <f t="shared" ca="1" si="149"/>
        <v>23</v>
      </c>
      <c r="BQ183">
        <f t="shared" ca="1" si="150"/>
        <v>20</v>
      </c>
      <c r="BR183">
        <f t="shared" ca="1" si="151"/>
        <v>27</v>
      </c>
      <c r="BS183">
        <f t="shared" ca="1" si="152"/>
        <v>36</v>
      </c>
      <c r="BT183">
        <f t="shared" ca="1" si="153"/>
        <v>13</v>
      </c>
      <c r="BU183">
        <f t="shared" ca="1" si="154"/>
        <v>2</v>
      </c>
      <c r="BV183">
        <f t="shared" ca="1" si="155"/>
        <v>32</v>
      </c>
      <c r="BW183">
        <f t="shared" ca="1" si="156"/>
        <v>34</v>
      </c>
      <c r="BX183">
        <f t="shared" ca="1" si="157"/>
        <v>15</v>
      </c>
      <c r="BY183">
        <f t="shared" ca="1" si="158"/>
        <v>26</v>
      </c>
      <c r="BZ183">
        <f t="shared" ca="1" si="159"/>
        <v>1</v>
      </c>
      <c r="CA183">
        <f t="shared" ca="1" si="160"/>
        <v>21</v>
      </c>
      <c r="CB183">
        <f t="shared" ca="1" si="161"/>
        <v>6</v>
      </c>
      <c r="CC183">
        <f t="shared" ca="1" si="162"/>
        <v>18</v>
      </c>
      <c r="CD183">
        <f t="shared" ca="1" si="163"/>
        <v>35</v>
      </c>
      <c r="CH183">
        <f t="shared" ca="1" si="181"/>
        <v>33</v>
      </c>
      <c r="CI183">
        <f t="shared" ca="1" si="181"/>
        <v>28</v>
      </c>
      <c r="CJ183">
        <f t="shared" ca="1" si="181"/>
        <v>9</v>
      </c>
      <c r="CK183">
        <f t="shared" ca="1" si="181"/>
        <v>11</v>
      </c>
      <c r="CL183">
        <f t="shared" ca="1" si="181"/>
        <v>5</v>
      </c>
      <c r="CM183">
        <f t="shared" ca="1" si="181"/>
        <v>35</v>
      </c>
      <c r="CN183">
        <f t="shared" ca="1" si="181"/>
        <v>12</v>
      </c>
      <c r="CO183">
        <f t="shared" ca="1" si="181"/>
        <v>6</v>
      </c>
      <c r="CP183">
        <f t="shared" ca="1" si="181"/>
        <v>8</v>
      </c>
      <c r="CQ183">
        <f t="shared" ca="1" si="181"/>
        <v>15</v>
      </c>
      <c r="CR183">
        <f t="shared" ca="1" si="181"/>
        <v>7</v>
      </c>
      <c r="CS183">
        <f t="shared" ca="1" si="181"/>
        <v>1</v>
      </c>
      <c r="CT183">
        <f t="shared" ca="1" si="181"/>
        <v>27</v>
      </c>
      <c r="CU183">
        <f t="shared" ca="1" si="181"/>
        <v>3</v>
      </c>
      <c r="CV183">
        <f t="shared" ca="1" si="181"/>
        <v>31</v>
      </c>
      <c r="CW183">
        <f t="shared" ca="1" si="181"/>
        <v>13</v>
      </c>
      <c r="CX183">
        <f t="shared" ca="1" si="181"/>
        <v>17</v>
      </c>
      <c r="CY183">
        <f t="shared" ca="1" si="181"/>
        <v>36</v>
      </c>
      <c r="CZ183">
        <f t="shared" ca="1" si="181"/>
        <v>22</v>
      </c>
      <c r="DA183">
        <f t="shared" ca="1" si="181"/>
        <v>24</v>
      </c>
      <c r="DB183">
        <f t="shared" ca="1" si="181"/>
        <v>34</v>
      </c>
      <c r="DC183">
        <f t="shared" ca="1" si="181"/>
        <v>18</v>
      </c>
      <c r="DD183">
        <f t="shared" ca="1" si="181"/>
        <v>23</v>
      </c>
      <c r="DE183">
        <f t="shared" ca="1" si="178"/>
        <v>19</v>
      </c>
      <c r="DF183">
        <f t="shared" ca="1" si="178"/>
        <v>21</v>
      </c>
      <c r="DG183">
        <f t="shared" ca="1" si="178"/>
        <v>32</v>
      </c>
      <c r="DH183">
        <f t="shared" ca="1" si="178"/>
        <v>25</v>
      </c>
      <c r="DI183">
        <f t="shared" ca="1" si="178"/>
        <v>16</v>
      </c>
      <c r="DJ183">
        <f t="shared" ca="1" si="178"/>
        <v>10</v>
      </c>
      <c r="DK183">
        <f t="shared" ca="1" si="178"/>
        <v>4</v>
      </c>
      <c r="DL183">
        <f t="shared" ca="1" si="178"/>
        <v>14</v>
      </c>
      <c r="DM183">
        <f t="shared" ca="1" si="178"/>
        <v>29</v>
      </c>
      <c r="DN183">
        <f t="shared" ca="1" si="178"/>
        <v>2</v>
      </c>
      <c r="DO183">
        <f t="shared" ca="1" si="178"/>
        <v>30</v>
      </c>
      <c r="DP183">
        <f t="shared" ca="1" si="178"/>
        <v>37</v>
      </c>
      <c r="DQ183">
        <f t="shared" ca="1" si="178"/>
        <v>26</v>
      </c>
      <c r="DR183">
        <f t="shared" ca="1" si="178"/>
        <v>20</v>
      </c>
    </row>
    <row r="184" spans="1:122" x14ac:dyDescent="0.25">
      <c r="A184">
        <v>183</v>
      </c>
      <c r="B184">
        <f ca="1">Drogan!E185</f>
        <v>26</v>
      </c>
      <c r="C184">
        <f t="shared" ca="1" si="126"/>
        <v>32</v>
      </c>
      <c r="G184" t="str">
        <f t="shared" ca="1" si="128"/>
        <v/>
      </c>
      <c r="H184" t="str">
        <f t="shared" ca="1" si="177"/>
        <v/>
      </c>
      <c r="I184" t="str">
        <f t="shared" ca="1" si="177"/>
        <v/>
      </c>
      <c r="J184" t="str">
        <f t="shared" ca="1" si="177"/>
        <v/>
      </c>
      <c r="K184" t="str">
        <f t="shared" ca="1" si="177"/>
        <v/>
      </c>
      <c r="L184" t="str">
        <f t="shared" ca="1" si="177"/>
        <v/>
      </c>
      <c r="M184" t="str">
        <f t="shared" ca="1" si="177"/>
        <v/>
      </c>
      <c r="N184" t="str">
        <f t="shared" ca="1" si="177"/>
        <v/>
      </c>
      <c r="O184" t="str">
        <f t="shared" ca="1" si="177"/>
        <v/>
      </c>
      <c r="P184" t="str">
        <f t="shared" ca="1" si="177"/>
        <v/>
      </c>
      <c r="Q184" t="str">
        <f t="shared" ca="1" si="177"/>
        <v/>
      </c>
      <c r="R184" t="str">
        <f t="shared" ca="1" si="177"/>
        <v/>
      </c>
      <c r="S184" t="str">
        <f t="shared" ca="1" si="177"/>
        <v/>
      </c>
      <c r="T184" t="str">
        <f t="shared" ca="1" si="177"/>
        <v/>
      </c>
      <c r="U184" t="str">
        <f t="shared" ca="1" si="177"/>
        <v/>
      </c>
      <c r="V184" t="str">
        <f t="shared" ca="1" si="177"/>
        <v/>
      </c>
      <c r="W184" t="str">
        <f t="shared" ref="H184:W199" ca="1" si="182">IF(AND($B185="",$B184&lt;&gt;""),BI184,IF(AND($B186="",$B185&lt;&gt;"",$B184&lt;&gt;""),W$1,""))</f>
        <v/>
      </c>
      <c r="X184" t="str">
        <f t="shared" ca="1" si="180"/>
        <v/>
      </c>
      <c r="Y184" t="str">
        <f t="shared" ca="1" si="180"/>
        <v/>
      </c>
      <c r="Z184" t="str">
        <f t="shared" ca="1" si="180"/>
        <v/>
      </c>
      <c r="AA184" t="str">
        <f t="shared" ca="1" si="180"/>
        <v/>
      </c>
      <c r="AB184" t="str">
        <f t="shared" ca="1" si="180"/>
        <v/>
      </c>
      <c r="AC184" t="str">
        <f t="shared" ca="1" si="180"/>
        <v/>
      </c>
      <c r="AD184" t="str">
        <f t="shared" ca="1" si="179"/>
        <v/>
      </c>
      <c r="AE184" t="str">
        <f t="shared" ca="1" si="179"/>
        <v/>
      </c>
      <c r="AF184" t="str">
        <f t="shared" ca="1" si="179"/>
        <v/>
      </c>
      <c r="AG184" t="str">
        <f t="shared" ca="1" si="179"/>
        <v/>
      </c>
      <c r="AH184" t="str">
        <f t="shared" ca="1" si="179"/>
        <v/>
      </c>
      <c r="AI184" t="str">
        <f t="shared" ca="1" si="179"/>
        <v/>
      </c>
      <c r="AJ184" t="str">
        <f t="shared" ca="1" si="179"/>
        <v/>
      </c>
      <c r="AK184" t="str">
        <f t="shared" ca="1" si="179"/>
        <v/>
      </c>
      <c r="AL184" t="str">
        <f t="shared" ca="1" si="179"/>
        <v/>
      </c>
      <c r="AM184" t="str">
        <f t="shared" ca="1" si="179"/>
        <v/>
      </c>
      <c r="AN184" t="str">
        <f t="shared" ca="1" si="179"/>
        <v/>
      </c>
      <c r="AO184" t="str">
        <f t="shared" ca="1" si="179"/>
        <v/>
      </c>
      <c r="AP184" t="str">
        <f t="shared" ca="1" si="179"/>
        <v/>
      </c>
      <c r="AQ184" t="str">
        <f t="shared" ca="1" si="179"/>
        <v/>
      </c>
      <c r="AR184" t="str">
        <f t="shared" ca="1" si="179"/>
        <v/>
      </c>
      <c r="AT184">
        <f t="shared" ca="1" si="125"/>
        <v>26</v>
      </c>
      <c r="AU184">
        <f t="shared" ca="1" si="127"/>
        <v>12</v>
      </c>
      <c r="AV184">
        <f t="shared" ca="1" si="129"/>
        <v>33</v>
      </c>
      <c r="AW184">
        <f t="shared" ca="1" si="130"/>
        <v>14</v>
      </c>
      <c r="AX184">
        <f t="shared" ca="1" si="131"/>
        <v>30</v>
      </c>
      <c r="AY184">
        <f t="shared" ca="1" si="132"/>
        <v>5</v>
      </c>
      <c r="AZ184">
        <f t="shared" ca="1" si="133"/>
        <v>8</v>
      </c>
      <c r="BA184">
        <f t="shared" ca="1" si="134"/>
        <v>11</v>
      </c>
      <c r="BB184">
        <f t="shared" ca="1" si="135"/>
        <v>9</v>
      </c>
      <c r="BC184">
        <f t="shared" ca="1" si="136"/>
        <v>3</v>
      </c>
      <c r="BD184">
        <f t="shared" ca="1" si="137"/>
        <v>29</v>
      </c>
      <c r="BE184">
        <f t="shared" ca="1" si="138"/>
        <v>4</v>
      </c>
      <c r="BF184">
        <f t="shared" ca="1" si="139"/>
        <v>7</v>
      </c>
      <c r="BG184">
        <f t="shared" ca="1" si="140"/>
        <v>16</v>
      </c>
      <c r="BH184">
        <f t="shared" ca="1" si="141"/>
        <v>31</v>
      </c>
      <c r="BI184">
        <f t="shared" ca="1" si="142"/>
        <v>10</v>
      </c>
      <c r="BJ184">
        <f t="shared" ca="1" si="143"/>
        <v>28</v>
      </c>
      <c r="BK184">
        <f t="shared" ca="1" si="144"/>
        <v>17</v>
      </c>
      <c r="BL184">
        <f t="shared" ca="1" si="145"/>
        <v>22</v>
      </c>
      <c r="BM184">
        <f t="shared" ca="1" si="146"/>
        <v>24</v>
      </c>
      <c r="BN184">
        <f t="shared" ca="1" si="147"/>
        <v>37</v>
      </c>
      <c r="BO184">
        <f t="shared" ca="1" si="148"/>
        <v>25</v>
      </c>
      <c r="BP184">
        <f t="shared" ca="1" si="149"/>
        <v>19</v>
      </c>
      <c r="BQ184">
        <f t="shared" ca="1" si="150"/>
        <v>23</v>
      </c>
      <c r="BR184">
        <f t="shared" ca="1" si="151"/>
        <v>20</v>
      </c>
      <c r="BS184">
        <f t="shared" ca="1" si="152"/>
        <v>27</v>
      </c>
      <c r="BT184">
        <f t="shared" ca="1" si="153"/>
        <v>36</v>
      </c>
      <c r="BU184">
        <f t="shared" ca="1" si="154"/>
        <v>13</v>
      </c>
      <c r="BV184">
        <f t="shared" ca="1" si="155"/>
        <v>2</v>
      </c>
      <c r="BW184">
        <f t="shared" ca="1" si="156"/>
        <v>32</v>
      </c>
      <c r="BX184">
        <f t="shared" ca="1" si="157"/>
        <v>34</v>
      </c>
      <c r="BY184">
        <f t="shared" ca="1" si="158"/>
        <v>15</v>
      </c>
      <c r="BZ184">
        <f t="shared" ca="1" si="159"/>
        <v>1</v>
      </c>
      <c r="CA184">
        <f t="shared" ca="1" si="160"/>
        <v>21</v>
      </c>
      <c r="CB184">
        <f t="shared" ca="1" si="161"/>
        <v>6</v>
      </c>
      <c r="CC184">
        <f t="shared" ca="1" si="162"/>
        <v>18</v>
      </c>
      <c r="CD184">
        <f t="shared" ca="1" si="163"/>
        <v>35</v>
      </c>
      <c r="CH184">
        <f t="shared" ca="1" si="181"/>
        <v>33</v>
      </c>
      <c r="CI184">
        <f t="shared" ca="1" si="181"/>
        <v>29</v>
      </c>
      <c r="CJ184">
        <f t="shared" ca="1" si="181"/>
        <v>10</v>
      </c>
      <c r="CK184">
        <f t="shared" ca="1" si="181"/>
        <v>12</v>
      </c>
      <c r="CL184">
        <f t="shared" ca="1" si="181"/>
        <v>6</v>
      </c>
      <c r="CM184">
        <f t="shared" ca="1" si="181"/>
        <v>35</v>
      </c>
      <c r="CN184">
        <f t="shared" ca="1" si="181"/>
        <v>13</v>
      </c>
      <c r="CO184">
        <f t="shared" ca="1" si="181"/>
        <v>7</v>
      </c>
      <c r="CP184">
        <f t="shared" ca="1" si="181"/>
        <v>9</v>
      </c>
      <c r="CQ184">
        <f t="shared" ca="1" si="181"/>
        <v>16</v>
      </c>
      <c r="CR184">
        <f t="shared" ca="1" si="181"/>
        <v>8</v>
      </c>
      <c r="CS184">
        <f t="shared" ca="1" si="181"/>
        <v>2</v>
      </c>
      <c r="CT184">
        <f t="shared" ca="1" si="181"/>
        <v>28</v>
      </c>
      <c r="CU184">
        <f t="shared" ca="1" si="181"/>
        <v>4</v>
      </c>
      <c r="CV184">
        <f t="shared" ca="1" si="181"/>
        <v>32</v>
      </c>
      <c r="CW184">
        <f t="shared" ca="1" si="181"/>
        <v>14</v>
      </c>
      <c r="CX184">
        <f t="shared" ca="1" si="181"/>
        <v>18</v>
      </c>
      <c r="CY184">
        <f t="shared" ca="1" si="181"/>
        <v>36</v>
      </c>
      <c r="CZ184">
        <f t="shared" ca="1" si="181"/>
        <v>23</v>
      </c>
      <c r="DA184">
        <f t="shared" ca="1" si="181"/>
        <v>25</v>
      </c>
      <c r="DB184">
        <f t="shared" ca="1" si="181"/>
        <v>34</v>
      </c>
      <c r="DC184">
        <f t="shared" ca="1" si="181"/>
        <v>19</v>
      </c>
      <c r="DD184">
        <f t="shared" ca="1" si="181"/>
        <v>24</v>
      </c>
      <c r="DE184">
        <f t="shared" ca="1" si="178"/>
        <v>20</v>
      </c>
      <c r="DF184">
        <f t="shared" ca="1" si="178"/>
        <v>22</v>
      </c>
      <c r="DG184">
        <f t="shared" ca="1" si="178"/>
        <v>1</v>
      </c>
      <c r="DH184">
        <f t="shared" ca="1" si="178"/>
        <v>26</v>
      </c>
      <c r="DI184">
        <f t="shared" ca="1" si="178"/>
        <v>17</v>
      </c>
      <c r="DJ184">
        <f t="shared" ca="1" si="178"/>
        <v>11</v>
      </c>
      <c r="DK184">
        <f t="shared" ca="1" si="178"/>
        <v>5</v>
      </c>
      <c r="DL184">
        <f t="shared" ca="1" si="178"/>
        <v>15</v>
      </c>
      <c r="DM184">
        <f t="shared" ca="1" si="178"/>
        <v>30</v>
      </c>
      <c r="DN184">
        <f t="shared" ca="1" si="178"/>
        <v>3</v>
      </c>
      <c r="DO184">
        <f t="shared" ca="1" si="178"/>
        <v>31</v>
      </c>
      <c r="DP184">
        <f t="shared" ca="1" si="178"/>
        <v>37</v>
      </c>
      <c r="DQ184">
        <f t="shared" ca="1" si="178"/>
        <v>27</v>
      </c>
      <c r="DR184">
        <f t="shared" ca="1" si="178"/>
        <v>21</v>
      </c>
    </row>
    <row r="185" spans="1:122" x14ac:dyDescent="0.25">
      <c r="A185">
        <v>184</v>
      </c>
      <c r="B185">
        <f ca="1">Drogan!E186</f>
        <v>35</v>
      </c>
      <c r="C185">
        <f t="shared" ca="1" si="126"/>
        <v>37</v>
      </c>
      <c r="G185" t="str">
        <f t="shared" ca="1" si="128"/>
        <v/>
      </c>
      <c r="H185" t="str">
        <f t="shared" ca="1" si="182"/>
        <v/>
      </c>
      <c r="I185" t="str">
        <f t="shared" ca="1" si="182"/>
        <v/>
      </c>
      <c r="J185" t="str">
        <f t="shared" ca="1" si="182"/>
        <v/>
      </c>
      <c r="K185" t="str">
        <f t="shared" ca="1" si="182"/>
        <v/>
      </c>
      <c r="L185" t="str">
        <f t="shared" ca="1" si="182"/>
        <v/>
      </c>
      <c r="M185" t="str">
        <f t="shared" ca="1" si="182"/>
        <v/>
      </c>
      <c r="N185" t="str">
        <f t="shared" ca="1" si="182"/>
        <v/>
      </c>
      <c r="O185" t="str">
        <f t="shared" ca="1" si="182"/>
        <v/>
      </c>
      <c r="P185" t="str">
        <f t="shared" ca="1" si="182"/>
        <v/>
      </c>
      <c r="Q185" t="str">
        <f t="shared" ca="1" si="182"/>
        <v/>
      </c>
      <c r="R185" t="str">
        <f t="shared" ca="1" si="182"/>
        <v/>
      </c>
      <c r="S185" t="str">
        <f t="shared" ca="1" si="182"/>
        <v/>
      </c>
      <c r="T185" t="str">
        <f t="shared" ca="1" si="182"/>
        <v/>
      </c>
      <c r="U185" t="str">
        <f t="shared" ca="1" si="182"/>
        <v/>
      </c>
      <c r="V185" t="str">
        <f t="shared" ca="1" si="182"/>
        <v/>
      </c>
      <c r="W185" t="str">
        <f t="shared" ca="1" si="182"/>
        <v/>
      </c>
      <c r="X185" t="str">
        <f t="shared" ca="1" si="180"/>
        <v/>
      </c>
      <c r="Y185" t="str">
        <f t="shared" ca="1" si="180"/>
        <v/>
      </c>
      <c r="Z185" t="str">
        <f t="shared" ca="1" si="180"/>
        <v/>
      </c>
      <c r="AA185" t="str">
        <f t="shared" ca="1" si="180"/>
        <v/>
      </c>
      <c r="AB185" t="str">
        <f t="shared" ca="1" si="180"/>
        <v/>
      </c>
      <c r="AC185" t="str">
        <f t="shared" ca="1" si="180"/>
        <v/>
      </c>
      <c r="AD185" t="str">
        <f t="shared" ca="1" si="179"/>
        <v/>
      </c>
      <c r="AE185" t="str">
        <f t="shared" ca="1" si="179"/>
        <v/>
      </c>
      <c r="AF185" t="str">
        <f t="shared" ca="1" si="179"/>
        <v/>
      </c>
      <c r="AG185" t="str">
        <f t="shared" ca="1" si="179"/>
        <v/>
      </c>
      <c r="AH185" t="str">
        <f t="shared" ca="1" si="179"/>
        <v/>
      </c>
      <c r="AI185" t="str">
        <f t="shared" ca="1" si="179"/>
        <v/>
      </c>
      <c r="AJ185" t="str">
        <f t="shared" ca="1" si="179"/>
        <v/>
      </c>
      <c r="AK185" t="str">
        <f t="shared" ca="1" si="179"/>
        <v/>
      </c>
      <c r="AL185" t="str">
        <f t="shared" ca="1" si="179"/>
        <v/>
      </c>
      <c r="AM185" t="str">
        <f t="shared" ca="1" si="179"/>
        <v/>
      </c>
      <c r="AN185" t="str">
        <f t="shared" ca="1" si="179"/>
        <v/>
      </c>
      <c r="AO185" t="str">
        <f t="shared" ca="1" si="179"/>
        <v/>
      </c>
      <c r="AP185" t="str">
        <f t="shared" ca="1" si="179"/>
        <v/>
      </c>
      <c r="AQ185" t="str">
        <f t="shared" ca="1" si="179"/>
        <v/>
      </c>
      <c r="AR185" t="str">
        <f t="shared" ca="1" si="179"/>
        <v/>
      </c>
      <c r="AT185">
        <f t="shared" ca="1" si="125"/>
        <v>35</v>
      </c>
      <c r="AU185">
        <f t="shared" ca="1" si="127"/>
        <v>26</v>
      </c>
      <c r="AV185">
        <f t="shared" ca="1" si="129"/>
        <v>12</v>
      </c>
      <c r="AW185">
        <f t="shared" ca="1" si="130"/>
        <v>33</v>
      </c>
      <c r="AX185">
        <f t="shared" ca="1" si="131"/>
        <v>14</v>
      </c>
      <c r="AY185">
        <f t="shared" ca="1" si="132"/>
        <v>30</v>
      </c>
      <c r="AZ185">
        <f t="shared" ca="1" si="133"/>
        <v>5</v>
      </c>
      <c r="BA185">
        <f t="shared" ca="1" si="134"/>
        <v>8</v>
      </c>
      <c r="BB185">
        <f t="shared" ca="1" si="135"/>
        <v>11</v>
      </c>
      <c r="BC185">
        <f t="shared" ca="1" si="136"/>
        <v>9</v>
      </c>
      <c r="BD185">
        <f t="shared" ca="1" si="137"/>
        <v>3</v>
      </c>
      <c r="BE185">
        <f t="shared" ca="1" si="138"/>
        <v>29</v>
      </c>
      <c r="BF185">
        <f t="shared" ca="1" si="139"/>
        <v>4</v>
      </c>
      <c r="BG185">
        <f t="shared" ca="1" si="140"/>
        <v>7</v>
      </c>
      <c r="BH185">
        <f t="shared" ca="1" si="141"/>
        <v>16</v>
      </c>
      <c r="BI185">
        <f t="shared" ca="1" si="142"/>
        <v>31</v>
      </c>
      <c r="BJ185">
        <f t="shared" ca="1" si="143"/>
        <v>10</v>
      </c>
      <c r="BK185">
        <f t="shared" ca="1" si="144"/>
        <v>28</v>
      </c>
      <c r="BL185">
        <f t="shared" ca="1" si="145"/>
        <v>17</v>
      </c>
      <c r="BM185">
        <f t="shared" ca="1" si="146"/>
        <v>22</v>
      </c>
      <c r="BN185">
        <f t="shared" ca="1" si="147"/>
        <v>24</v>
      </c>
      <c r="BO185">
        <f t="shared" ca="1" si="148"/>
        <v>37</v>
      </c>
      <c r="BP185">
        <f t="shared" ca="1" si="149"/>
        <v>25</v>
      </c>
      <c r="BQ185">
        <f t="shared" ca="1" si="150"/>
        <v>19</v>
      </c>
      <c r="BR185">
        <f t="shared" ca="1" si="151"/>
        <v>23</v>
      </c>
      <c r="BS185">
        <f t="shared" ca="1" si="152"/>
        <v>20</v>
      </c>
      <c r="BT185">
        <f t="shared" ca="1" si="153"/>
        <v>27</v>
      </c>
      <c r="BU185">
        <f t="shared" ca="1" si="154"/>
        <v>36</v>
      </c>
      <c r="BV185">
        <f t="shared" ca="1" si="155"/>
        <v>13</v>
      </c>
      <c r="BW185">
        <f t="shared" ca="1" si="156"/>
        <v>2</v>
      </c>
      <c r="BX185">
        <f t="shared" ca="1" si="157"/>
        <v>32</v>
      </c>
      <c r="BY185">
        <f t="shared" ca="1" si="158"/>
        <v>34</v>
      </c>
      <c r="BZ185">
        <f t="shared" ca="1" si="159"/>
        <v>15</v>
      </c>
      <c r="CA185">
        <f t="shared" ca="1" si="160"/>
        <v>1</v>
      </c>
      <c r="CB185">
        <f t="shared" ca="1" si="161"/>
        <v>21</v>
      </c>
      <c r="CC185">
        <f t="shared" ca="1" si="162"/>
        <v>6</v>
      </c>
      <c r="CD185">
        <f t="shared" ca="1" si="163"/>
        <v>18</v>
      </c>
      <c r="CH185">
        <f t="shared" ca="1" si="181"/>
        <v>34</v>
      </c>
      <c r="CI185">
        <f t="shared" ca="1" si="181"/>
        <v>30</v>
      </c>
      <c r="CJ185">
        <f t="shared" ca="1" si="181"/>
        <v>11</v>
      </c>
      <c r="CK185">
        <f t="shared" ca="1" si="181"/>
        <v>13</v>
      </c>
      <c r="CL185">
        <f t="shared" ca="1" si="181"/>
        <v>7</v>
      </c>
      <c r="CM185">
        <f t="shared" ca="1" si="181"/>
        <v>36</v>
      </c>
      <c r="CN185">
        <f t="shared" ca="1" si="181"/>
        <v>14</v>
      </c>
      <c r="CO185">
        <f t="shared" ca="1" si="181"/>
        <v>8</v>
      </c>
      <c r="CP185">
        <f t="shared" ca="1" si="181"/>
        <v>10</v>
      </c>
      <c r="CQ185">
        <f t="shared" ca="1" si="181"/>
        <v>17</v>
      </c>
      <c r="CR185">
        <f t="shared" ca="1" si="181"/>
        <v>9</v>
      </c>
      <c r="CS185">
        <f t="shared" ca="1" si="181"/>
        <v>3</v>
      </c>
      <c r="CT185">
        <f t="shared" ca="1" si="181"/>
        <v>29</v>
      </c>
      <c r="CU185">
        <f t="shared" ca="1" si="181"/>
        <v>5</v>
      </c>
      <c r="CV185">
        <f t="shared" ca="1" si="181"/>
        <v>33</v>
      </c>
      <c r="CW185">
        <f t="shared" ca="1" si="181"/>
        <v>15</v>
      </c>
      <c r="CX185">
        <f t="shared" ca="1" si="181"/>
        <v>19</v>
      </c>
      <c r="CY185">
        <f t="shared" ca="1" si="181"/>
        <v>37</v>
      </c>
      <c r="CZ185">
        <f t="shared" ca="1" si="181"/>
        <v>24</v>
      </c>
      <c r="DA185">
        <f t="shared" ca="1" si="181"/>
        <v>26</v>
      </c>
      <c r="DB185">
        <f t="shared" ca="1" si="181"/>
        <v>35</v>
      </c>
      <c r="DC185">
        <f t="shared" ca="1" si="181"/>
        <v>20</v>
      </c>
      <c r="DD185">
        <f t="shared" ca="1" si="181"/>
        <v>25</v>
      </c>
      <c r="DE185">
        <f t="shared" ca="1" si="178"/>
        <v>21</v>
      </c>
      <c r="DF185">
        <f t="shared" ca="1" si="178"/>
        <v>23</v>
      </c>
      <c r="DG185">
        <f t="shared" ca="1" si="178"/>
        <v>2</v>
      </c>
      <c r="DH185">
        <f t="shared" ca="1" si="178"/>
        <v>27</v>
      </c>
      <c r="DI185">
        <f t="shared" ca="1" si="178"/>
        <v>18</v>
      </c>
      <c r="DJ185">
        <f t="shared" ca="1" si="178"/>
        <v>12</v>
      </c>
      <c r="DK185">
        <f t="shared" ca="1" si="178"/>
        <v>6</v>
      </c>
      <c r="DL185">
        <f t="shared" ca="1" si="178"/>
        <v>16</v>
      </c>
      <c r="DM185">
        <f t="shared" ca="1" si="178"/>
        <v>31</v>
      </c>
      <c r="DN185">
        <f t="shared" ca="1" si="178"/>
        <v>4</v>
      </c>
      <c r="DO185">
        <f t="shared" ca="1" si="178"/>
        <v>32</v>
      </c>
      <c r="DP185">
        <f t="shared" ca="1" si="178"/>
        <v>1</v>
      </c>
      <c r="DQ185">
        <f t="shared" ca="1" si="178"/>
        <v>28</v>
      </c>
      <c r="DR185">
        <f t="shared" ca="1" si="178"/>
        <v>22</v>
      </c>
    </row>
    <row r="186" spans="1:122" x14ac:dyDescent="0.25">
      <c r="A186">
        <v>185</v>
      </c>
      <c r="B186">
        <f ca="1">Drogan!E187</f>
        <v>9</v>
      </c>
      <c r="C186">
        <f t="shared" ca="1" si="126"/>
        <v>10</v>
      </c>
      <c r="G186" t="str">
        <f t="shared" ca="1" si="128"/>
        <v/>
      </c>
      <c r="H186" t="str">
        <f t="shared" ca="1" si="182"/>
        <v/>
      </c>
      <c r="I186" t="str">
        <f t="shared" ca="1" si="182"/>
        <v/>
      </c>
      <c r="J186" t="str">
        <f t="shared" ca="1" si="182"/>
        <v/>
      </c>
      <c r="K186" t="str">
        <f t="shared" ca="1" si="182"/>
        <v/>
      </c>
      <c r="L186" t="str">
        <f t="shared" ca="1" si="182"/>
        <v/>
      </c>
      <c r="M186" t="str">
        <f t="shared" ca="1" si="182"/>
        <v/>
      </c>
      <c r="N186" t="str">
        <f t="shared" ca="1" si="182"/>
        <v/>
      </c>
      <c r="O186" t="str">
        <f t="shared" ca="1" si="182"/>
        <v/>
      </c>
      <c r="P186" t="str">
        <f t="shared" ca="1" si="182"/>
        <v/>
      </c>
      <c r="Q186" t="str">
        <f t="shared" ca="1" si="182"/>
        <v/>
      </c>
      <c r="R186" t="str">
        <f t="shared" ca="1" si="182"/>
        <v/>
      </c>
      <c r="S186" t="str">
        <f t="shared" ca="1" si="182"/>
        <v/>
      </c>
      <c r="T186" t="str">
        <f t="shared" ca="1" si="182"/>
        <v/>
      </c>
      <c r="U186" t="str">
        <f t="shared" ca="1" si="182"/>
        <v/>
      </c>
      <c r="V186" t="str">
        <f t="shared" ca="1" si="182"/>
        <v/>
      </c>
      <c r="W186" t="str">
        <f t="shared" ca="1" si="182"/>
        <v/>
      </c>
      <c r="X186" t="str">
        <f t="shared" ca="1" si="180"/>
        <v/>
      </c>
      <c r="Y186" t="str">
        <f t="shared" ca="1" si="180"/>
        <v/>
      </c>
      <c r="Z186" t="str">
        <f t="shared" ca="1" si="180"/>
        <v/>
      </c>
      <c r="AA186" t="str">
        <f t="shared" ca="1" si="180"/>
        <v/>
      </c>
      <c r="AB186" t="str">
        <f t="shared" ca="1" si="180"/>
        <v/>
      </c>
      <c r="AC186" t="str">
        <f t="shared" ca="1" si="180"/>
        <v/>
      </c>
      <c r="AD186" t="str">
        <f t="shared" ca="1" si="179"/>
        <v/>
      </c>
      <c r="AE186" t="str">
        <f t="shared" ca="1" si="179"/>
        <v/>
      </c>
      <c r="AF186" t="str">
        <f t="shared" ca="1" si="179"/>
        <v/>
      </c>
      <c r="AG186" t="str">
        <f t="shared" ca="1" si="179"/>
        <v/>
      </c>
      <c r="AH186" t="str">
        <f t="shared" ca="1" si="179"/>
        <v/>
      </c>
      <c r="AI186" t="str">
        <f t="shared" ca="1" si="179"/>
        <v/>
      </c>
      <c r="AJ186" t="str">
        <f t="shared" ca="1" si="179"/>
        <v/>
      </c>
      <c r="AK186" t="str">
        <f t="shared" ca="1" si="179"/>
        <v/>
      </c>
      <c r="AL186" t="str">
        <f t="shared" ca="1" si="179"/>
        <v/>
      </c>
      <c r="AM186" t="str">
        <f t="shared" ca="1" si="179"/>
        <v/>
      </c>
      <c r="AN186" t="str">
        <f t="shared" ca="1" si="179"/>
        <v/>
      </c>
      <c r="AO186" t="str">
        <f t="shared" ca="1" si="179"/>
        <v/>
      </c>
      <c r="AP186" t="str">
        <f t="shared" ca="1" si="179"/>
        <v/>
      </c>
      <c r="AQ186" t="str">
        <f t="shared" ca="1" si="179"/>
        <v/>
      </c>
      <c r="AR186" t="str">
        <f t="shared" ca="1" si="179"/>
        <v/>
      </c>
      <c r="AT186">
        <f t="shared" ca="1" si="125"/>
        <v>9</v>
      </c>
      <c r="AU186">
        <f t="shared" ca="1" si="127"/>
        <v>35</v>
      </c>
      <c r="AV186">
        <f t="shared" ca="1" si="129"/>
        <v>26</v>
      </c>
      <c r="AW186">
        <f t="shared" ca="1" si="130"/>
        <v>12</v>
      </c>
      <c r="AX186">
        <f t="shared" ca="1" si="131"/>
        <v>33</v>
      </c>
      <c r="AY186">
        <f t="shared" ca="1" si="132"/>
        <v>14</v>
      </c>
      <c r="AZ186">
        <f t="shared" ca="1" si="133"/>
        <v>30</v>
      </c>
      <c r="BA186">
        <f t="shared" ca="1" si="134"/>
        <v>5</v>
      </c>
      <c r="BB186">
        <f t="shared" ca="1" si="135"/>
        <v>8</v>
      </c>
      <c r="BC186">
        <f t="shared" ca="1" si="136"/>
        <v>11</v>
      </c>
      <c r="BD186">
        <f t="shared" ca="1" si="137"/>
        <v>3</v>
      </c>
      <c r="BE186">
        <f t="shared" ca="1" si="138"/>
        <v>29</v>
      </c>
      <c r="BF186">
        <f t="shared" ca="1" si="139"/>
        <v>4</v>
      </c>
      <c r="BG186">
        <f t="shared" ca="1" si="140"/>
        <v>7</v>
      </c>
      <c r="BH186">
        <f t="shared" ca="1" si="141"/>
        <v>16</v>
      </c>
      <c r="BI186">
        <f t="shared" ca="1" si="142"/>
        <v>31</v>
      </c>
      <c r="BJ186">
        <f t="shared" ca="1" si="143"/>
        <v>10</v>
      </c>
      <c r="BK186">
        <f t="shared" ca="1" si="144"/>
        <v>28</v>
      </c>
      <c r="BL186">
        <f t="shared" ca="1" si="145"/>
        <v>17</v>
      </c>
      <c r="BM186">
        <f t="shared" ca="1" si="146"/>
        <v>22</v>
      </c>
      <c r="BN186">
        <f t="shared" ca="1" si="147"/>
        <v>24</v>
      </c>
      <c r="BO186">
        <f t="shared" ca="1" si="148"/>
        <v>37</v>
      </c>
      <c r="BP186">
        <f t="shared" ca="1" si="149"/>
        <v>25</v>
      </c>
      <c r="BQ186">
        <f t="shared" ca="1" si="150"/>
        <v>19</v>
      </c>
      <c r="BR186">
        <f t="shared" ca="1" si="151"/>
        <v>23</v>
      </c>
      <c r="BS186">
        <f t="shared" ca="1" si="152"/>
        <v>20</v>
      </c>
      <c r="BT186">
        <f t="shared" ca="1" si="153"/>
        <v>27</v>
      </c>
      <c r="BU186">
        <f t="shared" ca="1" si="154"/>
        <v>36</v>
      </c>
      <c r="BV186">
        <f t="shared" ca="1" si="155"/>
        <v>13</v>
      </c>
      <c r="BW186">
        <f t="shared" ca="1" si="156"/>
        <v>2</v>
      </c>
      <c r="BX186">
        <f t="shared" ca="1" si="157"/>
        <v>32</v>
      </c>
      <c r="BY186">
        <f t="shared" ca="1" si="158"/>
        <v>34</v>
      </c>
      <c r="BZ186">
        <f t="shared" ca="1" si="159"/>
        <v>15</v>
      </c>
      <c r="CA186">
        <f t="shared" ca="1" si="160"/>
        <v>1</v>
      </c>
      <c r="CB186">
        <f t="shared" ca="1" si="161"/>
        <v>21</v>
      </c>
      <c r="CC186">
        <f t="shared" ca="1" si="162"/>
        <v>6</v>
      </c>
      <c r="CD186">
        <f t="shared" ca="1" si="163"/>
        <v>18</v>
      </c>
      <c r="CH186">
        <f t="shared" ca="1" si="181"/>
        <v>34</v>
      </c>
      <c r="CI186">
        <f t="shared" ca="1" si="181"/>
        <v>30</v>
      </c>
      <c r="CJ186">
        <f t="shared" ca="1" si="181"/>
        <v>11</v>
      </c>
      <c r="CK186">
        <f t="shared" ca="1" si="181"/>
        <v>13</v>
      </c>
      <c r="CL186">
        <f t="shared" ca="1" si="181"/>
        <v>8</v>
      </c>
      <c r="CM186">
        <f t="shared" ca="1" si="181"/>
        <v>36</v>
      </c>
      <c r="CN186">
        <f t="shared" ca="1" si="181"/>
        <v>14</v>
      </c>
      <c r="CO186">
        <f t="shared" ca="1" si="181"/>
        <v>9</v>
      </c>
      <c r="CP186">
        <f t="shared" ca="1" si="181"/>
        <v>1</v>
      </c>
      <c r="CQ186">
        <f t="shared" ca="1" si="181"/>
        <v>17</v>
      </c>
      <c r="CR186">
        <f t="shared" ca="1" si="181"/>
        <v>10</v>
      </c>
      <c r="CS186">
        <f t="shared" ca="1" si="181"/>
        <v>4</v>
      </c>
      <c r="CT186">
        <f t="shared" ca="1" si="181"/>
        <v>29</v>
      </c>
      <c r="CU186">
        <f t="shared" ca="1" si="181"/>
        <v>6</v>
      </c>
      <c r="CV186">
        <f t="shared" ca="1" si="181"/>
        <v>33</v>
      </c>
      <c r="CW186">
        <f t="shared" ca="1" si="181"/>
        <v>15</v>
      </c>
      <c r="CX186">
        <f t="shared" ca="1" si="181"/>
        <v>19</v>
      </c>
      <c r="CY186">
        <f t="shared" ca="1" si="181"/>
        <v>37</v>
      </c>
      <c r="CZ186">
        <f t="shared" ca="1" si="181"/>
        <v>24</v>
      </c>
      <c r="DA186">
        <f t="shared" ca="1" si="181"/>
        <v>26</v>
      </c>
      <c r="DB186">
        <f t="shared" ca="1" si="181"/>
        <v>35</v>
      </c>
      <c r="DC186">
        <f t="shared" ca="1" si="181"/>
        <v>20</v>
      </c>
      <c r="DD186">
        <f t="shared" ca="1" si="181"/>
        <v>25</v>
      </c>
      <c r="DE186">
        <f t="shared" ca="1" si="178"/>
        <v>21</v>
      </c>
      <c r="DF186">
        <f t="shared" ca="1" si="178"/>
        <v>23</v>
      </c>
      <c r="DG186">
        <f t="shared" ca="1" si="178"/>
        <v>3</v>
      </c>
      <c r="DH186">
        <f t="shared" ca="1" si="178"/>
        <v>27</v>
      </c>
      <c r="DI186">
        <f t="shared" ca="1" si="178"/>
        <v>18</v>
      </c>
      <c r="DJ186">
        <f t="shared" ca="1" si="178"/>
        <v>12</v>
      </c>
      <c r="DK186">
        <f t="shared" ca="1" si="178"/>
        <v>7</v>
      </c>
      <c r="DL186">
        <f t="shared" ca="1" si="178"/>
        <v>16</v>
      </c>
      <c r="DM186">
        <f t="shared" ca="1" si="178"/>
        <v>31</v>
      </c>
      <c r="DN186">
        <f t="shared" ca="1" si="178"/>
        <v>5</v>
      </c>
      <c r="DO186">
        <f t="shared" ca="1" si="178"/>
        <v>32</v>
      </c>
      <c r="DP186">
        <f t="shared" ca="1" si="178"/>
        <v>2</v>
      </c>
      <c r="DQ186">
        <f t="shared" ca="1" si="178"/>
        <v>28</v>
      </c>
      <c r="DR186">
        <f t="shared" ca="1" si="178"/>
        <v>22</v>
      </c>
    </row>
    <row r="187" spans="1:122" x14ac:dyDescent="0.25">
      <c r="A187">
        <v>186</v>
      </c>
      <c r="B187">
        <f ca="1">Drogan!E188</f>
        <v>34</v>
      </c>
      <c r="C187">
        <f t="shared" ca="1" si="126"/>
        <v>32</v>
      </c>
      <c r="G187" t="str">
        <f t="shared" ca="1" si="128"/>
        <v/>
      </c>
      <c r="H187" t="str">
        <f t="shared" ca="1" si="182"/>
        <v/>
      </c>
      <c r="I187" t="str">
        <f t="shared" ca="1" si="182"/>
        <v/>
      </c>
      <c r="J187" t="str">
        <f t="shared" ca="1" si="182"/>
        <v/>
      </c>
      <c r="K187" t="str">
        <f t="shared" ca="1" si="182"/>
        <v/>
      </c>
      <c r="L187" t="str">
        <f t="shared" ca="1" si="182"/>
        <v/>
      </c>
      <c r="M187" t="str">
        <f t="shared" ca="1" si="182"/>
        <v/>
      </c>
      <c r="N187" t="str">
        <f t="shared" ca="1" si="182"/>
        <v/>
      </c>
      <c r="O187" t="str">
        <f t="shared" ca="1" si="182"/>
        <v/>
      </c>
      <c r="P187" t="str">
        <f t="shared" ca="1" si="182"/>
        <v/>
      </c>
      <c r="Q187" t="str">
        <f t="shared" ca="1" si="182"/>
        <v/>
      </c>
      <c r="R187" t="str">
        <f t="shared" ca="1" si="182"/>
        <v/>
      </c>
      <c r="S187" t="str">
        <f t="shared" ca="1" si="182"/>
        <v/>
      </c>
      <c r="T187" t="str">
        <f t="shared" ca="1" si="182"/>
        <v/>
      </c>
      <c r="U187" t="str">
        <f t="shared" ca="1" si="182"/>
        <v/>
      </c>
      <c r="V187" t="str">
        <f t="shared" ca="1" si="182"/>
        <v/>
      </c>
      <c r="W187" t="str">
        <f t="shared" ca="1" si="182"/>
        <v/>
      </c>
      <c r="X187" t="str">
        <f t="shared" ca="1" si="180"/>
        <v/>
      </c>
      <c r="Y187" t="str">
        <f t="shared" ca="1" si="180"/>
        <v/>
      </c>
      <c r="Z187" t="str">
        <f t="shared" ca="1" si="180"/>
        <v/>
      </c>
      <c r="AA187" t="str">
        <f t="shared" ca="1" si="180"/>
        <v/>
      </c>
      <c r="AB187" t="str">
        <f t="shared" ca="1" si="180"/>
        <v/>
      </c>
      <c r="AC187" t="str">
        <f t="shared" ca="1" si="180"/>
        <v/>
      </c>
      <c r="AD187" t="str">
        <f t="shared" ca="1" si="179"/>
        <v/>
      </c>
      <c r="AE187" t="str">
        <f t="shared" ca="1" si="179"/>
        <v/>
      </c>
      <c r="AF187" t="str">
        <f t="shared" ca="1" si="179"/>
        <v/>
      </c>
      <c r="AG187" t="str">
        <f t="shared" ca="1" si="179"/>
        <v/>
      </c>
      <c r="AH187" t="str">
        <f t="shared" ca="1" si="179"/>
        <v/>
      </c>
      <c r="AI187" t="str">
        <f t="shared" ca="1" si="179"/>
        <v/>
      </c>
      <c r="AJ187" t="str">
        <f t="shared" ca="1" si="179"/>
        <v/>
      </c>
      <c r="AK187" t="str">
        <f t="shared" ca="1" si="179"/>
        <v/>
      </c>
      <c r="AL187" t="str">
        <f t="shared" ca="1" si="179"/>
        <v/>
      </c>
      <c r="AM187" t="str">
        <f t="shared" ca="1" si="179"/>
        <v/>
      </c>
      <c r="AN187" t="str">
        <f t="shared" ca="1" si="179"/>
        <v/>
      </c>
      <c r="AO187" t="str">
        <f t="shared" ca="1" si="179"/>
        <v/>
      </c>
      <c r="AP187" t="str">
        <f t="shared" ca="1" si="179"/>
        <v/>
      </c>
      <c r="AQ187" t="str">
        <f t="shared" ca="1" si="179"/>
        <v/>
      </c>
      <c r="AR187" t="str">
        <f t="shared" ca="1" si="179"/>
        <v/>
      </c>
      <c r="AT187">
        <f t="shared" ca="1" si="125"/>
        <v>34</v>
      </c>
      <c r="AU187">
        <f t="shared" ca="1" si="127"/>
        <v>9</v>
      </c>
      <c r="AV187">
        <f t="shared" ca="1" si="129"/>
        <v>35</v>
      </c>
      <c r="AW187">
        <f t="shared" ca="1" si="130"/>
        <v>26</v>
      </c>
      <c r="AX187">
        <f t="shared" ca="1" si="131"/>
        <v>12</v>
      </c>
      <c r="AY187">
        <f t="shared" ca="1" si="132"/>
        <v>33</v>
      </c>
      <c r="AZ187">
        <f t="shared" ca="1" si="133"/>
        <v>14</v>
      </c>
      <c r="BA187">
        <f t="shared" ca="1" si="134"/>
        <v>30</v>
      </c>
      <c r="BB187">
        <f t="shared" ca="1" si="135"/>
        <v>5</v>
      </c>
      <c r="BC187">
        <f t="shared" ca="1" si="136"/>
        <v>8</v>
      </c>
      <c r="BD187">
        <f t="shared" ca="1" si="137"/>
        <v>11</v>
      </c>
      <c r="BE187">
        <f t="shared" ca="1" si="138"/>
        <v>3</v>
      </c>
      <c r="BF187">
        <f t="shared" ca="1" si="139"/>
        <v>29</v>
      </c>
      <c r="BG187">
        <f t="shared" ca="1" si="140"/>
        <v>4</v>
      </c>
      <c r="BH187">
        <f t="shared" ca="1" si="141"/>
        <v>7</v>
      </c>
      <c r="BI187">
        <f t="shared" ca="1" si="142"/>
        <v>16</v>
      </c>
      <c r="BJ187">
        <f t="shared" ca="1" si="143"/>
        <v>31</v>
      </c>
      <c r="BK187">
        <f t="shared" ca="1" si="144"/>
        <v>10</v>
      </c>
      <c r="BL187">
        <f t="shared" ca="1" si="145"/>
        <v>28</v>
      </c>
      <c r="BM187">
        <f t="shared" ca="1" si="146"/>
        <v>17</v>
      </c>
      <c r="BN187">
        <f t="shared" ca="1" si="147"/>
        <v>22</v>
      </c>
      <c r="BO187">
        <f t="shared" ca="1" si="148"/>
        <v>24</v>
      </c>
      <c r="BP187">
        <f t="shared" ca="1" si="149"/>
        <v>37</v>
      </c>
      <c r="BQ187">
        <f t="shared" ca="1" si="150"/>
        <v>25</v>
      </c>
      <c r="BR187">
        <f t="shared" ca="1" si="151"/>
        <v>19</v>
      </c>
      <c r="BS187">
        <f t="shared" ca="1" si="152"/>
        <v>23</v>
      </c>
      <c r="BT187">
        <f t="shared" ca="1" si="153"/>
        <v>20</v>
      </c>
      <c r="BU187">
        <f t="shared" ca="1" si="154"/>
        <v>27</v>
      </c>
      <c r="BV187">
        <f t="shared" ca="1" si="155"/>
        <v>36</v>
      </c>
      <c r="BW187">
        <f t="shared" ca="1" si="156"/>
        <v>13</v>
      </c>
      <c r="BX187">
        <f t="shared" ca="1" si="157"/>
        <v>2</v>
      </c>
      <c r="BY187">
        <f t="shared" ca="1" si="158"/>
        <v>32</v>
      </c>
      <c r="BZ187">
        <f t="shared" ca="1" si="159"/>
        <v>15</v>
      </c>
      <c r="CA187">
        <f t="shared" ca="1" si="160"/>
        <v>1</v>
      </c>
      <c r="CB187">
        <f t="shared" ca="1" si="161"/>
        <v>21</v>
      </c>
      <c r="CC187">
        <f t="shared" ca="1" si="162"/>
        <v>6</v>
      </c>
      <c r="CD187">
        <f t="shared" ca="1" si="163"/>
        <v>18</v>
      </c>
      <c r="CH187">
        <f t="shared" ca="1" si="181"/>
        <v>34</v>
      </c>
      <c r="CI187">
        <f t="shared" ca="1" si="181"/>
        <v>31</v>
      </c>
      <c r="CJ187">
        <f t="shared" ca="1" si="181"/>
        <v>12</v>
      </c>
      <c r="CK187">
        <f t="shared" ca="1" si="181"/>
        <v>14</v>
      </c>
      <c r="CL187">
        <f t="shared" ca="1" si="181"/>
        <v>9</v>
      </c>
      <c r="CM187">
        <f t="shared" ca="1" si="181"/>
        <v>36</v>
      </c>
      <c r="CN187">
        <f t="shared" ca="1" si="181"/>
        <v>15</v>
      </c>
      <c r="CO187">
        <f t="shared" ca="1" si="181"/>
        <v>10</v>
      </c>
      <c r="CP187">
        <f t="shared" ca="1" si="181"/>
        <v>2</v>
      </c>
      <c r="CQ187">
        <f t="shared" ca="1" si="181"/>
        <v>18</v>
      </c>
      <c r="CR187">
        <f t="shared" ca="1" si="181"/>
        <v>11</v>
      </c>
      <c r="CS187">
        <f t="shared" ca="1" si="181"/>
        <v>5</v>
      </c>
      <c r="CT187">
        <f t="shared" ca="1" si="181"/>
        <v>30</v>
      </c>
      <c r="CU187">
        <f t="shared" ca="1" si="181"/>
        <v>7</v>
      </c>
      <c r="CV187">
        <f t="shared" ca="1" si="181"/>
        <v>33</v>
      </c>
      <c r="CW187">
        <f t="shared" ca="1" si="181"/>
        <v>16</v>
      </c>
      <c r="CX187">
        <f t="shared" ca="1" si="181"/>
        <v>20</v>
      </c>
      <c r="CY187">
        <f t="shared" ca="1" si="181"/>
        <v>37</v>
      </c>
      <c r="CZ187">
        <f t="shared" ca="1" si="181"/>
        <v>25</v>
      </c>
      <c r="DA187">
        <f t="shared" ca="1" si="181"/>
        <v>27</v>
      </c>
      <c r="DB187">
        <f t="shared" ca="1" si="181"/>
        <v>35</v>
      </c>
      <c r="DC187">
        <f t="shared" ca="1" si="181"/>
        <v>21</v>
      </c>
      <c r="DD187">
        <f t="shared" ca="1" si="181"/>
        <v>26</v>
      </c>
      <c r="DE187">
        <f t="shared" ca="1" si="181"/>
        <v>22</v>
      </c>
      <c r="DF187">
        <f t="shared" ca="1" si="181"/>
        <v>24</v>
      </c>
      <c r="DG187">
        <f t="shared" ref="CV187:DR198" ca="1" si="183">IF(AND(DG186="",$B187&lt;&gt;DG$1),"",IF($C187&lt;DG186,DG186,IF($B187=DG$1,1,1+DG186)))</f>
        <v>4</v>
      </c>
      <c r="DH187">
        <f t="shared" ca="1" si="183"/>
        <v>28</v>
      </c>
      <c r="DI187">
        <f t="shared" ca="1" si="183"/>
        <v>19</v>
      </c>
      <c r="DJ187">
        <f t="shared" ca="1" si="183"/>
        <v>13</v>
      </c>
      <c r="DK187">
        <f t="shared" ca="1" si="183"/>
        <v>8</v>
      </c>
      <c r="DL187">
        <f t="shared" ca="1" si="183"/>
        <v>17</v>
      </c>
      <c r="DM187">
        <f t="shared" ca="1" si="183"/>
        <v>32</v>
      </c>
      <c r="DN187">
        <f t="shared" ca="1" si="183"/>
        <v>6</v>
      </c>
      <c r="DO187">
        <f t="shared" ca="1" si="183"/>
        <v>1</v>
      </c>
      <c r="DP187">
        <f t="shared" ca="1" si="183"/>
        <v>3</v>
      </c>
      <c r="DQ187">
        <f t="shared" ca="1" si="183"/>
        <v>29</v>
      </c>
      <c r="DR187">
        <f t="shared" ca="1" si="183"/>
        <v>23</v>
      </c>
    </row>
    <row r="188" spans="1:122" x14ac:dyDescent="0.25">
      <c r="A188">
        <v>187</v>
      </c>
      <c r="B188">
        <f ca="1">Drogan!E189</f>
        <v>17</v>
      </c>
      <c r="C188">
        <f t="shared" ca="1" si="126"/>
        <v>20</v>
      </c>
      <c r="G188" t="str">
        <f t="shared" ca="1" si="128"/>
        <v/>
      </c>
      <c r="H188" t="str">
        <f t="shared" ca="1" si="182"/>
        <v/>
      </c>
      <c r="I188" t="str">
        <f t="shared" ca="1" si="182"/>
        <v/>
      </c>
      <c r="J188" t="str">
        <f t="shared" ca="1" si="182"/>
        <v/>
      </c>
      <c r="K188" t="str">
        <f t="shared" ca="1" si="182"/>
        <v/>
      </c>
      <c r="L188" t="str">
        <f t="shared" ca="1" si="182"/>
        <v/>
      </c>
      <c r="M188" t="str">
        <f t="shared" ca="1" si="182"/>
        <v/>
      </c>
      <c r="N188" t="str">
        <f t="shared" ca="1" si="182"/>
        <v/>
      </c>
      <c r="O188" t="str">
        <f t="shared" ca="1" si="182"/>
        <v/>
      </c>
      <c r="P188" t="str">
        <f t="shared" ca="1" si="182"/>
        <v/>
      </c>
      <c r="Q188" t="str">
        <f t="shared" ca="1" si="182"/>
        <v/>
      </c>
      <c r="R188" t="str">
        <f t="shared" ca="1" si="182"/>
        <v/>
      </c>
      <c r="S188" t="str">
        <f t="shared" ca="1" si="182"/>
        <v/>
      </c>
      <c r="T188" t="str">
        <f t="shared" ca="1" si="182"/>
        <v/>
      </c>
      <c r="U188" t="str">
        <f t="shared" ca="1" si="182"/>
        <v/>
      </c>
      <c r="V188" t="str">
        <f t="shared" ca="1" si="182"/>
        <v/>
      </c>
      <c r="W188" t="str">
        <f t="shared" ca="1" si="182"/>
        <v/>
      </c>
      <c r="X188" t="str">
        <f t="shared" ca="1" si="180"/>
        <v/>
      </c>
      <c r="Y188" t="str">
        <f t="shared" ca="1" si="180"/>
        <v/>
      </c>
      <c r="Z188" t="str">
        <f t="shared" ca="1" si="180"/>
        <v/>
      </c>
      <c r="AA188" t="str">
        <f t="shared" ca="1" si="180"/>
        <v/>
      </c>
      <c r="AB188" t="str">
        <f t="shared" ca="1" si="180"/>
        <v/>
      </c>
      <c r="AC188" t="str">
        <f t="shared" ca="1" si="180"/>
        <v/>
      </c>
      <c r="AD188" t="str">
        <f t="shared" ca="1" si="180"/>
        <v/>
      </c>
      <c r="AE188" t="str">
        <f t="shared" ca="1" si="180"/>
        <v/>
      </c>
      <c r="AF188" t="str">
        <f t="shared" ca="1" si="180"/>
        <v/>
      </c>
      <c r="AG188" t="str">
        <f t="shared" ca="1" si="180"/>
        <v/>
      </c>
      <c r="AH188" t="str">
        <f t="shared" ca="1" si="180"/>
        <v/>
      </c>
      <c r="AI188" t="str">
        <f t="shared" ca="1" si="180"/>
        <v/>
      </c>
      <c r="AJ188" t="str">
        <f t="shared" ca="1" si="180"/>
        <v/>
      </c>
      <c r="AK188" t="str">
        <f t="shared" ca="1" si="180"/>
        <v/>
      </c>
      <c r="AL188" t="str">
        <f t="shared" ca="1" si="180"/>
        <v/>
      </c>
      <c r="AM188" t="str">
        <f t="shared" ca="1" si="180"/>
        <v/>
      </c>
      <c r="AN188" t="str">
        <f t="shared" ref="AN188:AR199" ca="1" si="184">IF(AND($B189="",$B188&lt;&gt;""),BZ188,IF(AND($B190="",$B189&lt;&gt;"",$B188&lt;&gt;""),AN$1,""))</f>
        <v/>
      </c>
      <c r="AO188" t="str">
        <f t="shared" ca="1" si="184"/>
        <v/>
      </c>
      <c r="AP188" t="str">
        <f t="shared" ca="1" si="184"/>
        <v/>
      </c>
      <c r="AQ188" t="str">
        <f t="shared" ca="1" si="184"/>
        <v/>
      </c>
      <c r="AR188" t="str">
        <f t="shared" ca="1" si="184"/>
        <v/>
      </c>
      <c r="AT188">
        <f t="shared" ca="1" si="125"/>
        <v>17</v>
      </c>
      <c r="AU188">
        <f t="shared" ca="1" si="127"/>
        <v>34</v>
      </c>
      <c r="AV188">
        <f t="shared" ca="1" si="129"/>
        <v>9</v>
      </c>
      <c r="AW188">
        <f t="shared" ca="1" si="130"/>
        <v>35</v>
      </c>
      <c r="AX188">
        <f t="shared" ca="1" si="131"/>
        <v>26</v>
      </c>
      <c r="AY188">
        <f t="shared" ca="1" si="132"/>
        <v>12</v>
      </c>
      <c r="AZ188">
        <f t="shared" ca="1" si="133"/>
        <v>33</v>
      </c>
      <c r="BA188">
        <f t="shared" ca="1" si="134"/>
        <v>14</v>
      </c>
      <c r="BB188">
        <f t="shared" ca="1" si="135"/>
        <v>30</v>
      </c>
      <c r="BC188">
        <f t="shared" ca="1" si="136"/>
        <v>5</v>
      </c>
      <c r="BD188">
        <f t="shared" ca="1" si="137"/>
        <v>8</v>
      </c>
      <c r="BE188">
        <f t="shared" ca="1" si="138"/>
        <v>11</v>
      </c>
      <c r="BF188">
        <f t="shared" ca="1" si="139"/>
        <v>3</v>
      </c>
      <c r="BG188">
        <f t="shared" ca="1" si="140"/>
        <v>29</v>
      </c>
      <c r="BH188">
        <f t="shared" ca="1" si="141"/>
        <v>4</v>
      </c>
      <c r="BI188">
        <f t="shared" ca="1" si="142"/>
        <v>7</v>
      </c>
      <c r="BJ188">
        <f t="shared" ca="1" si="143"/>
        <v>16</v>
      </c>
      <c r="BK188">
        <f t="shared" ca="1" si="144"/>
        <v>31</v>
      </c>
      <c r="BL188">
        <f t="shared" ca="1" si="145"/>
        <v>10</v>
      </c>
      <c r="BM188">
        <f t="shared" ca="1" si="146"/>
        <v>28</v>
      </c>
      <c r="BN188">
        <f t="shared" ca="1" si="147"/>
        <v>22</v>
      </c>
      <c r="BO188">
        <f t="shared" ca="1" si="148"/>
        <v>24</v>
      </c>
      <c r="BP188">
        <f t="shared" ca="1" si="149"/>
        <v>37</v>
      </c>
      <c r="BQ188">
        <f t="shared" ca="1" si="150"/>
        <v>25</v>
      </c>
      <c r="BR188">
        <f t="shared" ca="1" si="151"/>
        <v>19</v>
      </c>
      <c r="BS188">
        <f t="shared" ca="1" si="152"/>
        <v>23</v>
      </c>
      <c r="BT188">
        <f t="shared" ca="1" si="153"/>
        <v>20</v>
      </c>
      <c r="BU188">
        <f t="shared" ca="1" si="154"/>
        <v>27</v>
      </c>
      <c r="BV188">
        <f t="shared" ca="1" si="155"/>
        <v>36</v>
      </c>
      <c r="BW188">
        <f t="shared" ca="1" si="156"/>
        <v>13</v>
      </c>
      <c r="BX188">
        <f t="shared" ca="1" si="157"/>
        <v>2</v>
      </c>
      <c r="BY188">
        <f t="shared" ca="1" si="158"/>
        <v>32</v>
      </c>
      <c r="BZ188">
        <f t="shared" ca="1" si="159"/>
        <v>15</v>
      </c>
      <c r="CA188">
        <f t="shared" ca="1" si="160"/>
        <v>1</v>
      </c>
      <c r="CB188">
        <f t="shared" ca="1" si="161"/>
        <v>21</v>
      </c>
      <c r="CC188">
        <f t="shared" ca="1" si="162"/>
        <v>6</v>
      </c>
      <c r="CD188">
        <f t="shared" ca="1" si="163"/>
        <v>18</v>
      </c>
      <c r="CH188">
        <f t="shared" ca="1" si="181"/>
        <v>34</v>
      </c>
      <c r="CI188">
        <f t="shared" ca="1" si="181"/>
        <v>31</v>
      </c>
      <c r="CJ188">
        <f t="shared" ca="1" si="181"/>
        <v>13</v>
      </c>
      <c r="CK188">
        <f t="shared" ca="1" si="181"/>
        <v>15</v>
      </c>
      <c r="CL188">
        <f t="shared" ca="1" si="181"/>
        <v>10</v>
      </c>
      <c r="CM188">
        <f t="shared" ca="1" si="181"/>
        <v>36</v>
      </c>
      <c r="CN188">
        <f t="shared" ca="1" si="181"/>
        <v>16</v>
      </c>
      <c r="CO188">
        <f t="shared" ca="1" si="181"/>
        <v>11</v>
      </c>
      <c r="CP188">
        <f t="shared" ca="1" si="181"/>
        <v>3</v>
      </c>
      <c r="CQ188">
        <f t="shared" ca="1" si="181"/>
        <v>19</v>
      </c>
      <c r="CR188">
        <f t="shared" ca="1" si="181"/>
        <v>12</v>
      </c>
      <c r="CS188">
        <f t="shared" ca="1" si="181"/>
        <v>6</v>
      </c>
      <c r="CT188">
        <f t="shared" ca="1" si="181"/>
        <v>30</v>
      </c>
      <c r="CU188">
        <f t="shared" ca="1" si="181"/>
        <v>8</v>
      </c>
      <c r="CV188">
        <f t="shared" ca="1" si="183"/>
        <v>33</v>
      </c>
      <c r="CW188">
        <f t="shared" ca="1" si="183"/>
        <v>17</v>
      </c>
      <c r="CX188">
        <f t="shared" ca="1" si="183"/>
        <v>1</v>
      </c>
      <c r="CY188">
        <f t="shared" ca="1" si="183"/>
        <v>37</v>
      </c>
      <c r="CZ188">
        <f t="shared" ca="1" si="183"/>
        <v>25</v>
      </c>
      <c r="DA188">
        <f t="shared" ca="1" si="183"/>
        <v>27</v>
      </c>
      <c r="DB188">
        <f t="shared" ca="1" si="183"/>
        <v>35</v>
      </c>
      <c r="DC188">
        <f t="shared" ca="1" si="183"/>
        <v>21</v>
      </c>
      <c r="DD188">
        <f t="shared" ca="1" si="183"/>
        <v>26</v>
      </c>
      <c r="DE188">
        <f t="shared" ca="1" si="183"/>
        <v>22</v>
      </c>
      <c r="DF188">
        <f t="shared" ca="1" si="183"/>
        <v>24</v>
      </c>
      <c r="DG188">
        <f t="shared" ca="1" si="183"/>
        <v>5</v>
      </c>
      <c r="DH188">
        <f t="shared" ca="1" si="183"/>
        <v>28</v>
      </c>
      <c r="DI188">
        <f t="shared" ca="1" si="183"/>
        <v>20</v>
      </c>
      <c r="DJ188">
        <f t="shared" ca="1" si="183"/>
        <v>14</v>
      </c>
      <c r="DK188">
        <f t="shared" ca="1" si="183"/>
        <v>9</v>
      </c>
      <c r="DL188">
        <f t="shared" ca="1" si="183"/>
        <v>18</v>
      </c>
      <c r="DM188">
        <f t="shared" ca="1" si="183"/>
        <v>32</v>
      </c>
      <c r="DN188">
        <f t="shared" ca="1" si="183"/>
        <v>7</v>
      </c>
      <c r="DO188">
        <f t="shared" ca="1" si="183"/>
        <v>2</v>
      </c>
      <c r="DP188">
        <f t="shared" ca="1" si="183"/>
        <v>4</v>
      </c>
      <c r="DQ188">
        <f t="shared" ca="1" si="183"/>
        <v>29</v>
      </c>
      <c r="DR188">
        <f t="shared" ca="1" si="183"/>
        <v>23</v>
      </c>
    </row>
    <row r="189" spans="1:122" x14ac:dyDescent="0.25">
      <c r="A189">
        <v>188</v>
      </c>
      <c r="B189">
        <f ca="1">Drogan!E190</f>
        <v>12</v>
      </c>
      <c r="C189">
        <f t="shared" ca="1" si="126"/>
        <v>6</v>
      </c>
      <c r="G189" t="str">
        <f t="shared" ca="1" si="128"/>
        <v/>
      </c>
      <c r="H189" t="str">
        <f t="shared" ca="1" si="182"/>
        <v/>
      </c>
      <c r="I189" t="str">
        <f t="shared" ca="1" si="182"/>
        <v/>
      </c>
      <c r="J189" t="str">
        <f t="shared" ca="1" si="182"/>
        <v/>
      </c>
      <c r="K189" t="str">
        <f t="shared" ca="1" si="182"/>
        <v/>
      </c>
      <c r="L189" t="str">
        <f t="shared" ca="1" si="182"/>
        <v/>
      </c>
      <c r="M189" t="str">
        <f t="shared" ca="1" si="182"/>
        <v/>
      </c>
      <c r="N189" t="str">
        <f t="shared" ca="1" si="182"/>
        <v/>
      </c>
      <c r="O189" t="str">
        <f t="shared" ca="1" si="182"/>
        <v/>
      </c>
      <c r="P189" t="str">
        <f t="shared" ca="1" si="182"/>
        <v/>
      </c>
      <c r="Q189" t="str">
        <f t="shared" ca="1" si="182"/>
        <v/>
      </c>
      <c r="R189" t="str">
        <f t="shared" ca="1" si="182"/>
        <v/>
      </c>
      <c r="S189" t="str">
        <f t="shared" ca="1" si="182"/>
        <v/>
      </c>
      <c r="T189" t="str">
        <f t="shared" ca="1" si="182"/>
        <v/>
      </c>
      <c r="U189" t="str">
        <f t="shared" ca="1" si="182"/>
        <v/>
      </c>
      <c r="V189" t="str">
        <f t="shared" ca="1" si="182"/>
        <v/>
      </c>
      <c r="W189" t="str">
        <f t="shared" ca="1" si="182"/>
        <v/>
      </c>
      <c r="X189" t="str">
        <f t="shared" ca="1" si="180"/>
        <v/>
      </c>
      <c r="Y189" t="str">
        <f t="shared" ca="1" si="180"/>
        <v/>
      </c>
      <c r="Z189" t="str">
        <f t="shared" ca="1" si="180"/>
        <v/>
      </c>
      <c r="AA189" t="str">
        <f t="shared" ca="1" si="180"/>
        <v/>
      </c>
      <c r="AB189" t="str">
        <f t="shared" ca="1" si="180"/>
        <v/>
      </c>
      <c r="AC189" t="str">
        <f t="shared" ca="1" si="180"/>
        <v/>
      </c>
      <c r="AD189" t="str">
        <f t="shared" ca="1" si="180"/>
        <v/>
      </c>
      <c r="AE189" t="str">
        <f t="shared" ca="1" si="180"/>
        <v/>
      </c>
      <c r="AF189" t="str">
        <f t="shared" ca="1" si="180"/>
        <v/>
      </c>
      <c r="AG189" t="str">
        <f t="shared" ca="1" si="180"/>
        <v/>
      </c>
      <c r="AH189" t="str">
        <f t="shared" ca="1" si="180"/>
        <v/>
      </c>
      <c r="AI189" t="str">
        <f t="shared" ca="1" si="180"/>
        <v/>
      </c>
      <c r="AJ189" t="str">
        <f t="shared" ca="1" si="180"/>
        <v/>
      </c>
      <c r="AK189" t="str">
        <f t="shared" ca="1" si="180"/>
        <v/>
      </c>
      <c r="AL189" t="str">
        <f t="shared" ca="1" si="180"/>
        <v/>
      </c>
      <c r="AM189" t="str">
        <f t="shared" ca="1" si="180"/>
        <v/>
      </c>
      <c r="AN189" t="str">
        <f t="shared" ca="1" si="184"/>
        <v/>
      </c>
      <c r="AO189" t="str">
        <f t="shared" ca="1" si="184"/>
        <v/>
      </c>
      <c r="AP189" t="str">
        <f t="shared" ca="1" si="184"/>
        <v/>
      </c>
      <c r="AQ189" t="str">
        <f t="shared" ca="1" si="184"/>
        <v/>
      </c>
      <c r="AR189" t="str">
        <f t="shared" ca="1" si="184"/>
        <v/>
      </c>
      <c r="AT189">
        <f t="shared" ca="1" si="125"/>
        <v>12</v>
      </c>
      <c r="AU189">
        <f t="shared" ca="1" si="127"/>
        <v>17</v>
      </c>
      <c r="AV189">
        <f t="shared" ca="1" si="129"/>
        <v>34</v>
      </c>
      <c r="AW189">
        <f t="shared" ca="1" si="130"/>
        <v>9</v>
      </c>
      <c r="AX189">
        <f t="shared" ca="1" si="131"/>
        <v>35</v>
      </c>
      <c r="AY189">
        <f t="shared" ca="1" si="132"/>
        <v>26</v>
      </c>
      <c r="AZ189">
        <f t="shared" ca="1" si="133"/>
        <v>33</v>
      </c>
      <c r="BA189">
        <f t="shared" ca="1" si="134"/>
        <v>14</v>
      </c>
      <c r="BB189">
        <f t="shared" ca="1" si="135"/>
        <v>30</v>
      </c>
      <c r="BC189">
        <f t="shared" ca="1" si="136"/>
        <v>5</v>
      </c>
      <c r="BD189">
        <f t="shared" ca="1" si="137"/>
        <v>8</v>
      </c>
      <c r="BE189">
        <f t="shared" ca="1" si="138"/>
        <v>11</v>
      </c>
      <c r="BF189">
        <f t="shared" ca="1" si="139"/>
        <v>3</v>
      </c>
      <c r="BG189">
        <f t="shared" ca="1" si="140"/>
        <v>29</v>
      </c>
      <c r="BH189">
        <f t="shared" ca="1" si="141"/>
        <v>4</v>
      </c>
      <c r="BI189">
        <f t="shared" ca="1" si="142"/>
        <v>7</v>
      </c>
      <c r="BJ189">
        <f t="shared" ca="1" si="143"/>
        <v>16</v>
      </c>
      <c r="BK189">
        <f t="shared" ca="1" si="144"/>
        <v>31</v>
      </c>
      <c r="BL189">
        <f t="shared" ca="1" si="145"/>
        <v>10</v>
      </c>
      <c r="BM189">
        <f t="shared" ca="1" si="146"/>
        <v>28</v>
      </c>
      <c r="BN189">
        <f t="shared" ca="1" si="147"/>
        <v>22</v>
      </c>
      <c r="BO189">
        <f t="shared" ca="1" si="148"/>
        <v>24</v>
      </c>
      <c r="BP189">
        <f t="shared" ca="1" si="149"/>
        <v>37</v>
      </c>
      <c r="BQ189">
        <f t="shared" ca="1" si="150"/>
        <v>25</v>
      </c>
      <c r="BR189">
        <f t="shared" ca="1" si="151"/>
        <v>19</v>
      </c>
      <c r="BS189">
        <f t="shared" ca="1" si="152"/>
        <v>23</v>
      </c>
      <c r="BT189">
        <f t="shared" ca="1" si="153"/>
        <v>20</v>
      </c>
      <c r="BU189">
        <f t="shared" ca="1" si="154"/>
        <v>27</v>
      </c>
      <c r="BV189">
        <f t="shared" ca="1" si="155"/>
        <v>36</v>
      </c>
      <c r="BW189">
        <f t="shared" ca="1" si="156"/>
        <v>13</v>
      </c>
      <c r="BX189">
        <f t="shared" ca="1" si="157"/>
        <v>2</v>
      </c>
      <c r="BY189">
        <f t="shared" ca="1" si="158"/>
        <v>32</v>
      </c>
      <c r="BZ189">
        <f t="shared" ca="1" si="159"/>
        <v>15</v>
      </c>
      <c r="CA189">
        <f t="shared" ca="1" si="160"/>
        <v>1</v>
      </c>
      <c r="CB189">
        <f t="shared" ca="1" si="161"/>
        <v>21</v>
      </c>
      <c r="CC189">
        <f t="shared" ca="1" si="162"/>
        <v>6</v>
      </c>
      <c r="CD189">
        <f t="shared" ca="1" si="163"/>
        <v>18</v>
      </c>
      <c r="CH189">
        <f t="shared" ca="1" si="181"/>
        <v>34</v>
      </c>
      <c r="CI189">
        <f t="shared" ca="1" si="181"/>
        <v>31</v>
      </c>
      <c r="CJ189">
        <f t="shared" ca="1" si="181"/>
        <v>13</v>
      </c>
      <c r="CK189">
        <f t="shared" ca="1" si="181"/>
        <v>15</v>
      </c>
      <c r="CL189">
        <f t="shared" ca="1" si="181"/>
        <v>10</v>
      </c>
      <c r="CM189">
        <f t="shared" ca="1" si="181"/>
        <v>36</v>
      </c>
      <c r="CN189">
        <f t="shared" ca="1" si="181"/>
        <v>16</v>
      </c>
      <c r="CO189">
        <f t="shared" ca="1" si="181"/>
        <v>11</v>
      </c>
      <c r="CP189">
        <f t="shared" ca="1" si="181"/>
        <v>4</v>
      </c>
      <c r="CQ189">
        <f t="shared" ca="1" si="181"/>
        <v>19</v>
      </c>
      <c r="CR189">
        <f t="shared" ca="1" si="181"/>
        <v>12</v>
      </c>
      <c r="CS189">
        <f t="shared" ca="1" si="181"/>
        <v>1</v>
      </c>
      <c r="CT189">
        <f t="shared" ca="1" si="181"/>
        <v>30</v>
      </c>
      <c r="CU189">
        <f t="shared" ca="1" si="181"/>
        <v>8</v>
      </c>
      <c r="CV189">
        <f t="shared" ca="1" si="183"/>
        <v>33</v>
      </c>
      <c r="CW189">
        <f t="shared" ca="1" si="183"/>
        <v>17</v>
      </c>
      <c r="CX189">
        <f t="shared" ca="1" si="183"/>
        <v>2</v>
      </c>
      <c r="CY189">
        <f t="shared" ca="1" si="183"/>
        <v>37</v>
      </c>
      <c r="CZ189">
        <f t="shared" ca="1" si="183"/>
        <v>25</v>
      </c>
      <c r="DA189">
        <f t="shared" ca="1" si="183"/>
        <v>27</v>
      </c>
      <c r="DB189">
        <f t="shared" ca="1" si="183"/>
        <v>35</v>
      </c>
      <c r="DC189">
        <f t="shared" ca="1" si="183"/>
        <v>21</v>
      </c>
      <c r="DD189">
        <f t="shared" ca="1" si="183"/>
        <v>26</v>
      </c>
      <c r="DE189">
        <f t="shared" ca="1" si="183"/>
        <v>22</v>
      </c>
      <c r="DF189">
        <f t="shared" ca="1" si="183"/>
        <v>24</v>
      </c>
      <c r="DG189">
        <f t="shared" ca="1" si="183"/>
        <v>6</v>
      </c>
      <c r="DH189">
        <f t="shared" ca="1" si="183"/>
        <v>28</v>
      </c>
      <c r="DI189">
        <f t="shared" ca="1" si="183"/>
        <v>20</v>
      </c>
      <c r="DJ189">
        <f t="shared" ca="1" si="183"/>
        <v>14</v>
      </c>
      <c r="DK189">
        <f t="shared" ca="1" si="183"/>
        <v>9</v>
      </c>
      <c r="DL189">
        <f t="shared" ca="1" si="183"/>
        <v>18</v>
      </c>
      <c r="DM189">
        <f t="shared" ca="1" si="183"/>
        <v>32</v>
      </c>
      <c r="DN189">
        <f t="shared" ca="1" si="183"/>
        <v>7</v>
      </c>
      <c r="DO189">
        <f t="shared" ca="1" si="183"/>
        <v>3</v>
      </c>
      <c r="DP189">
        <f t="shared" ca="1" si="183"/>
        <v>5</v>
      </c>
      <c r="DQ189">
        <f t="shared" ca="1" si="183"/>
        <v>29</v>
      </c>
      <c r="DR189">
        <f t="shared" ca="1" si="183"/>
        <v>23</v>
      </c>
    </row>
    <row r="190" spans="1:122" x14ac:dyDescent="0.25">
      <c r="A190">
        <v>189</v>
      </c>
      <c r="B190">
        <f ca="1">Drogan!E191</f>
        <v>10</v>
      </c>
      <c r="C190">
        <f t="shared" ca="1" si="126"/>
        <v>19</v>
      </c>
      <c r="G190" t="str">
        <f t="shared" ca="1" si="128"/>
        <v/>
      </c>
      <c r="H190" t="str">
        <f t="shared" ca="1" si="182"/>
        <v/>
      </c>
      <c r="I190" t="str">
        <f t="shared" ca="1" si="182"/>
        <v/>
      </c>
      <c r="J190" t="str">
        <f t="shared" ca="1" si="182"/>
        <v/>
      </c>
      <c r="K190" t="str">
        <f t="shared" ca="1" si="182"/>
        <v/>
      </c>
      <c r="L190" t="str">
        <f t="shared" ca="1" si="182"/>
        <v/>
      </c>
      <c r="M190" t="str">
        <f t="shared" ca="1" si="182"/>
        <v/>
      </c>
      <c r="N190" t="str">
        <f t="shared" ca="1" si="182"/>
        <v/>
      </c>
      <c r="O190" t="str">
        <f t="shared" ca="1" si="182"/>
        <v/>
      </c>
      <c r="P190" t="str">
        <f t="shared" ca="1" si="182"/>
        <v/>
      </c>
      <c r="Q190" t="str">
        <f t="shared" ca="1" si="182"/>
        <v/>
      </c>
      <c r="R190" t="str">
        <f t="shared" ca="1" si="182"/>
        <v/>
      </c>
      <c r="S190" t="str">
        <f t="shared" ca="1" si="182"/>
        <v/>
      </c>
      <c r="T190" t="str">
        <f t="shared" ca="1" si="182"/>
        <v/>
      </c>
      <c r="U190" t="str">
        <f t="shared" ca="1" si="182"/>
        <v/>
      </c>
      <c r="V190" t="str">
        <f t="shared" ca="1" si="182"/>
        <v/>
      </c>
      <c r="W190" t="str">
        <f t="shared" ca="1" si="182"/>
        <v/>
      </c>
      <c r="X190" t="str">
        <f t="shared" ref="X190:AM199" ca="1" si="185">IF(AND($B191="",$B190&lt;&gt;""),BJ190,IF(AND($B192="",$B191&lt;&gt;"",$B190&lt;&gt;""),X$1,""))</f>
        <v/>
      </c>
      <c r="Y190" t="str">
        <f t="shared" ca="1" si="185"/>
        <v/>
      </c>
      <c r="Z190" t="str">
        <f t="shared" ca="1" si="185"/>
        <v/>
      </c>
      <c r="AA190" t="str">
        <f t="shared" ca="1" si="185"/>
        <v/>
      </c>
      <c r="AB190" t="str">
        <f t="shared" ca="1" si="185"/>
        <v/>
      </c>
      <c r="AC190" t="str">
        <f t="shared" ca="1" si="185"/>
        <v/>
      </c>
      <c r="AD190" t="str">
        <f t="shared" ca="1" si="185"/>
        <v/>
      </c>
      <c r="AE190" t="str">
        <f t="shared" ca="1" si="185"/>
        <v/>
      </c>
      <c r="AF190" t="str">
        <f t="shared" ca="1" si="185"/>
        <v/>
      </c>
      <c r="AG190" t="str">
        <f t="shared" ca="1" si="185"/>
        <v/>
      </c>
      <c r="AH190" t="str">
        <f t="shared" ca="1" si="185"/>
        <v/>
      </c>
      <c r="AI190" t="str">
        <f t="shared" ca="1" si="185"/>
        <v/>
      </c>
      <c r="AJ190" t="str">
        <f t="shared" ca="1" si="185"/>
        <v/>
      </c>
      <c r="AK190" t="str">
        <f t="shared" ca="1" si="185"/>
        <v/>
      </c>
      <c r="AL190" t="str">
        <f t="shared" ca="1" si="185"/>
        <v/>
      </c>
      <c r="AM190" t="str">
        <f t="shared" ca="1" si="185"/>
        <v/>
      </c>
      <c r="AN190" t="str">
        <f t="shared" ca="1" si="184"/>
        <v/>
      </c>
      <c r="AO190" t="str">
        <f t="shared" ca="1" si="184"/>
        <v/>
      </c>
      <c r="AP190" t="str">
        <f t="shared" ca="1" si="184"/>
        <v/>
      </c>
      <c r="AQ190" t="str">
        <f t="shared" ca="1" si="184"/>
        <v/>
      </c>
      <c r="AR190" t="str">
        <f t="shared" ca="1" si="184"/>
        <v/>
      </c>
      <c r="AT190">
        <f t="shared" ca="1" si="125"/>
        <v>10</v>
      </c>
      <c r="AU190">
        <f t="shared" ca="1" si="127"/>
        <v>12</v>
      </c>
      <c r="AV190">
        <f t="shared" ca="1" si="129"/>
        <v>17</v>
      </c>
      <c r="AW190">
        <f t="shared" ca="1" si="130"/>
        <v>34</v>
      </c>
      <c r="AX190">
        <f t="shared" ca="1" si="131"/>
        <v>9</v>
      </c>
      <c r="AY190">
        <f t="shared" ca="1" si="132"/>
        <v>35</v>
      </c>
      <c r="AZ190">
        <f t="shared" ca="1" si="133"/>
        <v>26</v>
      </c>
      <c r="BA190">
        <f t="shared" ca="1" si="134"/>
        <v>33</v>
      </c>
      <c r="BB190">
        <f t="shared" ca="1" si="135"/>
        <v>14</v>
      </c>
      <c r="BC190">
        <f t="shared" ca="1" si="136"/>
        <v>30</v>
      </c>
      <c r="BD190">
        <f t="shared" ca="1" si="137"/>
        <v>5</v>
      </c>
      <c r="BE190">
        <f t="shared" ca="1" si="138"/>
        <v>8</v>
      </c>
      <c r="BF190">
        <f t="shared" ca="1" si="139"/>
        <v>11</v>
      </c>
      <c r="BG190">
        <f t="shared" ca="1" si="140"/>
        <v>3</v>
      </c>
      <c r="BH190">
        <f t="shared" ca="1" si="141"/>
        <v>29</v>
      </c>
      <c r="BI190">
        <f t="shared" ca="1" si="142"/>
        <v>4</v>
      </c>
      <c r="BJ190">
        <f t="shared" ca="1" si="143"/>
        <v>7</v>
      </c>
      <c r="BK190">
        <f t="shared" ca="1" si="144"/>
        <v>16</v>
      </c>
      <c r="BL190">
        <f t="shared" ca="1" si="145"/>
        <v>31</v>
      </c>
      <c r="BM190">
        <f t="shared" ca="1" si="146"/>
        <v>28</v>
      </c>
      <c r="BN190">
        <f t="shared" ca="1" si="147"/>
        <v>22</v>
      </c>
      <c r="BO190">
        <f t="shared" ca="1" si="148"/>
        <v>24</v>
      </c>
      <c r="BP190">
        <f t="shared" ca="1" si="149"/>
        <v>37</v>
      </c>
      <c r="BQ190">
        <f t="shared" ca="1" si="150"/>
        <v>25</v>
      </c>
      <c r="BR190">
        <f t="shared" ca="1" si="151"/>
        <v>19</v>
      </c>
      <c r="BS190">
        <f t="shared" ca="1" si="152"/>
        <v>23</v>
      </c>
      <c r="BT190">
        <f t="shared" ca="1" si="153"/>
        <v>20</v>
      </c>
      <c r="BU190">
        <f t="shared" ca="1" si="154"/>
        <v>27</v>
      </c>
      <c r="BV190">
        <f t="shared" ca="1" si="155"/>
        <v>36</v>
      </c>
      <c r="BW190">
        <f t="shared" ca="1" si="156"/>
        <v>13</v>
      </c>
      <c r="BX190">
        <f t="shared" ca="1" si="157"/>
        <v>2</v>
      </c>
      <c r="BY190">
        <f t="shared" ca="1" si="158"/>
        <v>32</v>
      </c>
      <c r="BZ190">
        <f t="shared" ca="1" si="159"/>
        <v>15</v>
      </c>
      <c r="CA190">
        <f t="shared" ca="1" si="160"/>
        <v>1</v>
      </c>
      <c r="CB190">
        <f t="shared" ca="1" si="161"/>
        <v>21</v>
      </c>
      <c r="CC190">
        <f t="shared" ca="1" si="162"/>
        <v>6</v>
      </c>
      <c r="CD190">
        <f t="shared" ca="1" si="163"/>
        <v>18</v>
      </c>
      <c r="CH190">
        <f t="shared" ca="1" si="181"/>
        <v>34</v>
      </c>
      <c r="CI190">
        <f t="shared" ca="1" si="181"/>
        <v>31</v>
      </c>
      <c r="CJ190">
        <f t="shared" ca="1" si="181"/>
        <v>14</v>
      </c>
      <c r="CK190">
        <f t="shared" ca="1" si="181"/>
        <v>16</v>
      </c>
      <c r="CL190">
        <f t="shared" ca="1" si="181"/>
        <v>11</v>
      </c>
      <c r="CM190">
        <f t="shared" ca="1" si="181"/>
        <v>36</v>
      </c>
      <c r="CN190">
        <f t="shared" ca="1" si="181"/>
        <v>17</v>
      </c>
      <c r="CO190">
        <f t="shared" ca="1" si="181"/>
        <v>12</v>
      </c>
      <c r="CP190">
        <f t="shared" ca="1" si="181"/>
        <v>5</v>
      </c>
      <c r="CQ190">
        <f t="shared" ca="1" si="181"/>
        <v>1</v>
      </c>
      <c r="CR190">
        <f t="shared" ca="1" si="181"/>
        <v>13</v>
      </c>
      <c r="CS190">
        <f t="shared" ca="1" si="181"/>
        <v>2</v>
      </c>
      <c r="CT190">
        <f t="shared" ca="1" si="181"/>
        <v>30</v>
      </c>
      <c r="CU190">
        <f t="shared" ca="1" si="181"/>
        <v>9</v>
      </c>
      <c r="CV190">
        <f t="shared" ca="1" si="181"/>
        <v>33</v>
      </c>
      <c r="CW190">
        <f t="shared" ca="1" si="181"/>
        <v>18</v>
      </c>
      <c r="CX190">
        <f t="shared" ca="1" si="183"/>
        <v>3</v>
      </c>
      <c r="CY190">
        <f t="shared" ca="1" si="183"/>
        <v>37</v>
      </c>
      <c r="CZ190">
        <f t="shared" ca="1" si="183"/>
        <v>25</v>
      </c>
      <c r="DA190">
        <f t="shared" ca="1" si="183"/>
        <v>27</v>
      </c>
      <c r="DB190">
        <f t="shared" ca="1" si="183"/>
        <v>35</v>
      </c>
      <c r="DC190">
        <f t="shared" ca="1" si="183"/>
        <v>21</v>
      </c>
      <c r="DD190">
        <f t="shared" ca="1" si="183"/>
        <v>26</v>
      </c>
      <c r="DE190">
        <f t="shared" ca="1" si="183"/>
        <v>22</v>
      </c>
      <c r="DF190">
        <f t="shared" ca="1" si="183"/>
        <v>24</v>
      </c>
      <c r="DG190">
        <f t="shared" ca="1" si="183"/>
        <v>7</v>
      </c>
      <c r="DH190">
        <f t="shared" ca="1" si="183"/>
        <v>28</v>
      </c>
      <c r="DI190">
        <f t="shared" ca="1" si="183"/>
        <v>20</v>
      </c>
      <c r="DJ190">
        <f t="shared" ca="1" si="183"/>
        <v>15</v>
      </c>
      <c r="DK190">
        <f t="shared" ca="1" si="183"/>
        <v>10</v>
      </c>
      <c r="DL190">
        <f t="shared" ca="1" si="183"/>
        <v>19</v>
      </c>
      <c r="DM190">
        <f t="shared" ca="1" si="183"/>
        <v>32</v>
      </c>
      <c r="DN190">
        <f t="shared" ca="1" si="183"/>
        <v>8</v>
      </c>
      <c r="DO190">
        <f t="shared" ca="1" si="183"/>
        <v>4</v>
      </c>
      <c r="DP190">
        <f t="shared" ca="1" si="183"/>
        <v>6</v>
      </c>
      <c r="DQ190">
        <f t="shared" ca="1" si="183"/>
        <v>29</v>
      </c>
      <c r="DR190">
        <f t="shared" ca="1" si="183"/>
        <v>23</v>
      </c>
    </row>
    <row r="191" spans="1:122" x14ac:dyDescent="0.25">
      <c r="A191">
        <v>190</v>
      </c>
      <c r="B191">
        <f ca="1">Drogan!E192</f>
        <v>33</v>
      </c>
      <c r="C191">
        <f t="shared" ca="1" si="126"/>
        <v>8</v>
      </c>
      <c r="G191" t="str">
        <f t="shared" ca="1" si="128"/>
        <v/>
      </c>
      <c r="H191" t="str">
        <f t="shared" ca="1" si="182"/>
        <v/>
      </c>
      <c r="I191" t="str">
        <f t="shared" ca="1" si="182"/>
        <v/>
      </c>
      <c r="J191" t="str">
        <f t="shared" ca="1" si="182"/>
        <v/>
      </c>
      <c r="K191" t="str">
        <f t="shared" ca="1" si="182"/>
        <v/>
      </c>
      <c r="L191" t="str">
        <f t="shared" ca="1" si="182"/>
        <v/>
      </c>
      <c r="M191" t="str">
        <f t="shared" ca="1" si="182"/>
        <v/>
      </c>
      <c r="N191" t="str">
        <f t="shared" ca="1" si="182"/>
        <v/>
      </c>
      <c r="O191" t="str">
        <f t="shared" ca="1" si="182"/>
        <v/>
      </c>
      <c r="P191" t="str">
        <f t="shared" ca="1" si="182"/>
        <v/>
      </c>
      <c r="Q191" t="str">
        <f t="shared" ca="1" si="182"/>
        <v/>
      </c>
      <c r="R191" t="str">
        <f t="shared" ca="1" si="182"/>
        <v/>
      </c>
      <c r="S191" t="str">
        <f t="shared" ca="1" si="182"/>
        <v/>
      </c>
      <c r="T191" t="str">
        <f t="shared" ca="1" si="182"/>
        <v/>
      </c>
      <c r="U191" t="str">
        <f t="shared" ca="1" si="182"/>
        <v/>
      </c>
      <c r="V191" t="str">
        <f t="shared" ca="1" si="182"/>
        <v/>
      </c>
      <c r="W191" t="str">
        <f t="shared" ca="1" si="182"/>
        <v/>
      </c>
      <c r="X191" t="str">
        <f t="shared" ca="1" si="185"/>
        <v/>
      </c>
      <c r="Y191" t="str">
        <f t="shared" ca="1" si="185"/>
        <v/>
      </c>
      <c r="Z191" t="str">
        <f t="shared" ca="1" si="185"/>
        <v/>
      </c>
      <c r="AA191" t="str">
        <f t="shared" ca="1" si="185"/>
        <v/>
      </c>
      <c r="AB191" t="str">
        <f t="shared" ca="1" si="185"/>
        <v/>
      </c>
      <c r="AC191" t="str">
        <f t="shared" ca="1" si="185"/>
        <v/>
      </c>
      <c r="AD191" t="str">
        <f t="shared" ca="1" si="185"/>
        <v/>
      </c>
      <c r="AE191" t="str">
        <f t="shared" ca="1" si="185"/>
        <v/>
      </c>
      <c r="AF191" t="str">
        <f t="shared" ca="1" si="185"/>
        <v/>
      </c>
      <c r="AG191" t="str">
        <f t="shared" ca="1" si="185"/>
        <v/>
      </c>
      <c r="AH191" t="str">
        <f t="shared" ca="1" si="185"/>
        <v/>
      </c>
      <c r="AI191" t="str">
        <f t="shared" ca="1" si="185"/>
        <v/>
      </c>
      <c r="AJ191" t="str">
        <f t="shared" ca="1" si="185"/>
        <v/>
      </c>
      <c r="AK191" t="str">
        <f t="shared" ca="1" si="185"/>
        <v/>
      </c>
      <c r="AL191" t="str">
        <f t="shared" ca="1" si="185"/>
        <v/>
      </c>
      <c r="AM191" t="str">
        <f t="shared" ca="1" si="185"/>
        <v/>
      </c>
      <c r="AN191" t="str">
        <f t="shared" ca="1" si="184"/>
        <v/>
      </c>
      <c r="AO191" t="str">
        <f t="shared" ca="1" si="184"/>
        <v/>
      </c>
      <c r="AP191" t="str">
        <f t="shared" ca="1" si="184"/>
        <v/>
      </c>
      <c r="AQ191" t="str">
        <f t="shared" ca="1" si="184"/>
        <v/>
      </c>
      <c r="AR191" t="str">
        <f t="shared" ca="1" si="184"/>
        <v/>
      </c>
      <c r="AT191">
        <f t="shared" ca="1" si="125"/>
        <v>33</v>
      </c>
      <c r="AU191">
        <f t="shared" ca="1" si="127"/>
        <v>10</v>
      </c>
      <c r="AV191">
        <f t="shared" ca="1" si="129"/>
        <v>12</v>
      </c>
      <c r="AW191">
        <f t="shared" ca="1" si="130"/>
        <v>17</v>
      </c>
      <c r="AX191">
        <f t="shared" ca="1" si="131"/>
        <v>34</v>
      </c>
      <c r="AY191">
        <f t="shared" ca="1" si="132"/>
        <v>9</v>
      </c>
      <c r="AZ191">
        <f t="shared" ca="1" si="133"/>
        <v>35</v>
      </c>
      <c r="BA191">
        <f t="shared" ca="1" si="134"/>
        <v>26</v>
      </c>
      <c r="BB191">
        <f t="shared" ca="1" si="135"/>
        <v>14</v>
      </c>
      <c r="BC191">
        <f t="shared" ca="1" si="136"/>
        <v>30</v>
      </c>
      <c r="BD191">
        <f t="shared" ca="1" si="137"/>
        <v>5</v>
      </c>
      <c r="BE191">
        <f t="shared" ca="1" si="138"/>
        <v>8</v>
      </c>
      <c r="BF191">
        <f t="shared" ca="1" si="139"/>
        <v>11</v>
      </c>
      <c r="BG191">
        <f t="shared" ca="1" si="140"/>
        <v>3</v>
      </c>
      <c r="BH191">
        <f t="shared" ca="1" si="141"/>
        <v>29</v>
      </c>
      <c r="BI191">
        <f t="shared" ca="1" si="142"/>
        <v>4</v>
      </c>
      <c r="BJ191">
        <f t="shared" ca="1" si="143"/>
        <v>7</v>
      </c>
      <c r="BK191">
        <f t="shared" ca="1" si="144"/>
        <v>16</v>
      </c>
      <c r="BL191">
        <f t="shared" ca="1" si="145"/>
        <v>31</v>
      </c>
      <c r="BM191">
        <f t="shared" ca="1" si="146"/>
        <v>28</v>
      </c>
      <c r="BN191">
        <f t="shared" ca="1" si="147"/>
        <v>22</v>
      </c>
      <c r="BO191">
        <f t="shared" ca="1" si="148"/>
        <v>24</v>
      </c>
      <c r="BP191">
        <f t="shared" ca="1" si="149"/>
        <v>37</v>
      </c>
      <c r="BQ191">
        <f t="shared" ca="1" si="150"/>
        <v>25</v>
      </c>
      <c r="BR191">
        <f t="shared" ca="1" si="151"/>
        <v>19</v>
      </c>
      <c r="BS191">
        <f t="shared" ca="1" si="152"/>
        <v>23</v>
      </c>
      <c r="BT191">
        <f t="shared" ca="1" si="153"/>
        <v>20</v>
      </c>
      <c r="BU191">
        <f t="shared" ca="1" si="154"/>
        <v>27</v>
      </c>
      <c r="BV191">
        <f t="shared" ca="1" si="155"/>
        <v>36</v>
      </c>
      <c r="BW191">
        <f t="shared" ca="1" si="156"/>
        <v>13</v>
      </c>
      <c r="BX191">
        <f t="shared" ca="1" si="157"/>
        <v>2</v>
      </c>
      <c r="BY191">
        <f t="shared" ca="1" si="158"/>
        <v>32</v>
      </c>
      <c r="BZ191">
        <f t="shared" ca="1" si="159"/>
        <v>15</v>
      </c>
      <c r="CA191">
        <f t="shared" ca="1" si="160"/>
        <v>1</v>
      </c>
      <c r="CB191">
        <f t="shared" ca="1" si="161"/>
        <v>21</v>
      </c>
      <c r="CC191">
        <f t="shared" ca="1" si="162"/>
        <v>6</v>
      </c>
      <c r="CD191">
        <f t="shared" ca="1" si="163"/>
        <v>18</v>
      </c>
      <c r="CH191">
        <f t="shared" ca="1" si="181"/>
        <v>34</v>
      </c>
      <c r="CI191">
        <f t="shared" ca="1" si="181"/>
        <v>31</v>
      </c>
      <c r="CJ191">
        <f t="shared" ca="1" si="181"/>
        <v>14</v>
      </c>
      <c r="CK191">
        <f t="shared" ca="1" si="181"/>
        <v>16</v>
      </c>
      <c r="CL191">
        <f t="shared" ref="CH191:DH205" ca="1" si="186">IF(AND(CL190="",$B191&lt;&gt;CL$1),"",IF($C191&lt;CL190,CL190,IF($B191=CL$1,1,1+CL190)))</f>
        <v>11</v>
      </c>
      <c r="CM191">
        <f t="shared" ca="1" si="186"/>
        <v>36</v>
      </c>
      <c r="CN191">
        <f t="shared" ca="1" si="186"/>
        <v>17</v>
      </c>
      <c r="CO191">
        <f t="shared" ca="1" si="186"/>
        <v>12</v>
      </c>
      <c r="CP191">
        <f t="shared" ca="1" si="186"/>
        <v>6</v>
      </c>
      <c r="CQ191">
        <f t="shared" ca="1" si="186"/>
        <v>2</v>
      </c>
      <c r="CR191">
        <f t="shared" ca="1" si="186"/>
        <v>13</v>
      </c>
      <c r="CS191">
        <f t="shared" ca="1" si="186"/>
        <v>3</v>
      </c>
      <c r="CT191">
        <f t="shared" ca="1" si="186"/>
        <v>30</v>
      </c>
      <c r="CU191">
        <f t="shared" ca="1" si="186"/>
        <v>9</v>
      </c>
      <c r="CV191">
        <f t="shared" ca="1" si="183"/>
        <v>33</v>
      </c>
      <c r="CW191">
        <f t="shared" ca="1" si="183"/>
        <v>18</v>
      </c>
      <c r="CX191">
        <f t="shared" ca="1" si="183"/>
        <v>4</v>
      </c>
      <c r="CY191">
        <f t="shared" ca="1" si="183"/>
        <v>37</v>
      </c>
      <c r="CZ191">
        <f t="shared" ca="1" si="183"/>
        <v>25</v>
      </c>
      <c r="DA191">
        <f t="shared" ca="1" si="183"/>
        <v>27</v>
      </c>
      <c r="DB191">
        <f t="shared" ca="1" si="183"/>
        <v>35</v>
      </c>
      <c r="DC191">
        <f t="shared" ca="1" si="183"/>
        <v>21</v>
      </c>
      <c r="DD191">
        <f t="shared" ca="1" si="183"/>
        <v>26</v>
      </c>
      <c r="DE191">
        <f t="shared" ca="1" si="183"/>
        <v>22</v>
      </c>
      <c r="DF191">
        <f t="shared" ca="1" si="183"/>
        <v>24</v>
      </c>
      <c r="DG191">
        <f t="shared" ca="1" si="183"/>
        <v>8</v>
      </c>
      <c r="DH191">
        <f t="shared" ca="1" si="183"/>
        <v>28</v>
      </c>
      <c r="DI191">
        <f t="shared" ca="1" si="183"/>
        <v>20</v>
      </c>
      <c r="DJ191">
        <f t="shared" ca="1" si="183"/>
        <v>15</v>
      </c>
      <c r="DK191">
        <f t="shared" ca="1" si="183"/>
        <v>10</v>
      </c>
      <c r="DL191">
        <f t="shared" ca="1" si="183"/>
        <v>19</v>
      </c>
      <c r="DM191">
        <f t="shared" ca="1" si="183"/>
        <v>32</v>
      </c>
      <c r="DN191">
        <f t="shared" ca="1" si="183"/>
        <v>1</v>
      </c>
      <c r="DO191">
        <f t="shared" ca="1" si="183"/>
        <v>5</v>
      </c>
      <c r="DP191">
        <f t="shared" ca="1" si="183"/>
        <v>7</v>
      </c>
      <c r="DQ191">
        <f t="shared" ca="1" si="183"/>
        <v>29</v>
      </c>
      <c r="DR191">
        <f t="shared" ca="1" si="183"/>
        <v>23</v>
      </c>
    </row>
    <row r="192" spans="1:122" x14ac:dyDescent="0.25">
      <c r="A192">
        <v>191</v>
      </c>
      <c r="B192">
        <f ca="1">Drogan!E193</f>
        <v>20</v>
      </c>
      <c r="C192">
        <f t="shared" ca="1" si="126"/>
        <v>27</v>
      </c>
      <c r="G192" t="str">
        <f t="shared" ca="1" si="128"/>
        <v/>
      </c>
      <c r="H192" t="str">
        <f t="shared" ca="1" si="182"/>
        <v/>
      </c>
      <c r="I192" t="str">
        <f t="shared" ca="1" si="182"/>
        <v/>
      </c>
      <c r="J192" t="str">
        <f t="shared" ca="1" si="182"/>
        <v/>
      </c>
      <c r="K192" t="str">
        <f t="shared" ca="1" si="182"/>
        <v/>
      </c>
      <c r="L192" t="str">
        <f t="shared" ca="1" si="182"/>
        <v/>
      </c>
      <c r="M192" t="str">
        <f t="shared" ca="1" si="182"/>
        <v/>
      </c>
      <c r="N192" t="str">
        <f t="shared" ca="1" si="182"/>
        <v/>
      </c>
      <c r="O192" t="str">
        <f t="shared" ca="1" si="182"/>
        <v/>
      </c>
      <c r="P192" t="str">
        <f t="shared" ca="1" si="182"/>
        <v/>
      </c>
      <c r="Q192" t="str">
        <f t="shared" ca="1" si="182"/>
        <v/>
      </c>
      <c r="R192" t="str">
        <f t="shared" ca="1" si="182"/>
        <v/>
      </c>
      <c r="S192" t="str">
        <f t="shared" ca="1" si="182"/>
        <v/>
      </c>
      <c r="T192" t="str">
        <f t="shared" ca="1" si="182"/>
        <v/>
      </c>
      <c r="U192" t="str">
        <f t="shared" ca="1" si="182"/>
        <v/>
      </c>
      <c r="V192" t="str">
        <f t="shared" ca="1" si="182"/>
        <v/>
      </c>
      <c r="W192" t="str">
        <f t="shared" ca="1" si="182"/>
        <v/>
      </c>
      <c r="X192" t="str">
        <f t="shared" ca="1" si="185"/>
        <v/>
      </c>
      <c r="Y192" t="str">
        <f t="shared" ca="1" si="185"/>
        <v/>
      </c>
      <c r="Z192" t="str">
        <f t="shared" ca="1" si="185"/>
        <v/>
      </c>
      <c r="AA192" t="str">
        <f t="shared" ca="1" si="185"/>
        <v/>
      </c>
      <c r="AB192" t="str">
        <f t="shared" ca="1" si="185"/>
        <v/>
      </c>
      <c r="AC192" t="str">
        <f t="shared" ca="1" si="185"/>
        <v/>
      </c>
      <c r="AD192" t="str">
        <f t="shared" ca="1" si="185"/>
        <v/>
      </c>
      <c r="AE192" t="str">
        <f t="shared" ca="1" si="185"/>
        <v/>
      </c>
      <c r="AF192" t="str">
        <f t="shared" ca="1" si="185"/>
        <v/>
      </c>
      <c r="AG192" t="str">
        <f t="shared" ca="1" si="185"/>
        <v/>
      </c>
      <c r="AH192" t="str">
        <f t="shared" ca="1" si="185"/>
        <v/>
      </c>
      <c r="AI192" t="str">
        <f t="shared" ca="1" si="185"/>
        <v/>
      </c>
      <c r="AJ192" t="str">
        <f t="shared" ca="1" si="185"/>
        <v/>
      </c>
      <c r="AK192" t="str">
        <f t="shared" ca="1" si="185"/>
        <v/>
      </c>
      <c r="AL192" t="str">
        <f t="shared" ca="1" si="185"/>
        <v/>
      </c>
      <c r="AM192" t="str">
        <f t="shared" ca="1" si="185"/>
        <v/>
      </c>
      <c r="AN192" t="str">
        <f t="shared" ca="1" si="184"/>
        <v/>
      </c>
      <c r="AO192" t="str">
        <f t="shared" ca="1" si="184"/>
        <v/>
      </c>
      <c r="AP192" t="str">
        <f t="shared" ca="1" si="184"/>
        <v/>
      </c>
      <c r="AQ192" t="str">
        <f t="shared" ca="1" si="184"/>
        <v/>
      </c>
      <c r="AR192" t="str">
        <f t="shared" ca="1" si="184"/>
        <v/>
      </c>
      <c r="AT192">
        <f t="shared" ca="1" si="125"/>
        <v>20</v>
      </c>
      <c r="AU192">
        <f t="shared" ca="1" si="127"/>
        <v>33</v>
      </c>
      <c r="AV192">
        <f t="shared" ca="1" si="129"/>
        <v>10</v>
      </c>
      <c r="AW192">
        <f t="shared" ca="1" si="130"/>
        <v>12</v>
      </c>
      <c r="AX192">
        <f t="shared" ca="1" si="131"/>
        <v>17</v>
      </c>
      <c r="AY192">
        <f t="shared" ca="1" si="132"/>
        <v>34</v>
      </c>
      <c r="AZ192">
        <f t="shared" ca="1" si="133"/>
        <v>9</v>
      </c>
      <c r="BA192">
        <f t="shared" ca="1" si="134"/>
        <v>35</v>
      </c>
      <c r="BB192">
        <f t="shared" ca="1" si="135"/>
        <v>26</v>
      </c>
      <c r="BC192">
        <f t="shared" ca="1" si="136"/>
        <v>14</v>
      </c>
      <c r="BD192">
        <f t="shared" ca="1" si="137"/>
        <v>30</v>
      </c>
      <c r="BE192">
        <f t="shared" ca="1" si="138"/>
        <v>5</v>
      </c>
      <c r="BF192">
        <f t="shared" ca="1" si="139"/>
        <v>8</v>
      </c>
      <c r="BG192">
        <f t="shared" ca="1" si="140"/>
        <v>11</v>
      </c>
      <c r="BH192">
        <f t="shared" ca="1" si="141"/>
        <v>3</v>
      </c>
      <c r="BI192">
        <f t="shared" ca="1" si="142"/>
        <v>29</v>
      </c>
      <c r="BJ192">
        <f t="shared" ca="1" si="143"/>
        <v>4</v>
      </c>
      <c r="BK192">
        <f t="shared" ca="1" si="144"/>
        <v>7</v>
      </c>
      <c r="BL192">
        <f t="shared" ca="1" si="145"/>
        <v>16</v>
      </c>
      <c r="BM192">
        <f t="shared" ca="1" si="146"/>
        <v>31</v>
      </c>
      <c r="BN192">
        <f t="shared" ca="1" si="147"/>
        <v>28</v>
      </c>
      <c r="BO192">
        <f t="shared" ca="1" si="148"/>
        <v>22</v>
      </c>
      <c r="BP192">
        <f t="shared" ca="1" si="149"/>
        <v>24</v>
      </c>
      <c r="BQ192">
        <f t="shared" ca="1" si="150"/>
        <v>37</v>
      </c>
      <c r="BR192">
        <f t="shared" ca="1" si="151"/>
        <v>25</v>
      </c>
      <c r="BS192">
        <f t="shared" ca="1" si="152"/>
        <v>19</v>
      </c>
      <c r="BT192">
        <f t="shared" ca="1" si="153"/>
        <v>23</v>
      </c>
      <c r="BU192">
        <f t="shared" ca="1" si="154"/>
        <v>27</v>
      </c>
      <c r="BV192">
        <f t="shared" ca="1" si="155"/>
        <v>36</v>
      </c>
      <c r="BW192">
        <f t="shared" ca="1" si="156"/>
        <v>13</v>
      </c>
      <c r="BX192">
        <f t="shared" ca="1" si="157"/>
        <v>2</v>
      </c>
      <c r="BY192">
        <f t="shared" ca="1" si="158"/>
        <v>32</v>
      </c>
      <c r="BZ192">
        <f t="shared" ca="1" si="159"/>
        <v>15</v>
      </c>
      <c r="CA192">
        <f t="shared" ca="1" si="160"/>
        <v>1</v>
      </c>
      <c r="CB192">
        <f t="shared" ca="1" si="161"/>
        <v>21</v>
      </c>
      <c r="CC192">
        <f t="shared" ca="1" si="162"/>
        <v>6</v>
      </c>
      <c r="CD192">
        <f t="shared" ca="1" si="163"/>
        <v>18</v>
      </c>
      <c r="CH192">
        <f t="shared" ca="1" si="186"/>
        <v>34</v>
      </c>
      <c r="CI192">
        <f t="shared" ca="1" si="186"/>
        <v>31</v>
      </c>
      <c r="CJ192">
        <f t="shared" ca="1" si="186"/>
        <v>15</v>
      </c>
      <c r="CK192">
        <f t="shared" ca="1" si="186"/>
        <v>17</v>
      </c>
      <c r="CL192">
        <f t="shared" ca="1" si="186"/>
        <v>12</v>
      </c>
      <c r="CM192">
        <f t="shared" ca="1" si="186"/>
        <v>36</v>
      </c>
      <c r="CN192">
        <f t="shared" ca="1" si="186"/>
        <v>18</v>
      </c>
      <c r="CO192">
        <f t="shared" ca="1" si="186"/>
        <v>13</v>
      </c>
      <c r="CP192">
        <f t="shared" ca="1" si="186"/>
        <v>7</v>
      </c>
      <c r="CQ192">
        <f t="shared" ca="1" si="186"/>
        <v>3</v>
      </c>
      <c r="CR192">
        <f t="shared" ca="1" si="186"/>
        <v>14</v>
      </c>
      <c r="CS192">
        <f t="shared" ca="1" si="186"/>
        <v>4</v>
      </c>
      <c r="CT192">
        <f t="shared" ca="1" si="186"/>
        <v>30</v>
      </c>
      <c r="CU192">
        <f t="shared" ca="1" si="186"/>
        <v>10</v>
      </c>
      <c r="CV192">
        <f t="shared" ca="1" si="183"/>
        <v>33</v>
      </c>
      <c r="CW192">
        <f t="shared" ca="1" si="183"/>
        <v>19</v>
      </c>
      <c r="CX192">
        <f t="shared" ca="1" si="183"/>
        <v>5</v>
      </c>
      <c r="CY192">
        <f t="shared" ca="1" si="183"/>
        <v>37</v>
      </c>
      <c r="CZ192">
        <f t="shared" ca="1" si="183"/>
        <v>26</v>
      </c>
      <c r="DA192">
        <f t="shared" ca="1" si="183"/>
        <v>1</v>
      </c>
      <c r="DB192">
        <f t="shared" ca="1" si="183"/>
        <v>35</v>
      </c>
      <c r="DC192">
        <f t="shared" ca="1" si="183"/>
        <v>22</v>
      </c>
      <c r="DD192">
        <f t="shared" ca="1" si="183"/>
        <v>27</v>
      </c>
      <c r="DE192">
        <f t="shared" ca="1" si="183"/>
        <v>23</v>
      </c>
      <c r="DF192">
        <f t="shared" ca="1" si="183"/>
        <v>25</v>
      </c>
      <c r="DG192">
        <f t="shared" ca="1" si="183"/>
        <v>9</v>
      </c>
      <c r="DH192">
        <f t="shared" ca="1" si="183"/>
        <v>28</v>
      </c>
      <c r="DI192">
        <f t="shared" ca="1" si="183"/>
        <v>21</v>
      </c>
      <c r="DJ192">
        <f t="shared" ca="1" si="183"/>
        <v>16</v>
      </c>
      <c r="DK192">
        <f t="shared" ca="1" si="183"/>
        <v>11</v>
      </c>
      <c r="DL192">
        <f t="shared" ca="1" si="183"/>
        <v>20</v>
      </c>
      <c r="DM192">
        <f t="shared" ca="1" si="183"/>
        <v>32</v>
      </c>
      <c r="DN192">
        <f t="shared" ca="1" si="183"/>
        <v>2</v>
      </c>
      <c r="DO192">
        <f t="shared" ca="1" si="183"/>
        <v>6</v>
      </c>
      <c r="DP192">
        <f t="shared" ca="1" si="183"/>
        <v>8</v>
      </c>
      <c r="DQ192">
        <f t="shared" ca="1" si="183"/>
        <v>29</v>
      </c>
      <c r="DR192">
        <f t="shared" ca="1" si="183"/>
        <v>24</v>
      </c>
    </row>
    <row r="193" spans="1:122" x14ac:dyDescent="0.25">
      <c r="A193">
        <v>192</v>
      </c>
      <c r="B193">
        <f ca="1">Drogan!E194</f>
        <v>1</v>
      </c>
      <c r="C193">
        <f t="shared" ca="1" si="126"/>
        <v>34</v>
      </c>
      <c r="G193" t="str">
        <f t="shared" ca="1" si="128"/>
        <v/>
      </c>
      <c r="H193" t="str">
        <f t="shared" ca="1" si="182"/>
        <v/>
      </c>
      <c r="I193" t="str">
        <f t="shared" ca="1" si="182"/>
        <v/>
      </c>
      <c r="J193" t="str">
        <f t="shared" ca="1" si="182"/>
        <v/>
      </c>
      <c r="K193" t="str">
        <f t="shared" ca="1" si="182"/>
        <v/>
      </c>
      <c r="L193" t="str">
        <f t="shared" ca="1" si="182"/>
        <v/>
      </c>
      <c r="M193" t="str">
        <f t="shared" ca="1" si="182"/>
        <v/>
      </c>
      <c r="N193" t="str">
        <f t="shared" ca="1" si="182"/>
        <v/>
      </c>
      <c r="O193" t="str">
        <f t="shared" ca="1" si="182"/>
        <v/>
      </c>
      <c r="P193" t="str">
        <f t="shared" ca="1" si="182"/>
        <v/>
      </c>
      <c r="Q193" t="str">
        <f t="shared" ca="1" si="182"/>
        <v/>
      </c>
      <c r="R193" t="str">
        <f t="shared" ca="1" si="182"/>
        <v/>
      </c>
      <c r="S193" t="str">
        <f t="shared" ca="1" si="182"/>
        <v/>
      </c>
      <c r="T193" t="str">
        <f t="shared" ca="1" si="182"/>
        <v/>
      </c>
      <c r="U193" t="str">
        <f t="shared" ca="1" si="182"/>
        <v/>
      </c>
      <c r="V193" t="str">
        <f t="shared" ca="1" si="182"/>
        <v/>
      </c>
      <c r="W193" t="str">
        <f t="shared" ca="1" si="182"/>
        <v/>
      </c>
      <c r="X193" t="str">
        <f t="shared" ca="1" si="185"/>
        <v/>
      </c>
      <c r="Y193" t="str">
        <f t="shared" ca="1" si="185"/>
        <v/>
      </c>
      <c r="Z193" t="str">
        <f t="shared" ca="1" si="185"/>
        <v/>
      </c>
      <c r="AA193" t="str">
        <f t="shared" ca="1" si="185"/>
        <v/>
      </c>
      <c r="AB193" t="str">
        <f t="shared" ca="1" si="185"/>
        <v/>
      </c>
      <c r="AC193" t="str">
        <f t="shared" ca="1" si="185"/>
        <v/>
      </c>
      <c r="AD193" t="str">
        <f t="shared" ca="1" si="185"/>
        <v/>
      </c>
      <c r="AE193" t="str">
        <f t="shared" ca="1" si="185"/>
        <v/>
      </c>
      <c r="AF193" t="str">
        <f t="shared" ca="1" si="185"/>
        <v/>
      </c>
      <c r="AG193" t="str">
        <f t="shared" ca="1" si="185"/>
        <v/>
      </c>
      <c r="AH193" t="str">
        <f t="shared" ca="1" si="185"/>
        <v/>
      </c>
      <c r="AI193" t="str">
        <f t="shared" ca="1" si="185"/>
        <v/>
      </c>
      <c r="AJ193" t="str">
        <f t="shared" ca="1" si="185"/>
        <v/>
      </c>
      <c r="AK193" t="str">
        <f t="shared" ca="1" si="185"/>
        <v/>
      </c>
      <c r="AL193" t="str">
        <f t="shared" ca="1" si="185"/>
        <v/>
      </c>
      <c r="AM193" t="str">
        <f t="shared" ca="1" si="185"/>
        <v/>
      </c>
      <c r="AN193" t="str">
        <f t="shared" ca="1" si="184"/>
        <v/>
      </c>
      <c r="AO193" t="str">
        <f t="shared" ca="1" si="184"/>
        <v/>
      </c>
      <c r="AP193" t="str">
        <f t="shared" ca="1" si="184"/>
        <v/>
      </c>
      <c r="AQ193" t="str">
        <f t="shared" ca="1" si="184"/>
        <v/>
      </c>
      <c r="AR193" t="str">
        <f t="shared" ca="1" si="184"/>
        <v/>
      </c>
      <c r="AT193">
        <f t="shared" ca="1" si="125"/>
        <v>1</v>
      </c>
      <c r="AU193">
        <f t="shared" ca="1" si="127"/>
        <v>20</v>
      </c>
      <c r="AV193">
        <f t="shared" ca="1" si="129"/>
        <v>33</v>
      </c>
      <c r="AW193">
        <f t="shared" ca="1" si="130"/>
        <v>10</v>
      </c>
      <c r="AX193">
        <f t="shared" ca="1" si="131"/>
        <v>12</v>
      </c>
      <c r="AY193">
        <f t="shared" ca="1" si="132"/>
        <v>17</v>
      </c>
      <c r="AZ193">
        <f t="shared" ca="1" si="133"/>
        <v>34</v>
      </c>
      <c r="BA193">
        <f t="shared" ca="1" si="134"/>
        <v>9</v>
      </c>
      <c r="BB193">
        <f t="shared" ca="1" si="135"/>
        <v>35</v>
      </c>
      <c r="BC193">
        <f t="shared" ca="1" si="136"/>
        <v>26</v>
      </c>
      <c r="BD193">
        <f t="shared" ca="1" si="137"/>
        <v>14</v>
      </c>
      <c r="BE193">
        <f t="shared" ca="1" si="138"/>
        <v>30</v>
      </c>
      <c r="BF193">
        <f t="shared" ca="1" si="139"/>
        <v>5</v>
      </c>
      <c r="BG193">
        <f t="shared" ca="1" si="140"/>
        <v>8</v>
      </c>
      <c r="BH193">
        <f t="shared" ca="1" si="141"/>
        <v>11</v>
      </c>
      <c r="BI193">
        <f t="shared" ca="1" si="142"/>
        <v>3</v>
      </c>
      <c r="BJ193">
        <f t="shared" ca="1" si="143"/>
        <v>29</v>
      </c>
      <c r="BK193">
        <f t="shared" ca="1" si="144"/>
        <v>4</v>
      </c>
      <c r="BL193">
        <f t="shared" ca="1" si="145"/>
        <v>7</v>
      </c>
      <c r="BM193">
        <f t="shared" ca="1" si="146"/>
        <v>16</v>
      </c>
      <c r="BN193">
        <f t="shared" ca="1" si="147"/>
        <v>31</v>
      </c>
      <c r="BO193">
        <f t="shared" ca="1" si="148"/>
        <v>28</v>
      </c>
      <c r="BP193">
        <f t="shared" ca="1" si="149"/>
        <v>22</v>
      </c>
      <c r="BQ193">
        <f t="shared" ca="1" si="150"/>
        <v>24</v>
      </c>
      <c r="BR193">
        <f t="shared" ca="1" si="151"/>
        <v>37</v>
      </c>
      <c r="BS193">
        <f t="shared" ca="1" si="152"/>
        <v>25</v>
      </c>
      <c r="BT193">
        <f t="shared" ca="1" si="153"/>
        <v>19</v>
      </c>
      <c r="BU193">
        <f t="shared" ca="1" si="154"/>
        <v>23</v>
      </c>
      <c r="BV193">
        <f t="shared" ca="1" si="155"/>
        <v>27</v>
      </c>
      <c r="BW193">
        <f t="shared" ca="1" si="156"/>
        <v>36</v>
      </c>
      <c r="BX193">
        <f t="shared" ca="1" si="157"/>
        <v>13</v>
      </c>
      <c r="BY193">
        <f t="shared" ca="1" si="158"/>
        <v>2</v>
      </c>
      <c r="BZ193">
        <f t="shared" ca="1" si="159"/>
        <v>32</v>
      </c>
      <c r="CA193">
        <f t="shared" ca="1" si="160"/>
        <v>15</v>
      </c>
      <c r="CB193">
        <f t="shared" ca="1" si="161"/>
        <v>21</v>
      </c>
      <c r="CC193">
        <f t="shared" ca="1" si="162"/>
        <v>6</v>
      </c>
      <c r="CD193">
        <f t="shared" ca="1" si="163"/>
        <v>18</v>
      </c>
      <c r="CH193">
        <f t="shared" ca="1" si="186"/>
        <v>1</v>
      </c>
      <c r="CI193">
        <f t="shared" ca="1" si="186"/>
        <v>32</v>
      </c>
      <c r="CJ193">
        <f t="shared" ca="1" si="186"/>
        <v>16</v>
      </c>
      <c r="CK193">
        <f t="shared" ca="1" si="186"/>
        <v>18</v>
      </c>
      <c r="CL193">
        <f t="shared" ca="1" si="186"/>
        <v>13</v>
      </c>
      <c r="CM193">
        <f t="shared" ca="1" si="186"/>
        <v>36</v>
      </c>
      <c r="CN193">
        <f t="shared" ca="1" si="186"/>
        <v>19</v>
      </c>
      <c r="CO193">
        <f t="shared" ca="1" si="186"/>
        <v>14</v>
      </c>
      <c r="CP193">
        <f t="shared" ca="1" si="186"/>
        <v>8</v>
      </c>
      <c r="CQ193">
        <f t="shared" ca="1" si="186"/>
        <v>4</v>
      </c>
      <c r="CR193">
        <f t="shared" ca="1" si="186"/>
        <v>15</v>
      </c>
      <c r="CS193">
        <f t="shared" ca="1" si="186"/>
        <v>5</v>
      </c>
      <c r="CT193">
        <f t="shared" ca="1" si="186"/>
        <v>31</v>
      </c>
      <c r="CU193">
        <f t="shared" ca="1" si="186"/>
        <v>11</v>
      </c>
      <c r="CV193">
        <f t="shared" ca="1" si="183"/>
        <v>34</v>
      </c>
      <c r="CW193">
        <f t="shared" ca="1" si="183"/>
        <v>20</v>
      </c>
      <c r="CX193">
        <f t="shared" ca="1" si="183"/>
        <v>6</v>
      </c>
      <c r="CY193">
        <f t="shared" ca="1" si="183"/>
        <v>37</v>
      </c>
      <c r="CZ193">
        <f t="shared" ca="1" si="183"/>
        <v>27</v>
      </c>
      <c r="DA193">
        <f t="shared" ca="1" si="183"/>
        <v>2</v>
      </c>
      <c r="DB193">
        <f t="shared" ca="1" si="183"/>
        <v>35</v>
      </c>
      <c r="DC193">
        <f t="shared" ca="1" si="183"/>
        <v>23</v>
      </c>
      <c r="DD193">
        <f t="shared" ca="1" si="183"/>
        <v>28</v>
      </c>
      <c r="DE193">
        <f t="shared" ca="1" si="183"/>
        <v>24</v>
      </c>
      <c r="DF193">
        <f t="shared" ca="1" si="183"/>
        <v>26</v>
      </c>
      <c r="DG193">
        <f t="shared" ca="1" si="183"/>
        <v>10</v>
      </c>
      <c r="DH193">
        <f t="shared" ca="1" si="183"/>
        <v>29</v>
      </c>
      <c r="DI193">
        <f t="shared" ca="1" si="183"/>
        <v>22</v>
      </c>
      <c r="DJ193">
        <f t="shared" ca="1" si="183"/>
        <v>17</v>
      </c>
      <c r="DK193">
        <f t="shared" ca="1" si="183"/>
        <v>12</v>
      </c>
      <c r="DL193">
        <f t="shared" ca="1" si="183"/>
        <v>21</v>
      </c>
      <c r="DM193">
        <f t="shared" ca="1" si="183"/>
        <v>33</v>
      </c>
      <c r="DN193">
        <f t="shared" ca="1" si="183"/>
        <v>3</v>
      </c>
      <c r="DO193">
        <f t="shared" ca="1" si="183"/>
        <v>7</v>
      </c>
      <c r="DP193">
        <f t="shared" ca="1" si="183"/>
        <v>9</v>
      </c>
      <c r="DQ193">
        <f t="shared" ca="1" si="183"/>
        <v>30</v>
      </c>
      <c r="DR193">
        <f t="shared" ca="1" si="183"/>
        <v>25</v>
      </c>
    </row>
    <row r="194" spans="1:122" x14ac:dyDescent="0.25">
      <c r="A194">
        <v>193</v>
      </c>
      <c r="B194">
        <f ca="1">Drogan!E195</f>
        <v>27</v>
      </c>
      <c r="C194">
        <f t="shared" ca="1" si="126"/>
        <v>29</v>
      </c>
      <c r="G194" t="str">
        <f t="shared" ca="1" si="128"/>
        <v/>
      </c>
      <c r="H194" t="str">
        <f t="shared" ca="1" si="182"/>
        <v/>
      </c>
      <c r="I194" t="str">
        <f t="shared" ca="1" si="182"/>
        <v/>
      </c>
      <c r="J194" t="str">
        <f t="shared" ca="1" si="182"/>
        <v/>
      </c>
      <c r="K194" t="str">
        <f t="shared" ca="1" si="182"/>
        <v/>
      </c>
      <c r="L194" t="str">
        <f t="shared" ca="1" si="182"/>
        <v/>
      </c>
      <c r="M194" t="str">
        <f t="shared" ca="1" si="182"/>
        <v/>
      </c>
      <c r="N194" t="str">
        <f t="shared" ca="1" si="182"/>
        <v/>
      </c>
      <c r="O194" t="str">
        <f t="shared" ca="1" si="182"/>
        <v/>
      </c>
      <c r="P194" t="str">
        <f t="shared" ca="1" si="182"/>
        <v/>
      </c>
      <c r="Q194" t="str">
        <f t="shared" ca="1" si="182"/>
        <v/>
      </c>
      <c r="R194" t="str">
        <f t="shared" ca="1" si="182"/>
        <v/>
      </c>
      <c r="S194" t="str">
        <f t="shared" ca="1" si="182"/>
        <v/>
      </c>
      <c r="T194" t="str">
        <f t="shared" ca="1" si="182"/>
        <v/>
      </c>
      <c r="U194" t="str">
        <f t="shared" ca="1" si="182"/>
        <v/>
      </c>
      <c r="V194" t="str">
        <f t="shared" ca="1" si="182"/>
        <v/>
      </c>
      <c r="W194" t="str">
        <f t="shared" ca="1" si="182"/>
        <v/>
      </c>
      <c r="X194" t="str">
        <f t="shared" ca="1" si="185"/>
        <v/>
      </c>
      <c r="Y194" t="str">
        <f t="shared" ca="1" si="185"/>
        <v/>
      </c>
      <c r="Z194" t="str">
        <f t="shared" ca="1" si="185"/>
        <v/>
      </c>
      <c r="AA194" t="str">
        <f t="shared" ca="1" si="185"/>
        <v/>
      </c>
      <c r="AB194" t="str">
        <f t="shared" ca="1" si="185"/>
        <v/>
      </c>
      <c r="AC194" t="str">
        <f t="shared" ca="1" si="185"/>
        <v/>
      </c>
      <c r="AD194" t="str">
        <f t="shared" ca="1" si="185"/>
        <v/>
      </c>
      <c r="AE194" t="str">
        <f t="shared" ca="1" si="185"/>
        <v/>
      </c>
      <c r="AF194" t="str">
        <f t="shared" ca="1" si="185"/>
        <v/>
      </c>
      <c r="AG194" t="str">
        <f t="shared" ca="1" si="185"/>
        <v/>
      </c>
      <c r="AH194" t="str">
        <f t="shared" ca="1" si="185"/>
        <v/>
      </c>
      <c r="AI194" t="str">
        <f t="shared" ca="1" si="185"/>
        <v/>
      </c>
      <c r="AJ194" t="str">
        <f t="shared" ca="1" si="185"/>
        <v/>
      </c>
      <c r="AK194" t="str">
        <f t="shared" ca="1" si="185"/>
        <v/>
      </c>
      <c r="AL194" t="str">
        <f t="shared" ca="1" si="185"/>
        <v/>
      </c>
      <c r="AM194" t="str">
        <f t="shared" ca="1" si="185"/>
        <v/>
      </c>
      <c r="AN194" t="str">
        <f t="shared" ca="1" si="184"/>
        <v/>
      </c>
      <c r="AO194" t="str">
        <f t="shared" ca="1" si="184"/>
        <v/>
      </c>
      <c r="AP194" t="str">
        <f t="shared" ca="1" si="184"/>
        <v/>
      </c>
      <c r="AQ194" t="str">
        <f t="shared" ca="1" si="184"/>
        <v/>
      </c>
      <c r="AR194" t="str">
        <f t="shared" ca="1" si="184"/>
        <v/>
      </c>
      <c r="AT194">
        <f t="shared" ref="AT194:AT257" ca="1" si="187">B194</f>
        <v>27</v>
      </c>
      <c r="AU194">
        <f t="shared" ca="1" si="127"/>
        <v>1</v>
      </c>
      <c r="AV194">
        <f t="shared" ca="1" si="129"/>
        <v>20</v>
      </c>
      <c r="AW194">
        <f t="shared" ca="1" si="130"/>
        <v>33</v>
      </c>
      <c r="AX194">
        <f t="shared" ca="1" si="131"/>
        <v>10</v>
      </c>
      <c r="AY194">
        <f t="shared" ca="1" si="132"/>
        <v>12</v>
      </c>
      <c r="AZ194">
        <f t="shared" ca="1" si="133"/>
        <v>17</v>
      </c>
      <c r="BA194">
        <f t="shared" ca="1" si="134"/>
        <v>34</v>
      </c>
      <c r="BB194">
        <f t="shared" ca="1" si="135"/>
        <v>9</v>
      </c>
      <c r="BC194">
        <f t="shared" ca="1" si="136"/>
        <v>35</v>
      </c>
      <c r="BD194">
        <f t="shared" ca="1" si="137"/>
        <v>26</v>
      </c>
      <c r="BE194">
        <f t="shared" ca="1" si="138"/>
        <v>14</v>
      </c>
      <c r="BF194">
        <f t="shared" ca="1" si="139"/>
        <v>30</v>
      </c>
      <c r="BG194">
        <f t="shared" ca="1" si="140"/>
        <v>5</v>
      </c>
      <c r="BH194">
        <f t="shared" ca="1" si="141"/>
        <v>8</v>
      </c>
      <c r="BI194">
        <f t="shared" ca="1" si="142"/>
        <v>11</v>
      </c>
      <c r="BJ194">
        <f t="shared" ca="1" si="143"/>
        <v>3</v>
      </c>
      <c r="BK194">
        <f t="shared" ca="1" si="144"/>
        <v>29</v>
      </c>
      <c r="BL194">
        <f t="shared" ca="1" si="145"/>
        <v>4</v>
      </c>
      <c r="BM194">
        <f t="shared" ca="1" si="146"/>
        <v>7</v>
      </c>
      <c r="BN194">
        <f t="shared" ca="1" si="147"/>
        <v>16</v>
      </c>
      <c r="BO194">
        <f t="shared" ca="1" si="148"/>
        <v>31</v>
      </c>
      <c r="BP194">
        <f t="shared" ca="1" si="149"/>
        <v>28</v>
      </c>
      <c r="BQ194">
        <f t="shared" ca="1" si="150"/>
        <v>22</v>
      </c>
      <c r="BR194">
        <f t="shared" ca="1" si="151"/>
        <v>24</v>
      </c>
      <c r="BS194">
        <f t="shared" ca="1" si="152"/>
        <v>37</v>
      </c>
      <c r="BT194">
        <f t="shared" ca="1" si="153"/>
        <v>25</v>
      </c>
      <c r="BU194">
        <f t="shared" ca="1" si="154"/>
        <v>19</v>
      </c>
      <c r="BV194">
        <f t="shared" ca="1" si="155"/>
        <v>23</v>
      </c>
      <c r="BW194">
        <f t="shared" ca="1" si="156"/>
        <v>36</v>
      </c>
      <c r="BX194">
        <f t="shared" ca="1" si="157"/>
        <v>13</v>
      </c>
      <c r="BY194">
        <f t="shared" ca="1" si="158"/>
        <v>2</v>
      </c>
      <c r="BZ194">
        <f t="shared" ca="1" si="159"/>
        <v>32</v>
      </c>
      <c r="CA194">
        <f t="shared" ca="1" si="160"/>
        <v>15</v>
      </c>
      <c r="CB194">
        <f t="shared" ca="1" si="161"/>
        <v>21</v>
      </c>
      <c r="CC194">
        <f t="shared" ca="1" si="162"/>
        <v>6</v>
      </c>
      <c r="CD194">
        <f t="shared" ca="1" si="163"/>
        <v>18</v>
      </c>
      <c r="CH194">
        <f t="shared" ca="1" si="186"/>
        <v>2</v>
      </c>
      <c r="CI194">
        <f t="shared" ca="1" si="186"/>
        <v>32</v>
      </c>
      <c r="CJ194">
        <f t="shared" ca="1" si="186"/>
        <v>17</v>
      </c>
      <c r="CK194">
        <f t="shared" ca="1" si="186"/>
        <v>19</v>
      </c>
      <c r="CL194">
        <f t="shared" ca="1" si="186"/>
        <v>14</v>
      </c>
      <c r="CM194">
        <f t="shared" ca="1" si="186"/>
        <v>36</v>
      </c>
      <c r="CN194">
        <f t="shared" ca="1" si="186"/>
        <v>20</v>
      </c>
      <c r="CO194">
        <f t="shared" ca="1" si="186"/>
        <v>15</v>
      </c>
      <c r="CP194">
        <f t="shared" ca="1" si="186"/>
        <v>9</v>
      </c>
      <c r="CQ194">
        <f t="shared" ca="1" si="186"/>
        <v>5</v>
      </c>
      <c r="CR194">
        <f t="shared" ca="1" si="186"/>
        <v>16</v>
      </c>
      <c r="CS194">
        <f t="shared" ca="1" si="186"/>
        <v>6</v>
      </c>
      <c r="CT194">
        <f t="shared" ca="1" si="186"/>
        <v>31</v>
      </c>
      <c r="CU194">
        <f t="shared" ca="1" si="186"/>
        <v>12</v>
      </c>
      <c r="CV194">
        <f t="shared" ca="1" si="183"/>
        <v>34</v>
      </c>
      <c r="CW194">
        <f t="shared" ca="1" si="183"/>
        <v>21</v>
      </c>
      <c r="CX194">
        <f t="shared" ca="1" si="183"/>
        <v>7</v>
      </c>
      <c r="CY194">
        <f t="shared" ca="1" si="183"/>
        <v>37</v>
      </c>
      <c r="CZ194">
        <f t="shared" ca="1" si="183"/>
        <v>28</v>
      </c>
      <c r="DA194">
        <f t="shared" ca="1" si="183"/>
        <v>3</v>
      </c>
      <c r="DB194">
        <f t="shared" ca="1" si="183"/>
        <v>35</v>
      </c>
      <c r="DC194">
        <f t="shared" ca="1" si="183"/>
        <v>24</v>
      </c>
      <c r="DD194">
        <f t="shared" ca="1" si="183"/>
        <v>29</v>
      </c>
      <c r="DE194">
        <f t="shared" ca="1" si="183"/>
        <v>25</v>
      </c>
      <c r="DF194">
        <f t="shared" ca="1" si="183"/>
        <v>27</v>
      </c>
      <c r="DG194">
        <f t="shared" ca="1" si="183"/>
        <v>11</v>
      </c>
      <c r="DH194">
        <f t="shared" ca="1" si="183"/>
        <v>1</v>
      </c>
      <c r="DI194">
        <f t="shared" ca="1" si="183"/>
        <v>23</v>
      </c>
      <c r="DJ194">
        <f t="shared" ca="1" si="183"/>
        <v>18</v>
      </c>
      <c r="DK194">
        <f t="shared" ca="1" si="183"/>
        <v>13</v>
      </c>
      <c r="DL194">
        <f t="shared" ca="1" si="183"/>
        <v>22</v>
      </c>
      <c r="DM194">
        <f t="shared" ca="1" si="183"/>
        <v>33</v>
      </c>
      <c r="DN194">
        <f t="shared" ca="1" si="183"/>
        <v>4</v>
      </c>
      <c r="DO194">
        <f t="shared" ca="1" si="183"/>
        <v>8</v>
      </c>
      <c r="DP194">
        <f t="shared" ca="1" si="183"/>
        <v>10</v>
      </c>
      <c r="DQ194">
        <f t="shared" ca="1" si="183"/>
        <v>30</v>
      </c>
      <c r="DR194">
        <f t="shared" ca="1" si="183"/>
        <v>26</v>
      </c>
    </row>
    <row r="195" spans="1:122" x14ac:dyDescent="0.25">
      <c r="A195">
        <v>194</v>
      </c>
      <c r="B195">
        <f ca="1">Drogan!E196</f>
        <v>25</v>
      </c>
      <c r="C195">
        <f t="shared" ref="C195:C258" ca="1" si="188">IF(B195="","",LOOKUP(B195,$CH$1:$DR$1,CH194:DR194))</f>
        <v>27</v>
      </c>
      <c r="G195" t="str">
        <f t="shared" ca="1" si="128"/>
        <v/>
      </c>
      <c r="H195" t="str">
        <f t="shared" ca="1" si="182"/>
        <v/>
      </c>
      <c r="I195" t="str">
        <f t="shared" ca="1" si="182"/>
        <v/>
      </c>
      <c r="J195" t="str">
        <f t="shared" ca="1" si="182"/>
        <v/>
      </c>
      <c r="K195" t="str">
        <f t="shared" ca="1" si="182"/>
        <v/>
      </c>
      <c r="L195" t="str">
        <f t="shared" ca="1" si="182"/>
        <v/>
      </c>
      <c r="M195" t="str">
        <f t="shared" ca="1" si="182"/>
        <v/>
      </c>
      <c r="N195" t="str">
        <f t="shared" ca="1" si="182"/>
        <v/>
      </c>
      <c r="O195" t="str">
        <f t="shared" ca="1" si="182"/>
        <v/>
      </c>
      <c r="P195" t="str">
        <f t="shared" ca="1" si="182"/>
        <v/>
      </c>
      <c r="Q195" t="str">
        <f t="shared" ca="1" si="182"/>
        <v/>
      </c>
      <c r="R195" t="str">
        <f t="shared" ca="1" si="182"/>
        <v/>
      </c>
      <c r="S195" t="str">
        <f t="shared" ca="1" si="182"/>
        <v/>
      </c>
      <c r="T195" t="str">
        <f t="shared" ca="1" si="182"/>
        <v/>
      </c>
      <c r="U195" t="str">
        <f t="shared" ca="1" si="182"/>
        <v/>
      </c>
      <c r="V195" t="str">
        <f t="shared" ca="1" si="182"/>
        <v/>
      </c>
      <c r="W195" t="str">
        <f t="shared" ca="1" si="182"/>
        <v/>
      </c>
      <c r="X195" t="str">
        <f t="shared" ca="1" si="185"/>
        <v/>
      </c>
      <c r="Y195" t="str">
        <f t="shared" ca="1" si="185"/>
        <v/>
      </c>
      <c r="Z195" t="str">
        <f t="shared" ca="1" si="185"/>
        <v/>
      </c>
      <c r="AA195" t="str">
        <f t="shared" ca="1" si="185"/>
        <v/>
      </c>
      <c r="AB195" t="str">
        <f t="shared" ca="1" si="185"/>
        <v/>
      </c>
      <c r="AC195" t="str">
        <f t="shared" ca="1" si="185"/>
        <v/>
      </c>
      <c r="AD195" t="str">
        <f t="shared" ca="1" si="185"/>
        <v/>
      </c>
      <c r="AE195" t="str">
        <f t="shared" ca="1" si="185"/>
        <v/>
      </c>
      <c r="AF195" t="str">
        <f t="shared" ca="1" si="185"/>
        <v/>
      </c>
      <c r="AG195" t="str">
        <f t="shared" ca="1" si="185"/>
        <v/>
      </c>
      <c r="AH195" t="str">
        <f t="shared" ca="1" si="185"/>
        <v/>
      </c>
      <c r="AI195" t="str">
        <f t="shared" ca="1" si="185"/>
        <v/>
      </c>
      <c r="AJ195" t="str">
        <f t="shared" ca="1" si="185"/>
        <v/>
      </c>
      <c r="AK195" t="str">
        <f t="shared" ca="1" si="185"/>
        <v/>
      </c>
      <c r="AL195" t="str">
        <f t="shared" ca="1" si="185"/>
        <v/>
      </c>
      <c r="AM195" t="str">
        <f t="shared" ca="1" si="185"/>
        <v/>
      </c>
      <c r="AN195" t="str">
        <f t="shared" ca="1" si="184"/>
        <v/>
      </c>
      <c r="AO195" t="str">
        <f t="shared" ca="1" si="184"/>
        <v/>
      </c>
      <c r="AP195" t="str">
        <f t="shared" ca="1" si="184"/>
        <v/>
      </c>
      <c r="AQ195" t="str">
        <f t="shared" ca="1" si="184"/>
        <v/>
      </c>
      <c r="AR195" t="str">
        <f t="shared" ca="1" si="184"/>
        <v/>
      </c>
      <c r="AT195">
        <f t="shared" ca="1" si="187"/>
        <v>25</v>
      </c>
      <c r="AU195">
        <f t="shared" ref="AU195:AU258" ca="1" si="189">IF($B195=$AT194,AU194,AT194)</f>
        <v>27</v>
      </c>
      <c r="AV195">
        <f t="shared" ca="1" si="129"/>
        <v>1</v>
      </c>
      <c r="AW195">
        <f t="shared" ca="1" si="130"/>
        <v>20</v>
      </c>
      <c r="AX195">
        <f t="shared" ca="1" si="131"/>
        <v>33</v>
      </c>
      <c r="AY195">
        <f t="shared" ca="1" si="132"/>
        <v>10</v>
      </c>
      <c r="AZ195">
        <f t="shared" ca="1" si="133"/>
        <v>12</v>
      </c>
      <c r="BA195">
        <f t="shared" ca="1" si="134"/>
        <v>17</v>
      </c>
      <c r="BB195">
        <f t="shared" ca="1" si="135"/>
        <v>34</v>
      </c>
      <c r="BC195">
        <f t="shared" ca="1" si="136"/>
        <v>9</v>
      </c>
      <c r="BD195">
        <f t="shared" ca="1" si="137"/>
        <v>35</v>
      </c>
      <c r="BE195">
        <f t="shared" ca="1" si="138"/>
        <v>26</v>
      </c>
      <c r="BF195">
        <f t="shared" ca="1" si="139"/>
        <v>14</v>
      </c>
      <c r="BG195">
        <f t="shared" ca="1" si="140"/>
        <v>30</v>
      </c>
      <c r="BH195">
        <f t="shared" ca="1" si="141"/>
        <v>5</v>
      </c>
      <c r="BI195">
        <f t="shared" ca="1" si="142"/>
        <v>8</v>
      </c>
      <c r="BJ195">
        <f t="shared" ca="1" si="143"/>
        <v>11</v>
      </c>
      <c r="BK195">
        <f t="shared" ca="1" si="144"/>
        <v>3</v>
      </c>
      <c r="BL195">
        <f t="shared" ca="1" si="145"/>
        <v>29</v>
      </c>
      <c r="BM195">
        <f t="shared" ca="1" si="146"/>
        <v>4</v>
      </c>
      <c r="BN195">
        <f t="shared" ca="1" si="147"/>
        <v>7</v>
      </c>
      <c r="BO195">
        <f t="shared" ca="1" si="148"/>
        <v>16</v>
      </c>
      <c r="BP195">
        <f t="shared" ca="1" si="149"/>
        <v>31</v>
      </c>
      <c r="BQ195">
        <f t="shared" ca="1" si="150"/>
        <v>28</v>
      </c>
      <c r="BR195">
        <f t="shared" ca="1" si="151"/>
        <v>22</v>
      </c>
      <c r="BS195">
        <f t="shared" ca="1" si="152"/>
        <v>24</v>
      </c>
      <c r="BT195">
        <f t="shared" ca="1" si="153"/>
        <v>37</v>
      </c>
      <c r="BU195">
        <f t="shared" ca="1" si="154"/>
        <v>19</v>
      </c>
      <c r="BV195">
        <f t="shared" ca="1" si="155"/>
        <v>23</v>
      </c>
      <c r="BW195">
        <f t="shared" ca="1" si="156"/>
        <v>36</v>
      </c>
      <c r="BX195">
        <f t="shared" ca="1" si="157"/>
        <v>13</v>
      </c>
      <c r="BY195">
        <f t="shared" ca="1" si="158"/>
        <v>2</v>
      </c>
      <c r="BZ195">
        <f t="shared" ca="1" si="159"/>
        <v>32</v>
      </c>
      <c r="CA195">
        <f t="shared" ca="1" si="160"/>
        <v>15</v>
      </c>
      <c r="CB195">
        <f t="shared" ca="1" si="161"/>
        <v>21</v>
      </c>
      <c r="CC195">
        <f t="shared" ca="1" si="162"/>
        <v>6</v>
      </c>
      <c r="CD195">
        <f t="shared" ca="1" si="163"/>
        <v>18</v>
      </c>
      <c r="CH195">
        <f t="shared" ca="1" si="186"/>
        <v>3</v>
      </c>
      <c r="CI195">
        <f t="shared" ca="1" si="186"/>
        <v>32</v>
      </c>
      <c r="CJ195">
        <f t="shared" ca="1" si="186"/>
        <v>18</v>
      </c>
      <c r="CK195">
        <f t="shared" ca="1" si="186"/>
        <v>20</v>
      </c>
      <c r="CL195">
        <f t="shared" ca="1" si="186"/>
        <v>15</v>
      </c>
      <c r="CM195">
        <f t="shared" ca="1" si="186"/>
        <v>36</v>
      </c>
      <c r="CN195">
        <f t="shared" ca="1" si="186"/>
        <v>21</v>
      </c>
      <c r="CO195">
        <f t="shared" ca="1" si="186"/>
        <v>16</v>
      </c>
      <c r="CP195">
        <f t="shared" ca="1" si="186"/>
        <v>10</v>
      </c>
      <c r="CQ195">
        <f t="shared" ca="1" si="186"/>
        <v>6</v>
      </c>
      <c r="CR195">
        <f t="shared" ca="1" si="186"/>
        <v>17</v>
      </c>
      <c r="CS195">
        <f t="shared" ca="1" si="186"/>
        <v>7</v>
      </c>
      <c r="CT195">
        <f t="shared" ca="1" si="186"/>
        <v>31</v>
      </c>
      <c r="CU195">
        <f t="shared" ca="1" si="186"/>
        <v>13</v>
      </c>
      <c r="CV195">
        <f t="shared" ca="1" si="183"/>
        <v>34</v>
      </c>
      <c r="CW195">
        <f t="shared" ca="1" si="183"/>
        <v>22</v>
      </c>
      <c r="CX195">
        <f t="shared" ca="1" si="183"/>
        <v>8</v>
      </c>
      <c r="CY195">
        <f t="shared" ca="1" si="183"/>
        <v>37</v>
      </c>
      <c r="CZ195">
        <f t="shared" ca="1" si="183"/>
        <v>28</v>
      </c>
      <c r="DA195">
        <f t="shared" ca="1" si="183"/>
        <v>4</v>
      </c>
      <c r="DB195">
        <f t="shared" ca="1" si="183"/>
        <v>35</v>
      </c>
      <c r="DC195">
        <f t="shared" ca="1" si="183"/>
        <v>25</v>
      </c>
      <c r="DD195">
        <f t="shared" ca="1" si="183"/>
        <v>29</v>
      </c>
      <c r="DE195">
        <f t="shared" ca="1" si="183"/>
        <v>26</v>
      </c>
      <c r="DF195">
        <f t="shared" ca="1" si="183"/>
        <v>1</v>
      </c>
      <c r="DG195">
        <f t="shared" ca="1" si="183"/>
        <v>12</v>
      </c>
      <c r="DH195">
        <f t="shared" ca="1" si="183"/>
        <v>2</v>
      </c>
      <c r="DI195">
        <f t="shared" ca="1" si="183"/>
        <v>24</v>
      </c>
      <c r="DJ195">
        <f t="shared" ca="1" si="183"/>
        <v>19</v>
      </c>
      <c r="DK195">
        <f t="shared" ca="1" si="183"/>
        <v>14</v>
      </c>
      <c r="DL195">
        <f t="shared" ca="1" si="183"/>
        <v>23</v>
      </c>
      <c r="DM195">
        <f t="shared" ca="1" si="183"/>
        <v>33</v>
      </c>
      <c r="DN195">
        <f t="shared" ca="1" si="183"/>
        <v>5</v>
      </c>
      <c r="DO195">
        <f t="shared" ca="1" si="183"/>
        <v>9</v>
      </c>
      <c r="DP195">
        <f t="shared" ca="1" si="183"/>
        <v>11</v>
      </c>
      <c r="DQ195">
        <f t="shared" ca="1" si="183"/>
        <v>30</v>
      </c>
      <c r="DR195">
        <f t="shared" ca="1" si="183"/>
        <v>27</v>
      </c>
    </row>
    <row r="196" spans="1:122" x14ac:dyDescent="0.25">
      <c r="A196">
        <v>195</v>
      </c>
      <c r="B196">
        <f ca="1">Drogan!E197</f>
        <v>5</v>
      </c>
      <c r="C196">
        <f t="shared" ca="1" si="188"/>
        <v>15</v>
      </c>
      <c r="G196" t="str">
        <f ca="1">IF(AND($B197="",$B196&lt;&gt;""),"Nrs",IF(AND($B198="",$B197&lt;&gt;"",$B196&lt;&gt;""),G$1,""))</f>
        <v/>
      </c>
      <c r="H196" t="str">
        <f t="shared" ca="1" si="182"/>
        <v/>
      </c>
      <c r="I196" t="str">
        <f t="shared" ca="1" si="182"/>
        <v/>
      </c>
      <c r="J196" t="str">
        <f t="shared" ca="1" si="182"/>
        <v/>
      </c>
      <c r="K196" t="str">
        <f t="shared" ca="1" si="182"/>
        <v/>
      </c>
      <c r="L196" t="str">
        <f t="shared" ca="1" si="182"/>
        <v/>
      </c>
      <c r="M196" t="str">
        <f t="shared" ca="1" si="182"/>
        <v/>
      </c>
      <c r="N196" t="str">
        <f t="shared" ca="1" si="182"/>
        <v/>
      </c>
      <c r="O196" t="str">
        <f t="shared" ca="1" si="182"/>
        <v/>
      </c>
      <c r="P196" t="str">
        <f t="shared" ca="1" si="182"/>
        <v/>
      </c>
      <c r="Q196" t="str">
        <f t="shared" ca="1" si="182"/>
        <v/>
      </c>
      <c r="R196" t="str">
        <f t="shared" ca="1" si="182"/>
        <v/>
      </c>
      <c r="S196" t="str">
        <f t="shared" ca="1" si="182"/>
        <v/>
      </c>
      <c r="T196" t="str">
        <f t="shared" ca="1" si="182"/>
        <v/>
      </c>
      <c r="U196" t="str">
        <f t="shared" ca="1" si="182"/>
        <v/>
      </c>
      <c r="V196" t="str">
        <f t="shared" ca="1" si="182"/>
        <v/>
      </c>
      <c r="W196" t="str">
        <f t="shared" ca="1" si="182"/>
        <v/>
      </c>
      <c r="X196" t="str">
        <f t="shared" ca="1" si="185"/>
        <v/>
      </c>
      <c r="Y196" t="str">
        <f t="shared" ca="1" si="185"/>
        <v/>
      </c>
      <c r="Z196" t="str">
        <f t="shared" ca="1" si="185"/>
        <v/>
      </c>
      <c r="AA196" t="str">
        <f t="shared" ca="1" si="185"/>
        <v/>
      </c>
      <c r="AB196" t="str">
        <f t="shared" ca="1" si="185"/>
        <v/>
      </c>
      <c r="AC196" t="str">
        <f t="shared" ca="1" si="185"/>
        <v/>
      </c>
      <c r="AD196" t="str">
        <f t="shared" ca="1" si="185"/>
        <v/>
      </c>
      <c r="AE196" t="str">
        <f t="shared" ca="1" si="185"/>
        <v/>
      </c>
      <c r="AF196" t="str">
        <f t="shared" ca="1" si="185"/>
        <v/>
      </c>
      <c r="AG196" t="str">
        <f t="shared" ca="1" si="185"/>
        <v/>
      </c>
      <c r="AH196" t="str">
        <f t="shared" ca="1" si="185"/>
        <v/>
      </c>
      <c r="AI196" t="str">
        <f t="shared" ca="1" si="185"/>
        <v/>
      </c>
      <c r="AJ196" t="str">
        <f t="shared" ca="1" si="185"/>
        <v/>
      </c>
      <c r="AK196" t="str">
        <f t="shared" ca="1" si="185"/>
        <v/>
      </c>
      <c r="AL196" t="str">
        <f t="shared" ca="1" si="185"/>
        <v/>
      </c>
      <c r="AM196" t="str">
        <f t="shared" ca="1" si="185"/>
        <v/>
      </c>
      <c r="AN196" t="str">
        <f t="shared" ca="1" si="184"/>
        <v/>
      </c>
      <c r="AO196" t="str">
        <f t="shared" ca="1" si="184"/>
        <v/>
      </c>
      <c r="AP196" t="str">
        <f t="shared" ca="1" si="184"/>
        <v/>
      </c>
      <c r="AQ196" t="str">
        <f t="shared" ca="1" si="184"/>
        <v/>
      </c>
      <c r="AR196" t="str">
        <f t="shared" ca="1" si="184"/>
        <v/>
      </c>
      <c r="AT196">
        <f t="shared" ca="1" si="187"/>
        <v>5</v>
      </c>
      <c r="AU196">
        <f t="shared" ca="1" si="189"/>
        <v>25</v>
      </c>
      <c r="AV196">
        <f t="shared" ref="AV196:AV259" ca="1" si="190">IF(OR($B196=$AT195,$B196=$AU195),AV195,AU195)</f>
        <v>27</v>
      </c>
      <c r="AW196">
        <f t="shared" ref="AW196:AW259" ca="1" si="191">IF(OR($B196=$AV195,$B196=$AT195,$B196=$AU195),AW195,AV195)</f>
        <v>1</v>
      </c>
      <c r="AX196">
        <f t="shared" ref="AX196:AX259" ca="1" si="192">IF(OR($B196=$AV195,$B196=$AT195,$B196=$AU195,$B196=$AW195),AX195,AW195)</f>
        <v>20</v>
      </c>
      <c r="AY196">
        <f t="shared" ref="AY196:AY259" ca="1" si="193">IF(OR($B196=$AV195,$B196=$AT195,$B196=$AU195,$B196=$AW195,$B196=$AX195),AY195,AX195)</f>
        <v>33</v>
      </c>
      <c r="AZ196">
        <f t="shared" ref="AZ196:AZ259" ca="1" si="194">IF(OR($B196=$AV195,$B196=$AT195,$B196=$AU195,$B196=$AW195,$B196=$AX195,$B196=$AY195),AZ195,AY195)</f>
        <v>10</v>
      </c>
      <c r="BA196">
        <f t="shared" ref="BA196:BA259" ca="1" si="195">IF(OR($B196=$AV195,$B196=$AT195,$B196=$AU195,$B196=$AW195,$B196=$AX195,$B196=$AY195,$B196=$AZ195),BA195,AZ195)</f>
        <v>12</v>
      </c>
      <c r="BB196">
        <f t="shared" ref="BB196:BB259" ca="1" si="196">IF(OR($B196=$AV195,$B196=$AT195,$B196=$AU195,$B196=$AW195,$B196=$AX195,$B196=$AY195,$B196=$AZ195,$B196=$BA195),BB195,BA195)</f>
        <v>17</v>
      </c>
      <c r="BC196">
        <f t="shared" ref="BC196:BC259" ca="1" si="197">IF(OR($B196=$AV195,$B196=$AT195,$B196=$AU195,$B196=$AW195,$B196=$AX195,$B196=$AY195,$B196=$AZ195,$B196=$BA195,$B196=$BB195),BC195,BB195)</f>
        <v>34</v>
      </c>
      <c r="BD196">
        <f t="shared" ref="BD196:BD259" ca="1" si="198">IF(OR($B196=$AV195,$B196=$AT195,$B196=$AU195,$B196=$AW195,$B196=$AX195,$B196=$AY195,$B196=$AZ195,$B196=$BB195,$B196=$BC195,$B196=$BA195),BD195,BC195)</f>
        <v>9</v>
      </c>
      <c r="BE196">
        <f t="shared" ref="BE196:BE259" ca="1" si="199">IF(OR($B196=$AV195,$B196=$AT195,$B196=$AU195,$B196=$AW195,$B196=$AX195,$B196=$AY195,$B196=$AZ195,$B196=$BB195,$B196=$BC195,$B196=$BD195,$B196=$BA195),BE195,BD195)</f>
        <v>35</v>
      </c>
      <c r="BF196">
        <f t="shared" ref="BF196:BF259" ca="1" si="200">IF(OR($B196=$AV195,$B196=$AT195,$B196=$AU195,$B196=$AW195,$B196=$AX195,$B196=$AY195,$B196=$AZ195,$B196=$BB195,$B196=$BC195,$B196=$BD195,$B196=$BE195,$B196=$BA195),BF195,BE195)</f>
        <v>26</v>
      </c>
      <c r="BG196">
        <f t="shared" ref="BG196:BG259" ca="1" si="201">IF(OR($B196=$AV195,$B196=$AT195,$B196=$AU195,$B196=$AW195,$B196=$AX195,$B196=$AY195,$B196=$AZ195,$B196=$BB195,$B196=$BC195,$B196=$BD195,$B196=$BE195,$B196=$BF195,$B196=$BA195),BG195,BF195)</f>
        <v>14</v>
      </c>
      <c r="BH196">
        <f t="shared" ref="BH196:BH259" ca="1" si="202">IF(OR($B196=$AV195,$B196=$AT195,$B196=$AU195,$B196=$AW195,$B196=$AX195,$B196=$AY195,$B196=$AZ195,$B196=$BB195,$B196=$BC195,$B196=$BD195,$B196=$BE195,$B196=$BF195,$B196=$BG195,$B196=$BA195),BH195,BG195)</f>
        <v>30</v>
      </c>
      <c r="BI196">
        <f t="shared" ref="BI196:BI259" ca="1" si="203">IF(OR($B196=$AV195,$B196=$AT195,$B196=$AU195,$B196=$AW195,$B196=$AX195,$B196=$AY195,$B196=$AZ195,$B196=$BB195,$B196=$BC195,$B196=$BD195,$B196=$BE195,$B196=$BF195,$B196=$BG195,$B196=$BH195,$B196=$BA195),BI195,BH195)</f>
        <v>8</v>
      </c>
      <c r="BJ196">
        <f t="shared" ref="BJ196:BJ259" ca="1" si="204">IF(OR($B196=$AV195,$B196=$AT195,$B196=$AU195,$B196=$AW195,$B196=$AX195,$B196=$AY195,$B196=$AZ195,$B196=$BB195,$B196=$BC195,$B196=$BD195,$B196=$BE195,$B196=$BF195,$B196=$BG195,$B196=$BH195,$B196=$BI195,$B196=$BA195),BJ195,BI195)</f>
        <v>11</v>
      </c>
      <c r="BK196">
        <f t="shared" ref="BK196:BK259" ca="1" si="205">IF(OR($B196=$AV195,$B196=$AT195,$B196=$AU195,$B196=$AW195,$B196=$AX195,$B196=$AY195,$B196=$AZ195,$B196=$BB195,$B196=$BC195,$B196=$BD195,$B196=$BE195,$B196=$BF195,$B196=$BG195,$B196=$BH195,$B196=$BI195,$B196=$BJ195,$B196=$BA195),BK195,BJ195)</f>
        <v>3</v>
      </c>
      <c r="BL196">
        <f t="shared" ref="BL196:BL259" ca="1" si="206">IF(OR($B196=$AV195,$B196=$AT195,$B196=$AU195,$B196=$AW195,$B196=$AX195,$B196=$AY195,$B196=$AZ195,$B196=$BB195,$B196=$BC195,$B196=$BD195,$B196=$BE195,$B196=$BF195,$B196=$BG195,$B196=$BH195,$B196=$BI195,$B196=$BJ195,$B196=$BK195,$B196=$BA195),BL195,BK195)</f>
        <v>29</v>
      </c>
      <c r="BM196">
        <f t="shared" ref="BM196:BM259" ca="1" si="207">IF(OR($B196=$AV195,$B196=$AT195,$B196=$AU195,$B196=$AW195,$B196=$AX195,$B196=$AY195,$B196=$AZ195,$B196=$BB195,$B196=$BC195,$B196=$BD195,$B196=$BE195,$B196=$BF195,$B196=$BG195,$B196=$BH195,$B196=$BI195,$B196=$BJ195,$B196=$BK195,$B196=$BL195,$B196=$BA195),BM195,BL195)</f>
        <v>4</v>
      </c>
      <c r="BN196">
        <f t="shared" ref="BN196:BN259" ca="1" si="208">IF(OR($B196=$AV195,$B196=$AT195,$B196=$AU195,$B196=$AW195,$B196=$AX195,$B196=$AY195,$B196=$AZ195,$B196=$BB195,$B196=$BC195,$B196=$BD195,$B196=$BE195,$B196=$BF195,$B196=$BG195,$B196=$BH195,$B196=$BI195,$B196=$BJ195,$B196=$BK195,$B196=$BL195,$B196=$BM195,$B196=$BA195),BN195,BM195)</f>
        <v>7</v>
      </c>
      <c r="BO196">
        <f t="shared" ref="BO196:BO259" ca="1" si="209">IF(OR($B196=$AV195,$B196=$AT195,$B196=$AU195,$B196=$AW195,$B196=$AX195,$B196=$AY195,$B196=$AZ195,$B196=$BB195,$B196=$BC195,$B196=$BD195,$B196=$BE195,$B196=$BF195,$B196=$BG195,$B196=$BH195,$B196=$BI195,$B196=$BJ195,$B196=$BK195,$B196=$BL195,$B196=$BM195,$B196=$BN195,$B196=$BA195),BO195,BN195)</f>
        <v>16</v>
      </c>
      <c r="BP196">
        <f t="shared" ref="BP196:BP259" ca="1" si="210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A195),BP195,BO195)</f>
        <v>31</v>
      </c>
      <c r="BQ196">
        <f t="shared" ref="BQ196:BQ259" ca="1" si="21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A195),BQ195,BP195)</f>
        <v>28</v>
      </c>
      <c r="BR196">
        <f t="shared" ref="BR196:BR259" ca="1" si="212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A195),BR195,BQ195)</f>
        <v>22</v>
      </c>
      <c r="BS196">
        <f t="shared" ref="BS196:BS259" ca="1" si="213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A195),BS195,BR195)</f>
        <v>24</v>
      </c>
      <c r="BT196">
        <f t="shared" ref="BT196:BT259" ca="1" si="214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A195),BT195,BS195)</f>
        <v>37</v>
      </c>
      <c r="BU196">
        <f t="shared" ref="BU196:BU259" ca="1" si="215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A195),BU195,BT195)</f>
        <v>19</v>
      </c>
      <c r="BV196">
        <f t="shared" ref="BV196:BV259" ca="1" si="216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A195),BV195,BU195)</f>
        <v>23</v>
      </c>
      <c r="BW196">
        <f t="shared" ref="BW196:BW259" ca="1" si="217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A195),BW195,BV195)</f>
        <v>36</v>
      </c>
      <c r="BX196">
        <f t="shared" ref="BX196:BX259" ca="1" si="218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A195),BX195,BW195)</f>
        <v>13</v>
      </c>
      <c r="BY196">
        <f t="shared" ref="BY196:BY259" ca="1" si="219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A195),BY195,BX195)</f>
        <v>2</v>
      </c>
      <c r="BZ196">
        <f t="shared" ref="BZ196:BZ259" ca="1" si="220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A195),BZ195,BY195)</f>
        <v>32</v>
      </c>
      <c r="CA196">
        <f t="shared" ref="CA196:CA259" ca="1" si="22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BA195),CA195,BZ195)</f>
        <v>15</v>
      </c>
      <c r="CB196">
        <f t="shared" ref="CB196:CB259" ca="1" si="222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BA195),CB195,CA195)</f>
        <v>21</v>
      </c>
      <c r="CC196">
        <f t="shared" ref="CC196:CC259" ca="1" si="223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BA195),CC195,CB195)</f>
        <v>6</v>
      </c>
      <c r="CD196">
        <f t="shared" ref="CD196:CD259" ca="1" si="224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CC195,$B196=$BA195),CD195,CC195)</f>
        <v>18</v>
      </c>
      <c r="CH196">
        <f t="shared" ca="1" si="186"/>
        <v>4</v>
      </c>
      <c r="CI196">
        <f t="shared" ca="1" si="186"/>
        <v>32</v>
      </c>
      <c r="CJ196">
        <f t="shared" ca="1" si="186"/>
        <v>18</v>
      </c>
      <c r="CK196">
        <f t="shared" ca="1" si="186"/>
        <v>20</v>
      </c>
      <c r="CL196">
        <f t="shared" ca="1" si="186"/>
        <v>1</v>
      </c>
      <c r="CM196">
        <f t="shared" ca="1" si="186"/>
        <v>36</v>
      </c>
      <c r="CN196">
        <f t="shared" ca="1" si="186"/>
        <v>21</v>
      </c>
      <c r="CO196">
        <f t="shared" ca="1" si="186"/>
        <v>16</v>
      </c>
      <c r="CP196">
        <f t="shared" ca="1" si="186"/>
        <v>11</v>
      </c>
      <c r="CQ196">
        <f t="shared" ca="1" si="186"/>
        <v>7</v>
      </c>
      <c r="CR196">
        <f t="shared" ca="1" si="186"/>
        <v>17</v>
      </c>
      <c r="CS196">
        <f t="shared" ca="1" si="186"/>
        <v>8</v>
      </c>
      <c r="CT196">
        <f t="shared" ca="1" si="186"/>
        <v>31</v>
      </c>
      <c r="CU196">
        <f t="shared" ca="1" si="186"/>
        <v>14</v>
      </c>
      <c r="CV196">
        <f t="shared" ca="1" si="183"/>
        <v>34</v>
      </c>
      <c r="CW196">
        <f t="shared" ca="1" si="183"/>
        <v>22</v>
      </c>
      <c r="CX196">
        <f t="shared" ca="1" si="183"/>
        <v>9</v>
      </c>
      <c r="CY196">
        <f t="shared" ca="1" si="183"/>
        <v>37</v>
      </c>
      <c r="CZ196">
        <f t="shared" ca="1" si="183"/>
        <v>28</v>
      </c>
      <c r="DA196">
        <f t="shared" ca="1" si="183"/>
        <v>5</v>
      </c>
      <c r="DB196">
        <f t="shared" ca="1" si="183"/>
        <v>35</v>
      </c>
      <c r="DC196">
        <f t="shared" ca="1" si="183"/>
        <v>25</v>
      </c>
      <c r="DD196">
        <f t="shared" ca="1" si="183"/>
        <v>29</v>
      </c>
      <c r="DE196">
        <f t="shared" ca="1" si="183"/>
        <v>26</v>
      </c>
      <c r="DF196">
        <f t="shared" ca="1" si="183"/>
        <v>2</v>
      </c>
      <c r="DG196">
        <f t="shared" ca="1" si="183"/>
        <v>13</v>
      </c>
      <c r="DH196">
        <f t="shared" ca="1" si="183"/>
        <v>3</v>
      </c>
      <c r="DI196">
        <f t="shared" ca="1" si="183"/>
        <v>24</v>
      </c>
      <c r="DJ196">
        <f t="shared" ca="1" si="183"/>
        <v>19</v>
      </c>
      <c r="DK196">
        <f t="shared" ca="1" si="183"/>
        <v>15</v>
      </c>
      <c r="DL196">
        <f t="shared" ca="1" si="183"/>
        <v>23</v>
      </c>
      <c r="DM196">
        <f t="shared" ca="1" si="183"/>
        <v>33</v>
      </c>
      <c r="DN196">
        <f t="shared" ca="1" si="183"/>
        <v>6</v>
      </c>
      <c r="DO196">
        <f t="shared" ca="1" si="183"/>
        <v>10</v>
      </c>
      <c r="DP196">
        <f t="shared" ca="1" si="183"/>
        <v>12</v>
      </c>
      <c r="DQ196">
        <f t="shared" ca="1" si="183"/>
        <v>30</v>
      </c>
      <c r="DR196">
        <f t="shared" ca="1" si="183"/>
        <v>27</v>
      </c>
    </row>
    <row r="197" spans="1:122" x14ac:dyDescent="0.25">
      <c r="A197">
        <v>196</v>
      </c>
      <c r="B197">
        <f ca="1">Drogan!E198</f>
        <v>19</v>
      </c>
      <c r="C197">
        <f t="shared" ca="1" si="188"/>
        <v>28</v>
      </c>
      <c r="G197" t="str">
        <f ca="1">IF(AND($B198="",$B197&lt;&gt;""),"Nrs",IF(AND($B199="",$B198&lt;&gt;"",$B197&lt;&gt;""),G$1,""))</f>
        <v/>
      </c>
      <c r="H197" t="str">
        <f t="shared" ca="1" si="182"/>
        <v/>
      </c>
      <c r="I197" t="str">
        <f t="shared" ca="1" si="182"/>
        <v/>
      </c>
      <c r="J197" t="str">
        <f t="shared" ca="1" si="182"/>
        <v/>
      </c>
      <c r="K197" t="str">
        <f t="shared" ca="1" si="182"/>
        <v/>
      </c>
      <c r="L197" t="str">
        <f t="shared" ca="1" si="182"/>
        <v/>
      </c>
      <c r="M197" t="str">
        <f t="shared" ca="1" si="182"/>
        <v/>
      </c>
      <c r="N197" t="str">
        <f t="shared" ca="1" si="182"/>
        <v/>
      </c>
      <c r="O197" t="str">
        <f t="shared" ca="1" si="182"/>
        <v/>
      </c>
      <c r="P197" t="str">
        <f t="shared" ca="1" si="182"/>
        <v/>
      </c>
      <c r="Q197" t="str">
        <f t="shared" ca="1" si="182"/>
        <v/>
      </c>
      <c r="R197" t="str">
        <f t="shared" ca="1" si="182"/>
        <v/>
      </c>
      <c r="S197" t="str">
        <f t="shared" ca="1" si="182"/>
        <v/>
      </c>
      <c r="T197" t="str">
        <f t="shared" ca="1" si="182"/>
        <v/>
      </c>
      <c r="U197" t="str">
        <f t="shared" ca="1" si="182"/>
        <v/>
      </c>
      <c r="V197" t="str">
        <f t="shared" ca="1" si="182"/>
        <v/>
      </c>
      <c r="W197" t="str">
        <f t="shared" ca="1" si="182"/>
        <v/>
      </c>
      <c r="X197" t="str">
        <f t="shared" ca="1" si="185"/>
        <v/>
      </c>
      <c r="Y197" t="str">
        <f t="shared" ca="1" si="185"/>
        <v/>
      </c>
      <c r="Z197" t="str">
        <f t="shared" ca="1" si="185"/>
        <v/>
      </c>
      <c r="AA197" t="str">
        <f t="shared" ca="1" si="185"/>
        <v/>
      </c>
      <c r="AB197" t="str">
        <f t="shared" ca="1" si="185"/>
        <v/>
      </c>
      <c r="AC197" t="str">
        <f t="shared" ca="1" si="185"/>
        <v/>
      </c>
      <c r="AD197" t="str">
        <f t="shared" ca="1" si="185"/>
        <v/>
      </c>
      <c r="AE197" t="str">
        <f t="shared" ca="1" si="185"/>
        <v/>
      </c>
      <c r="AF197" t="str">
        <f t="shared" ca="1" si="185"/>
        <v/>
      </c>
      <c r="AG197" t="str">
        <f t="shared" ca="1" si="185"/>
        <v/>
      </c>
      <c r="AH197" t="str">
        <f t="shared" ca="1" si="185"/>
        <v/>
      </c>
      <c r="AI197" t="str">
        <f t="shared" ca="1" si="185"/>
        <v/>
      </c>
      <c r="AJ197" t="str">
        <f t="shared" ca="1" si="185"/>
        <v/>
      </c>
      <c r="AK197" t="str">
        <f t="shared" ca="1" si="185"/>
        <v/>
      </c>
      <c r="AL197" t="str">
        <f t="shared" ca="1" si="185"/>
        <v/>
      </c>
      <c r="AM197" t="str">
        <f t="shared" ca="1" si="185"/>
        <v/>
      </c>
      <c r="AN197" t="str">
        <f t="shared" ca="1" si="184"/>
        <v/>
      </c>
      <c r="AO197" t="str">
        <f t="shared" ca="1" si="184"/>
        <v/>
      </c>
      <c r="AP197" t="str">
        <f t="shared" ca="1" si="184"/>
        <v/>
      </c>
      <c r="AQ197" t="str">
        <f t="shared" ca="1" si="184"/>
        <v/>
      </c>
      <c r="AR197" t="str">
        <f t="shared" ca="1" si="184"/>
        <v/>
      </c>
      <c r="AT197">
        <f t="shared" ca="1" si="187"/>
        <v>19</v>
      </c>
      <c r="AU197">
        <f t="shared" ca="1" si="189"/>
        <v>5</v>
      </c>
      <c r="AV197">
        <f t="shared" ca="1" si="190"/>
        <v>25</v>
      </c>
      <c r="AW197">
        <f t="shared" ca="1" si="191"/>
        <v>27</v>
      </c>
      <c r="AX197">
        <f t="shared" ca="1" si="192"/>
        <v>1</v>
      </c>
      <c r="AY197">
        <f t="shared" ca="1" si="193"/>
        <v>20</v>
      </c>
      <c r="AZ197">
        <f t="shared" ca="1" si="194"/>
        <v>33</v>
      </c>
      <c r="BA197">
        <f t="shared" ca="1" si="195"/>
        <v>10</v>
      </c>
      <c r="BB197">
        <f t="shared" ca="1" si="196"/>
        <v>12</v>
      </c>
      <c r="BC197">
        <f t="shared" ca="1" si="197"/>
        <v>17</v>
      </c>
      <c r="BD197">
        <f t="shared" ca="1" si="198"/>
        <v>34</v>
      </c>
      <c r="BE197">
        <f t="shared" ca="1" si="199"/>
        <v>9</v>
      </c>
      <c r="BF197">
        <f t="shared" ca="1" si="200"/>
        <v>35</v>
      </c>
      <c r="BG197">
        <f t="shared" ca="1" si="201"/>
        <v>26</v>
      </c>
      <c r="BH197">
        <f t="shared" ca="1" si="202"/>
        <v>14</v>
      </c>
      <c r="BI197">
        <f t="shared" ca="1" si="203"/>
        <v>30</v>
      </c>
      <c r="BJ197">
        <f t="shared" ca="1" si="204"/>
        <v>8</v>
      </c>
      <c r="BK197">
        <f t="shared" ca="1" si="205"/>
        <v>11</v>
      </c>
      <c r="BL197">
        <f t="shared" ca="1" si="206"/>
        <v>3</v>
      </c>
      <c r="BM197">
        <f t="shared" ca="1" si="207"/>
        <v>29</v>
      </c>
      <c r="BN197">
        <f t="shared" ca="1" si="208"/>
        <v>4</v>
      </c>
      <c r="BO197">
        <f t="shared" ca="1" si="209"/>
        <v>7</v>
      </c>
      <c r="BP197">
        <f t="shared" ca="1" si="210"/>
        <v>16</v>
      </c>
      <c r="BQ197">
        <f t="shared" ca="1" si="211"/>
        <v>31</v>
      </c>
      <c r="BR197">
        <f t="shared" ca="1" si="212"/>
        <v>28</v>
      </c>
      <c r="BS197">
        <f t="shared" ca="1" si="213"/>
        <v>22</v>
      </c>
      <c r="BT197">
        <f t="shared" ca="1" si="214"/>
        <v>24</v>
      </c>
      <c r="BU197">
        <f t="shared" ca="1" si="215"/>
        <v>37</v>
      </c>
      <c r="BV197">
        <f t="shared" ca="1" si="216"/>
        <v>23</v>
      </c>
      <c r="BW197">
        <f t="shared" ca="1" si="217"/>
        <v>36</v>
      </c>
      <c r="BX197">
        <f t="shared" ca="1" si="218"/>
        <v>13</v>
      </c>
      <c r="BY197">
        <f t="shared" ca="1" si="219"/>
        <v>2</v>
      </c>
      <c r="BZ197">
        <f t="shared" ca="1" si="220"/>
        <v>32</v>
      </c>
      <c r="CA197">
        <f t="shared" ca="1" si="221"/>
        <v>15</v>
      </c>
      <c r="CB197">
        <f t="shared" ca="1" si="222"/>
        <v>21</v>
      </c>
      <c r="CC197">
        <f t="shared" ca="1" si="223"/>
        <v>6</v>
      </c>
      <c r="CD197">
        <f t="shared" ca="1" si="224"/>
        <v>18</v>
      </c>
      <c r="CH197">
        <f t="shared" ca="1" si="186"/>
        <v>5</v>
      </c>
      <c r="CI197">
        <f t="shared" ca="1" si="186"/>
        <v>32</v>
      </c>
      <c r="CJ197">
        <f t="shared" ca="1" si="186"/>
        <v>19</v>
      </c>
      <c r="CK197">
        <f t="shared" ca="1" si="186"/>
        <v>21</v>
      </c>
      <c r="CL197">
        <f t="shared" ca="1" si="186"/>
        <v>2</v>
      </c>
      <c r="CM197">
        <f t="shared" ca="1" si="186"/>
        <v>36</v>
      </c>
      <c r="CN197">
        <f t="shared" ca="1" si="186"/>
        <v>22</v>
      </c>
      <c r="CO197">
        <f t="shared" ca="1" si="186"/>
        <v>17</v>
      </c>
      <c r="CP197">
        <f t="shared" ca="1" si="186"/>
        <v>12</v>
      </c>
      <c r="CQ197">
        <f t="shared" ca="1" si="186"/>
        <v>8</v>
      </c>
      <c r="CR197">
        <f t="shared" ca="1" si="186"/>
        <v>18</v>
      </c>
      <c r="CS197">
        <f t="shared" ca="1" si="186"/>
        <v>9</v>
      </c>
      <c r="CT197">
        <f t="shared" ca="1" si="186"/>
        <v>31</v>
      </c>
      <c r="CU197">
        <f t="shared" ca="1" si="186"/>
        <v>15</v>
      </c>
      <c r="CV197">
        <f t="shared" ca="1" si="183"/>
        <v>34</v>
      </c>
      <c r="CW197">
        <f t="shared" ca="1" si="183"/>
        <v>23</v>
      </c>
      <c r="CX197">
        <f t="shared" ca="1" si="183"/>
        <v>10</v>
      </c>
      <c r="CY197">
        <f t="shared" ca="1" si="183"/>
        <v>37</v>
      </c>
      <c r="CZ197">
        <f t="shared" ca="1" si="183"/>
        <v>1</v>
      </c>
      <c r="DA197">
        <f t="shared" ca="1" si="183"/>
        <v>6</v>
      </c>
      <c r="DB197">
        <f t="shared" ca="1" si="183"/>
        <v>35</v>
      </c>
      <c r="DC197">
        <f t="shared" ca="1" si="183"/>
        <v>26</v>
      </c>
      <c r="DD197">
        <f t="shared" ca="1" si="183"/>
        <v>29</v>
      </c>
      <c r="DE197">
        <f t="shared" ca="1" si="183"/>
        <v>27</v>
      </c>
      <c r="DF197">
        <f t="shared" ca="1" si="183"/>
        <v>3</v>
      </c>
      <c r="DG197">
        <f t="shared" ca="1" si="183"/>
        <v>14</v>
      </c>
      <c r="DH197">
        <f t="shared" ca="1" si="183"/>
        <v>4</v>
      </c>
      <c r="DI197">
        <f t="shared" ca="1" si="183"/>
        <v>25</v>
      </c>
      <c r="DJ197">
        <f t="shared" ca="1" si="183"/>
        <v>20</v>
      </c>
      <c r="DK197">
        <f t="shared" ca="1" si="183"/>
        <v>16</v>
      </c>
      <c r="DL197">
        <f t="shared" ca="1" si="183"/>
        <v>24</v>
      </c>
      <c r="DM197">
        <f t="shared" ca="1" si="183"/>
        <v>33</v>
      </c>
      <c r="DN197">
        <f t="shared" ca="1" si="183"/>
        <v>7</v>
      </c>
      <c r="DO197">
        <f t="shared" ca="1" si="183"/>
        <v>11</v>
      </c>
      <c r="DP197">
        <f t="shared" ca="1" si="183"/>
        <v>13</v>
      </c>
      <c r="DQ197">
        <f t="shared" ca="1" si="183"/>
        <v>30</v>
      </c>
      <c r="DR197">
        <f t="shared" ca="1" si="183"/>
        <v>28</v>
      </c>
    </row>
    <row r="198" spans="1:122" x14ac:dyDescent="0.25">
      <c r="A198">
        <v>197</v>
      </c>
      <c r="B198">
        <f ca="1">Drogan!E199</f>
        <v>31</v>
      </c>
      <c r="C198">
        <f t="shared" ca="1" si="188"/>
        <v>24</v>
      </c>
      <c r="G198" t="str">
        <f ca="1">IF(AND($B199="",$B198&lt;&gt;""),"Nrs",IF(AND($B200="",$B199&lt;&gt;"",$B198&lt;&gt;""),G$1,""))</f>
        <v/>
      </c>
      <c r="H198" t="str">
        <f t="shared" ca="1" si="182"/>
        <v/>
      </c>
      <c r="I198" t="str">
        <f t="shared" ca="1" si="182"/>
        <v/>
      </c>
      <c r="J198" t="str">
        <f t="shared" ca="1" si="182"/>
        <v/>
      </c>
      <c r="K198" t="str">
        <f t="shared" ca="1" si="182"/>
        <v/>
      </c>
      <c r="L198" t="str">
        <f t="shared" ca="1" si="182"/>
        <v/>
      </c>
      <c r="M198" t="str">
        <f t="shared" ca="1" si="182"/>
        <v/>
      </c>
      <c r="N198" t="str">
        <f t="shared" ca="1" si="182"/>
        <v/>
      </c>
      <c r="O198" t="str">
        <f t="shared" ca="1" si="182"/>
        <v/>
      </c>
      <c r="P198" t="str">
        <f t="shared" ca="1" si="182"/>
        <v/>
      </c>
      <c r="Q198" t="str">
        <f t="shared" ca="1" si="182"/>
        <v/>
      </c>
      <c r="R198" t="str">
        <f t="shared" ca="1" si="182"/>
        <v/>
      </c>
      <c r="S198" t="str">
        <f t="shared" ca="1" si="182"/>
        <v/>
      </c>
      <c r="T198" t="str">
        <f t="shared" ca="1" si="182"/>
        <v/>
      </c>
      <c r="U198" t="str">
        <f t="shared" ca="1" si="182"/>
        <v/>
      </c>
      <c r="V198" t="str">
        <f t="shared" ca="1" si="182"/>
        <v/>
      </c>
      <c r="W198" t="str">
        <f t="shared" ca="1" si="182"/>
        <v/>
      </c>
      <c r="X198" t="str">
        <f t="shared" ca="1" si="185"/>
        <v/>
      </c>
      <c r="Y198" t="str">
        <f t="shared" ca="1" si="185"/>
        <v/>
      </c>
      <c r="Z198" t="str">
        <f t="shared" ca="1" si="185"/>
        <v/>
      </c>
      <c r="AA198" t="str">
        <f t="shared" ca="1" si="185"/>
        <v/>
      </c>
      <c r="AB198" t="str">
        <f t="shared" ca="1" si="185"/>
        <v/>
      </c>
      <c r="AC198" t="str">
        <f t="shared" ca="1" si="185"/>
        <v/>
      </c>
      <c r="AD198" t="str">
        <f t="shared" ca="1" si="185"/>
        <v/>
      </c>
      <c r="AE198" t="str">
        <f t="shared" ca="1" si="185"/>
        <v/>
      </c>
      <c r="AF198" t="str">
        <f t="shared" ca="1" si="185"/>
        <v/>
      </c>
      <c r="AG198" t="str">
        <f t="shared" ca="1" si="185"/>
        <v/>
      </c>
      <c r="AH198" t="str">
        <f t="shared" ca="1" si="185"/>
        <v/>
      </c>
      <c r="AI198" t="str">
        <f t="shared" ca="1" si="185"/>
        <v/>
      </c>
      <c r="AJ198" t="str">
        <f t="shared" ca="1" si="185"/>
        <v/>
      </c>
      <c r="AK198" t="str">
        <f t="shared" ca="1" si="185"/>
        <v/>
      </c>
      <c r="AL198" t="str">
        <f t="shared" ca="1" si="185"/>
        <v/>
      </c>
      <c r="AM198" t="str">
        <f t="shared" ca="1" si="185"/>
        <v/>
      </c>
      <c r="AN198" t="str">
        <f t="shared" ca="1" si="184"/>
        <v/>
      </c>
      <c r="AO198" t="str">
        <f t="shared" ca="1" si="184"/>
        <v/>
      </c>
      <c r="AP198" t="str">
        <f t="shared" ca="1" si="184"/>
        <v/>
      </c>
      <c r="AQ198" t="str">
        <f t="shared" ca="1" si="184"/>
        <v/>
      </c>
      <c r="AR198" t="str">
        <f t="shared" ca="1" si="184"/>
        <v/>
      </c>
      <c r="AT198">
        <f t="shared" ca="1" si="187"/>
        <v>31</v>
      </c>
      <c r="AU198">
        <f t="shared" ca="1" si="189"/>
        <v>19</v>
      </c>
      <c r="AV198">
        <f t="shared" ca="1" si="190"/>
        <v>5</v>
      </c>
      <c r="AW198">
        <f t="shared" ca="1" si="191"/>
        <v>25</v>
      </c>
      <c r="AX198">
        <f t="shared" ca="1" si="192"/>
        <v>27</v>
      </c>
      <c r="AY198">
        <f t="shared" ca="1" si="193"/>
        <v>1</v>
      </c>
      <c r="AZ198">
        <f t="shared" ca="1" si="194"/>
        <v>20</v>
      </c>
      <c r="BA198">
        <f t="shared" ca="1" si="195"/>
        <v>33</v>
      </c>
      <c r="BB198">
        <f t="shared" ca="1" si="196"/>
        <v>10</v>
      </c>
      <c r="BC198">
        <f t="shared" ca="1" si="197"/>
        <v>12</v>
      </c>
      <c r="BD198">
        <f t="shared" ca="1" si="198"/>
        <v>17</v>
      </c>
      <c r="BE198">
        <f t="shared" ca="1" si="199"/>
        <v>34</v>
      </c>
      <c r="BF198">
        <f t="shared" ca="1" si="200"/>
        <v>9</v>
      </c>
      <c r="BG198">
        <f t="shared" ca="1" si="201"/>
        <v>35</v>
      </c>
      <c r="BH198">
        <f t="shared" ca="1" si="202"/>
        <v>26</v>
      </c>
      <c r="BI198">
        <f t="shared" ca="1" si="203"/>
        <v>14</v>
      </c>
      <c r="BJ198">
        <f t="shared" ca="1" si="204"/>
        <v>30</v>
      </c>
      <c r="BK198">
        <f t="shared" ca="1" si="205"/>
        <v>8</v>
      </c>
      <c r="BL198">
        <f t="shared" ca="1" si="206"/>
        <v>11</v>
      </c>
      <c r="BM198">
        <f t="shared" ca="1" si="207"/>
        <v>3</v>
      </c>
      <c r="BN198">
        <f t="shared" ca="1" si="208"/>
        <v>29</v>
      </c>
      <c r="BO198">
        <f t="shared" ca="1" si="209"/>
        <v>4</v>
      </c>
      <c r="BP198">
        <f t="shared" ca="1" si="210"/>
        <v>7</v>
      </c>
      <c r="BQ198">
        <f t="shared" ca="1" si="211"/>
        <v>16</v>
      </c>
      <c r="BR198">
        <f t="shared" ca="1" si="212"/>
        <v>28</v>
      </c>
      <c r="BS198">
        <f t="shared" ca="1" si="213"/>
        <v>22</v>
      </c>
      <c r="BT198">
        <f t="shared" ca="1" si="214"/>
        <v>24</v>
      </c>
      <c r="BU198">
        <f t="shared" ca="1" si="215"/>
        <v>37</v>
      </c>
      <c r="BV198">
        <f t="shared" ca="1" si="216"/>
        <v>23</v>
      </c>
      <c r="BW198">
        <f t="shared" ca="1" si="217"/>
        <v>36</v>
      </c>
      <c r="BX198">
        <f t="shared" ca="1" si="218"/>
        <v>13</v>
      </c>
      <c r="BY198">
        <f t="shared" ca="1" si="219"/>
        <v>2</v>
      </c>
      <c r="BZ198">
        <f t="shared" ca="1" si="220"/>
        <v>32</v>
      </c>
      <c r="CA198">
        <f t="shared" ca="1" si="221"/>
        <v>15</v>
      </c>
      <c r="CB198">
        <f t="shared" ca="1" si="222"/>
        <v>21</v>
      </c>
      <c r="CC198">
        <f t="shared" ca="1" si="223"/>
        <v>6</v>
      </c>
      <c r="CD198">
        <f t="shared" ca="1" si="224"/>
        <v>18</v>
      </c>
      <c r="CH198">
        <f t="shared" ca="1" si="186"/>
        <v>6</v>
      </c>
      <c r="CI198">
        <f t="shared" ca="1" si="186"/>
        <v>32</v>
      </c>
      <c r="CJ198">
        <f t="shared" ca="1" si="186"/>
        <v>20</v>
      </c>
      <c r="CK198">
        <f t="shared" ca="1" si="186"/>
        <v>22</v>
      </c>
      <c r="CL198">
        <f t="shared" ca="1" si="186"/>
        <v>3</v>
      </c>
      <c r="CM198">
        <f t="shared" ca="1" si="186"/>
        <v>36</v>
      </c>
      <c r="CN198">
        <f t="shared" ca="1" si="186"/>
        <v>23</v>
      </c>
      <c r="CO198">
        <f t="shared" ca="1" si="186"/>
        <v>18</v>
      </c>
      <c r="CP198">
        <f t="shared" ca="1" si="186"/>
        <v>13</v>
      </c>
      <c r="CQ198">
        <f t="shared" ca="1" si="186"/>
        <v>9</v>
      </c>
      <c r="CR198">
        <f t="shared" ca="1" si="186"/>
        <v>19</v>
      </c>
      <c r="CS198">
        <f t="shared" ca="1" si="186"/>
        <v>10</v>
      </c>
      <c r="CT198">
        <f t="shared" ca="1" si="186"/>
        <v>31</v>
      </c>
      <c r="CU198">
        <f t="shared" ca="1" si="186"/>
        <v>16</v>
      </c>
      <c r="CV198">
        <f t="shared" ca="1" si="186"/>
        <v>34</v>
      </c>
      <c r="CW198">
        <f t="shared" ca="1" si="186"/>
        <v>24</v>
      </c>
      <c r="CX198">
        <f t="shared" ca="1" si="183"/>
        <v>11</v>
      </c>
      <c r="CY198">
        <f t="shared" ca="1" si="183"/>
        <v>37</v>
      </c>
      <c r="CZ198">
        <f t="shared" ca="1" si="183"/>
        <v>2</v>
      </c>
      <c r="DA198">
        <f t="shared" ca="1" si="183"/>
        <v>7</v>
      </c>
      <c r="DB198">
        <f t="shared" ca="1" si="183"/>
        <v>35</v>
      </c>
      <c r="DC198">
        <f t="shared" ca="1" si="183"/>
        <v>26</v>
      </c>
      <c r="DD198">
        <f t="shared" ca="1" si="183"/>
        <v>29</v>
      </c>
      <c r="DE198">
        <f t="shared" ca="1" si="183"/>
        <v>27</v>
      </c>
      <c r="DF198">
        <f t="shared" ca="1" si="183"/>
        <v>4</v>
      </c>
      <c r="DG198">
        <f t="shared" ca="1" si="183"/>
        <v>15</v>
      </c>
      <c r="DH198">
        <f t="shared" ca="1" si="183"/>
        <v>5</v>
      </c>
      <c r="DI198">
        <f t="shared" ca="1" si="183"/>
        <v>25</v>
      </c>
      <c r="DJ198">
        <f t="shared" ca="1" si="183"/>
        <v>21</v>
      </c>
      <c r="DK198">
        <f t="shared" ca="1" si="183"/>
        <v>17</v>
      </c>
      <c r="DL198">
        <f t="shared" ca="1" si="183"/>
        <v>1</v>
      </c>
      <c r="DM198">
        <f t="shared" ref="DK198:DR202" ca="1" si="225">IF(AND(DM197="",$B198&lt;&gt;DM$1),"",IF($C198&lt;DM197,DM197,IF($B198=DM$1,1,1+DM197)))</f>
        <v>33</v>
      </c>
      <c r="DN198">
        <f t="shared" ca="1" si="225"/>
        <v>8</v>
      </c>
      <c r="DO198">
        <f t="shared" ca="1" si="225"/>
        <v>12</v>
      </c>
      <c r="DP198">
        <f t="shared" ca="1" si="225"/>
        <v>14</v>
      </c>
      <c r="DQ198">
        <f t="shared" ca="1" si="225"/>
        <v>30</v>
      </c>
      <c r="DR198">
        <f t="shared" ca="1" si="225"/>
        <v>28</v>
      </c>
    </row>
    <row r="199" spans="1:122" x14ac:dyDescent="0.25">
      <c r="A199">
        <v>198</v>
      </c>
      <c r="B199">
        <f ca="1">Drogan!E200</f>
        <v>26</v>
      </c>
      <c r="C199">
        <f t="shared" ca="1" si="188"/>
        <v>15</v>
      </c>
      <c r="G199" t="str">
        <f ca="1">IF(AND($B200="",$B199&lt;&gt;""),"Nrs",IF(AND($B201="",$B200&lt;&gt;"",$B199&lt;&gt;""),G$1,""))</f>
        <v/>
      </c>
      <c r="H199" t="str">
        <f t="shared" ca="1" si="182"/>
        <v/>
      </c>
      <c r="I199" t="str">
        <f t="shared" ca="1" si="182"/>
        <v/>
      </c>
      <c r="J199" t="str">
        <f t="shared" ca="1" si="182"/>
        <v/>
      </c>
      <c r="K199" t="str">
        <f t="shared" ca="1" si="182"/>
        <v/>
      </c>
      <c r="L199" t="str">
        <f t="shared" ca="1" si="182"/>
        <v/>
      </c>
      <c r="M199" t="str">
        <f t="shared" ca="1" si="182"/>
        <v/>
      </c>
      <c r="N199" t="str">
        <f t="shared" ca="1" si="182"/>
        <v/>
      </c>
      <c r="O199" t="str">
        <f t="shared" ca="1" si="182"/>
        <v/>
      </c>
      <c r="P199" t="str">
        <f t="shared" ca="1" si="182"/>
        <v/>
      </c>
      <c r="Q199" t="str">
        <f t="shared" ca="1" si="182"/>
        <v/>
      </c>
      <c r="R199" t="str">
        <f t="shared" ca="1" si="182"/>
        <v/>
      </c>
      <c r="S199" t="str">
        <f t="shared" ca="1" si="182"/>
        <v/>
      </c>
      <c r="T199" t="str">
        <f t="shared" ca="1" si="182"/>
        <v/>
      </c>
      <c r="U199" t="str">
        <f t="shared" ca="1" si="182"/>
        <v/>
      </c>
      <c r="V199" t="str">
        <f t="shared" ca="1" si="182"/>
        <v/>
      </c>
      <c r="W199" t="str">
        <f t="shared" ca="1" si="182"/>
        <v/>
      </c>
      <c r="X199" t="str">
        <f t="shared" ca="1" si="185"/>
        <v/>
      </c>
      <c r="Y199" t="str">
        <f t="shared" ca="1" si="185"/>
        <v/>
      </c>
      <c r="Z199" t="str">
        <f t="shared" ca="1" si="185"/>
        <v/>
      </c>
      <c r="AA199" t="str">
        <f t="shared" ca="1" si="185"/>
        <v/>
      </c>
      <c r="AB199" t="str">
        <f t="shared" ca="1" si="185"/>
        <v/>
      </c>
      <c r="AC199" t="str">
        <f t="shared" ca="1" si="185"/>
        <v/>
      </c>
      <c r="AD199" t="str">
        <f t="shared" ca="1" si="185"/>
        <v/>
      </c>
      <c r="AE199" t="str">
        <f t="shared" ca="1" si="185"/>
        <v/>
      </c>
      <c r="AF199" t="str">
        <f t="shared" ca="1" si="185"/>
        <v/>
      </c>
      <c r="AG199" t="str">
        <f t="shared" ca="1" si="185"/>
        <v/>
      </c>
      <c r="AH199" t="str">
        <f t="shared" ca="1" si="185"/>
        <v/>
      </c>
      <c r="AI199" t="str">
        <f t="shared" ca="1" si="185"/>
        <v/>
      </c>
      <c r="AJ199" t="str">
        <f t="shared" ca="1" si="185"/>
        <v/>
      </c>
      <c r="AK199" t="str">
        <f t="shared" ca="1" si="185"/>
        <v/>
      </c>
      <c r="AL199" t="str">
        <f t="shared" ca="1" si="185"/>
        <v/>
      </c>
      <c r="AM199" t="str">
        <f t="shared" ca="1" si="185"/>
        <v/>
      </c>
      <c r="AN199" t="str">
        <f t="shared" ca="1" si="184"/>
        <v/>
      </c>
      <c r="AO199" t="str">
        <f t="shared" ca="1" si="184"/>
        <v/>
      </c>
      <c r="AP199" t="str">
        <f t="shared" ca="1" si="184"/>
        <v/>
      </c>
      <c r="AQ199" t="str">
        <f t="shared" ca="1" si="184"/>
        <v/>
      </c>
      <c r="AR199" t="str">
        <f t="shared" ca="1" si="184"/>
        <v/>
      </c>
      <c r="AT199">
        <f t="shared" ca="1" si="187"/>
        <v>26</v>
      </c>
      <c r="AU199">
        <f t="shared" ca="1" si="189"/>
        <v>31</v>
      </c>
      <c r="AV199">
        <f t="shared" ca="1" si="190"/>
        <v>19</v>
      </c>
      <c r="AW199">
        <f t="shared" ca="1" si="191"/>
        <v>5</v>
      </c>
      <c r="AX199">
        <f t="shared" ca="1" si="192"/>
        <v>25</v>
      </c>
      <c r="AY199">
        <f t="shared" ca="1" si="193"/>
        <v>27</v>
      </c>
      <c r="AZ199">
        <f t="shared" ca="1" si="194"/>
        <v>1</v>
      </c>
      <c r="BA199">
        <f t="shared" ca="1" si="195"/>
        <v>20</v>
      </c>
      <c r="BB199">
        <f t="shared" ca="1" si="196"/>
        <v>33</v>
      </c>
      <c r="BC199">
        <f t="shared" ca="1" si="197"/>
        <v>10</v>
      </c>
      <c r="BD199">
        <f t="shared" ca="1" si="198"/>
        <v>12</v>
      </c>
      <c r="BE199">
        <f t="shared" ca="1" si="199"/>
        <v>17</v>
      </c>
      <c r="BF199">
        <f t="shared" ca="1" si="200"/>
        <v>34</v>
      </c>
      <c r="BG199">
        <f t="shared" ca="1" si="201"/>
        <v>9</v>
      </c>
      <c r="BH199">
        <f t="shared" ca="1" si="202"/>
        <v>35</v>
      </c>
      <c r="BI199">
        <f t="shared" ca="1" si="203"/>
        <v>14</v>
      </c>
      <c r="BJ199">
        <f t="shared" ca="1" si="204"/>
        <v>30</v>
      </c>
      <c r="BK199">
        <f t="shared" ca="1" si="205"/>
        <v>8</v>
      </c>
      <c r="BL199">
        <f t="shared" ca="1" si="206"/>
        <v>11</v>
      </c>
      <c r="BM199">
        <f t="shared" ca="1" si="207"/>
        <v>3</v>
      </c>
      <c r="BN199">
        <f t="shared" ca="1" si="208"/>
        <v>29</v>
      </c>
      <c r="BO199">
        <f t="shared" ca="1" si="209"/>
        <v>4</v>
      </c>
      <c r="BP199">
        <f t="shared" ca="1" si="210"/>
        <v>7</v>
      </c>
      <c r="BQ199">
        <f t="shared" ca="1" si="211"/>
        <v>16</v>
      </c>
      <c r="BR199">
        <f t="shared" ca="1" si="212"/>
        <v>28</v>
      </c>
      <c r="BS199">
        <f t="shared" ca="1" si="213"/>
        <v>22</v>
      </c>
      <c r="BT199">
        <f t="shared" ca="1" si="214"/>
        <v>24</v>
      </c>
      <c r="BU199">
        <f t="shared" ca="1" si="215"/>
        <v>37</v>
      </c>
      <c r="BV199">
        <f t="shared" ca="1" si="216"/>
        <v>23</v>
      </c>
      <c r="BW199">
        <f t="shared" ca="1" si="217"/>
        <v>36</v>
      </c>
      <c r="BX199">
        <f t="shared" ca="1" si="218"/>
        <v>13</v>
      </c>
      <c r="BY199">
        <f t="shared" ca="1" si="219"/>
        <v>2</v>
      </c>
      <c r="BZ199">
        <f t="shared" ca="1" si="220"/>
        <v>32</v>
      </c>
      <c r="CA199">
        <f t="shared" ca="1" si="221"/>
        <v>15</v>
      </c>
      <c r="CB199">
        <f t="shared" ca="1" si="222"/>
        <v>21</v>
      </c>
      <c r="CC199">
        <f t="shared" ca="1" si="223"/>
        <v>6</v>
      </c>
      <c r="CD199">
        <f t="shared" ca="1" si="224"/>
        <v>18</v>
      </c>
      <c r="CH199">
        <f t="shared" ca="1" si="186"/>
        <v>7</v>
      </c>
      <c r="CI199">
        <f t="shared" ca="1" si="186"/>
        <v>32</v>
      </c>
      <c r="CJ199">
        <f t="shared" ca="1" si="186"/>
        <v>20</v>
      </c>
      <c r="CK199">
        <f t="shared" ca="1" si="186"/>
        <v>22</v>
      </c>
      <c r="CL199">
        <f t="shared" ca="1" si="186"/>
        <v>4</v>
      </c>
      <c r="CM199">
        <f t="shared" ca="1" si="186"/>
        <v>36</v>
      </c>
      <c r="CN199">
        <f t="shared" ca="1" si="186"/>
        <v>23</v>
      </c>
      <c r="CO199">
        <f t="shared" ca="1" si="186"/>
        <v>18</v>
      </c>
      <c r="CP199">
        <f t="shared" ca="1" si="186"/>
        <v>14</v>
      </c>
      <c r="CQ199">
        <f t="shared" ca="1" si="186"/>
        <v>10</v>
      </c>
      <c r="CR199">
        <f t="shared" ca="1" si="186"/>
        <v>19</v>
      </c>
      <c r="CS199">
        <f t="shared" ca="1" si="186"/>
        <v>11</v>
      </c>
      <c r="CT199">
        <f t="shared" ca="1" si="186"/>
        <v>31</v>
      </c>
      <c r="CU199">
        <f t="shared" ca="1" si="186"/>
        <v>16</v>
      </c>
      <c r="CV199">
        <f t="shared" ca="1" si="186"/>
        <v>34</v>
      </c>
      <c r="CW199">
        <f t="shared" ca="1" si="186"/>
        <v>24</v>
      </c>
      <c r="CX199">
        <f t="shared" ca="1" si="186"/>
        <v>12</v>
      </c>
      <c r="CY199">
        <f t="shared" ca="1" si="186"/>
        <v>37</v>
      </c>
      <c r="CZ199">
        <f t="shared" ca="1" si="186"/>
        <v>3</v>
      </c>
      <c r="DA199">
        <f t="shared" ca="1" si="186"/>
        <v>8</v>
      </c>
      <c r="DB199">
        <f t="shared" ca="1" si="186"/>
        <v>35</v>
      </c>
      <c r="DC199">
        <f t="shared" ca="1" si="186"/>
        <v>26</v>
      </c>
      <c r="DD199">
        <f t="shared" ca="1" si="186"/>
        <v>29</v>
      </c>
      <c r="DE199">
        <f t="shared" ca="1" si="186"/>
        <v>27</v>
      </c>
      <c r="DF199">
        <f t="shared" ca="1" si="186"/>
        <v>5</v>
      </c>
      <c r="DG199">
        <f t="shared" ca="1" si="186"/>
        <v>1</v>
      </c>
      <c r="DH199">
        <f t="shared" ca="1" si="186"/>
        <v>6</v>
      </c>
      <c r="DI199">
        <f t="shared" ref="CX199:DR204" ca="1" si="226">IF(AND(DI198="",$B199&lt;&gt;DI$1),"",IF($C199&lt;DI198,DI198,IF($B199=DI$1,1,1+DI198)))</f>
        <v>25</v>
      </c>
      <c r="DJ199">
        <f t="shared" ca="1" si="226"/>
        <v>21</v>
      </c>
      <c r="DK199">
        <f t="shared" ca="1" si="225"/>
        <v>17</v>
      </c>
      <c r="DL199">
        <f t="shared" ca="1" si="225"/>
        <v>2</v>
      </c>
      <c r="DM199">
        <f t="shared" ca="1" si="225"/>
        <v>33</v>
      </c>
      <c r="DN199">
        <f t="shared" ca="1" si="225"/>
        <v>9</v>
      </c>
      <c r="DO199">
        <f t="shared" ca="1" si="225"/>
        <v>13</v>
      </c>
      <c r="DP199">
        <f t="shared" ca="1" si="225"/>
        <v>15</v>
      </c>
      <c r="DQ199">
        <f t="shared" ca="1" si="225"/>
        <v>30</v>
      </c>
      <c r="DR199">
        <f t="shared" ca="1" si="225"/>
        <v>28</v>
      </c>
    </row>
    <row r="200" spans="1:122" x14ac:dyDescent="0.25">
      <c r="A200">
        <v>199</v>
      </c>
      <c r="B200">
        <f ca="1">Drogan!E201</f>
        <v>17</v>
      </c>
      <c r="C200">
        <f t="shared" ca="1" si="188"/>
        <v>12</v>
      </c>
      <c r="G200" t="e">
        <f ca="1">IF(AND($B201="",$B200&lt;&gt;""),"Nrs",IF(AND(#REF!="",$B201&lt;&gt;"",$B200&lt;&gt;""),G$1,""))</f>
        <v>#REF!</v>
      </c>
      <c r="H200" t="e">
        <f ca="1">IF(AND($B201="",$B200&lt;&gt;""),AT200,IF(AND(#REF!="",$B201&lt;&gt;"",$B200&lt;&gt;""),H$1,""))</f>
        <v>#REF!</v>
      </c>
      <c r="I200" t="e">
        <f ca="1">IF(AND($B201="",$B200&lt;&gt;""),AU200,IF(AND(#REF!="",$B201&lt;&gt;"",$B200&lt;&gt;""),I$1,""))</f>
        <v>#REF!</v>
      </c>
      <c r="J200" t="e">
        <f ca="1">IF(AND($B201="",$B200&lt;&gt;""),AV200,IF(AND(#REF!="",$B201&lt;&gt;"",$B200&lt;&gt;""),J$1,""))</f>
        <v>#REF!</v>
      </c>
      <c r="K200" t="e">
        <f ca="1">IF(AND($B201="",$B200&lt;&gt;""),AW200,IF(AND(#REF!="",$B201&lt;&gt;"",$B200&lt;&gt;""),K$1,""))</f>
        <v>#REF!</v>
      </c>
      <c r="L200" t="e">
        <f ca="1">IF(AND($B201="",$B200&lt;&gt;""),AX200,IF(AND(#REF!="",$B201&lt;&gt;"",$B200&lt;&gt;""),L$1,""))</f>
        <v>#REF!</v>
      </c>
      <c r="M200" t="e">
        <f ca="1">IF(AND($B201="",$B200&lt;&gt;""),AY200,IF(AND(#REF!="",$B201&lt;&gt;"",$B200&lt;&gt;""),M$1,""))</f>
        <v>#REF!</v>
      </c>
      <c r="N200" t="e">
        <f ca="1">IF(AND($B201="",$B200&lt;&gt;""),AZ200,IF(AND(#REF!="",$B201&lt;&gt;"",$B200&lt;&gt;""),N$1,""))</f>
        <v>#REF!</v>
      </c>
      <c r="O200" t="e">
        <f ca="1">IF(AND($B201="",$B200&lt;&gt;""),BA200,IF(AND(#REF!="",$B201&lt;&gt;"",$B200&lt;&gt;""),O$1,""))</f>
        <v>#REF!</v>
      </c>
      <c r="P200" t="e">
        <f ca="1">IF(AND($B201="",$B200&lt;&gt;""),BB200,IF(AND(#REF!="",$B201&lt;&gt;"",$B200&lt;&gt;""),P$1,""))</f>
        <v>#REF!</v>
      </c>
      <c r="Q200" t="e">
        <f ca="1">IF(AND($B201="",$B200&lt;&gt;""),BC200,IF(AND(#REF!="",$B201&lt;&gt;"",$B200&lt;&gt;""),Q$1,""))</f>
        <v>#REF!</v>
      </c>
      <c r="R200" t="e">
        <f ca="1">IF(AND($B201="",$B200&lt;&gt;""),BD200,IF(AND(#REF!="",$B201&lt;&gt;"",$B200&lt;&gt;""),R$1,""))</f>
        <v>#REF!</v>
      </c>
      <c r="S200" t="e">
        <f ca="1">IF(AND($B201="",$B200&lt;&gt;""),BE200,IF(AND(#REF!="",$B201&lt;&gt;"",$B200&lt;&gt;""),S$1,""))</f>
        <v>#REF!</v>
      </c>
      <c r="T200" t="e">
        <f ca="1">IF(AND($B201="",$B200&lt;&gt;""),BF200,IF(AND(#REF!="",$B201&lt;&gt;"",$B200&lt;&gt;""),T$1,""))</f>
        <v>#REF!</v>
      </c>
      <c r="U200" t="e">
        <f ca="1">IF(AND($B201="",$B200&lt;&gt;""),BG200,IF(AND(#REF!="",$B201&lt;&gt;"",$B200&lt;&gt;""),U$1,""))</f>
        <v>#REF!</v>
      </c>
      <c r="V200" t="e">
        <f ca="1">IF(AND($B201="",$B200&lt;&gt;""),BH200,IF(AND(#REF!="",$B201&lt;&gt;"",$B200&lt;&gt;""),V$1,""))</f>
        <v>#REF!</v>
      </c>
      <c r="W200" t="e">
        <f ca="1">IF(AND($B201="",$B200&lt;&gt;""),BI200,IF(AND(#REF!="",$B201&lt;&gt;"",$B200&lt;&gt;""),W$1,""))</f>
        <v>#REF!</v>
      </c>
      <c r="X200" t="e">
        <f ca="1">IF(AND($B201="",$B200&lt;&gt;""),BJ200,IF(AND(#REF!="",$B201&lt;&gt;"",$B200&lt;&gt;""),X$1,""))</f>
        <v>#REF!</v>
      </c>
      <c r="Y200" t="e">
        <f ca="1">IF(AND($B201="",$B200&lt;&gt;""),BK200,IF(AND(#REF!="",$B201&lt;&gt;"",$B200&lt;&gt;""),Y$1,""))</f>
        <v>#REF!</v>
      </c>
      <c r="Z200" t="e">
        <f ca="1">IF(AND($B201="",$B200&lt;&gt;""),BL200,IF(AND(#REF!="",$B201&lt;&gt;"",$B200&lt;&gt;""),Z$1,""))</f>
        <v>#REF!</v>
      </c>
      <c r="AA200" t="e">
        <f ca="1">IF(AND($B201="",$B200&lt;&gt;""),BM200,IF(AND(#REF!="",$B201&lt;&gt;"",$B200&lt;&gt;""),AA$1,""))</f>
        <v>#REF!</v>
      </c>
      <c r="AB200" t="e">
        <f ca="1">IF(AND($B201="",$B200&lt;&gt;""),BN200,IF(AND(#REF!="",$B201&lt;&gt;"",$B200&lt;&gt;""),AB$1,""))</f>
        <v>#REF!</v>
      </c>
      <c r="AC200" t="e">
        <f ca="1">IF(AND($B201="",$B200&lt;&gt;""),BO200,IF(AND(#REF!="",$B201&lt;&gt;"",$B200&lt;&gt;""),AC$1,""))</f>
        <v>#REF!</v>
      </c>
      <c r="AD200" t="e">
        <f ca="1">IF(AND($B201="",$B200&lt;&gt;""),BP200,IF(AND(#REF!="",$B201&lt;&gt;"",$B200&lt;&gt;""),AD$1,""))</f>
        <v>#REF!</v>
      </c>
      <c r="AE200" t="e">
        <f ca="1">IF(AND($B201="",$B200&lt;&gt;""),BQ200,IF(AND(#REF!="",$B201&lt;&gt;"",$B200&lt;&gt;""),AE$1,""))</f>
        <v>#REF!</v>
      </c>
      <c r="AF200" t="e">
        <f ca="1">IF(AND($B201="",$B200&lt;&gt;""),BR200,IF(AND(#REF!="",$B201&lt;&gt;"",$B200&lt;&gt;""),AF$1,""))</f>
        <v>#REF!</v>
      </c>
      <c r="AG200" t="e">
        <f ca="1">IF(AND($B201="",$B200&lt;&gt;""),BS200,IF(AND(#REF!="",$B201&lt;&gt;"",$B200&lt;&gt;""),AG$1,""))</f>
        <v>#REF!</v>
      </c>
      <c r="AH200" t="e">
        <f ca="1">IF(AND($B201="",$B200&lt;&gt;""),BT200,IF(AND(#REF!="",$B201&lt;&gt;"",$B200&lt;&gt;""),AH$1,""))</f>
        <v>#REF!</v>
      </c>
      <c r="AI200" t="e">
        <f ca="1">IF(AND($B201="",$B200&lt;&gt;""),BU200,IF(AND(#REF!="",$B201&lt;&gt;"",$B200&lt;&gt;""),AI$1,""))</f>
        <v>#REF!</v>
      </c>
      <c r="AJ200" t="e">
        <f ca="1">IF(AND($B201="",$B200&lt;&gt;""),BV200,IF(AND(#REF!="",$B201&lt;&gt;"",$B200&lt;&gt;""),AJ$1,""))</f>
        <v>#REF!</v>
      </c>
      <c r="AK200" t="e">
        <f ca="1">IF(AND($B201="",$B200&lt;&gt;""),BW200,IF(AND(#REF!="",$B201&lt;&gt;"",$B200&lt;&gt;""),AK$1,""))</f>
        <v>#REF!</v>
      </c>
      <c r="AL200" t="e">
        <f ca="1">IF(AND($B201="",$B200&lt;&gt;""),BX200,IF(AND(#REF!="",$B201&lt;&gt;"",$B200&lt;&gt;""),AL$1,""))</f>
        <v>#REF!</v>
      </c>
      <c r="AM200" t="e">
        <f ca="1">IF(AND($B201="",$B200&lt;&gt;""),BY200,IF(AND(#REF!="",$B201&lt;&gt;"",$B200&lt;&gt;""),AM$1,""))</f>
        <v>#REF!</v>
      </c>
      <c r="AN200" t="e">
        <f ca="1">IF(AND($B201="",$B200&lt;&gt;""),BZ200,IF(AND(#REF!="",$B201&lt;&gt;"",$B200&lt;&gt;""),AN$1,""))</f>
        <v>#REF!</v>
      </c>
      <c r="AO200" t="e">
        <f ca="1">IF(AND($B201="",$B200&lt;&gt;""),CA200,IF(AND(#REF!="",$B201&lt;&gt;"",$B200&lt;&gt;""),AO$1,""))</f>
        <v>#REF!</v>
      </c>
      <c r="AP200" t="e">
        <f ca="1">IF(AND($B201="",$B200&lt;&gt;""),CB200,IF(AND(#REF!="",$B201&lt;&gt;"",$B200&lt;&gt;""),AP$1,""))</f>
        <v>#REF!</v>
      </c>
      <c r="AQ200" t="e">
        <f ca="1">IF(AND($B201="",$B200&lt;&gt;""),CC200,IF(AND(#REF!="",$B201&lt;&gt;"",$B200&lt;&gt;""),AQ$1,""))</f>
        <v>#REF!</v>
      </c>
      <c r="AR200" t="e">
        <f ca="1">IF(AND($B201="",$B200&lt;&gt;""),CD200,IF(AND(#REF!="",$B201&lt;&gt;"",$B200&lt;&gt;""),AR$1,""))</f>
        <v>#REF!</v>
      </c>
      <c r="AT200">
        <f t="shared" ca="1" si="187"/>
        <v>17</v>
      </c>
      <c r="AU200">
        <f t="shared" ca="1" si="189"/>
        <v>26</v>
      </c>
      <c r="AV200">
        <f t="shared" ca="1" si="190"/>
        <v>31</v>
      </c>
      <c r="AW200">
        <f t="shared" ca="1" si="191"/>
        <v>19</v>
      </c>
      <c r="AX200">
        <f t="shared" ca="1" si="192"/>
        <v>5</v>
      </c>
      <c r="AY200">
        <f t="shared" ca="1" si="193"/>
        <v>25</v>
      </c>
      <c r="AZ200">
        <f t="shared" ca="1" si="194"/>
        <v>27</v>
      </c>
      <c r="BA200">
        <f t="shared" ca="1" si="195"/>
        <v>1</v>
      </c>
      <c r="BB200">
        <f t="shared" ca="1" si="196"/>
        <v>20</v>
      </c>
      <c r="BC200">
        <f t="shared" ca="1" si="197"/>
        <v>33</v>
      </c>
      <c r="BD200">
        <f t="shared" ca="1" si="198"/>
        <v>10</v>
      </c>
      <c r="BE200">
        <f t="shared" ca="1" si="199"/>
        <v>12</v>
      </c>
      <c r="BF200">
        <f t="shared" ca="1" si="200"/>
        <v>34</v>
      </c>
      <c r="BG200">
        <f t="shared" ca="1" si="201"/>
        <v>9</v>
      </c>
      <c r="BH200">
        <f t="shared" ca="1" si="202"/>
        <v>35</v>
      </c>
      <c r="BI200">
        <f t="shared" ca="1" si="203"/>
        <v>14</v>
      </c>
      <c r="BJ200">
        <f t="shared" ca="1" si="204"/>
        <v>30</v>
      </c>
      <c r="BK200">
        <f t="shared" ca="1" si="205"/>
        <v>8</v>
      </c>
      <c r="BL200">
        <f t="shared" ca="1" si="206"/>
        <v>11</v>
      </c>
      <c r="BM200">
        <f t="shared" ca="1" si="207"/>
        <v>3</v>
      </c>
      <c r="BN200">
        <f t="shared" ca="1" si="208"/>
        <v>29</v>
      </c>
      <c r="BO200">
        <f t="shared" ca="1" si="209"/>
        <v>4</v>
      </c>
      <c r="BP200">
        <f t="shared" ca="1" si="210"/>
        <v>7</v>
      </c>
      <c r="BQ200">
        <f t="shared" ca="1" si="211"/>
        <v>16</v>
      </c>
      <c r="BR200">
        <f t="shared" ca="1" si="212"/>
        <v>28</v>
      </c>
      <c r="BS200">
        <f t="shared" ca="1" si="213"/>
        <v>22</v>
      </c>
      <c r="BT200">
        <f t="shared" ca="1" si="214"/>
        <v>24</v>
      </c>
      <c r="BU200">
        <f t="shared" ca="1" si="215"/>
        <v>37</v>
      </c>
      <c r="BV200">
        <f t="shared" ca="1" si="216"/>
        <v>23</v>
      </c>
      <c r="BW200">
        <f t="shared" ca="1" si="217"/>
        <v>36</v>
      </c>
      <c r="BX200">
        <f t="shared" ca="1" si="218"/>
        <v>13</v>
      </c>
      <c r="BY200">
        <f t="shared" ca="1" si="219"/>
        <v>2</v>
      </c>
      <c r="BZ200">
        <f t="shared" ca="1" si="220"/>
        <v>32</v>
      </c>
      <c r="CA200">
        <f t="shared" ca="1" si="221"/>
        <v>15</v>
      </c>
      <c r="CB200">
        <f t="shared" ca="1" si="222"/>
        <v>21</v>
      </c>
      <c r="CC200">
        <f t="shared" ca="1" si="223"/>
        <v>6</v>
      </c>
      <c r="CD200">
        <f t="shared" ca="1" si="224"/>
        <v>18</v>
      </c>
      <c r="CH200">
        <f t="shared" ca="1" si="186"/>
        <v>8</v>
      </c>
      <c r="CI200">
        <f t="shared" ca="1" si="186"/>
        <v>32</v>
      </c>
      <c r="CJ200">
        <f t="shared" ca="1" si="186"/>
        <v>20</v>
      </c>
      <c r="CK200">
        <f t="shared" ca="1" si="186"/>
        <v>22</v>
      </c>
      <c r="CL200">
        <f t="shared" ca="1" si="186"/>
        <v>5</v>
      </c>
      <c r="CM200">
        <f t="shared" ca="1" si="186"/>
        <v>36</v>
      </c>
      <c r="CN200">
        <f t="shared" ca="1" si="186"/>
        <v>23</v>
      </c>
      <c r="CO200">
        <f t="shared" ca="1" si="186"/>
        <v>18</v>
      </c>
      <c r="CP200">
        <f t="shared" ca="1" si="186"/>
        <v>14</v>
      </c>
      <c r="CQ200">
        <f t="shared" ca="1" si="186"/>
        <v>11</v>
      </c>
      <c r="CR200">
        <f t="shared" ca="1" si="186"/>
        <v>19</v>
      </c>
      <c r="CS200">
        <f t="shared" ca="1" si="186"/>
        <v>12</v>
      </c>
      <c r="CT200">
        <f t="shared" ca="1" si="186"/>
        <v>31</v>
      </c>
      <c r="CU200">
        <f t="shared" ca="1" si="186"/>
        <v>16</v>
      </c>
      <c r="CV200">
        <f t="shared" ca="1" si="186"/>
        <v>34</v>
      </c>
      <c r="CW200">
        <f t="shared" ca="1" si="186"/>
        <v>24</v>
      </c>
      <c r="CX200">
        <f t="shared" ca="1" si="226"/>
        <v>1</v>
      </c>
      <c r="CY200">
        <f t="shared" ca="1" si="226"/>
        <v>37</v>
      </c>
      <c r="CZ200">
        <f t="shared" ca="1" si="226"/>
        <v>4</v>
      </c>
      <c r="DA200">
        <f t="shared" ca="1" si="226"/>
        <v>9</v>
      </c>
      <c r="DB200">
        <f t="shared" ca="1" si="226"/>
        <v>35</v>
      </c>
      <c r="DC200">
        <f t="shared" ca="1" si="226"/>
        <v>26</v>
      </c>
      <c r="DD200">
        <f t="shared" ca="1" si="226"/>
        <v>29</v>
      </c>
      <c r="DE200">
        <f t="shared" ca="1" si="226"/>
        <v>27</v>
      </c>
      <c r="DF200">
        <f t="shared" ca="1" si="226"/>
        <v>6</v>
      </c>
      <c r="DG200">
        <f t="shared" ca="1" si="226"/>
        <v>2</v>
      </c>
      <c r="DH200">
        <f t="shared" ca="1" si="226"/>
        <v>7</v>
      </c>
      <c r="DI200">
        <f t="shared" ca="1" si="226"/>
        <v>25</v>
      </c>
      <c r="DJ200">
        <f t="shared" ca="1" si="226"/>
        <v>21</v>
      </c>
      <c r="DK200">
        <f t="shared" ca="1" si="225"/>
        <v>17</v>
      </c>
      <c r="DL200">
        <f t="shared" ca="1" si="225"/>
        <v>3</v>
      </c>
      <c r="DM200">
        <f t="shared" ca="1" si="225"/>
        <v>33</v>
      </c>
      <c r="DN200">
        <f t="shared" ca="1" si="225"/>
        <v>10</v>
      </c>
      <c r="DO200">
        <f t="shared" ca="1" si="225"/>
        <v>13</v>
      </c>
      <c r="DP200">
        <f t="shared" ca="1" si="225"/>
        <v>15</v>
      </c>
      <c r="DQ200">
        <f t="shared" ca="1" si="225"/>
        <v>30</v>
      </c>
      <c r="DR200">
        <f t="shared" ca="1" si="225"/>
        <v>28</v>
      </c>
    </row>
    <row r="201" spans="1:122" x14ac:dyDescent="0.25">
      <c r="A201">
        <v>200</v>
      </c>
      <c r="B201">
        <f ca="1">Drogan!E202</f>
        <v>34</v>
      </c>
      <c r="C201">
        <f t="shared" ca="1" si="188"/>
        <v>13</v>
      </c>
      <c r="G201" t="e">
        <f ca="1">IF(AND(#REF!="",$B201&lt;&gt;""),"Nrs",IF(AND(#REF!="",#REF!&lt;&gt;"",$B201&lt;&gt;""),G$1,""))</f>
        <v>#REF!</v>
      </c>
      <c r="H201" t="e">
        <f ca="1">IF(AND(#REF!="",$B201&lt;&gt;""),AT201,IF(AND(#REF!="",#REF!&lt;&gt;"",$B201&lt;&gt;""),H$1,""))</f>
        <v>#REF!</v>
      </c>
      <c r="I201" t="e">
        <f ca="1">IF(AND(#REF!="",$B201&lt;&gt;""),AU201,IF(AND(#REF!="",#REF!&lt;&gt;"",$B201&lt;&gt;""),I$1,""))</f>
        <v>#REF!</v>
      </c>
      <c r="J201" t="e">
        <f ca="1">IF(AND(#REF!="",$B201&lt;&gt;""),AV201,IF(AND(#REF!="",#REF!&lt;&gt;"",$B201&lt;&gt;""),J$1,""))</f>
        <v>#REF!</v>
      </c>
      <c r="K201" t="e">
        <f ca="1">IF(AND(#REF!="",$B201&lt;&gt;""),AW201,IF(AND(#REF!="",#REF!&lt;&gt;"",$B201&lt;&gt;""),K$1,""))</f>
        <v>#REF!</v>
      </c>
      <c r="L201" t="e">
        <f ca="1">IF(AND(#REF!="",$B201&lt;&gt;""),AX201,IF(AND(#REF!="",#REF!&lt;&gt;"",$B201&lt;&gt;""),L$1,""))</f>
        <v>#REF!</v>
      </c>
      <c r="M201" t="e">
        <f ca="1">IF(AND(#REF!="",$B201&lt;&gt;""),AY201,IF(AND(#REF!="",#REF!&lt;&gt;"",$B201&lt;&gt;""),M$1,""))</f>
        <v>#REF!</v>
      </c>
      <c r="N201" t="e">
        <f ca="1">IF(AND(#REF!="",$B201&lt;&gt;""),AZ201,IF(AND(#REF!="",#REF!&lt;&gt;"",$B201&lt;&gt;""),N$1,""))</f>
        <v>#REF!</v>
      </c>
      <c r="O201" t="e">
        <f ca="1">IF(AND(#REF!="",$B201&lt;&gt;""),BA201,IF(AND(#REF!="",#REF!&lt;&gt;"",$B201&lt;&gt;""),O$1,""))</f>
        <v>#REF!</v>
      </c>
      <c r="P201" t="e">
        <f ca="1">IF(AND(#REF!="",$B201&lt;&gt;""),BB201,IF(AND(#REF!="",#REF!&lt;&gt;"",$B201&lt;&gt;""),P$1,""))</f>
        <v>#REF!</v>
      </c>
      <c r="Q201" t="e">
        <f ca="1">IF(AND(#REF!="",$B201&lt;&gt;""),BC201,IF(AND(#REF!="",#REF!&lt;&gt;"",$B201&lt;&gt;""),Q$1,""))</f>
        <v>#REF!</v>
      </c>
      <c r="R201" t="e">
        <f ca="1">IF(AND(#REF!="",$B201&lt;&gt;""),BD201,IF(AND(#REF!="",#REF!&lt;&gt;"",$B201&lt;&gt;""),R$1,""))</f>
        <v>#REF!</v>
      </c>
      <c r="S201" t="e">
        <f ca="1">IF(AND(#REF!="",$B201&lt;&gt;""),BE201,IF(AND(#REF!="",#REF!&lt;&gt;"",$B201&lt;&gt;""),S$1,""))</f>
        <v>#REF!</v>
      </c>
      <c r="T201" t="e">
        <f ca="1">IF(AND(#REF!="",$B201&lt;&gt;""),BF201,IF(AND(#REF!="",#REF!&lt;&gt;"",$B201&lt;&gt;""),T$1,""))</f>
        <v>#REF!</v>
      </c>
      <c r="U201" t="e">
        <f ca="1">IF(AND(#REF!="",$B201&lt;&gt;""),BG201,IF(AND(#REF!="",#REF!&lt;&gt;"",$B201&lt;&gt;""),U$1,""))</f>
        <v>#REF!</v>
      </c>
      <c r="V201" t="e">
        <f ca="1">IF(AND(#REF!="",$B201&lt;&gt;""),BH201,IF(AND(#REF!="",#REF!&lt;&gt;"",$B201&lt;&gt;""),V$1,""))</f>
        <v>#REF!</v>
      </c>
      <c r="W201" t="e">
        <f ca="1">IF(AND(#REF!="",$B201&lt;&gt;""),BI201,IF(AND(#REF!="",#REF!&lt;&gt;"",$B201&lt;&gt;""),W$1,""))</f>
        <v>#REF!</v>
      </c>
      <c r="X201" t="e">
        <f ca="1">IF(AND(#REF!="",$B201&lt;&gt;""),BJ201,IF(AND(#REF!="",#REF!&lt;&gt;"",$B201&lt;&gt;""),X$1,""))</f>
        <v>#REF!</v>
      </c>
      <c r="Y201" t="e">
        <f ca="1">IF(AND(#REF!="",$B201&lt;&gt;""),BK201,IF(AND(#REF!="",#REF!&lt;&gt;"",$B201&lt;&gt;""),Y$1,""))</f>
        <v>#REF!</v>
      </c>
      <c r="Z201" t="e">
        <f ca="1">IF(AND(#REF!="",$B201&lt;&gt;""),BL201,IF(AND(#REF!="",#REF!&lt;&gt;"",$B201&lt;&gt;""),Z$1,""))</f>
        <v>#REF!</v>
      </c>
      <c r="AA201" t="e">
        <f ca="1">IF(AND(#REF!="",$B201&lt;&gt;""),BM201,IF(AND(#REF!="",#REF!&lt;&gt;"",$B201&lt;&gt;""),AA$1,""))</f>
        <v>#REF!</v>
      </c>
      <c r="AB201" t="e">
        <f ca="1">IF(AND(#REF!="",$B201&lt;&gt;""),BN201,IF(AND(#REF!="",#REF!&lt;&gt;"",$B201&lt;&gt;""),AB$1,""))</f>
        <v>#REF!</v>
      </c>
      <c r="AC201" t="e">
        <f ca="1">IF(AND(#REF!="",$B201&lt;&gt;""),BO201,IF(AND(#REF!="",#REF!&lt;&gt;"",$B201&lt;&gt;""),AC$1,""))</f>
        <v>#REF!</v>
      </c>
      <c r="AD201" t="e">
        <f ca="1">IF(AND(#REF!="",$B201&lt;&gt;""),BP201,IF(AND(#REF!="",#REF!&lt;&gt;"",$B201&lt;&gt;""),AD$1,""))</f>
        <v>#REF!</v>
      </c>
      <c r="AE201" t="e">
        <f ca="1">IF(AND(#REF!="",$B201&lt;&gt;""),BQ201,IF(AND(#REF!="",#REF!&lt;&gt;"",$B201&lt;&gt;""),AE$1,""))</f>
        <v>#REF!</v>
      </c>
      <c r="AF201" t="e">
        <f ca="1">IF(AND(#REF!="",$B201&lt;&gt;""),BR201,IF(AND(#REF!="",#REF!&lt;&gt;"",$B201&lt;&gt;""),AF$1,""))</f>
        <v>#REF!</v>
      </c>
      <c r="AG201" t="e">
        <f ca="1">IF(AND(#REF!="",$B201&lt;&gt;""),BS201,IF(AND(#REF!="",#REF!&lt;&gt;"",$B201&lt;&gt;""),AG$1,""))</f>
        <v>#REF!</v>
      </c>
      <c r="AH201" t="e">
        <f ca="1">IF(AND(#REF!="",$B201&lt;&gt;""),BT201,IF(AND(#REF!="",#REF!&lt;&gt;"",$B201&lt;&gt;""),AH$1,""))</f>
        <v>#REF!</v>
      </c>
      <c r="AI201" t="e">
        <f ca="1">IF(AND(#REF!="",$B201&lt;&gt;""),BU201,IF(AND(#REF!="",#REF!&lt;&gt;"",$B201&lt;&gt;""),AI$1,""))</f>
        <v>#REF!</v>
      </c>
      <c r="AJ201" t="e">
        <f ca="1">IF(AND(#REF!="",$B201&lt;&gt;""),BV201,IF(AND(#REF!="",#REF!&lt;&gt;"",$B201&lt;&gt;""),AJ$1,""))</f>
        <v>#REF!</v>
      </c>
      <c r="AK201" t="e">
        <f ca="1">IF(AND(#REF!="",$B201&lt;&gt;""),BW201,IF(AND(#REF!="",#REF!&lt;&gt;"",$B201&lt;&gt;""),AK$1,""))</f>
        <v>#REF!</v>
      </c>
      <c r="AL201" t="e">
        <f ca="1">IF(AND(#REF!="",$B201&lt;&gt;""),BX201,IF(AND(#REF!="",#REF!&lt;&gt;"",$B201&lt;&gt;""),AL$1,""))</f>
        <v>#REF!</v>
      </c>
      <c r="AM201" t="e">
        <f ca="1">IF(AND(#REF!="",$B201&lt;&gt;""),BY201,IF(AND(#REF!="",#REF!&lt;&gt;"",$B201&lt;&gt;""),AM$1,""))</f>
        <v>#REF!</v>
      </c>
      <c r="AN201" t="e">
        <f ca="1">IF(AND(#REF!="",$B201&lt;&gt;""),BZ201,IF(AND(#REF!="",#REF!&lt;&gt;"",$B201&lt;&gt;""),AN$1,""))</f>
        <v>#REF!</v>
      </c>
      <c r="AO201" t="e">
        <f ca="1">IF(AND(#REF!="",$B201&lt;&gt;""),CA201,IF(AND(#REF!="",#REF!&lt;&gt;"",$B201&lt;&gt;""),AO$1,""))</f>
        <v>#REF!</v>
      </c>
      <c r="AP201" t="e">
        <f ca="1">IF(AND(#REF!="",$B201&lt;&gt;""),CB201,IF(AND(#REF!="",#REF!&lt;&gt;"",$B201&lt;&gt;""),AP$1,""))</f>
        <v>#REF!</v>
      </c>
      <c r="AQ201" t="e">
        <f ca="1">IF(AND(#REF!="",$B201&lt;&gt;""),CC201,IF(AND(#REF!="",#REF!&lt;&gt;"",$B201&lt;&gt;""),AQ$1,""))</f>
        <v>#REF!</v>
      </c>
      <c r="AR201" t="e">
        <f ca="1">IF(AND(#REF!="",$B201&lt;&gt;""),CD201,IF(AND(#REF!="",#REF!&lt;&gt;"",$B201&lt;&gt;""),AR$1,""))</f>
        <v>#REF!</v>
      </c>
      <c r="AT201">
        <f t="shared" ca="1" si="187"/>
        <v>34</v>
      </c>
      <c r="AU201">
        <f t="shared" ca="1" si="189"/>
        <v>17</v>
      </c>
      <c r="AV201">
        <f t="shared" ca="1" si="190"/>
        <v>26</v>
      </c>
      <c r="AW201">
        <f t="shared" ca="1" si="191"/>
        <v>31</v>
      </c>
      <c r="AX201">
        <f t="shared" ca="1" si="192"/>
        <v>19</v>
      </c>
      <c r="AY201">
        <f t="shared" ca="1" si="193"/>
        <v>5</v>
      </c>
      <c r="AZ201">
        <f t="shared" ca="1" si="194"/>
        <v>25</v>
      </c>
      <c r="BA201">
        <f t="shared" ca="1" si="195"/>
        <v>27</v>
      </c>
      <c r="BB201">
        <f t="shared" ca="1" si="196"/>
        <v>1</v>
      </c>
      <c r="BC201">
        <f t="shared" ca="1" si="197"/>
        <v>20</v>
      </c>
      <c r="BD201">
        <f t="shared" ca="1" si="198"/>
        <v>33</v>
      </c>
      <c r="BE201">
        <f t="shared" ca="1" si="199"/>
        <v>10</v>
      </c>
      <c r="BF201">
        <f t="shared" ca="1" si="200"/>
        <v>12</v>
      </c>
      <c r="BG201">
        <f t="shared" ca="1" si="201"/>
        <v>9</v>
      </c>
      <c r="BH201">
        <f t="shared" ca="1" si="202"/>
        <v>35</v>
      </c>
      <c r="BI201">
        <f t="shared" ca="1" si="203"/>
        <v>14</v>
      </c>
      <c r="BJ201">
        <f t="shared" ca="1" si="204"/>
        <v>30</v>
      </c>
      <c r="BK201">
        <f t="shared" ca="1" si="205"/>
        <v>8</v>
      </c>
      <c r="BL201">
        <f t="shared" ca="1" si="206"/>
        <v>11</v>
      </c>
      <c r="BM201">
        <f t="shared" ca="1" si="207"/>
        <v>3</v>
      </c>
      <c r="BN201">
        <f t="shared" ca="1" si="208"/>
        <v>29</v>
      </c>
      <c r="BO201">
        <f t="shared" ca="1" si="209"/>
        <v>4</v>
      </c>
      <c r="BP201">
        <f t="shared" ca="1" si="210"/>
        <v>7</v>
      </c>
      <c r="BQ201">
        <f t="shared" ca="1" si="211"/>
        <v>16</v>
      </c>
      <c r="BR201">
        <f t="shared" ca="1" si="212"/>
        <v>28</v>
      </c>
      <c r="BS201">
        <f t="shared" ca="1" si="213"/>
        <v>22</v>
      </c>
      <c r="BT201">
        <f t="shared" ca="1" si="214"/>
        <v>24</v>
      </c>
      <c r="BU201">
        <f t="shared" ca="1" si="215"/>
        <v>37</v>
      </c>
      <c r="BV201">
        <f t="shared" ca="1" si="216"/>
        <v>23</v>
      </c>
      <c r="BW201">
        <f t="shared" ca="1" si="217"/>
        <v>36</v>
      </c>
      <c r="BX201">
        <f t="shared" ca="1" si="218"/>
        <v>13</v>
      </c>
      <c r="BY201">
        <f t="shared" ca="1" si="219"/>
        <v>2</v>
      </c>
      <c r="BZ201">
        <f t="shared" ca="1" si="220"/>
        <v>32</v>
      </c>
      <c r="CA201">
        <f t="shared" ca="1" si="221"/>
        <v>15</v>
      </c>
      <c r="CB201">
        <f t="shared" ca="1" si="222"/>
        <v>21</v>
      </c>
      <c r="CC201">
        <f t="shared" ca="1" si="223"/>
        <v>6</v>
      </c>
      <c r="CD201">
        <f t="shared" ca="1" si="224"/>
        <v>18</v>
      </c>
      <c r="CH201">
        <f t="shared" ca="1" si="186"/>
        <v>9</v>
      </c>
      <c r="CI201">
        <f t="shared" ca="1" si="186"/>
        <v>32</v>
      </c>
      <c r="CJ201">
        <f t="shared" ca="1" si="186"/>
        <v>20</v>
      </c>
      <c r="CK201">
        <f t="shared" ca="1" si="186"/>
        <v>22</v>
      </c>
      <c r="CL201">
        <f t="shared" ca="1" si="186"/>
        <v>6</v>
      </c>
      <c r="CM201">
        <f t="shared" ca="1" si="186"/>
        <v>36</v>
      </c>
      <c r="CN201">
        <f t="shared" ca="1" si="186"/>
        <v>23</v>
      </c>
      <c r="CO201">
        <f t="shared" ca="1" si="186"/>
        <v>18</v>
      </c>
      <c r="CP201">
        <f t="shared" ca="1" si="186"/>
        <v>14</v>
      </c>
      <c r="CQ201">
        <f t="shared" ca="1" si="186"/>
        <v>12</v>
      </c>
      <c r="CR201">
        <f t="shared" ca="1" si="186"/>
        <v>19</v>
      </c>
      <c r="CS201">
        <f t="shared" ca="1" si="186"/>
        <v>13</v>
      </c>
      <c r="CT201">
        <f t="shared" ca="1" si="186"/>
        <v>31</v>
      </c>
      <c r="CU201">
        <f t="shared" ca="1" si="186"/>
        <v>16</v>
      </c>
      <c r="CV201">
        <f t="shared" ca="1" si="186"/>
        <v>34</v>
      </c>
      <c r="CW201">
        <f t="shared" ca="1" si="186"/>
        <v>24</v>
      </c>
      <c r="CX201">
        <f t="shared" ca="1" si="226"/>
        <v>2</v>
      </c>
      <c r="CY201">
        <f t="shared" ca="1" si="226"/>
        <v>37</v>
      </c>
      <c r="CZ201">
        <f t="shared" ca="1" si="226"/>
        <v>5</v>
      </c>
      <c r="DA201">
        <f t="shared" ca="1" si="226"/>
        <v>10</v>
      </c>
      <c r="DB201">
        <f t="shared" ca="1" si="226"/>
        <v>35</v>
      </c>
      <c r="DC201">
        <f t="shared" ca="1" si="226"/>
        <v>26</v>
      </c>
      <c r="DD201">
        <f t="shared" ca="1" si="226"/>
        <v>29</v>
      </c>
      <c r="DE201">
        <f t="shared" ca="1" si="226"/>
        <v>27</v>
      </c>
      <c r="DF201">
        <f t="shared" ca="1" si="226"/>
        <v>7</v>
      </c>
      <c r="DG201">
        <f t="shared" ca="1" si="226"/>
        <v>3</v>
      </c>
      <c r="DH201">
        <f t="shared" ca="1" si="226"/>
        <v>8</v>
      </c>
      <c r="DI201">
        <f t="shared" ca="1" si="226"/>
        <v>25</v>
      </c>
      <c r="DJ201">
        <f t="shared" ca="1" si="226"/>
        <v>21</v>
      </c>
      <c r="DK201">
        <f t="shared" ca="1" si="225"/>
        <v>17</v>
      </c>
      <c r="DL201">
        <f t="shared" ca="1" si="225"/>
        <v>4</v>
      </c>
      <c r="DM201">
        <f t="shared" ca="1" si="225"/>
        <v>33</v>
      </c>
      <c r="DN201">
        <f t="shared" ca="1" si="225"/>
        <v>11</v>
      </c>
      <c r="DO201">
        <f t="shared" ca="1" si="225"/>
        <v>1</v>
      </c>
      <c r="DP201">
        <f t="shared" ca="1" si="225"/>
        <v>15</v>
      </c>
      <c r="DQ201">
        <f t="shared" ca="1" si="225"/>
        <v>30</v>
      </c>
      <c r="DR201">
        <f t="shared" ca="1" si="225"/>
        <v>28</v>
      </c>
    </row>
    <row r="202" spans="1:122" x14ac:dyDescent="0.25">
      <c r="A202">
        <v>201</v>
      </c>
      <c r="B202">
        <f ca="1">Drogan!E203</f>
        <v>32</v>
      </c>
      <c r="C202">
        <f t="shared" ca="1" si="188"/>
        <v>33</v>
      </c>
      <c r="G202" t="str">
        <f t="shared" ref="G202:G263" ca="1" si="227">IF(AND($B203="",$B202&lt;&gt;""),"Nrs",IF(AND($B204="",$B203&lt;&gt;"",$B202&lt;&gt;""),G$1,""))</f>
        <v/>
      </c>
      <c r="H202" t="str">
        <f t="shared" ref="H202:AR203" ca="1" si="228">IF(AND($B203="",$B202&lt;&gt;""),AT202,IF(AND($B204="",$B203&lt;&gt;"",$B202&lt;&gt;""),H$1,""))</f>
        <v/>
      </c>
      <c r="I202" t="str">
        <f t="shared" ca="1" si="228"/>
        <v/>
      </c>
      <c r="J202" t="str">
        <f t="shared" ca="1" si="228"/>
        <v/>
      </c>
      <c r="K202" t="str">
        <f t="shared" ca="1" si="228"/>
        <v/>
      </c>
      <c r="L202" t="str">
        <f t="shared" ca="1" si="228"/>
        <v/>
      </c>
      <c r="M202" t="str">
        <f t="shared" ca="1" si="228"/>
        <v/>
      </c>
      <c r="N202" t="str">
        <f t="shared" ca="1" si="228"/>
        <v/>
      </c>
      <c r="O202" t="str">
        <f t="shared" ca="1" si="228"/>
        <v/>
      </c>
      <c r="P202" t="str">
        <f t="shared" ca="1" si="228"/>
        <v/>
      </c>
      <c r="Q202" t="str">
        <f t="shared" ca="1" si="228"/>
        <v/>
      </c>
      <c r="R202" t="str">
        <f t="shared" ca="1" si="228"/>
        <v/>
      </c>
      <c r="S202" t="str">
        <f t="shared" ca="1" si="228"/>
        <v/>
      </c>
      <c r="T202" t="str">
        <f t="shared" ca="1" si="228"/>
        <v/>
      </c>
      <c r="U202" t="str">
        <f t="shared" ca="1" si="228"/>
        <v/>
      </c>
      <c r="V202" t="str">
        <f t="shared" ca="1" si="228"/>
        <v/>
      </c>
      <c r="W202" t="str">
        <f t="shared" ca="1" si="228"/>
        <v/>
      </c>
      <c r="X202" t="str">
        <f t="shared" ca="1" si="228"/>
        <v/>
      </c>
      <c r="Y202" t="str">
        <f t="shared" ca="1" si="228"/>
        <v/>
      </c>
      <c r="Z202" t="str">
        <f t="shared" ca="1" si="228"/>
        <v/>
      </c>
      <c r="AA202" t="str">
        <f t="shared" ca="1" si="228"/>
        <v/>
      </c>
      <c r="AB202" t="str">
        <f t="shared" ca="1" si="228"/>
        <v/>
      </c>
      <c r="AC202" t="str">
        <f t="shared" ca="1" si="228"/>
        <v/>
      </c>
      <c r="AD202" t="str">
        <f t="shared" ca="1" si="228"/>
        <v/>
      </c>
      <c r="AE202" t="str">
        <f t="shared" ca="1" si="228"/>
        <v/>
      </c>
      <c r="AF202" t="str">
        <f t="shared" ca="1" si="228"/>
        <v/>
      </c>
      <c r="AG202" t="str">
        <f t="shared" ca="1" si="228"/>
        <v/>
      </c>
      <c r="AH202" t="str">
        <f t="shared" ca="1" si="228"/>
        <v/>
      </c>
      <c r="AI202" t="str">
        <f t="shared" ca="1" si="228"/>
        <v/>
      </c>
      <c r="AJ202" t="str">
        <f t="shared" ca="1" si="228"/>
        <v/>
      </c>
      <c r="AK202" t="str">
        <f t="shared" ca="1" si="228"/>
        <v/>
      </c>
      <c r="AL202" t="str">
        <f t="shared" ca="1" si="228"/>
        <v/>
      </c>
      <c r="AM202" t="str">
        <f t="shared" ca="1" si="228"/>
        <v/>
      </c>
      <c r="AN202" t="str">
        <f t="shared" ca="1" si="228"/>
        <v/>
      </c>
      <c r="AO202" t="str">
        <f t="shared" ca="1" si="228"/>
        <v/>
      </c>
      <c r="AP202" t="str">
        <f t="shared" ca="1" si="228"/>
        <v/>
      </c>
      <c r="AQ202" t="str">
        <f t="shared" ca="1" si="228"/>
        <v/>
      </c>
      <c r="AR202" t="str">
        <f t="shared" ca="1" si="228"/>
        <v/>
      </c>
      <c r="AT202">
        <f t="shared" ca="1" si="187"/>
        <v>32</v>
      </c>
      <c r="AU202">
        <f t="shared" ca="1" si="189"/>
        <v>34</v>
      </c>
      <c r="AV202">
        <f t="shared" ca="1" si="190"/>
        <v>17</v>
      </c>
      <c r="AW202">
        <f t="shared" ca="1" si="191"/>
        <v>26</v>
      </c>
      <c r="AX202">
        <f t="shared" ca="1" si="192"/>
        <v>31</v>
      </c>
      <c r="AY202">
        <f t="shared" ca="1" si="193"/>
        <v>19</v>
      </c>
      <c r="AZ202">
        <f t="shared" ca="1" si="194"/>
        <v>5</v>
      </c>
      <c r="BA202">
        <f t="shared" ca="1" si="195"/>
        <v>25</v>
      </c>
      <c r="BB202">
        <f t="shared" ca="1" si="196"/>
        <v>27</v>
      </c>
      <c r="BC202">
        <f t="shared" ca="1" si="197"/>
        <v>1</v>
      </c>
      <c r="BD202">
        <f t="shared" ca="1" si="198"/>
        <v>20</v>
      </c>
      <c r="BE202">
        <f t="shared" ca="1" si="199"/>
        <v>33</v>
      </c>
      <c r="BF202">
        <f t="shared" ca="1" si="200"/>
        <v>10</v>
      </c>
      <c r="BG202">
        <f t="shared" ca="1" si="201"/>
        <v>12</v>
      </c>
      <c r="BH202">
        <f t="shared" ca="1" si="202"/>
        <v>9</v>
      </c>
      <c r="BI202">
        <f t="shared" ca="1" si="203"/>
        <v>35</v>
      </c>
      <c r="BJ202">
        <f t="shared" ca="1" si="204"/>
        <v>14</v>
      </c>
      <c r="BK202">
        <f t="shared" ca="1" si="205"/>
        <v>30</v>
      </c>
      <c r="BL202">
        <f t="shared" ca="1" si="206"/>
        <v>8</v>
      </c>
      <c r="BM202">
        <f t="shared" ca="1" si="207"/>
        <v>11</v>
      </c>
      <c r="BN202">
        <f t="shared" ca="1" si="208"/>
        <v>3</v>
      </c>
      <c r="BO202">
        <f t="shared" ca="1" si="209"/>
        <v>29</v>
      </c>
      <c r="BP202">
        <f t="shared" ca="1" si="210"/>
        <v>4</v>
      </c>
      <c r="BQ202">
        <f t="shared" ca="1" si="211"/>
        <v>7</v>
      </c>
      <c r="BR202">
        <f t="shared" ca="1" si="212"/>
        <v>16</v>
      </c>
      <c r="BS202">
        <f t="shared" ca="1" si="213"/>
        <v>28</v>
      </c>
      <c r="BT202">
        <f t="shared" ca="1" si="214"/>
        <v>22</v>
      </c>
      <c r="BU202">
        <f t="shared" ca="1" si="215"/>
        <v>24</v>
      </c>
      <c r="BV202">
        <f t="shared" ca="1" si="216"/>
        <v>37</v>
      </c>
      <c r="BW202">
        <f t="shared" ca="1" si="217"/>
        <v>23</v>
      </c>
      <c r="BX202">
        <f t="shared" ca="1" si="218"/>
        <v>36</v>
      </c>
      <c r="BY202">
        <f t="shared" ca="1" si="219"/>
        <v>13</v>
      </c>
      <c r="BZ202">
        <f t="shared" ca="1" si="220"/>
        <v>2</v>
      </c>
      <c r="CA202">
        <f t="shared" ca="1" si="221"/>
        <v>15</v>
      </c>
      <c r="CB202">
        <f t="shared" ca="1" si="222"/>
        <v>21</v>
      </c>
      <c r="CC202">
        <f t="shared" ca="1" si="223"/>
        <v>6</v>
      </c>
      <c r="CD202">
        <f t="shared" ca="1" si="224"/>
        <v>18</v>
      </c>
      <c r="CH202">
        <f t="shared" ca="1" si="186"/>
        <v>10</v>
      </c>
      <c r="CI202">
        <f t="shared" ca="1" si="186"/>
        <v>33</v>
      </c>
      <c r="CJ202">
        <f t="shared" ca="1" si="186"/>
        <v>21</v>
      </c>
      <c r="CK202">
        <f t="shared" ca="1" si="186"/>
        <v>23</v>
      </c>
      <c r="CL202">
        <f t="shared" ca="1" si="186"/>
        <v>7</v>
      </c>
      <c r="CM202">
        <f t="shared" ca="1" si="186"/>
        <v>36</v>
      </c>
      <c r="CN202">
        <f t="shared" ca="1" si="186"/>
        <v>24</v>
      </c>
      <c r="CO202">
        <f t="shared" ca="1" si="186"/>
        <v>19</v>
      </c>
      <c r="CP202">
        <f t="shared" ca="1" si="186"/>
        <v>15</v>
      </c>
      <c r="CQ202">
        <f t="shared" ca="1" si="186"/>
        <v>13</v>
      </c>
      <c r="CR202">
        <f t="shared" ca="1" si="186"/>
        <v>20</v>
      </c>
      <c r="CS202">
        <f t="shared" ca="1" si="186"/>
        <v>14</v>
      </c>
      <c r="CT202">
        <f t="shared" ca="1" si="186"/>
        <v>32</v>
      </c>
      <c r="CU202">
        <f t="shared" ca="1" si="186"/>
        <v>17</v>
      </c>
      <c r="CV202">
        <f t="shared" ca="1" si="186"/>
        <v>34</v>
      </c>
      <c r="CW202">
        <f t="shared" ca="1" si="186"/>
        <v>25</v>
      </c>
      <c r="CX202">
        <f t="shared" ca="1" si="226"/>
        <v>3</v>
      </c>
      <c r="CY202">
        <f t="shared" ca="1" si="226"/>
        <v>37</v>
      </c>
      <c r="CZ202">
        <f t="shared" ca="1" si="226"/>
        <v>6</v>
      </c>
      <c r="DA202">
        <f t="shared" ca="1" si="226"/>
        <v>11</v>
      </c>
      <c r="DB202">
        <f t="shared" ca="1" si="226"/>
        <v>35</v>
      </c>
      <c r="DC202">
        <f t="shared" ca="1" si="226"/>
        <v>27</v>
      </c>
      <c r="DD202">
        <f t="shared" ca="1" si="226"/>
        <v>30</v>
      </c>
      <c r="DE202">
        <f t="shared" ca="1" si="226"/>
        <v>28</v>
      </c>
      <c r="DF202">
        <f t="shared" ca="1" si="226"/>
        <v>8</v>
      </c>
      <c r="DG202">
        <f t="shared" ca="1" si="226"/>
        <v>4</v>
      </c>
      <c r="DH202">
        <f t="shared" ca="1" si="226"/>
        <v>9</v>
      </c>
      <c r="DI202">
        <f t="shared" ca="1" si="226"/>
        <v>26</v>
      </c>
      <c r="DJ202">
        <f t="shared" ca="1" si="226"/>
        <v>22</v>
      </c>
      <c r="DK202">
        <f t="shared" ca="1" si="225"/>
        <v>18</v>
      </c>
      <c r="DL202">
        <f t="shared" ca="1" si="225"/>
        <v>5</v>
      </c>
      <c r="DM202">
        <f t="shared" ca="1" si="225"/>
        <v>1</v>
      </c>
      <c r="DN202">
        <f t="shared" ca="1" si="225"/>
        <v>12</v>
      </c>
      <c r="DO202">
        <f t="shared" ca="1" si="225"/>
        <v>2</v>
      </c>
      <c r="DP202">
        <f t="shared" ca="1" si="225"/>
        <v>16</v>
      </c>
      <c r="DQ202">
        <f t="shared" ca="1" si="225"/>
        <v>31</v>
      </c>
      <c r="DR202">
        <f t="shared" ca="1" si="225"/>
        <v>29</v>
      </c>
    </row>
    <row r="203" spans="1:122" x14ac:dyDescent="0.25">
      <c r="A203">
        <v>202</v>
      </c>
      <c r="B203">
        <f ca="1">Drogan!E204</f>
        <v>25</v>
      </c>
      <c r="C203">
        <f t="shared" ca="1" si="188"/>
        <v>8</v>
      </c>
      <c r="G203" t="str">
        <f t="shared" ca="1" si="227"/>
        <v/>
      </c>
      <c r="H203" t="str">
        <f t="shared" ca="1" si="228"/>
        <v/>
      </c>
      <c r="I203" t="str">
        <f t="shared" ca="1" si="228"/>
        <v/>
      </c>
      <c r="J203" t="str">
        <f t="shared" ca="1" si="228"/>
        <v/>
      </c>
      <c r="K203" t="str">
        <f t="shared" ca="1" si="228"/>
        <v/>
      </c>
      <c r="L203" t="str">
        <f t="shared" ca="1" si="228"/>
        <v/>
      </c>
      <c r="M203" t="str">
        <f t="shared" ca="1" si="228"/>
        <v/>
      </c>
      <c r="N203" t="str">
        <f t="shared" ca="1" si="228"/>
        <v/>
      </c>
      <c r="O203" t="str">
        <f t="shared" ca="1" si="228"/>
        <v/>
      </c>
      <c r="P203" t="str">
        <f t="shared" ca="1" si="228"/>
        <v/>
      </c>
      <c r="Q203" t="str">
        <f t="shared" ca="1" si="228"/>
        <v/>
      </c>
      <c r="R203" t="str">
        <f t="shared" ca="1" si="228"/>
        <v/>
      </c>
      <c r="S203" t="str">
        <f t="shared" ca="1" si="228"/>
        <v/>
      </c>
      <c r="T203" t="str">
        <f t="shared" ca="1" si="228"/>
        <v/>
      </c>
      <c r="U203" t="str">
        <f t="shared" ca="1" si="228"/>
        <v/>
      </c>
      <c r="V203" t="str">
        <f t="shared" ca="1" si="228"/>
        <v/>
      </c>
      <c r="W203" t="str">
        <f t="shared" ca="1" si="228"/>
        <v/>
      </c>
      <c r="X203" t="str">
        <f t="shared" ca="1" si="228"/>
        <v/>
      </c>
      <c r="Y203" t="str">
        <f t="shared" ca="1" si="228"/>
        <v/>
      </c>
      <c r="Z203" t="str">
        <f t="shared" ca="1" si="228"/>
        <v/>
      </c>
      <c r="AA203" t="str">
        <f t="shared" ca="1" si="228"/>
        <v/>
      </c>
      <c r="AB203" t="str">
        <f t="shared" ca="1" si="228"/>
        <v/>
      </c>
      <c r="AC203" t="str">
        <f t="shared" ca="1" si="228"/>
        <v/>
      </c>
      <c r="AD203" t="str">
        <f t="shared" ca="1" si="228"/>
        <v/>
      </c>
      <c r="AE203" t="str">
        <f t="shared" ca="1" si="228"/>
        <v/>
      </c>
      <c r="AF203" t="str">
        <f t="shared" ca="1" si="228"/>
        <v/>
      </c>
      <c r="AG203" t="str">
        <f t="shared" ca="1" si="228"/>
        <v/>
      </c>
      <c r="AH203" t="str">
        <f t="shared" ca="1" si="228"/>
        <v/>
      </c>
      <c r="AI203" t="str">
        <f t="shared" ca="1" si="228"/>
        <v/>
      </c>
      <c r="AJ203" t="str">
        <f t="shared" ca="1" si="228"/>
        <v/>
      </c>
      <c r="AK203" t="str">
        <f t="shared" ca="1" si="228"/>
        <v/>
      </c>
      <c r="AL203" t="str">
        <f t="shared" ca="1" si="228"/>
        <v/>
      </c>
      <c r="AM203" t="str">
        <f t="shared" ca="1" si="228"/>
        <v/>
      </c>
      <c r="AN203" t="str">
        <f t="shared" ca="1" si="228"/>
        <v/>
      </c>
      <c r="AO203" t="str">
        <f t="shared" ca="1" si="228"/>
        <v/>
      </c>
      <c r="AP203" t="str">
        <f t="shared" ca="1" si="228"/>
        <v/>
      </c>
      <c r="AQ203" t="str">
        <f t="shared" ca="1" si="228"/>
        <v/>
      </c>
      <c r="AR203" t="str">
        <f t="shared" ca="1" si="228"/>
        <v/>
      </c>
      <c r="AT203">
        <f t="shared" ca="1" si="187"/>
        <v>25</v>
      </c>
      <c r="AU203">
        <f t="shared" ca="1" si="189"/>
        <v>32</v>
      </c>
      <c r="AV203">
        <f t="shared" ca="1" si="190"/>
        <v>34</v>
      </c>
      <c r="AW203">
        <f t="shared" ca="1" si="191"/>
        <v>17</v>
      </c>
      <c r="AX203">
        <f t="shared" ca="1" si="192"/>
        <v>26</v>
      </c>
      <c r="AY203">
        <f t="shared" ca="1" si="193"/>
        <v>31</v>
      </c>
      <c r="AZ203">
        <f t="shared" ca="1" si="194"/>
        <v>19</v>
      </c>
      <c r="BA203">
        <f t="shared" ca="1" si="195"/>
        <v>5</v>
      </c>
      <c r="BB203">
        <f t="shared" ca="1" si="196"/>
        <v>27</v>
      </c>
      <c r="BC203">
        <f t="shared" ca="1" si="197"/>
        <v>1</v>
      </c>
      <c r="BD203">
        <f t="shared" ca="1" si="198"/>
        <v>20</v>
      </c>
      <c r="BE203">
        <f t="shared" ca="1" si="199"/>
        <v>33</v>
      </c>
      <c r="BF203">
        <f t="shared" ca="1" si="200"/>
        <v>10</v>
      </c>
      <c r="BG203">
        <f t="shared" ca="1" si="201"/>
        <v>12</v>
      </c>
      <c r="BH203">
        <f t="shared" ca="1" si="202"/>
        <v>9</v>
      </c>
      <c r="BI203">
        <f t="shared" ca="1" si="203"/>
        <v>35</v>
      </c>
      <c r="BJ203">
        <f t="shared" ca="1" si="204"/>
        <v>14</v>
      </c>
      <c r="BK203">
        <f t="shared" ca="1" si="205"/>
        <v>30</v>
      </c>
      <c r="BL203">
        <f t="shared" ca="1" si="206"/>
        <v>8</v>
      </c>
      <c r="BM203">
        <f t="shared" ca="1" si="207"/>
        <v>11</v>
      </c>
      <c r="BN203">
        <f t="shared" ca="1" si="208"/>
        <v>3</v>
      </c>
      <c r="BO203">
        <f t="shared" ca="1" si="209"/>
        <v>29</v>
      </c>
      <c r="BP203">
        <f t="shared" ca="1" si="210"/>
        <v>4</v>
      </c>
      <c r="BQ203">
        <f t="shared" ca="1" si="211"/>
        <v>7</v>
      </c>
      <c r="BR203">
        <f t="shared" ca="1" si="212"/>
        <v>16</v>
      </c>
      <c r="BS203">
        <f t="shared" ca="1" si="213"/>
        <v>28</v>
      </c>
      <c r="BT203">
        <f t="shared" ca="1" si="214"/>
        <v>22</v>
      </c>
      <c r="BU203">
        <f t="shared" ca="1" si="215"/>
        <v>24</v>
      </c>
      <c r="BV203">
        <f t="shared" ca="1" si="216"/>
        <v>37</v>
      </c>
      <c r="BW203">
        <f t="shared" ca="1" si="217"/>
        <v>23</v>
      </c>
      <c r="BX203">
        <f t="shared" ca="1" si="218"/>
        <v>36</v>
      </c>
      <c r="BY203">
        <f t="shared" ca="1" si="219"/>
        <v>13</v>
      </c>
      <c r="BZ203">
        <f t="shared" ca="1" si="220"/>
        <v>2</v>
      </c>
      <c r="CA203">
        <f t="shared" ca="1" si="221"/>
        <v>15</v>
      </c>
      <c r="CB203">
        <f t="shared" ca="1" si="222"/>
        <v>21</v>
      </c>
      <c r="CC203">
        <f t="shared" ca="1" si="223"/>
        <v>6</v>
      </c>
      <c r="CD203">
        <f t="shared" ca="1" si="224"/>
        <v>18</v>
      </c>
      <c r="CH203">
        <f t="shared" ca="1" si="186"/>
        <v>10</v>
      </c>
      <c r="CI203">
        <f t="shared" ca="1" si="186"/>
        <v>33</v>
      </c>
      <c r="CJ203">
        <f t="shared" ca="1" si="186"/>
        <v>21</v>
      </c>
      <c r="CK203">
        <f t="shared" ca="1" si="186"/>
        <v>23</v>
      </c>
      <c r="CL203">
        <f t="shared" ca="1" si="186"/>
        <v>8</v>
      </c>
      <c r="CM203">
        <f t="shared" ca="1" si="186"/>
        <v>36</v>
      </c>
      <c r="CN203">
        <f t="shared" ca="1" si="186"/>
        <v>24</v>
      </c>
      <c r="CO203">
        <f t="shared" ca="1" si="186"/>
        <v>19</v>
      </c>
      <c r="CP203">
        <f t="shared" ca="1" si="186"/>
        <v>15</v>
      </c>
      <c r="CQ203">
        <f t="shared" ca="1" si="186"/>
        <v>13</v>
      </c>
      <c r="CR203">
        <f t="shared" ca="1" si="186"/>
        <v>20</v>
      </c>
      <c r="CS203">
        <f t="shared" ca="1" si="186"/>
        <v>14</v>
      </c>
      <c r="CT203">
        <f t="shared" ca="1" si="186"/>
        <v>32</v>
      </c>
      <c r="CU203">
        <f t="shared" ca="1" si="186"/>
        <v>17</v>
      </c>
      <c r="CV203">
        <f t="shared" ca="1" si="186"/>
        <v>34</v>
      </c>
      <c r="CW203">
        <f t="shared" ca="1" si="186"/>
        <v>25</v>
      </c>
      <c r="CX203">
        <f t="shared" ca="1" si="186"/>
        <v>4</v>
      </c>
      <c r="CY203">
        <f t="shared" ca="1" si="186"/>
        <v>37</v>
      </c>
      <c r="CZ203">
        <f t="shared" ca="1" si="186"/>
        <v>7</v>
      </c>
      <c r="DA203">
        <f t="shared" ca="1" si="186"/>
        <v>11</v>
      </c>
      <c r="DB203">
        <f t="shared" ca="1" si="186"/>
        <v>35</v>
      </c>
      <c r="DC203">
        <f t="shared" ca="1" si="186"/>
        <v>27</v>
      </c>
      <c r="DD203">
        <f t="shared" ca="1" si="186"/>
        <v>30</v>
      </c>
      <c r="DE203">
        <f t="shared" ca="1" si="186"/>
        <v>28</v>
      </c>
      <c r="DF203">
        <f t="shared" ca="1" si="186"/>
        <v>1</v>
      </c>
      <c r="DG203">
        <f t="shared" ca="1" si="186"/>
        <v>5</v>
      </c>
      <c r="DH203">
        <f t="shared" ca="1" si="186"/>
        <v>9</v>
      </c>
      <c r="DI203">
        <f t="shared" ca="1" si="226"/>
        <v>26</v>
      </c>
      <c r="DJ203">
        <f t="shared" ca="1" si="226"/>
        <v>22</v>
      </c>
      <c r="DK203">
        <f t="shared" ca="1" si="226"/>
        <v>18</v>
      </c>
      <c r="DL203">
        <f t="shared" ca="1" si="226"/>
        <v>6</v>
      </c>
      <c r="DM203">
        <f t="shared" ca="1" si="226"/>
        <v>2</v>
      </c>
      <c r="DN203">
        <f t="shared" ca="1" si="226"/>
        <v>12</v>
      </c>
      <c r="DO203">
        <f t="shared" ca="1" si="226"/>
        <v>3</v>
      </c>
      <c r="DP203">
        <f t="shared" ca="1" si="226"/>
        <v>16</v>
      </c>
      <c r="DQ203">
        <f t="shared" ca="1" si="226"/>
        <v>31</v>
      </c>
      <c r="DR203">
        <f t="shared" ca="1" si="226"/>
        <v>29</v>
      </c>
    </row>
    <row r="204" spans="1:122" x14ac:dyDescent="0.25">
      <c r="A204">
        <v>203</v>
      </c>
      <c r="B204">
        <f ca="1">Drogan!E205</f>
        <v>22</v>
      </c>
      <c r="C204">
        <f t="shared" ca="1" si="188"/>
        <v>27</v>
      </c>
      <c r="G204" t="e">
        <f ca="1">IF(AND($B205="",$B204&lt;&gt;""),"Nrs",IF(AND(#REF!="",$B205&lt;&gt;"",$B204&lt;&gt;""),G$1,""))</f>
        <v>#REF!</v>
      </c>
      <c r="H204" t="e">
        <f ca="1">IF(AND($B205="",$B204&lt;&gt;""),AT204,IF(AND(#REF!="",$B205&lt;&gt;"",$B204&lt;&gt;""),H$1,""))</f>
        <v>#REF!</v>
      </c>
      <c r="I204" t="e">
        <f ca="1">IF(AND($B205="",$B204&lt;&gt;""),AU204,IF(AND(#REF!="",$B205&lt;&gt;"",$B204&lt;&gt;""),I$1,""))</f>
        <v>#REF!</v>
      </c>
      <c r="J204" t="e">
        <f ca="1">IF(AND($B205="",$B204&lt;&gt;""),AV204,IF(AND(#REF!="",$B205&lt;&gt;"",$B204&lt;&gt;""),J$1,""))</f>
        <v>#REF!</v>
      </c>
      <c r="K204" t="e">
        <f ca="1">IF(AND($B205="",$B204&lt;&gt;""),AW204,IF(AND(#REF!="",$B205&lt;&gt;"",$B204&lt;&gt;""),K$1,""))</f>
        <v>#REF!</v>
      </c>
      <c r="L204" t="e">
        <f ca="1">IF(AND($B205="",$B204&lt;&gt;""),AX204,IF(AND(#REF!="",$B205&lt;&gt;"",$B204&lt;&gt;""),L$1,""))</f>
        <v>#REF!</v>
      </c>
      <c r="M204" t="e">
        <f ca="1">IF(AND($B205="",$B204&lt;&gt;""),AY204,IF(AND(#REF!="",$B205&lt;&gt;"",$B204&lt;&gt;""),M$1,""))</f>
        <v>#REF!</v>
      </c>
      <c r="N204" t="e">
        <f ca="1">IF(AND($B205="",$B204&lt;&gt;""),AZ204,IF(AND(#REF!="",$B205&lt;&gt;"",$B204&lt;&gt;""),N$1,""))</f>
        <v>#REF!</v>
      </c>
      <c r="O204" t="e">
        <f ca="1">IF(AND($B205="",$B204&lt;&gt;""),BA204,IF(AND(#REF!="",$B205&lt;&gt;"",$B204&lt;&gt;""),O$1,""))</f>
        <v>#REF!</v>
      </c>
      <c r="P204" t="e">
        <f ca="1">IF(AND($B205="",$B204&lt;&gt;""),BB204,IF(AND(#REF!="",$B205&lt;&gt;"",$B204&lt;&gt;""),P$1,""))</f>
        <v>#REF!</v>
      </c>
      <c r="Q204" t="e">
        <f ca="1">IF(AND($B205="",$B204&lt;&gt;""),BC204,IF(AND(#REF!="",$B205&lt;&gt;"",$B204&lt;&gt;""),Q$1,""))</f>
        <v>#REF!</v>
      </c>
      <c r="R204" t="e">
        <f ca="1">IF(AND($B205="",$B204&lt;&gt;""),BD204,IF(AND(#REF!="",$B205&lt;&gt;"",$B204&lt;&gt;""),R$1,""))</f>
        <v>#REF!</v>
      </c>
      <c r="S204" t="e">
        <f ca="1">IF(AND($B205="",$B204&lt;&gt;""),BE204,IF(AND(#REF!="",$B205&lt;&gt;"",$B204&lt;&gt;""),S$1,""))</f>
        <v>#REF!</v>
      </c>
      <c r="T204" t="e">
        <f ca="1">IF(AND($B205="",$B204&lt;&gt;""),BF204,IF(AND(#REF!="",$B205&lt;&gt;"",$B204&lt;&gt;""),T$1,""))</f>
        <v>#REF!</v>
      </c>
      <c r="U204" t="e">
        <f ca="1">IF(AND($B205="",$B204&lt;&gt;""),BG204,IF(AND(#REF!="",$B205&lt;&gt;"",$B204&lt;&gt;""),U$1,""))</f>
        <v>#REF!</v>
      </c>
      <c r="V204" t="e">
        <f ca="1">IF(AND($B205="",$B204&lt;&gt;""),BH204,IF(AND(#REF!="",$B205&lt;&gt;"",$B204&lt;&gt;""),V$1,""))</f>
        <v>#REF!</v>
      </c>
      <c r="W204" t="e">
        <f ca="1">IF(AND($B205="",$B204&lt;&gt;""),BI204,IF(AND(#REF!="",$B205&lt;&gt;"",$B204&lt;&gt;""),W$1,""))</f>
        <v>#REF!</v>
      </c>
      <c r="X204" t="e">
        <f ca="1">IF(AND($B205="",$B204&lt;&gt;""),BJ204,IF(AND(#REF!="",$B205&lt;&gt;"",$B204&lt;&gt;""),X$1,""))</f>
        <v>#REF!</v>
      </c>
      <c r="Y204" t="e">
        <f ca="1">IF(AND($B205="",$B204&lt;&gt;""),BK204,IF(AND(#REF!="",$B205&lt;&gt;"",$B204&lt;&gt;""),Y$1,""))</f>
        <v>#REF!</v>
      </c>
      <c r="Z204" t="e">
        <f ca="1">IF(AND($B205="",$B204&lt;&gt;""),BL204,IF(AND(#REF!="",$B205&lt;&gt;"",$B204&lt;&gt;""),Z$1,""))</f>
        <v>#REF!</v>
      </c>
      <c r="AA204" t="e">
        <f ca="1">IF(AND($B205="",$B204&lt;&gt;""),BM204,IF(AND(#REF!="",$B205&lt;&gt;"",$B204&lt;&gt;""),AA$1,""))</f>
        <v>#REF!</v>
      </c>
      <c r="AB204" t="e">
        <f ca="1">IF(AND($B205="",$B204&lt;&gt;""),BN204,IF(AND(#REF!="",$B205&lt;&gt;"",$B204&lt;&gt;""),AB$1,""))</f>
        <v>#REF!</v>
      </c>
      <c r="AC204" t="e">
        <f ca="1">IF(AND($B205="",$B204&lt;&gt;""),BO204,IF(AND(#REF!="",$B205&lt;&gt;"",$B204&lt;&gt;""),AC$1,""))</f>
        <v>#REF!</v>
      </c>
      <c r="AD204" t="e">
        <f ca="1">IF(AND($B205="",$B204&lt;&gt;""),BP204,IF(AND(#REF!="",$B205&lt;&gt;"",$B204&lt;&gt;""),AD$1,""))</f>
        <v>#REF!</v>
      </c>
      <c r="AE204" t="e">
        <f ca="1">IF(AND($B205="",$B204&lt;&gt;""),BQ204,IF(AND(#REF!="",$B205&lt;&gt;"",$B204&lt;&gt;""),AE$1,""))</f>
        <v>#REF!</v>
      </c>
      <c r="AF204" t="e">
        <f ca="1">IF(AND($B205="",$B204&lt;&gt;""),BR204,IF(AND(#REF!="",$B205&lt;&gt;"",$B204&lt;&gt;""),AF$1,""))</f>
        <v>#REF!</v>
      </c>
      <c r="AG204" t="e">
        <f ca="1">IF(AND($B205="",$B204&lt;&gt;""),BS204,IF(AND(#REF!="",$B205&lt;&gt;"",$B204&lt;&gt;""),AG$1,""))</f>
        <v>#REF!</v>
      </c>
      <c r="AH204" t="e">
        <f ca="1">IF(AND($B205="",$B204&lt;&gt;""),BT204,IF(AND(#REF!="",$B205&lt;&gt;"",$B204&lt;&gt;""),AH$1,""))</f>
        <v>#REF!</v>
      </c>
      <c r="AI204" t="e">
        <f ca="1">IF(AND($B205="",$B204&lt;&gt;""),BU204,IF(AND(#REF!="",$B205&lt;&gt;"",$B204&lt;&gt;""),AI$1,""))</f>
        <v>#REF!</v>
      </c>
      <c r="AJ204" t="e">
        <f ca="1">IF(AND($B205="",$B204&lt;&gt;""),BV204,IF(AND(#REF!="",$B205&lt;&gt;"",$B204&lt;&gt;""),AJ$1,""))</f>
        <v>#REF!</v>
      </c>
      <c r="AK204" t="e">
        <f ca="1">IF(AND($B205="",$B204&lt;&gt;""),BW204,IF(AND(#REF!="",$B205&lt;&gt;"",$B204&lt;&gt;""),AK$1,""))</f>
        <v>#REF!</v>
      </c>
      <c r="AL204" t="e">
        <f ca="1">IF(AND($B205="",$B204&lt;&gt;""),BX204,IF(AND(#REF!="",$B205&lt;&gt;"",$B204&lt;&gt;""),AL$1,""))</f>
        <v>#REF!</v>
      </c>
      <c r="AM204" t="e">
        <f ca="1">IF(AND($B205="",$B204&lt;&gt;""),BY204,IF(AND(#REF!="",$B205&lt;&gt;"",$B204&lt;&gt;""),AM$1,""))</f>
        <v>#REF!</v>
      </c>
      <c r="AN204" t="e">
        <f ca="1">IF(AND($B205="",$B204&lt;&gt;""),BZ204,IF(AND(#REF!="",$B205&lt;&gt;"",$B204&lt;&gt;""),AN$1,""))</f>
        <v>#REF!</v>
      </c>
      <c r="AO204" t="e">
        <f ca="1">IF(AND($B205="",$B204&lt;&gt;""),CA204,IF(AND(#REF!="",$B205&lt;&gt;"",$B204&lt;&gt;""),AO$1,""))</f>
        <v>#REF!</v>
      </c>
      <c r="AP204" t="e">
        <f ca="1">IF(AND($B205="",$B204&lt;&gt;""),CB204,IF(AND(#REF!="",$B205&lt;&gt;"",$B204&lt;&gt;""),AP$1,""))</f>
        <v>#REF!</v>
      </c>
      <c r="AQ204" t="e">
        <f ca="1">IF(AND($B205="",$B204&lt;&gt;""),CC204,IF(AND(#REF!="",$B205&lt;&gt;"",$B204&lt;&gt;""),AQ$1,""))</f>
        <v>#REF!</v>
      </c>
      <c r="AR204" t="e">
        <f ca="1">IF(AND($B205="",$B204&lt;&gt;""),CD204,IF(AND(#REF!="",$B205&lt;&gt;"",$B204&lt;&gt;""),AR$1,""))</f>
        <v>#REF!</v>
      </c>
      <c r="AT204">
        <f t="shared" ca="1" si="187"/>
        <v>22</v>
      </c>
      <c r="AU204">
        <f t="shared" ca="1" si="189"/>
        <v>25</v>
      </c>
      <c r="AV204">
        <f t="shared" ca="1" si="190"/>
        <v>32</v>
      </c>
      <c r="AW204">
        <f t="shared" ca="1" si="191"/>
        <v>34</v>
      </c>
      <c r="AX204">
        <f t="shared" ca="1" si="192"/>
        <v>17</v>
      </c>
      <c r="AY204">
        <f t="shared" ca="1" si="193"/>
        <v>26</v>
      </c>
      <c r="AZ204">
        <f t="shared" ca="1" si="194"/>
        <v>31</v>
      </c>
      <c r="BA204">
        <f t="shared" ca="1" si="195"/>
        <v>19</v>
      </c>
      <c r="BB204">
        <f t="shared" ca="1" si="196"/>
        <v>5</v>
      </c>
      <c r="BC204">
        <f t="shared" ca="1" si="197"/>
        <v>27</v>
      </c>
      <c r="BD204">
        <f t="shared" ca="1" si="198"/>
        <v>1</v>
      </c>
      <c r="BE204">
        <f t="shared" ca="1" si="199"/>
        <v>20</v>
      </c>
      <c r="BF204">
        <f t="shared" ca="1" si="200"/>
        <v>33</v>
      </c>
      <c r="BG204">
        <f t="shared" ca="1" si="201"/>
        <v>10</v>
      </c>
      <c r="BH204">
        <f t="shared" ca="1" si="202"/>
        <v>12</v>
      </c>
      <c r="BI204">
        <f t="shared" ca="1" si="203"/>
        <v>9</v>
      </c>
      <c r="BJ204">
        <f t="shared" ca="1" si="204"/>
        <v>35</v>
      </c>
      <c r="BK204">
        <f t="shared" ca="1" si="205"/>
        <v>14</v>
      </c>
      <c r="BL204">
        <f t="shared" ca="1" si="206"/>
        <v>30</v>
      </c>
      <c r="BM204">
        <f t="shared" ca="1" si="207"/>
        <v>8</v>
      </c>
      <c r="BN204">
        <f t="shared" ca="1" si="208"/>
        <v>11</v>
      </c>
      <c r="BO204">
        <f t="shared" ca="1" si="209"/>
        <v>3</v>
      </c>
      <c r="BP204">
        <f t="shared" ca="1" si="210"/>
        <v>29</v>
      </c>
      <c r="BQ204">
        <f t="shared" ca="1" si="211"/>
        <v>4</v>
      </c>
      <c r="BR204">
        <f t="shared" ca="1" si="212"/>
        <v>7</v>
      </c>
      <c r="BS204">
        <f t="shared" ca="1" si="213"/>
        <v>16</v>
      </c>
      <c r="BT204">
        <f t="shared" ca="1" si="214"/>
        <v>28</v>
      </c>
      <c r="BU204">
        <f t="shared" ca="1" si="215"/>
        <v>24</v>
      </c>
      <c r="BV204">
        <f t="shared" ca="1" si="216"/>
        <v>37</v>
      </c>
      <c r="BW204">
        <f t="shared" ca="1" si="217"/>
        <v>23</v>
      </c>
      <c r="BX204">
        <f t="shared" ca="1" si="218"/>
        <v>36</v>
      </c>
      <c r="BY204">
        <f t="shared" ca="1" si="219"/>
        <v>13</v>
      </c>
      <c r="BZ204">
        <f t="shared" ca="1" si="220"/>
        <v>2</v>
      </c>
      <c r="CA204">
        <f t="shared" ca="1" si="221"/>
        <v>15</v>
      </c>
      <c r="CB204">
        <f t="shared" ca="1" si="222"/>
        <v>21</v>
      </c>
      <c r="CC204">
        <f t="shared" ca="1" si="223"/>
        <v>6</v>
      </c>
      <c r="CD204">
        <f t="shared" ca="1" si="224"/>
        <v>18</v>
      </c>
      <c r="CH204">
        <f t="shared" ca="1" si="186"/>
        <v>11</v>
      </c>
      <c r="CI204">
        <f t="shared" ca="1" si="186"/>
        <v>33</v>
      </c>
      <c r="CJ204">
        <f t="shared" ca="1" si="186"/>
        <v>22</v>
      </c>
      <c r="CK204">
        <f t="shared" ca="1" si="186"/>
        <v>24</v>
      </c>
      <c r="CL204">
        <f t="shared" ca="1" si="186"/>
        <v>9</v>
      </c>
      <c r="CM204">
        <f t="shared" ca="1" si="186"/>
        <v>36</v>
      </c>
      <c r="CN204">
        <f t="shared" ca="1" si="186"/>
        <v>25</v>
      </c>
      <c r="CO204">
        <f t="shared" ca="1" si="186"/>
        <v>20</v>
      </c>
      <c r="CP204">
        <f t="shared" ca="1" si="186"/>
        <v>16</v>
      </c>
      <c r="CQ204">
        <f t="shared" ca="1" si="186"/>
        <v>14</v>
      </c>
      <c r="CR204">
        <f t="shared" ca="1" si="186"/>
        <v>21</v>
      </c>
      <c r="CS204">
        <f t="shared" ca="1" si="186"/>
        <v>15</v>
      </c>
      <c r="CT204">
        <f t="shared" ca="1" si="186"/>
        <v>32</v>
      </c>
      <c r="CU204">
        <f t="shared" ca="1" si="186"/>
        <v>18</v>
      </c>
      <c r="CV204">
        <f t="shared" ca="1" si="186"/>
        <v>34</v>
      </c>
      <c r="CW204">
        <f t="shared" ca="1" si="186"/>
        <v>26</v>
      </c>
      <c r="CX204">
        <f t="shared" ca="1" si="186"/>
        <v>5</v>
      </c>
      <c r="CY204">
        <f t="shared" ca="1" si="186"/>
        <v>37</v>
      </c>
      <c r="CZ204">
        <f t="shared" ca="1" si="186"/>
        <v>8</v>
      </c>
      <c r="DA204">
        <f t="shared" ca="1" si="186"/>
        <v>12</v>
      </c>
      <c r="DB204">
        <f t="shared" ca="1" si="186"/>
        <v>35</v>
      </c>
      <c r="DC204">
        <f t="shared" ca="1" si="186"/>
        <v>1</v>
      </c>
      <c r="DD204">
        <f t="shared" ca="1" si="186"/>
        <v>30</v>
      </c>
      <c r="DE204">
        <f t="shared" ca="1" si="186"/>
        <v>28</v>
      </c>
      <c r="DF204">
        <f t="shared" ca="1" si="186"/>
        <v>2</v>
      </c>
      <c r="DG204">
        <f t="shared" ca="1" si="186"/>
        <v>6</v>
      </c>
      <c r="DH204">
        <f t="shared" ca="1" si="186"/>
        <v>10</v>
      </c>
      <c r="DI204">
        <f t="shared" ca="1" si="226"/>
        <v>27</v>
      </c>
      <c r="DJ204">
        <f t="shared" ca="1" si="226"/>
        <v>23</v>
      </c>
      <c r="DK204">
        <f t="shared" ca="1" si="226"/>
        <v>19</v>
      </c>
      <c r="DL204">
        <f t="shared" ca="1" si="226"/>
        <v>7</v>
      </c>
      <c r="DM204">
        <f t="shared" ca="1" si="226"/>
        <v>3</v>
      </c>
      <c r="DN204">
        <f t="shared" ca="1" si="226"/>
        <v>13</v>
      </c>
      <c r="DO204">
        <f t="shared" ca="1" si="226"/>
        <v>4</v>
      </c>
      <c r="DP204">
        <f t="shared" ca="1" si="226"/>
        <v>17</v>
      </c>
      <c r="DQ204">
        <f t="shared" ca="1" si="226"/>
        <v>31</v>
      </c>
      <c r="DR204">
        <f t="shared" ca="1" si="226"/>
        <v>29</v>
      </c>
    </row>
    <row r="205" spans="1:122" x14ac:dyDescent="0.25">
      <c r="A205">
        <v>204</v>
      </c>
      <c r="B205">
        <f ca="1">Drogan!E206</f>
        <v>23</v>
      </c>
      <c r="C205">
        <f t="shared" ca="1" si="188"/>
        <v>30</v>
      </c>
      <c r="G205" t="e">
        <f ca="1">IF(AND(#REF!="",$B205&lt;&gt;""),"Nrs",IF(AND(#REF!="",#REF!&lt;&gt;"",$B205&lt;&gt;""),G$1,""))</f>
        <v>#REF!</v>
      </c>
      <c r="H205" t="e">
        <f ca="1">IF(AND(#REF!="",$B205&lt;&gt;""),AT205,IF(AND(#REF!="",#REF!&lt;&gt;"",$B205&lt;&gt;""),H$1,""))</f>
        <v>#REF!</v>
      </c>
      <c r="I205" t="e">
        <f ca="1">IF(AND(#REF!="",$B205&lt;&gt;""),AU205,IF(AND(#REF!="",#REF!&lt;&gt;"",$B205&lt;&gt;""),I$1,""))</f>
        <v>#REF!</v>
      </c>
      <c r="J205" t="e">
        <f ca="1">IF(AND(#REF!="",$B205&lt;&gt;""),AV205,IF(AND(#REF!="",#REF!&lt;&gt;"",$B205&lt;&gt;""),J$1,""))</f>
        <v>#REF!</v>
      </c>
      <c r="K205" t="e">
        <f ca="1">IF(AND(#REF!="",$B205&lt;&gt;""),AW205,IF(AND(#REF!="",#REF!&lt;&gt;"",$B205&lt;&gt;""),K$1,""))</f>
        <v>#REF!</v>
      </c>
      <c r="L205" t="e">
        <f ca="1">IF(AND(#REF!="",$B205&lt;&gt;""),AX205,IF(AND(#REF!="",#REF!&lt;&gt;"",$B205&lt;&gt;""),L$1,""))</f>
        <v>#REF!</v>
      </c>
      <c r="M205" t="e">
        <f ca="1">IF(AND(#REF!="",$B205&lt;&gt;""),AY205,IF(AND(#REF!="",#REF!&lt;&gt;"",$B205&lt;&gt;""),M$1,""))</f>
        <v>#REF!</v>
      </c>
      <c r="N205" t="e">
        <f ca="1">IF(AND(#REF!="",$B205&lt;&gt;""),AZ205,IF(AND(#REF!="",#REF!&lt;&gt;"",$B205&lt;&gt;""),N$1,""))</f>
        <v>#REF!</v>
      </c>
      <c r="O205" t="e">
        <f ca="1">IF(AND(#REF!="",$B205&lt;&gt;""),BA205,IF(AND(#REF!="",#REF!&lt;&gt;"",$B205&lt;&gt;""),O$1,""))</f>
        <v>#REF!</v>
      </c>
      <c r="P205" t="e">
        <f ca="1">IF(AND(#REF!="",$B205&lt;&gt;""),BB205,IF(AND(#REF!="",#REF!&lt;&gt;"",$B205&lt;&gt;""),P$1,""))</f>
        <v>#REF!</v>
      </c>
      <c r="Q205" t="e">
        <f ca="1">IF(AND(#REF!="",$B205&lt;&gt;""),BC205,IF(AND(#REF!="",#REF!&lt;&gt;"",$B205&lt;&gt;""),Q$1,""))</f>
        <v>#REF!</v>
      </c>
      <c r="R205" t="e">
        <f ca="1">IF(AND(#REF!="",$B205&lt;&gt;""),BD205,IF(AND(#REF!="",#REF!&lt;&gt;"",$B205&lt;&gt;""),R$1,""))</f>
        <v>#REF!</v>
      </c>
      <c r="S205" t="e">
        <f ca="1">IF(AND(#REF!="",$B205&lt;&gt;""),BE205,IF(AND(#REF!="",#REF!&lt;&gt;"",$B205&lt;&gt;""),S$1,""))</f>
        <v>#REF!</v>
      </c>
      <c r="T205" t="e">
        <f ca="1">IF(AND(#REF!="",$B205&lt;&gt;""),BF205,IF(AND(#REF!="",#REF!&lt;&gt;"",$B205&lt;&gt;""),T$1,""))</f>
        <v>#REF!</v>
      </c>
      <c r="U205" t="e">
        <f ca="1">IF(AND(#REF!="",$B205&lt;&gt;""),BG205,IF(AND(#REF!="",#REF!&lt;&gt;"",$B205&lt;&gt;""),U$1,""))</f>
        <v>#REF!</v>
      </c>
      <c r="V205" t="e">
        <f ca="1">IF(AND(#REF!="",$B205&lt;&gt;""),BH205,IF(AND(#REF!="",#REF!&lt;&gt;"",$B205&lt;&gt;""),V$1,""))</f>
        <v>#REF!</v>
      </c>
      <c r="W205" t="e">
        <f ca="1">IF(AND(#REF!="",$B205&lt;&gt;""),BI205,IF(AND(#REF!="",#REF!&lt;&gt;"",$B205&lt;&gt;""),W$1,""))</f>
        <v>#REF!</v>
      </c>
      <c r="X205" t="e">
        <f ca="1">IF(AND(#REF!="",$B205&lt;&gt;""),BJ205,IF(AND(#REF!="",#REF!&lt;&gt;"",$B205&lt;&gt;""),X$1,""))</f>
        <v>#REF!</v>
      </c>
      <c r="Y205" t="e">
        <f ca="1">IF(AND(#REF!="",$B205&lt;&gt;""),BK205,IF(AND(#REF!="",#REF!&lt;&gt;"",$B205&lt;&gt;""),Y$1,""))</f>
        <v>#REF!</v>
      </c>
      <c r="Z205" t="e">
        <f ca="1">IF(AND(#REF!="",$B205&lt;&gt;""),BL205,IF(AND(#REF!="",#REF!&lt;&gt;"",$B205&lt;&gt;""),Z$1,""))</f>
        <v>#REF!</v>
      </c>
      <c r="AA205" t="e">
        <f ca="1">IF(AND(#REF!="",$B205&lt;&gt;""),BM205,IF(AND(#REF!="",#REF!&lt;&gt;"",$B205&lt;&gt;""),AA$1,""))</f>
        <v>#REF!</v>
      </c>
      <c r="AB205" t="e">
        <f ca="1">IF(AND(#REF!="",$B205&lt;&gt;""),BN205,IF(AND(#REF!="",#REF!&lt;&gt;"",$B205&lt;&gt;""),AB$1,""))</f>
        <v>#REF!</v>
      </c>
      <c r="AC205" t="e">
        <f ca="1">IF(AND(#REF!="",$B205&lt;&gt;""),BO205,IF(AND(#REF!="",#REF!&lt;&gt;"",$B205&lt;&gt;""),AC$1,""))</f>
        <v>#REF!</v>
      </c>
      <c r="AD205" t="e">
        <f ca="1">IF(AND(#REF!="",$B205&lt;&gt;""),BP205,IF(AND(#REF!="",#REF!&lt;&gt;"",$B205&lt;&gt;""),AD$1,""))</f>
        <v>#REF!</v>
      </c>
      <c r="AE205" t="e">
        <f ca="1">IF(AND(#REF!="",$B205&lt;&gt;""),BQ205,IF(AND(#REF!="",#REF!&lt;&gt;"",$B205&lt;&gt;""),AE$1,""))</f>
        <v>#REF!</v>
      </c>
      <c r="AF205" t="e">
        <f ca="1">IF(AND(#REF!="",$B205&lt;&gt;""),BR205,IF(AND(#REF!="",#REF!&lt;&gt;"",$B205&lt;&gt;""),AF$1,""))</f>
        <v>#REF!</v>
      </c>
      <c r="AG205" t="e">
        <f ca="1">IF(AND(#REF!="",$B205&lt;&gt;""),BS205,IF(AND(#REF!="",#REF!&lt;&gt;"",$B205&lt;&gt;""),AG$1,""))</f>
        <v>#REF!</v>
      </c>
      <c r="AH205" t="e">
        <f ca="1">IF(AND(#REF!="",$B205&lt;&gt;""),BT205,IF(AND(#REF!="",#REF!&lt;&gt;"",$B205&lt;&gt;""),AH$1,""))</f>
        <v>#REF!</v>
      </c>
      <c r="AI205" t="e">
        <f ca="1">IF(AND(#REF!="",$B205&lt;&gt;""),BU205,IF(AND(#REF!="",#REF!&lt;&gt;"",$B205&lt;&gt;""),AI$1,""))</f>
        <v>#REF!</v>
      </c>
      <c r="AJ205" t="e">
        <f ca="1">IF(AND(#REF!="",$B205&lt;&gt;""),BV205,IF(AND(#REF!="",#REF!&lt;&gt;"",$B205&lt;&gt;""),AJ$1,""))</f>
        <v>#REF!</v>
      </c>
      <c r="AK205" t="e">
        <f ca="1">IF(AND(#REF!="",$B205&lt;&gt;""),BW205,IF(AND(#REF!="",#REF!&lt;&gt;"",$B205&lt;&gt;""),AK$1,""))</f>
        <v>#REF!</v>
      </c>
      <c r="AL205" t="e">
        <f ca="1">IF(AND(#REF!="",$B205&lt;&gt;""),BX205,IF(AND(#REF!="",#REF!&lt;&gt;"",$B205&lt;&gt;""),AL$1,""))</f>
        <v>#REF!</v>
      </c>
      <c r="AM205" t="e">
        <f ca="1">IF(AND(#REF!="",$B205&lt;&gt;""),BY205,IF(AND(#REF!="",#REF!&lt;&gt;"",$B205&lt;&gt;""),AM$1,""))</f>
        <v>#REF!</v>
      </c>
      <c r="AN205" t="e">
        <f ca="1">IF(AND(#REF!="",$B205&lt;&gt;""),BZ205,IF(AND(#REF!="",#REF!&lt;&gt;"",$B205&lt;&gt;""),AN$1,""))</f>
        <v>#REF!</v>
      </c>
      <c r="AO205" t="e">
        <f ca="1">IF(AND(#REF!="",$B205&lt;&gt;""),CA205,IF(AND(#REF!="",#REF!&lt;&gt;"",$B205&lt;&gt;""),AO$1,""))</f>
        <v>#REF!</v>
      </c>
      <c r="AP205" t="e">
        <f ca="1">IF(AND(#REF!="",$B205&lt;&gt;""),CB205,IF(AND(#REF!="",#REF!&lt;&gt;"",$B205&lt;&gt;""),AP$1,""))</f>
        <v>#REF!</v>
      </c>
      <c r="AQ205" t="e">
        <f ca="1">IF(AND(#REF!="",$B205&lt;&gt;""),CC205,IF(AND(#REF!="",#REF!&lt;&gt;"",$B205&lt;&gt;""),AQ$1,""))</f>
        <v>#REF!</v>
      </c>
      <c r="AR205" t="e">
        <f ca="1">IF(AND(#REF!="",$B205&lt;&gt;""),CD205,IF(AND(#REF!="",#REF!&lt;&gt;"",$B205&lt;&gt;""),AR$1,""))</f>
        <v>#REF!</v>
      </c>
      <c r="AT205">
        <f t="shared" ca="1" si="187"/>
        <v>23</v>
      </c>
      <c r="AU205">
        <f t="shared" ca="1" si="189"/>
        <v>22</v>
      </c>
      <c r="AV205">
        <f t="shared" ca="1" si="190"/>
        <v>25</v>
      </c>
      <c r="AW205">
        <f t="shared" ca="1" si="191"/>
        <v>32</v>
      </c>
      <c r="AX205">
        <f t="shared" ca="1" si="192"/>
        <v>34</v>
      </c>
      <c r="AY205">
        <f t="shared" ca="1" si="193"/>
        <v>17</v>
      </c>
      <c r="AZ205">
        <f t="shared" ca="1" si="194"/>
        <v>26</v>
      </c>
      <c r="BA205">
        <f t="shared" ca="1" si="195"/>
        <v>31</v>
      </c>
      <c r="BB205">
        <f t="shared" ca="1" si="196"/>
        <v>19</v>
      </c>
      <c r="BC205">
        <f t="shared" ca="1" si="197"/>
        <v>5</v>
      </c>
      <c r="BD205">
        <f t="shared" ca="1" si="198"/>
        <v>27</v>
      </c>
      <c r="BE205">
        <f t="shared" ca="1" si="199"/>
        <v>1</v>
      </c>
      <c r="BF205">
        <f t="shared" ca="1" si="200"/>
        <v>20</v>
      </c>
      <c r="BG205">
        <f t="shared" ca="1" si="201"/>
        <v>33</v>
      </c>
      <c r="BH205">
        <f t="shared" ca="1" si="202"/>
        <v>10</v>
      </c>
      <c r="BI205">
        <f t="shared" ca="1" si="203"/>
        <v>12</v>
      </c>
      <c r="BJ205">
        <f t="shared" ca="1" si="204"/>
        <v>9</v>
      </c>
      <c r="BK205">
        <f t="shared" ca="1" si="205"/>
        <v>35</v>
      </c>
      <c r="BL205">
        <f t="shared" ca="1" si="206"/>
        <v>14</v>
      </c>
      <c r="BM205">
        <f t="shared" ca="1" si="207"/>
        <v>30</v>
      </c>
      <c r="BN205">
        <f t="shared" ca="1" si="208"/>
        <v>8</v>
      </c>
      <c r="BO205">
        <f t="shared" ca="1" si="209"/>
        <v>11</v>
      </c>
      <c r="BP205">
        <f t="shared" ca="1" si="210"/>
        <v>3</v>
      </c>
      <c r="BQ205">
        <f t="shared" ca="1" si="211"/>
        <v>29</v>
      </c>
      <c r="BR205">
        <f t="shared" ca="1" si="212"/>
        <v>4</v>
      </c>
      <c r="BS205">
        <f t="shared" ca="1" si="213"/>
        <v>7</v>
      </c>
      <c r="BT205">
        <f t="shared" ca="1" si="214"/>
        <v>16</v>
      </c>
      <c r="BU205">
        <f t="shared" ca="1" si="215"/>
        <v>28</v>
      </c>
      <c r="BV205">
        <f t="shared" ca="1" si="216"/>
        <v>24</v>
      </c>
      <c r="BW205">
        <f t="shared" ca="1" si="217"/>
        <v>37</v>
      </c>
      <c r="BX205">
        <f t="shared" ca="1" si="218"/>
        <v>36</v>
      </c>
      <c r="BY205">
        <f t="shared" ca="1" si="219"/>
        <v>13</v>
      </c>
      <c r="BZ205">
        <f t="shared" ca="1" si="220"/>
        <v>2</v>
      </c>
      <c r="CA205">
        <f t="shared" ca="1" si="221"/>
        <v>15</v>
      </c>
      <c r="CB205">
        <f t="shared" ca="1" si="222"/>
        <v>21</v>
      </c>
      <c r="CC205">
        <f t="shared" ca="1" si="223"/>
        <v>6</v>
      </c>
      <c r="CD205">
        <f t="shared" ca="1" si="224"/>
        <v>18</v>
      </c>
      <c r="CH205">
        <f t="shared" ca="1" si="186"/>
        <v>12</v>
      </c>
      <c r="CI205">
        <f t="shared" ca="1" si="186"/>
        <v>33</v>
      </c>
      <c r="CJ205">
        <f t="shared" ca="1" si="186"/>
        <v>23</v>
      </c>
      <c r="CK205">
        <f t="shared" ca="1" si="186"/>
        <v>25</v>
      </c>
      <c r="CL205">
        <f t="shared" ca="1" si="186"/>
        <v>10</v>
      </c>
      <c r="CM205">
        <f t="shared" ca="1" si="186"/>
        <v>36</v>
      </c>
      <c r="CN205">
        <f t="shared" ca="1" si="186"/>
        <v>26</v>
      </c>
      <c r="CO205">
        <f t="shared" ca="1" si="186"/>
        <v>21</v>
      </c>
      <c r="CP205">
        <f t="shared" ca="1" si="186"/>
        <v>17</v>
      </c>
      <c r="CQ205">
        <f t="shared" ca="1" si="186"/>
        <v>15</v>
      </c>
      <c r="CR205">
        <f t="shared" ca="1" si="186"/>
        <v>22</v>
      </c>
      <c r="CS205">
        <f t="shared" ca="1" si="186"/>
        <v>16</v>
      </c>
      <c r="CT205">
        <f t="shared" ca="1" si="186"/>
        <v>32</v>
      </c>
      <c r="CU205">
        <f t="shared" ca="1" si="186"/>
        <v>19</v>
      </c>
      <c r="CV205">
        <f t="shared" ca="1" si="186"/>
        <v>34</v>
      </c>
      <c r="CW205">
        <f t="shared" ca="1" si="186"/>
        <v>27</v>
      </c>
      <c r="CX205">
        <f t="shared" ref="CX205:DR217" ca="1" si="229">IF(AND(CX204="",$B205&lt;&gt;CX$1),"",IF($C205&lt;CX204,CX204,IF($B205=CX$1,1,1+CX204)))</f>
        <v>6</v>
      </c>
      <c r="CY205">
        <f t="shared" ca="1" si="229"/>
        <v>37</v>
      </c>
      <c r="CZ205">
        <f t="shared" ca="1" si="229"/>
        <v>9</v>
      </c>
      <c r="DA205">
        <f t="shared" ca="1" si="229"/>
        <v>13</v>
      </c>
      <c r="DB205">
        <f t="shared" ca="1" si="229"/>
        <v>35</v>
      </c>
      <c r="DC205">
        <f t="shared" ca="1" si="229"/>
        <v>2</v>
      </c>
      <c r="DD205">
        <f t="shared" ca="1" si="229"/>
        <v>1</v>
      </c>
      <c r="DE205">
        <f t="shared" ca="1" si="229"/>
        <v>29</v>
      </c>
      <c r="DF205">
        <f t="shared" ca="1" si="229"/>
        <v>3</v>
      </c>
      <c r="DG205">
        <f t="shared" ca="1" si="229"/>
        <v>7</v>
      </c>
      <c r="DH205">
        <f t="shared" ca="1" si="229"/>
        <v>11</v>
      </c>
      <c r="DI205">
        <f t="shared" ca="1" si="229"/>
        <v>28</v>
      </c>
      <c r="DJ205">
        <f t="shared" ca="1" si="229"/>
        <v>24</v>
      </c>
      <c r="DK205">
        <f t="shared" ca="1" si="229"/>
        <v>20</v>
      </c>
      <c r="DL205">
        <f t="shared" ca="1" si="229"/>
        <v>8</v>
      </c>
      <c r="DM205">
        <f t="shared" ca="1" si="229"/>
        <v>4</v>
      </c>
      <c r="DN205">
        <f t="shared" ca="1" si="229"/>
        <v>14</v>
      </c>
      <c r="DO205">
        <f t="shared" ca="1" si="229"/>
        <v>5</v>
      </c>
      <c r="DP205">
        <f t="shared" ca="1" si="229"/>
        <v>18</v>
      </c>
      <c r="DQ205">
        <f t="shared" ca="1" si="229"/>
        <v>31</v>
      </c>
      <c r="DR205">
        <f t="shared" ca="1" si="229"/>
        <v>30</v>
      </c>
    </row>
    <row r="206" spans="1:122" x14ac:dyDescent="0.25">
      <c r="A206">
        <v>205</v>
      </c>
      <c r="B206">
        <f ca="1">Drogan!E207</f>
        <v>29</v>
      </c>
      <c r="C206">
        <f t="shared" ca="1" si="188"/>
        <v>24</v>
      </c>
      <c r="G206" t="str">
        <f t="shared" ca="1" si="227"/>
        <v/>
      </c>
      <c r="H206" t="str">
        <f t="shared" ref="H206:AR207" ca="1" si="230">IF(AND($B207="",$B206&lt;&gt;""),AT206,IF(AND($B208="",$B207&lt;&gt;"",$B206&lt;&gt;""),H$1,""))</f>
        <v/>
      </c>
      <c r="I206" t="str">
        <f t="shared" ca="1" si="230"/>
        <v/>
      </c>
      <c r="J206" t="str">
        <f t="shared" ca="1" si="230"/>
        <v/>
      </c>
      <c r="K206" t="str">
        <f t="shared" ca="1" si="230"/>
        <v/>
      </c>
      <c r="L206" t="str">
        <f t="shared" ca="1" si="230"/>
        <v/>
      </c>
      <c r="M206" t="str">
        <f t="shared" ca="1" si="230"/>
        <v/>
      </c>
      <c r="N206" t="str">
        <f t="shared" ca="1" si="230"/>
        <v/>
      </c>
      <c r="O206" t="str">
        <f t="shared" ca="1" si="230"/>
        <v/>
      </c>
      <c r="P206" t="str">
        <f t="shared" ca="1" si="230"/>
        <v/>
      </c>
      <c r="Q206" t="str">
        <f t="shared" ca="1" si="230"/>
        <v/>
      </c>
      <c r="R206" t="str">
        <f t="shared" ca="1" si="230"/>
        <v/>
      </c>
      <c r="S206" t="str">
        <f t="shared" ca="1" si="230"/>
        <v/>
      </c>
      <c r="T206" t="str">
        <f t="shared" ca="1" si="230"/>
        <v/>
      </c>
      <c r="U206" t="str">
        <f t="shared" ca="1" si="230"/>
        <v/>
      </c>
      <c r="V206" t="str">
        <f t="shared" ca="1" si="230"/>
        <v/>
      </c>
      <c r="W206" t="str">
        <f t="shared" ca="1" si="230"/>
        <v/>
      </c>
      <c r="X206" t="str">
        <f t="shared" ca="1" si="230"/>
        <v/>
      </c>
      <c r="Y206" t="str">
        <f t="shared" ca="1" si="230"/>
        <v/>
      </c>
      <c r="Z206" t="str">
        <f t="shared" ca="1" si="230"/>
        <v/>
      </c>
      <c r="AA206" t="str">
        <f t="shared" ca="1" si="230"/>
        <v/>
      </c>
      <c r="AB206" t="str">
        <f t="shared" ca="1" si="230"/>
        <v/>
      </c>
      <c r="AC206" t="str">
        <f t="shared" ca="1" si="230"/>
        <v/>
      </c>
      <c r="AD206" t="str">
        <f t="shared" ca="1" si="230"/>
        <v/>
      </c>
      <c r="AE206" t="str">
        <f t="shared" ca="1" si="230"/>
        <v/>
      </c>
      <c r="AF206" t="str">
        <f t="shared" ca="1" si="230"/>
        <v/>
      </c>
      <c r="AG206" t="str">
        <f t="shared" ca="1" si="230"/>
        <v/>
      </c>
      <c r="AH206" t="str">
        <f t="shared" ca="1" si="230"/>
        <v/>
      </c>
      <c r="AI206" t="str">
        <f t="shared" ca="1" si="230"/>
        <v/>
      </c>
      <c r="AJ206" t="str">
        <f t="shared" ca="1" si="230"/>
        <v/>
      </c>
      <c r="AK206" t="str">
        <f t="shared" ca="1" si="230"/>
        <v/>
      </c>
      <c r="AL206" t="str">
        <f t="shared" ca="1" si="230"/>
        <v/>
      </c>
      <c r="AM206" t="str">
        <f t="shared" ca="1" si="230"/>
        <v/>
      </c>
      <c r="AN206" t="str">
        <f t="shared" ca="1" si="230"/>
        <v/>
      </c>
      <c r="AO206" t="str">
        <f t="shared" ca="1" si="230"/>
        <v/>
      </c>
      <c r="AP206" t="str">
        <f t="shared" ca="1" si="230"/>
        <v/>
      </c>
      <c r="AQ206" t="str">
        <f t="shared" ca="1" si="230"/>
        <v/>
      </c>
      <c r="AR206" t="str">
        <f t="shared" ca="1" si="230"/>
        <v/>
      </c>
      <c r="AT206">
        <f t="shared" ca="1" si="187"/>
        <v>29</v>
      </c>
      <c r="AU206">
        <f t="shared" ca="1" si="189"/>
        <v>23</v>
      </c>
      <c r="AV206">
        <f t="shared" ca="1" si="190"/>
        <v>22</v>
      </c>
      <c r="AW206">
        <f t="shared" ca="1" si="191"/>
        <v>25</v>
      </c>
      <c r="AX206">
        <f t="shared" ca="1" si="192"/>
        <v>32</v>
      </c>
      <c r="AY206">
        <f t="shared" ca="1" si="193"/>
        <v>34</v>
      </c>
      <c r="AZ206">
        <f t="shared" ca="1" si="194"/>
        <v>17</v>
      </c>
      <c r="BA206">
        <f t="shared" ca="1" si="195"/>
        <v>26</v>
      </c>
      <c r="BB206">
        <f t="shared" ca="1" si="196"/>
        <v>31</v>
      </c>
      <c r="BC206">
        <f t="shared" ca="1" si="197"/>
        <v>19</v>
      </c>
      <c r="BD206">
        <f t="shared" ca="1" si="198"/>
        <v>5</v>
      </c>
      <c r="BE206">
        <f t="shared" ca="1" si="199"/>
        <v>27</v>
      </c>
      <c r="BF206">
        <f t="shared" ca="1" si="200"/>
        <v>1</v>
      </c>
      <c r="BG206">
        <f t="shared" ca="1" si="201"/>
        <v>20</v>
      </c>
      <c r="BH206">
        <f t="shared" ca="1" si="202"/>
        <v>33</v>
      </c>
      <c r="BI206">
        <f t="shared" ca="1" si="203"/>
        <v>10</v>
      </c>
      <c r="BJ206">
        <f t="shared" ca="1" si="204"/>
        <v>12</v>
      </c>
      <c r="BK206">
        <f t="shared" ca="1" si="205"/>
        <v>9</v>
      </c>
      <c r="BL206">
        <f t="shared" ca="1" si="206"/>
        <v>35</v>
      </c>
      <c r="BM206">
        <f t="shared" ca="1" si="207"/>
        <v>14</v>
      </c>
      <c r="BN206">
        <f t="shared" ca="1" si="208"/>
        <v>30</v>
      </c>
      <c r="BO206">
        <f t="shared" ca="1" si="209"/>
        <v>8</v>
      </c>
      <c r="BP206">
        <f t="shared" ca="1" si="210"/>
        <v>11</v>
      </c>
      <c r="BQ206">
        <f t="shared" ca="1" si="211"/>
        <v>3</v>
      </c>
      <c r="BR206">
        <f t="shared" ca="1" si="212"/>
        <v>4</v>
      </c>
      <c r="BS206">
        <f t="shared" ca="1" si="213"/>
        <v>7</v>
      </c>
      <c r="BT206">
        <f t="shared" ca="1" si="214"/>
        <v>16</v>
      </c>
      <c r="BU206">
        <f t="shared" ca="1" si="215"/>
        <v>28</v>
      </c>
      <c r="BV206">
        <f t="shared" ca="1" si="216"/>
        <v>24</v>
      </c>
      <c r="BW206">
        <f t="shared" ca="1" si="217"/>
        <v>37</v>
      </c>
      <c r="BX206">
        <f t="shared" ca="1" si="218"/>
        <v>36</v>
      </c>
      <c r="BY206">
        <f t="shared" ca="1" si="219"/>
        <v>13</v>
      </c>
      <c r="BZ206">
        <f t="shared" ca="1" si="220"/>
        <v>2</v>
      </c>
      <c r="CA206">
        <f t="shared" ca="1" si="221"/>
        <v>15</v>
      </c>
      <c r="CB206">
        <f t="shared" ca="1" si="222"/>
        <v>21</v>
      </c>
      <c r="CC206">
        <f t="shared" ca="1" si="223"/>
        <v>6</v>
      </c>
      <c r="CD206">
        <f t="shared" ca="1" si="224"/>
        <v>18</v>
      </c>
      <c r="CH206">
        <f t="shared" ref="CH206:CW221" ca="1" si="231">IF(AND(CH205="",$B206&lt;&gt;CH$1),"",IF($C206&lt;CH205,CH205,IF($B206=CH$1,1,1+CH205)))</f>
        <v>13</v>
      </c>
      <c r="CI206">
        <f t="shared" ca="1" si="231"/>
        <v>33</v>
      </c>
      <c r="CJ206">
        <f t="shared" ca="1" si="231"/>
        <v>24</v>
      </c>
      <c r="CK206">
        <f t="shared" ca="1" si="231"/>
        <v>25</v>
      </c>
      <c r="CL206">
        <f t="shared" ca="1" si="231"/>
        <v>11</v>
      </c>
      <c r="CM206">
        <f t="shared" ca="1" si="231"/>
        <v>36</v>
      </c>
      <c r="CN206">
        <f t="shared" ca="1" si="231"/>
        <v>26</v>
      </c>
      <c r="CO206">
        <f t="shared" ca="1" si="231"/>
        <v>22</v>
      </c>
      <c r="CP206">
        <f t="shared" ca="1" si="231"/>
        <v>18</v>
      </c>
      <c r="CQ206">
        <f t="shared" ca="1" si="231"/>
        <v>16</v>
      </c>
      <c r="CR206">
        <f t="shared" ca="1" si="231"/>
        <v>23</v>
      </c>
      <c r="CS206">
        <f t="shared" ca="1" si="231"/>
        <v>17</v>
      </c>
      <c r="CT206">
        <f t="shared" ca="1" si="231"/>
        <v>32</v>
      </c>
      <c r="CU206">
        <f t="shared" ca="1" si="231"/>
        <v>20</v>
      </c>
      <c r="CV206">
        <f t="shared" ca="1" si="231"/>
        <v>34</v>
      </c>
      <c r="CW206">
        <f t="shared" ca="1" si="231"/>
        <v>27</v>
      </c>
      <c r="CX206">
        <f t="shared" ca="1" si="229"/>
        <v>7</v>
      </c>
      <c r="CY206">
        <f t="shared" ca="1" si="229"/>
        <v>37</v>
      </c>
      <c r="CZ206">
        <f t="shared" ca="1" si="229"/>
        <v>10</v>
      </c>
      <c r="DA206">
        <f t="shared" ca="1" si="229"/>
        <v>14</v>
      </c>
      <c r="DB206">
        <f t="shared" ca="1" si="229"/>
        <v>35</v>
      </c>
      <c r="DC206">
        <f t="shared" ca="1" si="229"/>
        <v>3</v>
      </c>
      <c r="DD206">
        <f t="shared" ca="1" si="229"/>
        <v>2</v>
      </c>
      <c r="DE206">
        <f t="shared" ca="1" si="229"/>
        <v>29</v>
      </c>
      <c r="DF206">
        <f t="shared" ca="1" si="229"/>
        <v>4</v>
      </c>
      <c r="DG206">
        <f t="shared" ca="1" si="229"/>
        <v>8</v>
      </c>
      <c r="DH206">
        <f t="shared" ca="1" si="229"/>
        <v>12</v>
      </c>
      <c r="DI206">
        <f t="shared" ca="1" si="229"/>
        <v>28</v>
      </c>
      <c r="DJ206">
        <f t="shared" ca="1" si="229"/>
        <v>1</v>
      </c>
      <c r="DK206">
        <f t="shared" ca="1" si="229"/>
        <v>21</v>
      </c>
      <c r="DL206">
        <f t="shared" ca="1" si="229"/>
        <v>9</v>
      </c>
      <c r="DM206">
        <f t="shared" ca="1" si="229"/>
        <v>5</v>
      </c>
      <c r="DN206">
        <f t="shared" ca="1" si="229"/>
        <v>15</v>
      </c>
      <c r="DO206">
        <f t="shared" ca="1" si="229"/>
        <v>6</v>
      </c>
      <c r="DP206">
        <f t="shared" ca="1" si="229"/>
        <v>19</v>
      </c>
      <c r="DQ206">
        <f t="shared" ca="1" si="229"/>
        <v>31</v>
      </c>
      <c r="DR206">
        <f t="shared" ca="1" si="229"/>
        <v>30</v>
      </c>
    </row>
    <row r="207" spans="1:122" x14ac:dyDescent="0.25">
      <c r="A207">
        <v>206</v>
      </c>
      <c r="B207">
        <f ca="1">Drogan!E208</f>
        <v>35</v>
      </c>
      <c r="C207">
        <f t="shared" ca="1" si="188"/>
        <v>19</v>
      </c>
      <c r="G207" t="str">
        <f t="shared" ca="1" si="227"/>
        <v/>
      </c>
      <c r="H207" t="str">
        <f t="shared" ca="1" si="230"/>
        <v/>
      </c>
      <c r="I207" t="str">
        <f t="shared" ca="1" si="230"/>
        <v/>
      </c>
      <c r="J207" t="str">
        <f t="shared" ca="1" si="230"/>
        <v/>
      </c>
      <c r="K207" t="str">
        <f t="shared" ca="1" si="230"/>
        <v/>
      </c>
      <c r="L207" t="str">
        <f t="shared" ca="1" si="230"/>
        <v/>
      </c>
      <c r="M207" t="str">
        <f t="shared" ca="1" si="230"/>
        <v/>
      </c>
      <c r="N207" t="str">
        <f t="shared" ca="1" si="230"/>
        <v/>
      </c>
      <c r="O207" t="str">
        <f t="shared" ca="1" si="230"/>
        <v/>
      </c>
      <c r="P207" t="str">
        <f t="shared" ca="1" si="230"/>
        <v/>
      </c>
      <c r="Q207" t="str">
        <f t="shared" ca="1" si="230"/>
        <v/>
      </c>
      <c r="R207" t="str">
        <f t="shared" ca="1" si="230"/>
        <v/>
      </c>
      <c r="S207" t="str">
        <f t="shared" ca="1" si="230"/>
        <v/>
      </c>
      <c r="T207" t="str">
        <f t="shared" ca="1" si="230"/>
        <v/>
      </c>
      <c r="U207" t="str">
        <f t="shared" ca="1" si="230"/>
        <v/>
      </c>
      <c r="V207" t="str">
        <f t="shared" ca="1" si="230"/>
        <v/>
      </c>
      <c r="W207" t="str">
        <f t="shared" ca="1" si="230"/>
        <v/>
      </c>
      <c r="X207" t="str">
        <f t="shared" ca="1" si="230"/>
        <v/>
      </c>
      <c r="Y207" t="str">
        <f t="shared" ca="1" si="230"/>
        <v/>
      </c>
      <c r="Z207" t="str">
        <f t="shared" ca="1" si="230"/>
        <v/>
      </c>
      <c r="AA207" t="str">
        <f t="shared" ca="1" si="230"/>
        <v/>
      </c>
      <c r="AB207" t="str">
        <f t="shared" ca="1" si="230"/>
        <v/>
      </c>
      <c r="AC207" t="str">
        <f t="shared" ca="1" si="230"/>
        <v/>
      </c>
      <c r="AD207" t="str">
        <f t="shared" ca="1" si="230"/>
        <v/>
      </c>
      <c r="AE207" t="str">
        <f t="shared" ca="1" si="230"/>
        <v/>
      </c>
      <c r="AF207" t="str">
        <f t="shared" ca="1" si="230"/>
        <v/>
      </c>
      <c r="AG207" t="str">
        <f t="shared" ca="1" si="230"/>
        <v/>
      </c>
      <c r="AH207" t="str">
        <f t="shared" ca="1" si="230"/>
        <v/>
      </c>
      <c r="AI207" t="str">
        <f t="shared" ca="1" si="230"/>
        <v/>
      </c>
      <c r="AJ207" t="str">
        <f t="shared" ca="1" si="230"/>
        <v/>
      </c>
      <c r="AK207" t="str">
        <f t="shared" ca="1" si="230"/>
        <v/>
      </c>
      <c r="AL207" t="str">
        <f t="shared" ca="1" si="230"/>
        <v/>
      </c>
      <c r="AM207" t="str">
        <f t="shared" ca="1" si="230"/>
        <v/>
      </c>
      <c r="AN207" t="str">
        <f t="shared" ca="1" si="230"/>
        <v/>
      </c>
      <c r="AO207" t="str">
        <f t="shared" ca="1" si="230"/>
        <v/>
      </c>
      <c r="AP207" t="str">
        <f t="shared" ca="1" si="230"/>
        <v/>
      </c>
      <c r="AQ207" t="str">
        <f t="shared" ca="1" si="230"/>
        <v/>
      </c>
      <c r="AR207" t="str">
        <f t="shared" ca="1" si="230"/>
        <v/>
      </c>
      <c r="AT207">
        <f t="shared" ca="1" si="187"/>
        <v>35</v>
      </c>
      <c r="AU207">
        <f t="shared" ca="1" si="189"/>
        <v>29</v>
      </c>
      <c r="AV207">
        <f t="shared" ca="1" si="190"/>
        <v>23</v>
      </c>
      <c r="AW207">
        <f t="shared" ca="1" si="191"/>
        <v>22</v>
      </c>
      <c r="AX207">
        <f t="shared" ca="1" si="192"/>
        <v>25</v>
      </c>
      <c r="AY207">
        <f t="shared" ca="1" si="193"/>
        <v>32</v>
      </c>
      <c r="AZ207">
        <f t="shared" ca="1" si="194"/>
        <v>34</v>
      </c>
      <c r="BA207">
        <f t="shared" ca="1" si="195"/>
        <v>17</v>
      </c>
      <c r="BB207">
        <f t="shared" ca="1" si="196"/>
        <v>26</v>
      </c>
      <c r="BC207">
        <f t="shared" ca="1" si="197"/>
        <v>31</v>
      </c>
      <c r="BD207">
        <f t="shared" ca="1" si="198"/>
        <v>19</v>
      </c>
      <c r="BE207">
        <f t="shared" ca="1" si="199"/>
        <v>5</v>
      </c>
      <c r="BF207">
        <f t="shared" ca="1" si="200"/>
        <v>27</v>
      </c>
      <c r="BG207">
        <f t="shared" ca="1" si="201"/>
        <v>1</v>
      </c>
      <c r="BH207">
        <f t="shared" ca="1" si="202"/>
        <v>20</v>
      </c>
      <c r="BI207">
        <f t="shared" ca="1" si="203"/>
        <v>33</v>
      </c>
      <c r="BJ207">
        <f t="shared" ca="1" si="204"/>
        <v>10</v>
      </c>
      <c r="BK207">
        <f t="shared" ca="1" si="205"/>
        <v>12</v>
      </c>
      <c r="BL207">
        <f t="shared" ca="1" si="206"/>
        <v>9</v>
      </c>
      <c r="BM207">
        <f t="shared" ca="1" si="207"/>
        <v>14</v>
      </c>
      <c r="BN207">
        <f t="shared" ca="1" si="208"/>
        <v>30</v>
      </c>
      <c r="BO207">
        <f t="shared" ca="1" si="209"/>
        <v>8</v>
      </c>
      <c r="BP207">
        <f t="shared" ca="1" si="210"/>
        <v>11</v>
      </c>
      <c r="BQ207">
        <f t="shared" ca="1" si="211"/>
        <v>3</v>
      </c>
      <c r="BR207">
        <f t="shared" ca="1" si="212"/>
        <v>4</v>
      </c>
      <c r="BS207">
        <f t="shared" ca="1" si="213"/>
        <v>7</v>
      </c>
      <c r="BT207">
        <f t="shared" ca="1" si="214"/>
        <v>16</v>
      </c>
      <c r="BU207">
        <f t="shared" ca="1" si="215"/>
        <v>28</v>
      </c>
      <c r="BV207">
        <f t="shared" ca="1" si="216"/>
        <v>24</v>
      </c>
      <c r="BW207">
        <f t="shared" ca="1" si="217"/>
        <v>37</v>
      </c>
      <c r="BX207">
        <f t="shared" ca="1" si="218"/>
        <v>36</v>
      </c>
      <c r="BY207">
        <f t="shared" ca="1" si="219"/>
        <v>13</v>
      </c>
      <c r="BZ207">
        <f t="shared" ca="1" si="220"/>
        <v>2</v>
      </c>
      <c r="CA207">
        <f t="shared" ca="1" si="221"/>
        <v>15</v>
      </c>
      <c r="CB207">
        <f t="shared" ca="1" si="222"/>
        <v>21</v>
      </c>
      <c r="CC207">
        <f t="shared" ca="1" si="223"/>
        <v>6</v>
      </c>
      <c r="CD207">
        <f t="shared" ca="1" si="224"/>
        <v>18</v>
      </c>
      <c r="CH207">
        <f t="shared" ca="1" si="231"/>
        <v>14</v>
      </c>
      <c r="CI207">
        <f t="shared" ca="1" si="231"/>
        <v>33</v>
      </c>
      <c r="CJ207">
        <f t="shared" ca="1" si="231"/>
        <v>24</v>
      </c>
      <c r="CK207">
        <f t="shared" ca="1" si="231"/>
        <v>25</v>
      </c>
      <c r="CL207">
        <f t="shared" ca="1" si="231"/>
        <v>12</v>
      </c>
      <c r="CM207">
        <f t="shared" ca="1" si="231"/>
        <v>36</v>
      </c>
      <c r="CN207">
        <f t="shared" ca="1" si="231"/>
        <v>26</v>
      </c>
      <c r="CO207">
        <f t="shared" ca="1" si="231"/>
        <v>22</v>
      </c>
      <c r="CP207">
        <f t="shared" ca="1" si="231"/>
        <v>19</v>
      </c>
      <c r="CQ207">
        <f t="shared" ca="1" si="231"/>
        <v>17</v>
      </c>
      <c r="CR207">
        <f t="shared" ca="1" si="231"/>
        <v>23</v>
      </c>
      <c r="CS207">
        <f t="shared" ca="1" si="231"/>
        <v>18</v>
      </c>
      <c r="CT207">
        <f t="shared" ca="1" si="231"/>
        <v>32</v>
      </c>
      <c r="CU207">
        <f t="shared" ca="1" si="231"/>
        <v>20</v>
      </c>
      <c r="CV207">
        <f t="shared" ca="1" si="231"/>
        <v>34</v>
      </c>
      <c r="CW207">
        <f t="shared" ca="1" si="231"/>
        <v>27</v>
      </c>
      <c r="CX207">
        <f t="shared" ca="1" si="229"/>
        <v>8</v>
      </c>
      <c r="CY207">
        <f t="shared" ca="1" si="229"/>
        <v>37</v>
      </c>
      <c r="CZ207">
        <f t="shared" ca="1" si="229"/>
        <v>11</v>
      </c>
      <c r="DA207">
        <f t="shared" ca="1" si="229"/>
        <v>15</v>
      </c>
      <c r="DB207">
        <f t="shared" ca="1" si="229"/>
        <v>35</v>
      </c>
      <c r="DC207">
        <f t="shared" ca="1" si="229"/>
        <v>4</v>
      </c>
      <c r="DD207">
        <f t="shared" ca="1" si="229"/>
        <v>3</v>
      </c>
      <c r="DE207">
        <f t="shared" ca="1" si="229"/>
        <v>29</v>
      </c>
      <c r="DF207">
        <f t="shared" ca="1" si="229"/>
        <v>5</v>
      </c>
      <c r="DG207">
        <f t="shared" ca="1" si="229"/>
        <v>9</v>
      </c>
      <c r="DH207">
        <f t="shared" ca="1" si="229"/>
        <v>13</v>
      </c>
      <c r="DI207">
        <f t="shared" ca="1" si="229"/>
        <v>28</v>
      </c>
      <c r="DJ207">
        <f t="shared" ca="1" si="229"/>
        <v>2</v>
      </c>
      <c r="DK207">
        <f t="shared" ca="1" si="229"/>
        <v>21</v>
      </c>
      <c r="DL207">
        <f t="shared" ca="1" si="229"/>
        <v>10</v>
      </c>
      <c r="DM207">
        <f t="shared" ca="1" si="229"/>
        <v>6</v>
      </c>
      <c r="DN207">
        <f t="shared" ca="1" si="229"/>
        <v>16</v>
      </c>
      <c r="DO207">
        <f t="shared" ca="1" si="229"/>
        <v>7</v>
      </c>
      <c r="DP207">
        <f t="shared" ca="1" si="229"/>
        <v>1</v>
      </c>
      <c r="DQ207">
        <f t="shared" ca="1" si="229"/>
        <v>31</v>
      </c>
      <c r="DR207">
        <f t="shared" ca="1" si="229"/>
        <v>30</v>
      </c>
    </row>
    <row r="208" spans="1:122" x14ac:dyDescent="0.25">
      <c r="A208">
        <v>207</v>
      </c>
      <c r="B208">
        <f ca="1">Drogan!E209</f>
        <v>9</v>
      </c>
      <c r="C208">
        <f t="shared" ca="1" si="188"/>
        <v>19</v>
      </c>
      <c r="G208" t="e">
        <f ca="1">IF(AND($B209="",$B208&lt;&gt;""),"Nrs",IF(AND(#REF!="",$B209&lt;&gt;"",$B208&lt;&gt;""),G$1,""))</f>
        <v>#REF!</v>
      </c>
      <c r="H208" t="e">
        <f ca="1">IF(AND($B209="",$B208&lt;&gt;""),AT208,IF(AND(#REF!="",$B209&lt;&gt;"",$B208&lt;&gt;""),H$1,""))</f>
        <v>#REF!</v>
      </c>
      <c r="I208" t="e">
        <f ca="1">IF(AND($B209="",$B208&lt;&gt;""),AU208,IF(AND(#REF!="",$B209&lt;&gt;"",$B208&lt;&gt;""),I$1,""))</f>
        <v>#REF!</v>
      </c>
      <c r="J208" t="e">
        <f ca="1">IF(AND($B209="",$B208&lt;&gt;""),AV208,IF(AND(#REF!="",$B209&lt;&gt;"",$B208&lt;&gt;""),J$1,""))</f>
        <v>#REF!</v>
      </c>
      <c r="K208" t="e">
        <f ca="1">IF(AND($B209="",$B208&lt;&gt;""),AW208,IF(AND(#REF!="",$B209&lt;&gt;"",$B208&lt;&gt;""),K$1,""))</f>
        <v>#REF!</v>
      </c>
      <c r="L208" t="e">
        <f ca="1">IF(AND($B209="",$B208&lt;&gt;""),AX208,IF(AND(#REF!="",$B209&lt;&gt;"",$B208&lt;&gt;""),L$1,""))</f>
        <v>#REF!</v>
      </c>
      <c r="M208" t="e">
        <f ca="1">IF(AND($B209="",$B208&lt;&gt;""),AY208,IF(AND(#REF!="",$B209&lt;&gt;"",$B208&lt;&gt;""),M$1,""))</f>
        <v>#REF!</v>
      </c>
      <c r="N208" t="e">
        <f ca="1">IF(AND($B209="",$B208&lt;&gt;""),AZ208,IF(AND(#REF!="",$B209&lt;&gt;"",$B208&lt;&gt;""),N$1,""))</f>
        <v>#REF!</v>
      </c>
      <c r="O208" t="e">
        <f ca="1">IF(AND($B209="",$B208&lt;&gt;""),BA208,IF(AND(#REF!="",$B209&lt;&gt;"",$B208&lt;&gt;""),O$1,""))</f>
        <v>#REF!</v>
      </c>
      <c r="P208" t="e">
        <f ca="1">IF(AND($B209="",$B208&lt;&gt;""),BB208,IF(AND(#REF!="",$B209&lt;&gt;"",$B208&lt;&gt;""),P$1,""))</f>
        <v>#REF!</v>
      </c>
      <c r="Q208" t="e">
        <f ca="1">IF(AND($B209="",$B208&lt;&gt;""),BC208,IF(AND(#REF!="",$B209&lt;&gt;"",$B208&lt;&gt;""),Q$1,""))</f>
        <v>#REF!</v>
      </c>
      <c r="R208" t="e">
        <f ca="1">IF(AND($B209="",$B208&lt;&gt;""),BD208,IF(AND(#REF!="",$B209&lt;&gt;"",$B208&lt;&gt;""),R$1,""))</f>
        <v>#REF!</v>
      </c>
      <c r="S208" t="e">
        <f ca="1">IF(AND($B209="",$B208&lt;&gt;""),BE208,IF(AND(#REF!="",$B209&lt;&gt;"",$B208&lt;&gt;""),S$1,""))</f>
        <v>#REF!</v>
      </c>
      <c r="T208" t="e">
        <f ca="1">IF(AND($B209="",$B208&lt;&gt;""),BF208,IF(AND(#REF!="",$B209&lt;&gt;"",$B208&lt;&gt;""),T$1,""))</f>
        <v>#REF!</v>
      </c>
      <c r="U208" t="e">
        <f ca="1">IF(AND($B209="",$B208&lt;&gt;""),BG208,IF(AND(#REF!="",$B209&lt;&gt;"",$B208&lt;&gt;""),U$1,""))</f>
        <v>#REF!</v>
      </c>
      <c r="V208" t="e">
        <f ca="1">IF(AND($B209="",$B208&lt;&gt;""),BH208,IF(AND(#REF!="",$B209&lt;&gt;"",$B208&lt;&gt;""),V$1,""))</f>
        <v>#REF!</v>
      </c>
      <c r="W208" t="e">
        <f ca="1">IF(AND($B209="",$B208&lt;&gt;""),BI208,IF(AND(#REF!="",$B209&lt;&gt;"",$B208&lt;&gt;""),W$1,""))</f>
        <v>#REF!</v>
      </c>
      <c r="X208" t="e">
        <f ca="1">IF(AND($B209="",$B208&lt;&gt;""),BJ208,IF(AND(#REF!="",$B209&lt;&gt;"",$B208&lt;&gt;""),X$1,""))</f>
        <v>#REF!</v>
      </c>
      <c r="Y208" t="e">
        <f ca="1">IF(AND($B209="",$B208&lt;&gt;""),BK208,IF(AND(#REF!="",$B209&lt;&gt;"",$B208&lt;&gt;""),Y$1,""))</f>
        <v>#REF!</v>
      </c>
      <c r="Z208" t="e">
        <f ca="1">IF(AND($B209="",$B208&lt;&gt;""),BL208,IF(AND(#REF!="",$B209&lt;&gt;"",$B208&lt;&gt;""),Z$1,""))</f>
        <v>#REF!</v>
      </c>
      <c r="AA208" t="e">
        <f ca="1">IF(AND($B209="",$B208&lt;&gt;""),BM208,IF(AND(#REF!="",$B209&lt;&gt;"",$B208&lt;&gt;""),AA$1,""))</f>
        <v>#REF!</v>
      </c>
      <c r="AB208" t="e">
        <f ca="1">IF(AND($B209="",$B208&lt;&gt;""),BN208,IF(AND(#REF!="",$B209&lt;&gt;"",$B208&lt;&gt;""),AB$1,""))</f>
        <v>#REF!</v>
      </c>
      <c r="AC208" t="e">
        <f ca="1">IF(AND($B209="",$B208&lt;&gt;""),BO208,IF(AND(#REF!="",$B209&lt;&gt;"",$B208&lt;&gt;""),AC$1,""))</f>
        <v>#REF!</v>
      </c>
      <c r="AD208" t="e">
        <f ca="1">IF(AND($B209="",$B208&lt;&gt;""),BP208,IF(AND(#REF!="",$B209&lt;&gt;"",$B208&lt;&gt;""),AD$1,""))</f>
        <v>#REF!</v>
      </c>
      <c r="AE208" t="e">
        <f ca="1">IF(AND($B209="",$B208&lt;&gt;""),BQ208,IF(AND(#REF!="",$B209&lt;&gt;"",$B208&lt;&gt;""),AE$1,""))</f>
        <v>#REF!</v>
      </c>
      <c r="AF208" t="e">
        <f ca="1">IF(AND($B209="",$B208&lt;&gt;""),BR208,IF(AND(#REF!="",$B209&lt;&gt;"",$B208&lt;&gt;""),AF$1,""))</f>
        <v>#REF!</v>
      </c>
      <c r="AG208" t="e">
        <f ca="1">IF(AND($B209="",$B208&lt;&gt;""),BS208,IF(AND(#REF!="",$B209&lt;&gt;"",$B208&lt;&gt;""),AG$1,""))</f>
        <v>#REF!</v>
      </c>
      <c r="AH208" t="e">
        <f ca="1">IF(AND($B209="",$B208&lt;&gt;""),BT208,IF(AND(#REF!="",$B209&lt;&gt;"",$B208&lt;&gt;""),AH$1,""))</f>
        <v>#REF!</v>
      </c>
      <c r="AI208" t="e">
        <f ca="1">IF(AND($B209="",$B208&lt;&gt;""),BU208,IF(AND(#REF!="",$B209&lt;&gt;"",$B208&lt;&gt;""),AI$1,""))</f>
        <v>#REF!</v>
      </c>
      <c r="AJ208" t="e">
        <f ca="1">IF(AND($B209="",$B208&lt;&gt;""),BV208,IF(AND(#REF!="",$B209&lt;&gt;"",$B208&lt;&gt;""),AJ$1,""))</f>
        <v>#REF!</v>
      </c>
      <c r="AK208" t="e">
        <f ca="1">IF(AND($B209="",$B208&lt;&gt;""),BW208,IF(AND(#REF!="",$B209&lt;&gt;"",$B208&lt;&gt;""),AK$1,""))</f>
        <v>#REF!</v>
      </c>
      <c r="AL208" t="e">
        <f ca="1">IF(AND($B209="",$B208&lt;&gt;""),BX208,IF(AND(#REF!="",$B209&lt;&gt;"",$B208&lt;&gt;""),AL$1,""))</f>
        <v>#REF!</v>
      </c>
      <c r="AM208" t="e">
        <f ca="1">IF(AND($B209="",$B208&lt;&gt;""),BY208,IF(AND(#REF!="",$B209&lt;&gt;"",$B208&lt;&gt;""),AM$1,""))</f>
        <v>#REF!</v>
      </c>
      <c r="AN208" t="e">
        <f ca="1">IF(AND($B209="",$B208&lt;&gt;""),BZ208,IF(AND(#REF!="",$B209&lt;&gt;"",$B208&lt;&gt;""),AN$1,""))</f>
        <v>#REF!</v>
      </c>
      <c r="AO208" t="e">
        <f ca="1">IF(AND($B209="",$B208&lt;&gt;""),CA208,IF(AND(#REF!="",$B209&lt;&gt;"",$B208&lt;&gt;""),AO$1,""))</f>
        <v>#REF!</v>
      </c>
      <c r="AP208" t="e">
        <f ca="1">IF(AND($B209="",$B208&lt;&gt;""),CB208,IF(AND(#REF!="",$B209&lt;&gt;"",$B208&lt;&gt;""),AP$1,""))</f>
        <v>#REF!</v>
      </c>
      <c r="AQ208" t="e">
        <f ca="1">IF(AND($B209="",$B208&lt;&gt;""),CC208,IF(AND(#REF!="",$B209&lt;&gt;"",$B208&lt;&gt;""),AQ$1,""))</f>
        <v>#REF!</v>
      </c>
      <c r="AR208" t="e">
        <f ca="1">IF(AND($B209="",$B208&lt;&gt;""),CD208,IF(AND(#REF!="",$B209&lt;&gt;"",$B208&lt;&gt;""),AR$1,""))</f>
        <v>#REF!</v>
      </c>
      <c r="AT208">
        <f t="shared" ca="1" si="187"/>
        <v>9</v>
      </c>
      <c r="AU208">
        <f t="shared" ca="1" si="189"/>
        <v>35</v>
      </c>
      <c r="AV208">
        <f t="shared" ca="1" si="190"/>
        <v>29</v>
      </c>
      <c r="AW208">
        <f t="shared" ca="1" si="191"/>
        <v>23</v>
      </c>
      <c r="AX208">
        <f t="shared" ca="1" si="192"/>
        <v>22</v>
      </c>
      <c r="AY208">
        <f t="shared" ca="1" si="193"/>
        <v>25</v>
      </c>
      <c r="AZ208">
        <f t="shared" ca="1" si="194"/>
        <v>32</v>
      </c>
      <c r="BA208">
        <f t="shared" ca="1" si="195"/>
        <v>34</v>
      </c>
      <c r="BB208">
        <f t="shared" ca="1" si="196"/>
        <v>17</v>
      </c>
      <c r="BC208">
        <f t="shared" ca="1" si="197"/>
        <v>26</v>
      </c>
      <c r="BD208">
        <f t="shared" ca="1" si="198"/>
        <v>31</v>
      </c>
      <c r="BE208">
        <f t="shared" ca="1" si="199"/>
        <v>19</v>
      </c>
      <c r="BF208">
        <f t="shared" ca="1" si="200"/>
        <v>5</v>
      </c>
      <c r="BG208">
        <f t="shared" ca="1" si="201"/>
        <v>27</v>
      </c>
      <c r="BH208">
        <f t="shared" ca="1" si="202"/>
        <v>1</v>
      </c>
      <c r="BI208">
        <f t="shared" ca="1" si="203"/>
        <v>20</v>
      </c>
      <c r="BJ208">
        <f t="shared" ca="1" si="204"/>
        <v>33</v>
      </c>
      <c r="BK208">
        <f t="shared" ca="1" si="205"/>
        <v>10</v>
      </c>
      <c r="BL208">
        <f t="shared" ca="1" si="206"/>
        <v>12</v>
      </c>
      <c r="BM208">
        <f t="shared" ca="1" si="207"/>
        <v>14</v>
      </c>
      <c r="BN208">
        <f t="shared" ca="1" si="208"/>
        <v>30</v>
      </c>
      <c r="BO208">
        <f t="shared" ca="1" si="209"/>
        <v>8</v>
      </c>
      <c r="BP208">
        <f t="shared" ca="1" si="210"/>
        <v>11</v>
      </c>
      <c r="BQ208">
        <f t="shared" ca="1" si="211"/>
        <v>3</v>
      </c>
      <c r="BR208">
        <f t="shared" ca="1" si="212"/>
        <v>4</v>
      </c>
      <c r="BS208">
        <f t="shared" ca="1" si="213"/>
        <v>7</v>
      </c>
      <c r="BT208">
        <f t="shared" ca="1" si="214"/>
        <v>16</v>
      </c>
      <c r="BU208">
        <f t="shared" ca="1" si="215"/>
        <v>28</v>
      </c>
      <c r="BV208">
        <f t="shared" ca="1" si="216"/>
        <v>24</v>
      </c>
      <c r="BW208">
        <f t="shared" ca="1" si="217"/>
        <v>37</v>
      </c>
      <c r="BX208">
        <f t="shared" ca="1" si="218"/>
        <v>36</v>
      </c>
      <c r="BY208">
        <f t="shared" ca="1" si="219"/>
        <v>13</v>
      </c>
      <c r="BZ208">
        <f t="shared" ca="1" si="220"/>
        <v>2</v>
      </c>
      <c r="CA208">
        <f t="shared" ca="1" si="221"/>
        <v>15</v>
      </c>
      <c r="CB208">
        <f t="shared" ca="1" si="222"/>
        <v>21</v>
      </c>
      <c r="CC208">
        <f t="shared" ca="1" si="223"/>
        <v>6</v>
      </c>
      <c r="CD208">
        <f t="shared" ca="1" si="224"/>
        <v>18</v>
      </c>
      <c r="CH208">
        <f t="shared" ca="1" si="231"/>
        <v>15</v>
      </c>
      <c r="CI208">
        <f t="shared" ca="1" si="231"/>
        <v>33</v>
      </c>
      <c r="CJ208">
        <f t="shared" ca="1" si="231"/>
        <v>24</v>
      </c>
      <c r="CK208">
        <f t="shared" ca="1" si="231"/>
        <v>25</v>
      </c>
      <c r="CL208">
        <f t="shared" ca="1" si="231"/>
        <v>13</v>
      </c>
      <c r="CM208">
        <f t="shared" ca="1" si="231"/>
        <v>36</v>
      </c>
      <c r="CN208">
        <f t="shared" ca="1" si="231"/>
        <v>26</v>
      </c>
      <c r="CO208">
        <f t="shared" ca="1" si="231"/>
        <v>22</v>
      </c>
      <c r="CP208">
        <f t="shared" ca="1" si="231"/>
        <v>1</v>
      </c>
      <c r="CQ208">
        <f t="shared" ca="1" si="231"/>
        <v>18</v>
      </c>
      <c r="CR208">
        <f t="shared" ca="1" si="231"/>
        <v>23</v>
      </c>
      <c r="CS208">
        <f t="shared" ca="1" si="231"/>
        <v>19</v>
      </c>
      <c r="CT208">
        <f t="shared" ca="1" si="231"/>
        <v>32</v>
      </c>
      <c r="CU208">
        <f t="shared" ca="1" si="231"/>
        <v>20</v>
      </c>
      <c r="CV208">
        <f t="shared" ca="1" si="231"/>
        <v>34</v>
      </c>
      <c r="CW208">
        <f t="shared" ca="1" si="231"/>
        <v>27</v>
      </c>
      <c r="CX208">
        <f t="shared" ca="1" si="229"/>
        <v>9</v>
      </c>
      <c r="CY208">
        <f t="shared" ca="1" si="229"/>
        <v>37</v>
      </c>
      <c r="CZ208">
        <f t="shared" ca="1" si="229"/>
        <v>12</v>
      </c>
      <c r="DA208">
        <f t="shared" ca="1" si="229"/>
        <v>16</v>
      </c>
      <c r="DB208">
        <f t="shared" ca="1" si="229"/>
        <v>35</v>
      </c>
      <c r="DC208">
        <f t="shared" ca="1" si="229"/>
        <v>5</v>
      </c>
      <c r="DD208">
        <f t="shared" ca="1" si="229"/>
        <v>4</v>
      </c>
      <c r="DE208">
        <f t="shared" ca="1" si="229"/>
        <v>29</v>
      </c>
      <c r="DF208">
        <f t="shared" ca="1" si="229"/>
        <v>6</v>
      </c>
      <c r="DG208">
        <f t="shared" ca="1" si="229"/>
        <v>10</v>
      </c>
      <c r="DH208">
        <f t="shared" ca="1" si="229"/>
        <v>14</v>
      </c>
      <c r="DI208">
        <f t="shared" ca="1" si="229"/>
        <v>28</v>
      </c>
      <c r="DJ208">
        <f t="shared" ca="1" si="229"/>
        <v>3</v>
      </c>
      <c r="DK208">
        <f t="shared" ca="1" si="229"/>
        <v>21</v>
      </c>
      <c r="DL208">
        <f t="shared" ca="1" si="229"/>
        <v>11</v>
      </c>
      <c r="DM208">
        <f t="shared" ca="1" si="229"/>
        <v>7</v>
      </c>
      <c r="DN208">
        <f t="shared" ca="1" si="229"/>
        <v>17</v>
      </c>
      <c r="DO208">
        <f t="shared" ca="1" si="229"/>
        <v>8</v>
      </c>
      <c r="DP208">
        <f t="shared" ca="1" si="229"/>
        <v>2</v>
      </c>
      <c r="DQ208">
        <f t="shared" ca="1" si="229"/>
        <v>31</v>
      </c>
      <c r="DR208">
        <f t="shared" ca="1" si="229"/>
        <v>30</v>
      </c>
    </row>
    <row r="209" spans="1:122" x14ac:dyDescent="0.25">
      <c r="A209">
        <v>208</v>
      </c>
      <c r="B209">
        <f ca="1">Drogan!E210</f>
        <v>25</v>
      </c>
      <c r="C209">
        <f t="shared" ca="1" si="188"/>
        <v>6</v>
      </c>
      <c r="G209" t="e">
        <f ca="1">IF(AND(#REF!="",$B209&lt;&gt;""),"Nrs",IF(AND(#REF!="",#REF!&lt;&gt;"",$B209&lt;&gt;""),G$1,""))</f>
        <v>#REF!</v>
      </c>
      <c r="H209" t="e">
        <f ca="1">IF(AND(#REF!="",$B209&lt;&gt;""),AT209,IF(AND(#REF!="",#REF!&lt;&gt;"",$B209&lt;&gt;""),H$1,""))</f>
        <v>#REF!</v>
      </c>
      <c r="I209" t="e">
        <f ca="1">IF(AND(#REF!="",$B209&lt;&gt;""),AU209,IF(AND(#REF!="",#REF!&lt;&gt;"",$B209&lt;&gt;""),I$1,""))</f>
        <v>#REF!</v>
      </c>
      <c r="J209" t="e">
        <f ca="1">IF(AND(#REF!="",$B209&lt;&gt;""),AV209,IF(AND(#REF!="",#REF!&lt;&gt;"",$B209&lt;&gt;""),J$1,""))</f>
        <v>#REF!</v>
      </c>
      <c r="K209" t="e">
        <f ca="1">IF(AND(#REF!="",$B209&lt;&gt;""),AW209,IF(AND(#REF!="",#REF!&lt;&gt;"",$B209&lt;&gt;""),K$1,""))</f>
        <v>#REF!</v>
      </c>
      <c r="L209" t="e">
        <f ca="1">IF(AND(#REF!="",$B209&lt;&gt;""),AX209,IF(AND(#REF!="",#REF!&lt;&gt;"",$B209&lt;&gt;""),L$1,""))</f>
        <v>#REF!</v>
      </c>
      <c r="M209" t="e">
        <f ca="1">IF(AND(#REF!="",$B209&lt;&gt;""),AY209,IF(AND(#REF!="",#REF!&lt;&gt;"",$B209&lt;&gt;""),M$1,""))</f>
        <v>#REF!</v>
      </c>
      <c r="N209" t="e">
        <f ca="1">IF(AND(#REF!="",$B209&lt;&gt;""),AZ209,IF(AND(#REF!="",#REF!&lt;&gt;"",$B209&lt;&gt;""),N$1,""))</f>
        <v>#REF!</v>
      </c>
      <c r="O209" t="e">
        <f ca="1">IF(AND(#REF!="",$B209&lt;&gt;""),BA209,IF(AND(#REF!="",#REF!&lt;&gt;"",$B209&lt;&gt;""),O$1,""))</f>
        <v>#REF!</v>
      </c>
      <c r="P209" t="e">
        <f ca="1">IF(AND(#REF!="",$B209&lt;&gt;""),BB209,IF(AND(#REF!="",#REF!&lt;&gt;"",$B209&lt;&gt;""),P$1,""))</f>
        <v>#REF!</v>
      </c>
      <c r="Q209" t="e">
        <f ca="1">IF(AND(#REF!="",$B209&lt;&gt;""),BC209,IF(AND(#REF!="",#REF!&lt;&gt;"",$B209&lt;&gt;""),Q$1,""))</f>
        <v>#REF!</v>
      </c>
      <c r="R209" t="e">
        <f ca="1">IF(AND(#REF!="",$B209&lt;&gt;""),BD209,IF(AND(#REF!="",#REF!&lt;&gt;"",$B209&lt;&gt;""),R$1,""))</f>
        <v>#REF!</v>
      </c>
      <c r="S209" t="e">
        <f ca="1">IF(AND(#REF!="",$B209&lt;&gt;""),BE209,IF(AND(#REF!="",#REF!&lt;&gt;"",$B209&lt;&gt;""),S$1,""))</f>
        <v>#REF!</v>
      </c>
      <c r="T209" t="e">
        <f ca="1">IF(AND(#REF!="",$B209&lt;&gt;""),BF209,IF(AND(#REF!="",#REF!&lt;&gt;"",$B209&lt;&gt;""),T$1,""))</f>
        <v>#REF!</v>
      </c>
      <c r="U209" t="e">
        <f ca="1">IF(AND(#REF!="",$B209&lt;&gt;""),BG209,IF(AND(#REF!="",#REF!&lt;&gt;"",$B209&lt;&gt;""),U$1,""))</f>
        <v>#REF!</v>
      </c>
      <c r="V209" t="e">
        <f ca="1">IF(AND(#REF!="",$B209&lt;&gt;""),BH209,IF(AND(#REF!="",#REF!&lt;&gt;"",$B209&lt;&gt;""),V$1,""))</f>
        <v>#REF!</v>
      </c>
      <c r="W209" t="e">
        <f ca="1">IF(AND(#REF!="",$B209&lt;&gt;""),BI209,IF(AND(#REF!="",#REF!&lt;&gt;"",$B209&lt;&gt;""),W$1,""))</f>
        <v>#REF!</v>
      </c>
      <c r="X209" t="e">
        <f ca="1">IF(AND(#REF!="",$B209&lt;&gt;""),BJ209,IF(AND(#REF!="",#REF!&lt;&gt;"",$B209&lt;&gt;""),X$1,""))</f>
        <v>#REF!</v>
      </c>
      <c r="Y209" t="e">
        <f ca="1">IF(AND(#REF!="",$B209&lt;&gt;""),BK209,IF(AND(#REF!="",#REF!&lt;&gt;"",$B209&lt;&gt;""),Y$1,""))</f>
        <v>#REF!</v>
      </c>
      <c r="Z209" t="e">
        <f ca="1">IF(AND(#REF!="",$B209&lt;&gt;""),BL209,IF(AND(#REF!="",#REF!&lt;&gt;"",$B209&lt;&gt;""),Z$1,""))</f>
        <v>#REF!</v>
      </c>
      <c r="AA209" t="e">
        <f ca="1">IF(AND(#REF!="",$B209&lt;&gt;""),BM209,IF(AND(#REF!="",#REF!&lt;&gt;"",$B209&lt;&gt;""),AA$1,""))</f>
        <v>#REF!</v>
      </c>
      <c r="AB209" t="e">
        <f ca="1">IF(AND(#REF!="",$B209&lt;&gt;""),BN209,IF(AND(#REF!="",#REF!&lt;&gt;"",$B209&lt;&gt;""),AB$1,""))</f>
        <v>#REF!</v>
      </c>
      <c r="AC209" t="e">
        <f ca="1">IF(AND(#REF!="",$B209&lt;&gt;""),BO209,IF(AND(#REF!="",#REF!&lt;&gt;"",$B209&lt;&gt;""),AC$1,""))</f>
        <v>#REF!</v>
      </c>
      <c r="AD209" t="e">
        <f ca="1">IF(AND(#REF!="",$B209&lt;&gt;""),BP209,IF(AND(#REF!="",#REF!&lt;&gt;"",$B209&lt;&gt;""),AD$1,""))</f>
        <v>#REF!</v>
      </c>
      <c r="AE209" t="e">
        <f ca="1">IF(AND(#REF!="",$B209&lt;&gt;""),BQ209,IF(AND(#REF!="",#REF!&lt;&gt;"",$B209&lt;&gt;""),AE$1,""))</f>
        <v>#REF!</v>
      </c>
      <c r="AF209" t="e">
        <f ca="1">IF(AND(#REF!="",$B209&lt;&gt;""),BR209,IF(AND(#REF!="",#REF!&lt;&gt;"",$B209&lt;&gt;""),AF$1,""))</f>
        <v>#REF!</v>
      </c>
      <c r="AG209" t="e">
        <f ca="1">IF(AND(#REF!="",$B209&lt;&gt;""),BS209,IF(AND(#REF!="",#REF!&lt;&gt;"",$B209&lt;&gt;""),AG$1,""))</f>
        <v>#REF!</v>
      </c>
      <c r="AH209" t="e">
        <f ca="1">IF(AND(#REF!="",$B209&lt;&gt;""),BT209,IF(AND(#REF!="",#REF!&lt;&gt;"",$B209&lt;&gt;""),AH$1,""))</f>
        <v>#REF!</v>
      </c>
      <c r="AI209" t="e">
        <f ca="1">IF(AND(#REF!="",$B209&lt;&gt;""),BU209,IF(AND(#REF!="",#REF!&lt;&gt;"",$B209&lt;&gt;""),AI$1,""))</f>
        <v>#REF!</v>
      </c>
      <c r="AJ209" t="e">
        <f ca="1">IF(AND(#REF!="",$B209&lt;&gt;""),BV209,IF(AND(#REF!="",#REF!&lt;&gt;"",$B209&lt;&gt;""),AJ$1,""))</f>
        <v>#REF!</v>
      </c>
      <c r="AK209" t="e">
        <f ca="1">IF(AND(#REF!="",$B209&lt;&gt;""),BW209,IF(AND(#REF!="",#REF!&lt;&gt;"",$B209&lt;&gt;""),AK$1,""))</f>
        <v>#REF!</v>
      </c>
      <c r="AL209" t="e">
        <f ca="1">IF(AND(#REF!="",$B209&lt;&gt;""),BX209,IF(AND(#REF!="",#REF!&lt;&gt;"",$B209&lt;&gt;""),AL$1,""))</f>
        <v>#REF!</v>
      </c>
      <c r="AM209" t="e">
        <f ca="1">IF(AND(#REF!="",$B209&lt;&gt;""),BY209,IF(AND(#REF!="",#REF!&lt;&gt;"",$B209&lt;&gt;""),AM$1,""))</f>
        <v>#REF!</v>
      </c>
      <c r="AN209" t="e">
        <f ca="1">IF(AND(#REF!="",$B209&lt;&gt;""),BZ209,IF(AND(#REF!="",#REF!&lt;&gt;"",$B209&lt;&gt;""),AN$1,""))</f>
        <v>#REF!</v>
      </c>
      <c r="AO209" t="e">
        <f ca="1">IF(AND(#REF!="",$B209&lt;&gt;""),CA209,IF(AND(#REF!="",#REF!&lt;&gt;"",$B209&lt;&gt;""),AO$1,""))</f>
        <v>#REF!</v>
      </c>
      <c r="AP209" t="e">
        <f ca="1">IF(AND(#REF!="",$B209&lt;&gt;""),CB209,IF(AND(#REF!="",#REF!&lt;&gt;"",$B209&lt;&gt;""),AP$1,""))</f>
        <v>#REF!</v>
      </c>
      <c r="AQ209" t="e">
        <f ca="1">IF(AND(#REF!="",$B209&lt;&gt;""),CC209,IF(AND(#REF!="",#REF!&lt;&gt;"",$B209&lt;&gt;""),AQ$1,""))</f>
        <v>#REF!</v>
      </c>
      <c r="AR209" t="e">
        <f ca="1">IF(AND(#REF!="",$B209&lt;&gt;""),CD209,IF(AND(#REF!="",#REF!&lt;&gt;"",$B209&lt;&gt;""),AR$1,""))</f>
        <v>#REF!</v>
      </c>
      <c r="AT209">
        <f t="shared" ca="1" si="187"/>
        <v>25</v>
      </c>
      <c r="AU209">
        <f t="shared" ca="1" si="189"/>
        <v>9</v>
      </c>
      <c r="AV209">
        <f t="shared" ca="1" si="190"/>
        <v>35</v>
      </c>
      <c r="AW209">
        <f t="shared" ca="1" si="191"/>
        <v>29</v>
      </c>
      <c r="AX209">
        <f t="shared" ca="1" si="192"/>
        <v>23</v>
      </c>
      <c r="AY209">
        <f t="shared" ca="1" si="193"/>
        <v>22</v>
      </c>
      <c r="AZ209">
        <f t="shared" ca="1" si="194"/>
        <v>32</v>
      </c>
      <c r="BA209">
        <f t="shared" ca="1" si="195"/>
        <v>34</v>
      </c>
      <c r="BB209">
        <f t="shared" ca="1" si="196"/>
        <v>17</v>
      </c>
      <c r="BC209">
        <f t="shared" ca="1" si="197"/>
        <v>26</v>
      </c>
      <c r="BD209">
        <f t="shared" ca="1" si="198"/>
        <v>31</v>
      </c>
      <c r="BE209">
        <f t="shared" ca="1" si="199"/>
        <v>19</v>
      </c>
      <c r="BF209">
        <f t="shared" ca="1" si="200"/>
        <v>5</v>
      </c>
      <c r="BG209">
        <f t="shared" ca="1" si="201"/>
        <v>27</v>
      </c>
      <c r="BH209">
        <f t="shared" ca="1" si="202"/>
        <v>1</v>
      </c>
      <c r="BI209">
        <f t="shared" ca="1" si="203"/>
        <v>20</v>
      </c>
      <c r="BJ209">
        <f t="shared" ca="1" si="204"/>
        <v>33</v>
      </c>
      <c r="BK209">
        <f t="shared" ca="1" si="205"/>
        <v>10</v>
      </c>
      <c r="BL209">
        <f t="shared" ca="1" si="206"/>
        <v>12</v>
      </c>
      <c r="BM209">
        <f t="shared" ca="1" si="207"/>
        <v>14</v>
      </c>
      <c r="BN209">
        <f t="shared" ca="1" si="208"/>
        <v>30</v>
      </c>
      <c r="BO209">
        <f t="shared" ca="1" si="209"/>
        <v>8</v>
      </c>
      <c r="BP209">
        <f t="shared" ca="1" si="210"/>
        <v>11</v>
      </c>
      <c r="BQ209">
        <f t="shared" ca="1" si="211"/>
        <v>3</v>
      </c>
      <c r="BR209">
        <f t="shared" ca="1" si="212"/>
        <v>4</v>
      </c>
      <c r="BS209">
        <f t="shared" ca="1" si="213"/>
        <v>7</v>
      </c>
      <c r="BT209">
        <f t="shared" ca="1" si="214"/>
        <v>16</v>
      </c>
      <c r="BU209">
        <f t="shared" ca="1" si="215"/>
        <v>28</v>
      </c>
      <c r="BV209">
        <f t="shared" ca="1" si="216"/>
        <v>24</v>
      </c>
      <c r="BW209">
        <f t="shared" ca="1" si="217"/>
        <v>37</v>
      </c>
      <c r="BX209">
        <f t="shared" ca="1" si="218"/>
        <v>36</v>
      </c>
      <c r="BY209">
        <f t="shared" ca="1" si="219"/>
        <v>13</v>
      </c>
      <c r="BZ209">
        <f t="shared" ca="1" si="220"/>
        <v>2</v>
      </c>
      <c r="CA209">
        <f t="shared" ca="1" si="221"/>
        <v>15</v>
      </c>
      <c r="CB209">
        <f t="shared" ca="1" si="222"/>
        <v>21</v>
      </c>
      <c r="CC209">
        <f t="shared" ca="1" si="223"/>
        <v>6</v>
      </c>
      <c r="CD209">
        <f t="shared" ca="1" si="224"/>
        <v>18</v>
      </c>
      <c r="CH209">
        <f t="shared" ca="1" si="231"/>
        <v>15</v>
      </c>
      <c r="CI209">
        <f t="shared" ca="1" si="231"/>
        <v>33</v>
      </c>
      <c r="CJ209">
        <f t="shared" ca="1" si="231"/>
        <v>24</v>
      </c>
      <c r="CK209">
        <f t="shared" ca="1" si="231"/>
        <v>25</v>
      </c>
      <c r="CL209">
        <f t="shared" ca="1" si="231"/>
        <v>13</v>
      </c>
      <c r="CM209">
        <f t="shared" ca="1" si="231"/>
        <v>36</v>
      </c>
      <c r="CN209">
        <f t="shared" ca="1" si="231"/>
        <v>26</v>
      </c>
      <c r="CO209">
        <f t="shared" ca="1" si="231"/>
        <v>22</v>
      </c>
      <c r="CP209">
        <f t="shared" ca="1" si="231"/>
        <v>2</v>
      </c>
      <c r="CQ209">
        <f t="shared" ca="1" si="231"/>
        <v>18</v>
      </c>
      <c r="CR209">
        <f t="shared" ca="1" si="231"/>
        <v>23</v>
      </c>
      <c r="CS209">
        <f t="shared" ca="1" si="231"/>
        <v>19</v>
      </c>
      <c r="CT209">
        <f t="shared" ca="1" si="231"/>
        <v>32</v>
      </c>
      <c r="CU209">
        <f t="shared" ca="1" si="231"/>
        <v>20</v>
      </c>
      <c r="CV209">
        <f t="shared" ca="1" si="231"/>
        <v>34</v>
      </c>
      <c r="CW209">
        <f t="shared" ca="1" si="231"/>
        <v>27</v>
      </c>
      <c r="CX209">
        <f t="shared" ca="1" si="229"/>
        <v>9</v>
      </c>
      <c r="CY209">
        <f t="shared" ca="1" si="229"/>
        <v>37</v>
      </c>
      <c r="CZ209">
        <f t="shared" ca="1" si="229"/>
        <v>12</v>
      </c>
      <c r="DA209">
        <f t="shared" ca="1" si="229"/>
        <v>16</v>
      </c>
      <c r="DB209">
        <f t="shared" ca="1" si="229"/>
        <v>35</v>
      </c>
      <c r="DC209">
        <f t="shared" ca="1" si="229"/>
        <v>6</v>
      </c>
      <c r="DD209">
        <f t="shared" ca="1" si="229"/>
        <v>5</v>
      </c>
      <c r="DE209">
        <f t="shared" ca="1" si="229"/>
        <v>29</v>
      </c>
      <c r="DF209">
        <f t="shared" ca="1" si="229"/>
        <v>1</v>
      </c>
      <c r="DG209">
        <f t="shared" ca="1" si="229"/>
        <v>10</v>
      </c>
      <c r="DH209">
        <f t="shared" ca="1" si="229"/>
        <v>14</v>
      </c>
      <c r="DI209">
        <f t="shared" ca="1" si="229"/>
        <v>28</v>
      </c>
      <c r="DJ209">
        <f t="shared" ca="1" si="229"/>
        <v>4</v>
      </c>
      <c r="DK209">
        <f t="shared" ca="1" si="229"/>
        <v>21</v>
      </c>
      <c r="DL209">
        <f t="shared" ca="1" si="229"/>
        <v>11</v>
      </c>
      <c r="DM209">
        <f t="shared" ca="1" si="229"/>
        <v>7</v>
      </c>
      <c r="DN209">
        <f t="shared" ca="1" si="229"/>
        <v>17</v>
      </c>
      <c r="DO209">
        <f t="shared" ca="1" si="229"/>
        <v>8</v>
      </c>
      <c r="DP209">
        <f t="shared" ca="1" si="229"/>
        <v>3</v>
      </c>
      <c r="DQ209">
        <f t="shared" ca="1" si="229"/>
        <v>31</v>
      </c>
      <c r="DR209">
        <f t="shared" ca="1" si="229"/>
        <v>30</v>
      </c>
    </row>
    <row r="210" spans="1:122" x14ac:dyDescent="0.25">
      <c r="A210">
        <v>209</v>
      </c>
      <c r="B210">
        <f ca="1">Drogan!E211</f>
        <v>7</v>
      </c>
      <c r="C210">
        <f t="shared" ca="1" si="188"/>
        <v>26</v>
      </c>
      <c r="G210" t="str">
        <f t="shared" ca="1" si="227"/>
        <v/>
      </c>
      <c r="H210" t="str">
        <f t="shared" ref="H210:AR211" ca="1" si="232">IF(AND($B211="",$B210&lt;&gt;""),AT210,IF(AND($B212="",$B211&lt;&gt;"",$B210&lt;&gt;""),H$1,""))</f>
        <v/>
      </c>
      <c r="I210" t="str">
        <f t="shared" ca="1" si="232"/>
        <v/>
      </c>
      <c r="J210" t="str">
        <f t="shared" ca="1" si="232"/>
        <v/>
      </c>
      <c r="K210" t="str">
        <f t="shared" ca="1" si="232"/>
        <v/>
      </c>
      <c r="L210" t="str">
        <f t="shared" ca="1" si="232"/>
        <v/>
      </c>
      <c r="M210" t="str">
        <f t="shared" ca="1" si="232"/>
        <v/>
      </c>
      <c r="N210" t="str">
        <f t="shared" ca="1" si="232"/>
        <v/>
      </c>
      <c r="O210" t="str">
        <f t="shared" ca="1" si="232"/>
        <v/>
      </c>
      <c r="P210" t="str">
        <f t="shared" ca="1" si="232"/>
        <v/>
      </c>
      <c r="Q210" t="str">
        <f t="shared" ca="1" si="232"/>
        <v/>
      </c>
      <c r="R210" t="str">
        <f t="shared" ca="1" si="232"/>
        <v/>
      </c>
      <c r="S210" t="str">
        <f t="shared" ca="1" si="232"/>
        <v/>
      </c>
      <c r="T210" t="str">
        <f t="shared" ca="1" si="232"/>
        <v/>
      </c>
      <c r="U210" t="str">
        <f t="shared" ca="1" si="232"/>
        <v/>
      </c>
      <c r="V210" t="str">
        <f t="shared" ca="1" si="232"/>
        <v/>
      </c>
      <c r="W210" t="str">
        <f t="shared" ca="1" si="232"/>
        <v/>
      </c>
      <c r="X210" t="str">
        <f t="shared" ca="1" si="232"/>
        <v/>
      </c>
      <c r="Y210" t="str">
        <f t="shared" ca="1" si="232"/>
        <v/>
      </c>
      <c r="Z210" t="str">
        <f t="shared" ca="1" si="232"/>
        <v/>
      </c>
      <c r="AA210" t="str">
        <f t="shared" ca="1" si="232"/>
        <v/>
      </c>
      <c r="AB210" t="str">
        <f t="shared" ca="1" si="232"/>
        <v/>
      </c>
      <c r="AC210" t="str">
        <f t="shared" ca="1" si="232"/>
        <v/>
      </c>
      <c r="AD210" t="str">
        <f t="shared" ca="1" si="232"/>
        <v/>
      </c>
      <c r="AE210" t="str">
        <f t="shared" ca="1" si="232"/>
        <v/>
      </c>
      <c r="AF210" t="str">
        <f t="shared" ca="1" si="232"/>
        <v/>
      </c>
      <c r="AG210" t="str">
        <f t="shared" ca="1" si="232"/>
        <v/>
      </c>
      <c r="AH210" t="str">
        <f t="shared" ca="1" si="232"/>
        <v/>
      </c>
      <c r="AI210" t="str">
        <f t="shared" ca="1" si="232"/>
        <v/>
      </c>
      <c r="AJ210" t="str">
        <f t="shared" ca="1" si="232"/>
        <v/>
      </c>
      <c r="AK210" t="str">
        <f t="shared" ca="1" si="232"/>
        <v/>
      </c>
      <c r="AL210" t="str">
        <f t="shared" ca="1" si="232"/>
        <v/>
      </c>
      <c r="AM210" t="str">
        <f t="shared" ca="1" si="232"/>
        <v/>
      </c>
      <c r="AN210" t="str">
        <f t="shared" ca="1" si="232"/>
        <v/>
      </c>
      <c r="AO210" t="str">
        <f t="shared" ca="1" si="232"/>
        <v/>
      </c>
      <c r="AP210" t="str">
        <f t="shared" ca="1" si="232"/>
        <v/>
      </c>
      <c r="AQ210" t="str">
        <f t="shared" ca="1" si="232"/>
        <v/>
      </c>
      <c r="AR210" t="str">
        <f t="shared" ca="1" si="232"/>
        <v/>
      </c>
      <c r="AT210">
        <f t="shared" ca="1" si="187"/>
        <v>7</v>
      </c>
      <c r="AU210">
        <f t="shared" ca="1" si="189"/>
        <v>25</v>
      </c>
      <c r="AV210">
        <f t="shared" ca="1" si="190"/>
        <v>9</v>
      </c>
      <c r="AW210">
        <f t="shared" ca="1" si="191"/>
        <v>35</v>
      </c>
      <c r="AX210">
        <f t="shared" ca="1" si="192"/>
        <v>29</v>
      </c>
      <c r="AY210">
        <f t="shared" ca="1" si="193"/>
        <v>23</v>
      </c>
      <c r="AZ210">
        <f t="shared" ca="1" si="194"/>
        <v>22</v>
      </c>
      <c r="BA210">
        <f t="shared" ca="1" si="195"/>
        <v>32</v>
      </c>
      <c r="BB210">
        <f t="shared" ca="1" si="196"/>
        <v>34</v>
      </c>
      <c r="BC210">
        <f t="shared" ca="1" si="197"/>
        <v>17</v>
      </c>
      <c r="BD210">
        <f t="shared" ca="1" si="198"/>
        <v>26</v>
      </c>
      <c r="BE210">
        <f t="shared" ca="1" si="199"/>
        <v>31</v>
      </c>
      <c r="BF210">
        <f t="shared" ca="1" si="200"/>
        <v>19</v>
      </c>
      <c r="BG210">
        <f t="shared" ca="1" si="201"/>
        <v>5</v>
      </c>
      <c r="BH210">
        <f t="shared" ca="1" si="202"/>
        <v>27</v>
      </c>
      <c r="BI210">
        <f t="shared" ca="1" si="203"/>
        <v>1</v>
      </c>
      <c r="BJ210">
        <f t="shared" ca="1" si="204"/>
        <v>20</v>
      </c>
      <c r="BK210">
        <f t="shared" ca="1" si="205"/>
        <v>33</v>
      </c>
      <c r="BL210">
        <f t="shared" ca="1" si="206"/>
        <v>10</v>
      </c>
      <c r="BM210">
        <f t="shared" ca="1" si="207"/>
        <v>12</v>
      </c>
      <c r="BN210">
        <f t="shared" ca="1" si="208"/>
        <v>14</v>
      </c>
      <c r="BO210">
        <f t="shared" ca="1" si="209"/>
        <v>30</v>
      </c>
      <c r="BP210">
        <f t="shared" ca="1" si="210"/>
        <v>8</v>
      </c>
      <c r="BQ210">
        <f t="shared" ca="1" si="211"/>
        <v>11</v>
      </c>
      <c r="BR210">
        <f t="shared" ca="1" si="212"/>
        <v>3</v>
      </c>
      <c r="BS210">
        <f t="shared" ca="1" si="213"/>
        <v>4</v>
      </c>
      <c r="BT210">
        <f t="shared" ca="1" si="214"/>
        <v>16</v>
      </c>
      <c r="BU210">
        <f t="shared" ca="1" si="215"/>
        <v>28</v>
      </c>
      <c r="BV210">
        <f t="shared" ca="1" si="216"/>
        <v>24</v>
      </c>
      <c r="BW210">
        <f t="shared" ca="1" si="217"/>
        <v>37</v>
      </c>
      <c r="BX210">
        <f t="shared" ca="1" si="218"/>
        <v>36</v>
      </c>
      <c r="BY210">
        <f t="shared" ca="1" si="219"/>
        <v>13</v>
      </c>
      <c r="BZ210">
        <f t="shared" ca="1" si="220"/>
        <v>2</v>
      </c>
      <c r="CA210">
        <f t="shared" ca="1" si="221"/>
        <v>15</v>
      </c>
      <c r="CB210">
        <f t="shared" ca="1" si="222"/>
        <v>21</v>
      </c>
      <c r="CC210">
        <f t="shared" ca="1" si="223"/>
        <v>6</v>
      </c>
      <c r="CD210">
        <f t="shared" ca="1" si="224"/>
        <v>18</v>
      </c>
      <c r="CH210">
        <f t="shared" ca="1" si="231"/>
        <v>16</v>
      </c>
      <c r="CI210">
        <f t="shared" ca="1" si="231"/>
        <v>33</v>
      </c>
      <c r="CJ210">
        <f t="shared" ca="1" si="231"/>
        <v>25</v>
      </c>
      <c r="CK210">
        <f t="shared" ca="1" si="231"/>
        <v>26</v>
      </c>
      <c r="CL210">
        <f t="shared" ca="1" si="231"/>
        <v>14</v>
      </c>
      <c r="CM210">
        <f t="shared" ca="1" si="231"/>
        <v>36</v>
      </c>
      <c r="CN210">
        <f t="shared" ca="1" si="231"/>
        <v>1</v>
      </c>
      <c r="CO210">
        <f t="shared" ca="1" si="231"/>
        <v>23</v>
      </c>
      <c r="CP210">
        <f t="shared" ca="1" si="231"/>
        <v>3</v>
      </c>
      <c r="CQ210">
        <f t="shared" ca="1" si="231"/>
        <v>19</v>
      </c>
      <c r="CR210">
        <f t="shared" ca="1" si="231"/>
        <v>24</v>
      </c>
      <c r="CS210">
        <f t="shared" ca="1" si="231"/>
        <v>20</v>
      </c>
      <c r="CT210">
        <f t="shared" ca="1" si="231"/>
        <v>32</v>
      </c>
      <c r="CU210">
        <f t="shared" ca="1" si="231"/>
        <v>21</v>
      </c>
      <c r="CV210">
        <f t="shared" ca="1" si="231"/>
        <v>34</v>
      </c>
      <c r="CW210">
        <f t="shared" ca="1" si="231"/>
        <v>27</v>
      </c>
      <c r="CX210">
        <f t="shared" ca="1" si="229"/>
        <v>10</v>
      </c>
      <c r="CY210">
        <f t="shared" ca="1" si="229"/>
        <v>37</v>
      </c>
      <c r="CZ210">
        <f t="shared" ca="1" si="229"/>
        <v>13</v>
      </c>
      <c r="DA210">
        <f t="shared" ca="1" si="229"/>
        <v>17</v>
      </c>
      <c r="DB210">
        <f t="shared" ca="1" si="229"/>
        <v>35</v>
      </c>
      <c r="DC210">
        <f t="shared" ca="1" si="229"/>
        <v>7</v>
      </c>
      <c r="DD210">
        <f t="shared" ca="1" si="229"/>
        <v>6</v>
      </c>
      <c r="DE210">
        <f t="shared" ca="1" si="229"/>
        <v>29</v>
      </c>
      <c r="DF210">
        <f t="shared" ca="1" si="229"/>
        <v>2</v>
      </c>
      <c r="DG210">
        <f t="shared" ca="1" si="229"/>
        <v>11</v>
      </c>
      <c r="DH210">
        <f t="shared" ca="1" si="229"/>
        <v>15</v>
      </c>
      <c r="DI210">
        <f t="shared" ca="1" si="229"/>
        <v>28</v>
      </c>
      <c r="DJ210">
        <f t="shared" ca="1" si="229"/>
        <v>5</v>
      </c>
      <c r="DK210">
        <f t="shared" ca="1" si="229"/>
        <v>22</v>
      </c>
      <c r="DL210">
        <f t="shared" ca="1" si="229"/>
        <v>12</v>
      </c>
      <c r="DM210">
        <f t="shared" ca="1" si="229"/>
        <v>8</v>
      </c>
      <c r="DN210">
        <f t="shared" ca="1" si="229"/>
        <v>18</v>
      </c>
      <c r="DO210">
        <f t="shared" ca="1" si="229"/>
        <v>9</v>
      </c>
      <c r="DP210">
        <f t="shared" ca="1" si="229"/>
        <v>4</v>
      </c>
      <c r="DQ210">
        <f t="shared" ca="1" si="229"/>
        <v>31</v>
      </c>
      <c r="DR210">
        <f t="shared" ca="1" si="229"/>
        <v>30</v>
      </c>
    </row>
    <row r="211" spans="1:122" x14ac:dyDescent="0.25">
      <c r="A211">
        <v>210</v>
      </c>
      <c r="B211">
        <f ca="1">Drogan!E212</f>
        <v>1</v>
      </c>
      <c r="C211">
        <f t="shared" ca="1" si="188"/>
        <v>16</v>
      </c>
      <c r="G211" t="str">
        <f t="shared" ca="1" si="227"/>
        <v/>
      </c>
      <c r="H211" t="str">
        <f t="shared" ca="1" si="232"/>
        <v/>
      </c>
      <c r="I211" t="str">
        <f t="shared" ca="1" si="232"/>
        <v/>
      </c>
      <c r="J211" t="str">
        <f t="shared" ca="1" si="232"/>
        <v/>
      </c>
      <c r="K211" t="str">
        <f t="shared" ca="1" si="232"/>
        <v/>
      </c>
      <c r="L211" t="str">
        <f t="shared" ca="1" si="232"/>
        <v/>
      </c>
      <c r="M211" t="str">
        <f t="shared" ca="1" si="232"/>
        <v/>
      </c>
      <c r="N211" t="str">
        <f t="shared" ca="1" si="232"/>
        <v/>
      </c>
      <c r="O211" t="str">
        <f t="shared" ca="1" si="232"/>
        <v/>
      </c>
      <c r="P211" t="str">
        <f t="shared" ca="1" si="232"/>
        <v/>
      </c>
      <c r="Q211" t="str">
        <f t="shared" ca="1" si="232"/>
        <v/>
      </c>
      <c r="R211" t="str">
        <f t="shared" ca="1" si="232"/>
        <v/>
      </c>
      <c r="S211" t="str">
        <f t="shared" ca="1" si="232"/>
        <v/>
      </c>
      <c r="T211" t="str">
        <f t="shared" ca="1" si="232"/>
        <v/>
      </c>
      <c r="U211" t="str">
        <f t="shared" ca="1" si="232"/>
        <v/>
      </c>
      <c r="V211" t="str">
        <f t="shared" ca="1" si="232"/>
        <v/>
      </c>
      <c r="W211" t="str">
        <f t="shared" ca="1" si="232"/>
        <v/>
      </c>
      <c r="X211" t="str">
        <f t="shared" ca="1" si="232"/>
        <v/>
      </c>
      <c r="Y211" t="str">
        <f t="shared" ca="1" si="232"/>
        <v/>
      </c>
      <c r="Z211" t="str">
        <f t="shared" ca="1" si="232"/>
        <v/>
      </c>
      <c r="AA211" t="str">
        <f t="shared" ca="1" si="232"/>
        <v/>
      </c>
      <c r="AB211" t="str">
        <f t="shared" ca="1" si="232"/>
        <v/>
      </c>
      <c r="AC211" t="str">
        <f t="shared" ca="1" si="232"/>
        <v/>
      </c>
      <c r="AD211" t="str">
        <f t="shared" ca="1" si="232"/>
        <v/>
      </c>
      <c r="AE211" t="str">
        <f t="shared" ca="1" si="232"/>
        <v/>
      </c>
      <c r="AF211" t="str">
        <f t="shared" ca="1" si="232"/>
        <v/>
      </c>
      <c r="AG211" t="str">
        <f t="shared" ca="1" si="232"/>
        <v/>
      </c>
      <c r="AH211" t="str">
        <f t="shared" ca="1" si="232"/>
        <v/>
      </c>
      <c r="AI211" t="str">
        <f t="shared" ca="1" si="232"/>
        <v/>
      </c>
      <c r="AJ211" t="str">
        <f t="shared" ca="1" si="232"/>
        <v/>
      </c>
      <c r="AK211" t="str">
        <f t="shared" ca="1" si="232"/>
        <v/>
      </c>
      <c r="AL211" t="str">
        <f t="shared" ca="1" si="232"/>
        <v/>
      </c>
      <c r="AM211" t="str">
        <f t="shared" ca="1" si="232"/>
        <v/>
      </c>
      <c r="AN211" t="str">
        <f t="shared" ca="1" si="232"/>
        <v/>
      </c>
      <c r="AO211" t="str">
        <f t="shared" ca="1" si="232"/>
        <v/>
      </c>
      <c r="AP211" t="str">
        <f t="shared" ca="1" si="232"/>
        <v/>
      </c>
      <c r="AQ211" t="str">
        <f t="shared" ca="1" si="232"/>
        <v/>
      </c>
      <c r="AR211" t="str">
        <f t="shared" ca="1" si="232"/>
        <v/>
      </c>
      <c r="AT211">
        <f t="shared" ca="1" si="187"/>
        <v>1</v>
      </c>
      <c r="AU211">
        <f t="shared" ca="1" si="189"/>
        <v>7</v>
      </c>
      <c r="AV211">
        <f t="shared" ca="1" si="190"/>
        <v>25</v>
      </c>
      <c r="AW211">
        <f t="shared" ca="1" si="191"/>
        <v>9</v>
      </c>
      <c r="AX211">
        <f t="shared" ca="1" si="192"/>
        <v>35</v>
      </c>
      <c r="AY211">
        <f t="shared" ca="1" si="193"/>
        <v>29</v>
      </c>
      <c r="AZ211">
        <f t="shared" ca="1" si="194"/>
        <v>23</v>
      </c>
      <c r="BA211">
        <f t="shared" ca="1" si="195"/>
        <v>22</v>
      </c>
      <c r="BB211">
        <f t="shared" ca="1" si="196"/>
        <v>32</v>
      </c>
      <c r="BC211">
        <f t="shared" ca="1" si="197"/>
        <v>34</v>
      </c>
      <c r="BD211">
        <f t="shared" ca="1" si="198"/>
        <v>17</v>
      </c>
      <c r="BE211">
        <f t="shared" ca="1" si="199"/>
        <v>26</v>
      </c>
      <c r="BF211">
        <f t="shared" ca="1" si="200"/>
        <v>31</v>
      </c>
      <c r="BG211">
        <f t="shared" ca="1" si="201"/>
        <v>19</v>
      </c>
      <c r="BH211">
        <f t="shared" ca="1" si="202"/>
        <v>5</v>
      </c>
      <c r="BI211">
        <f t="shared" ca="1" si="203"/>
        <v>27</v>
      </c>
      <c r="BJ211">
        <f t="shared" ca="1" si="204"/>
        <v>20</v>
      </c>
      <c r="BK211">
        <f t="shared" ca="1" si="205"/>
        <v>33</v>
      </c>
      <c r="BL211">
        <f t="shared" ca="1" si="206"/>
        <v>10</v>
      </c>
      <c r="BM211">
        <f t="shared" ca="1" si="207"/>
        <v>12</v>
      </c>
      <c r="BN211">
        <f t="shared" ca="1" si="208"/>
        <v>14</v>
      </c>
      <c r="BO211">
        <f t="shared" ca="1" si="209"/>
        <v>30</v>
      </c>
      <c r="BP211">
        <f t="shared" ca="1" si="210"/>
        <v>8</v>
      </c>
      <c r="BQ211">
        <f t="shared" ca="1" si="211"/>
        <v>11</v>
      </c>
      <c r="BR211">
        <f t="shared" ca="1" si="212"/>
        <v>3</v>
      </c>
      <c r="BS211">
        <f t="shared" ca="1" si="213"/>
        <v>4</v>
      </c>
      <c r="BT211">
        <f t="shared" ca="1" si="214"/>
        <v>16</v>
      </c>
      <c r="BU211">
        <f t="shared" ca="1" si="215"/>
        <v>28</v>
      </c>
      <c r="BV211">
        <f t="shared" ca="1" si="216"/>
        <v>24</v>
      </c>
      <c r="BW211">
        <f t="shared" ca="1" si="217"/>
        <v>37</v>
      </c>
      <c r="BX211">
        <f t="shared" ca="1" si="218"/>
        <v>36</v>
      </c>
      <c r="BY211">
        <f t="shared" ca="1" si="219"/>
        <v>13</v>
      </c>
      <c r="BZ211">
        <f t="shared" ca="1" si="220"/>
        <v>2</v>
      </c>
      <c r="CA211">
        <f t="shared" ca="1" si="221"/>
        <v>15</v>
      </c>
      <c r="CB211">
        <f t="shared" ca="1" si="222"/>
        <v>21</v>
      </c>
      <c r="CC211">
        <f t="shared" ca="1" si="223"/>
        <v>6</v>
      </c>
      <c r="CD211">
        <f t="shared" ca="1" si="224"/>
        <v>18</v>
      </c>
      <c r="CH211">
        <f t="shared" ca="1" si="231"/>
        <v>1</v>
      </c>
      <c r="CI211">
        <f t="shared" ca="1" si="231"/>
        <v>33</v>
      </c>
      <c r="CJ211">
        <f t="shared" ca="1" si="231"/>
        <v>25</v>
      </c>
      <c r="CK211">
        <f t="shared" ca="1" si="231"/>
        <v>26</v>
      </c>
      <c r="CL211">
        <f t="shared" ca="1" si="231"/>
        <v>15</v>
      </c>
      <c r="CM211">
        <f t="shared" ca="1" si="231"/>
        <v>36</v>
      </c>
      <c r="CN211">
        <f t="shared" ca="1" si="231"/>
        <v>2</v>
      </c>
      <c r="CO211">
        <f t="shared" ca="1" si="231"/>
        <v>23</v>
      </c>
      <c r="CP211">
        <f t="shared" ca="1" si="231"/>
        <v>4</v>
      </c>
      <c r="CQ211">
        <f t="shared" ca="1" si="231"/>
        <v>19</v>
      </c>
      <c r="CR211">
        <f t="shared" ca="1" si="231"/>
        <v>24</v>
      </c>
      <c r="CS211">
        <f t="shared" ca="1" si="231"/>
        <v>20</v>
      </c>
      <c r="CT211">
        <f t="shared" ca="1" si="231"/>
        <v>32</v>
      </c>
      <c r="CU211">
        <f t="shared" ca="1" si="231"/>
        <v>21</v>
      </c>
      <c r="CV211">
        <f t="shared" ca="1" si="231"/>
        <v>34</v>
      </c>
      <c r="CW211">
        <f t="shared" ca="1" si="231"/>
        <v>27</v>
      </c>
      <c r="CX211">
        <f t="shared" ca="1" si="229"/>
        <v>11</v>
      </c>
      <c r="CY211">
        <f t="shared" ca="1" si="229"/>
        <v>37</v>
      </c>
      <c r="CZ211">
        <f t="shared" ca="1" si="229"/>
        <v>14</v>
      </c>
      <c r="DA211">
        <f t="shared" ca="1" si="229"/>
        <v>17</v>
      </c>
      <c r="DB211">
        <f t="shared" ca="1" si="229"/>
        <v>35</v>
      </c>
      <c r="DC211">
        <f t="shared" ca="1" si="229"/>
        <v>8</v>
      </c>
      <c r="DD211">
        <f t="shared" ca="1" si="229"/>
        <v>7</v>
      </c>
      <c r="DE211">
        <f t="shared" ca="1" si="229"/>
        <v>29</v>
      </c>
      <c r="DF211">
        <f t="shared" ca="1" si="229"/>
        <v>3</v>
      </c>
      <c r="DG211">
        <f t="shared" ca="1" si="229"/>
        <v>12</v>
      </c>
      <c r="DH211">
        <f t="shared" ca="1" si="229"/>
        <v>16</v>
      </c>
      <c r="DI211">
        <f t="shared" ca="1" si="229"/>
        <v>28</v>
      </c>
      <c r="DJ211">
        <f t="shared" ca="1" si="229"/>
        <v>6</v>
      </c>
      <c r="DK211">
        <f t="shared" ca="1" si="229"/>
        <v>22</v>
      </c>
      <c r="DL211">
        <f t="shared" ca="1" si="229"/>
        <v>13</v>
      </c>
      <c r="DM211">
        <f t="shared" ca="1" si="229"/>
        <v>9</v>
      </c>
      <c r="DN211">
        <f t="shared" ca="1" si="229"/>
        <v>18</v>
      </c>
      <c r="DO211">
        <f t="shared" ca="1" si="229"/>
        <v>10</v>
      </c>
      <c r="DP211">
        <f t="shared" ca="1" si="229"/>
        <v>5</v>
      </c>
      <c r="DQ211">
        <f t="shared" ca="1" si="229"/>
        <v>31</v>
      </c>
      <c r="DR211">
        <f t="shared" ca="1" si="229"/>
        <v>30</v>
      </c>
    </row>
    <row r="212" spans="1:122" x14ac:dyDescent="0.25">
      <c r="A212">
        <v>211</v>
      </c>
      <c r="B212">
        <f ca="1">Drogan!E213</f>
        <v>4</v>
      </c>
      <c r="C212">
        <f t="shared" ca="1" si="188"/>
        <v>26</v>
      </c>
      <c r="G212" t="e">
        <f ca="1">IF(AND($B213="",$B212&lt;&gt;""),"Nrs",IF(AND(#REF!="",$B213&lt;&gt;"",$B212&lt;&gt;""),G$1,""))</f>
        <v>#REF!</v>
      </c>
      <c r="H212" t="e">
        <f ca="1">IF(AND($B213="",$B212&lt;&gt;""),AT212,IF(AND(#REF!="",$B213&lt;&gt;"",$B212&lt;&gt;""),H$1,""))</f>
        <v>#REF!</v>
      </c>
      <c r="I212" t="e">
        <f ca="1">IF(AND($B213="",$B212&lt;&gt;""),AU212,IF(AND(#REF!="",$B213&lt;&gt;"",$B212&lt;&gt;""),I$1,""))</f>
        <v>#REF!</v>
      </c>
      <c r="J212" t="e">
        <f ca="1">IF(AND($B213="",$B212&lt;&gt;""),AV212,IF(AND(#REF!="",$B213&lt;&gt;"",$B212&lt;&gt;""),J$1,""))</f>
        <v>#REF!</v>
      </c>
      <c r="K212" t="e">
        <f ca="1">IF(AND($B213="",$B212&lt;&gt;""),AW212,IF(AND(#REF!="",$B213&lt;&gt;"",$B212&lt;&gt;""),K$1,""))</f>
        <v>#REF!</v>
      </c>
      <c r="L212" t="e">
        <f ca="1">IF(AND($B213="",$B212&lt;&gt;""),AX212,IF(AND(#REF!="",$B213&lt;&gt;"",$B212&lt;&gt;""),L$1,""))</f>
        <v>#REF!</v>
      </c>
      <c r="M212" t="e">
        <f ca="1">IF(AND($B213="",$B212&lt;&gt;""),AY212,IF(AND(#REF!="",$B213&lt;&gt;"",$B212&lt;&gt;""),M$1,""))</f>
        <v>#REF!</v>
      </c>
      <c r="N212" t="e">
        <f ca="1">IF(AND($B213="",$B212&lt;&gt;""),AZ212,IF(AND(#REF!="",$B213&lt;&gt;"",$B212&lt;&gt;""),N$1,""))</f>
        <v>#REF!</v>
      </c>
      <c r="O212" t="e">
        <f ca="1">IF(AND($B213="",$B212&lt;&gt;""),BA212,IF(AND(#REF!="",$B213&lt;&gt;"",$B212&lt;&gt;""),O$1,""))</f>
        <v>#REF!</v>
      </c>
      <c r="P212" t="e">
        <f ca="1">IF(AND($B213="",$B212&lt;&gt;""),BB212,IF(AND(#REF!="",$B213&lt;&gt;"",$B212&lt;&gt;""),P$1,""))</f>
        <v>#REF!</v>
      </c>
      <c r="Q212" t="e">
        <f ca="1">IF(AND($B213="",$B212&lt;&gt;""),BC212,IF(AND(#REF!="",$B213&lt;&gt;"",$B212&lt;&gt;""),Q$1,""))</f>
        <v>#REF!</v>
      </c>
      <c r="R212" t="e">
        <f ca="1">IF(AND($B213="",$B212&lt;&gt;""),BD212,IF(AND(#REF!="",$B213&lt;&gt;"",$B212&lt;&gt;""),R$1,""))</f>
        <v>#REF!</v>
      </c>
      <c r="S212" t="e">
        <f ca="1">IF(AND($B213="",$B212&lt;&gt;""),BE212,IF(AND(#REF!="",$B213&lt;&gt;"",$B212&lt;&gt;""),S$1,""))</f>
        <v>#REF!</v>
      </c>
      <c r="T212" t="e">
        <f ca="1">IF(AND($B213="",$B212&lt;&gt;""),BF212,IF(AND(#REF!="",$B213&lt;&gt;"",$B212&lt;&gt;""),T$1,""))</f>
        <v>#REF!</v>
      </c>
      <c r="U212" t="e">
        <f ca="1">IF(AND($B213="",$B212&lt;&gt;""),BG212,IF(AND(#REF!="",$B213&lt;&gt;"",$B212&lt;&gt;""),U$1,""))</f>
        <v>#REF!</v>
      </c>
      <c r="V212" t="e">
        <f ca="1">IF(AND($B213="",$B212&lt;&gt;""),BH212,IF(AND(#REF!="",$B213&lt;&gt;"",$B212&lt;&gt;""),V$1,""))</f>
        <v>#REF!</v>
      </c>
      <c r="W212" t="e">
        <f ca="1">IF(AND($B213="",$B212&lt;&gt;""),BI212,IF(AND(#REF!="",$B213&lt;&gt;"",$B212&lt;&gt;""),W$1,""))</f>
        <v>#REF!</v>
      </c>
      <c r="X212" t="e">
        <f ca="1">IF(AND($B213="",$B212&lt;&gt;""),BJ212,IF(AND(#REF!="",$B213&lt;&gt;"",$B212&lt;&gt;""),X$1,""))</f>
        <v>#REF!</v>
      </c>
      <c r="Y212" t="e">
        <f ca="1">IF(AND($B213="",$B212&lt;&gt;""),BK212,IF(AND(#REF!="",$B213&lt;&gt;"",$B212&lt;&gt;""),Y$1,""))</f>
        <v>#REF!</v>
      </c>
      <c r="Z212" t="e">
        <f ca="1">IF(AND($B213="",$B212&lt;&gt;""),BL212,IF(AND(#REF!="",$B213&lt;&gt;"",$B212&lt;&gt;""),Z$1,""))</f>
        <v>#REF!</v>
      </c>
      <c r="AA212" t="e">
        <f ca="1">IF(AND($B213="",$B212&lt;&gt;""),BM212,IF(AND(#REF!="",$B213&lt;&gt;"",$B212&lt;&gt;""),AA$1,""))</f>
        <v>#REF!</v>
      </c>
      <c r="AB212" t="e">
        <f ca="1">IF(AND($B213="",$B212&lt;&gt;""),BN212,IF(AND(#REF!="",$B213&lt;&gt;"",$B212&lt;&gt;""),AB$1,""))</f>
        <v>#REF!</v>
      </c>
      <c r="AC212" t="e">
        <f ca="1">IF(AND($B213="",$B212&lt;&gt;""),BO212,IF(AND(#REF!="",$B213&lt;&gt;"",$B212&lt;&gt;""),AC$1,""))</f>
        <v>#REF!</v>
      </c>
      <c r="AD212" t="e">
        <f ca="1">IF(AND($B213="",$B212&lt;&gt;""),BP212,IF(AND(#REF!="",$B213&lt;&gt;"",$B212&lt;&gt;""),AD$1,""))</f>
        <v>#REF!</v>
      </c>
      <c r="AE212" t="e">
        <f ca="1">IF(AND($B213="",$B212&lt;&gt;""),BQ212,IF(AND(#REF!="",$B213&lt;&gt;"",$B212&lt;&gt;""),AE$1,""))</f>
        <v>#REF!</v>
      </c>
      <c r="AF212" t="e">
        <f ca="1">IF(AND($B213="",$B212&lt;&gt;""),BR212,IF(AND(#REF!="",$B213&lt;&gt;"",$B212&lt;&gt;""),AF$1,""))</f>
        <v>#REF!</v>
      </c>
      <c r="AG212" t="e">
        <f ca="1">IF(AND($B213="",$B212&lt;&gt;""),BS212,IF(AND(#REF!="",$B213&lt;&gt;"",$B212&lt;&gt;""),AG$1,""))</f>
        <v>#REF!</v>
      </c>
      <c r="AH212" t="e">
        <f ca="1">IF(AND($B213="",$B212&lt;&gt;""),BT212,IF(AND(#REF!="",$B213&lt;&gt;"",$B212&lt;&gt;""),AH$1,""))</f>
        <v>#REF!</v>
      </c>
      <c r="AI212" t="e">
        <f ca="1">IF(AND($B213="",$B212&lt;&gt;""),BU212,IF(AND(#REF!="",$B213&lt;&gt;"",$B212&lt;&gt;""),AI$1,""))</f>
        <v>#REF!</v>
      </c>
      <c r="AJ212" t="e">
        <f ca="1">IF(AND($B213="",$B212&lt;&gt;""),BV212,IF(AND(#REF!="",$B213&lt;&gt;"",$B212&lt;&gt;""),AJ$1,""))</f>
        <v>#REF!</v>
      </c>
      <c r="AK212" t="e">
        <f ca="1">IF(AND($B213="",$B212&lt;&gt;""),BW212,IF(AND(#REF!="",$B213&lt;&gt;"",$B212&lt;&gt;""),AK$1,""))</f>
        <v>#REF!</v>
      </c>
      <c r="AL212" t="e">
        <f ca="1">IF(AND($B213="",$B212&lt;&gt;""),BX212,IF(AND(#REF!="",$B213&lt;&gt;"",$B212&lt;&gt;""),AL$1,""))</f>
        <v>#REF!</v>
      </c>
      <c r="AM212" t="e">
        <f ca="1">IF(AND($B213="",$B212&lt;&gt;""),BY212,IF(AND(#REF!="",$B213&lt;&gt;"",$B212&lt;&gt;""),AM$1,""))</f>
        <v>#REF!</v>
      </c>
      <c r="AN212" t="e">
        <f ca="1">IF(AND($B213="",$B212&lt;&gt;""),BZ212,IF(AND(#REF!="",$B213&lt;&gt;"",$B212&lt;&gt;""),AN$1,""))</f>
        <v>#REF!</v>
      </c>
      <c r="AO212" t="e">
        <f ca="1">IF(AND($B213="",$B212&lt;&gt;""),CA212,IF(AND(#REF!="",$B213&lt;&gt;"",$B212&lt;&gt;""),AO$1,""))</f>
        <v>#REF!</v>
      </c>
      <c r="AP212" t="e">
        <f ca="1">IF(AND($B213="",$B212&lt;&gt;""),CB212,IF(AND(#REF!="",$B213&lt;&gt;"",$B212&lt;&gt;""),AP$1,""))</f>
        <v>#REF!</v>
      </c>
      <c r="AQ212" t="e">
        <f ca="1">IF(AND($B213="",$B212&lt;&gt;""),CC212,IF(AND(#REF!="",$B213&lt;&gt;"",$B212&lt;&gt;""),AQ$1,""))</f>
        <v>#REF!</v>
      </c>
      <c r="AR212" t="e">
        <f ca="1">IF(AND($B213="",$B212&lt;&gt;""),CD212,IF(AND(#REF!="",$B213&lt;&gt;"",$B212&lt;&gt;""),AR$1,""))</f>
        <v>#REF!</v>
      </c>
      <c r="AT212">
        <f t="shared" ca="1" si="187"/>
        <v>4</v>
      </c>
      <c r="AU212">
        <f t="shared" ca="1" si="189"/>
        <v>1</v>
      </c>
      <c r="AV212">
        <f t="shared" ca="1" si="190"/>
        <v>7</v>
      </c>
      <c r="AW212">
        <f t="shared" ca="1" si="191"/>
        <v>25</v>
      </c>
      <c r="AX212">
        <f t="shared" ca="1" si="192"/>
        <v>9</v>
      </c>
      <c r="AY212">
        <f t="shared" ca="1" si="193"/>
        <v>35</v>
      </c>
      <c r="AZ212">
        <f t="shared" ca="1" si="194"/>
        <v>29</v>
      </c>
      <c r="BA212">
        <f t="shared" ca="1" si="195"/>
        <v>23</v>
      </c>
      <c r="BB212">
        <f t="shared" ca="1" si="196"/>
        <v>22</v>
      </c>
      <c r="BC212">
        <f t="shared" ca="1" si="197"/>
        <v>32</v>
      </c>
      <c r="BD212">
        <f t="shared" ca="1" si="198"/>
        <v>34</v>
      </c>
      <c r="BE212">
        <f t="shared" ca="1" si="199"/>
        <v>17</v>
      </c>
      <c r="BF212">
        <f t="shared" ca="1" si="200"/>
        <v>26</v>
      </c>
      <c r="BG212">
        <f t="shared" ca="1" si="201"/>
        <v>31</v>
      </c>
      <c r="BH212">
        <f t="shared" ca="1" si="202"/>
        <v>19</v>
      </c>
      <c r="BI212">
        <f t="shared" ca="1" si="203"/>
        <v>5</v>
      </c>
      <c r="BJ212">
        <f t="shared" ca="1" si="204"/>
        <v>27</v>
      </c>
      <c r="BK212">
        <f t="shared" ca="1" si="205"/>
        <v>20</v>
      </c>
      <c r="BL212">
        <f t="shared" ca="1" si="206"/>
        <v>33</v>
      </c>
      <c r="BM212">
        <f t="shared" ca="1" si="207"/>
        <v>10</v>
      </c>
      <c r="BN212">
        <f t="shared" ca="1" si="208"/>
        <v>12</v>
      </c>
      <c r="BO212">
        <f t="shared" ca="1" si="209"/>
        <v>14</v>
      </c>
      <c r="BP212">
        <f t="shared" ca="1" si="210"/>
        <v>30</v>
      </c>
      <c r="BQ212">
        <f t="shared" ca="1" si="211"/>
        <v>8</v>
      </c>
      <c r="BR212">
        <f t="shared" ca="1" si="212"/>
        <v>11</v>
      </c>
      <c r="BS212">
        <f t="shared" ca="1" si="213"/>
        <v>3</v>
      </c>
      <c r="BT212">
        <f t="shared" ca="1" si="214"/>
        <v>16</v>
      </c>
      <c r="BU212">
        <f t="shared" ca="1" si="215"/>
        <v>28</v>
      </c>
      <c r="BV212">
        <f t="shared" ca="1" si="216"/>
        <v>24</v>
      </c>
      <c r="BW212">
        <f t="shared" ca="1" si="217"/>
        <v>37</v>
      </c>
      <c r="BX212">
        <f t="shared" ca="1" si="218"/>
        <v>36</v>
      </c>
      <c r="BY212">
        <f t="shared" ca="1" si="219"/>
        <v>13</v>
      </c>
      <c r="BZ212">
        <f t="shared" ca="1" si="220"/>
        <v>2</v>
      </c>
      <c r="CA212">
        <f t="shared" ca="1" si="221"/>
        <v>15</v>
      </c>
      <c r="CB212">
        <f t="shared" ca="1" si="222"/>
        <v>21</v>
      </c>
      <c r="CC212">
        <f t="shared" ca="1" si="223"/>
        <v>6</v>
      </c>
      <c r="CD212">
        <f t="shared" ca="1" si="224"/>
        <v>18</v>
      </c>
      <c r="CH212">
        <f t="shared" ca="1" si="231"/>
        <v>2</v>
      </c>
      <c r="CI212">
        <f t="shared" ca="1" si="231"/>
        <v>33</v>
      </c>
      <c r="CJ212">
        <f t="shared" ca="1" si="231"/>
        <v>26</v>
      </c>
      <c r="CK212">
        <f t="shared" ca="1" si="231"/>
        <v>1</v>
      </c>
      <c r="CL212">
        <f t="shared" ca="1" si="231"/>
        <v>16</v>
      </c>
      <c r="CM212">
        <f t="shared" ca="1" si="231"/>
        <v>36</v>
      </c>
      <c r="CN212">
        <f t="shared" ca="1" si="231"/>
        <v>3</v>
      </c>
      <c r="CO212">
        <f t="shared" ca="1" si="231"/>
        <v>24</v>
      </c>
      <c r="CP212">
        <f t="shared" ca="1" si="231"/>
        <v>5</v>
      </c>
      <c r="CQ212">
        <f t="shared" ca="1" si="231"/>
        <v>20</v>
      </c>
      <c r="CR212">
        <f t="shared" ca="1" si="231"/>
        <v>25</v>
      </c>
      <c r="CS212">
        <f t="shared" ca="1" si="231"/>
        <v>21</v>
      </c>
      <c r="CT212">
        <f t="shared" ca="1" si="231"/>
        <v>32</v>
      </c>
      <c r="CU212">
        <f t="shared" ca="1" si="231"/>
        <v>22</v>
      </c>
      <c r="CV212">
        <f t="shared" ca="1" si="231"/>
        <v>34</v>
      </c>
      <c r="CW212">
        <f t="shared" ca="1" si="231"/>
        <v>27</v>
      </c>
      <c r="CX212">
        <f t="shared" ca="1" si="229"/>
        <v>12</v>
      </c>
      <c r="CY212">
        <f t="shared" ca="1" si="229"/>
        <v>37</v>
      </c>
      <c r="CZ212">
        <f t="shared" ca="1" si="229"/>
        <v>15</v>
      </c>
      <c r="DA212">
        <f t="shared" ca="1" si="229"/>
        <v>18</v>
      </c>
      <c r="DB212">
        <f t="shared" ca="1" si="229"/>
        <v>35</v>
      </c>
      <c r="DC212">
        <f t="shared" ca="1" si="229"/>
        <v>9</v>
      </c>
      <c r="DD212">
        <f t="shared" ca="1" si="229"/>
        <v>8</v>
      </c>
      <c r="DE212">
        <f t="shared" ca="1" si="229"/>
        <v>29</v>
      </c>
      <c r="DF212">
        <f t="shared" ca="1" si="229"/>
        <v>4</v>
      </c>
      <c r="DG212">
        <f t="shared" ca="1" si="229"/>
        <v>13</v>
      </c>
      <c r="DH212">
        <f t="shared" ca="1" si="229"/>
        <v>17</v>
      </c>
      <c r="DI212">
        <f t="shared" ca="1" si="229"/>
        <v>28</v>
      </c>
      <c r="DJ212">
        <f t="shared" ca="1" si="229"/>
        <v>7</v>
      </c>
      <c r="DK212">
        <f t="shared" ca="1" si="229"/>
        <v>23</v>
      </c>
      <c r="DL212">
        <f t="shared" ca="1" si="229"/>
        <v>14</v>
      </c>
      <c r="DM212">
        <f t="shared" ca="1" si="229"/>
        <v>10</v>
      </c>
      <c r="DN212">
        <f t="shared" ca="1" si="229"/>
        <v>19</v>
      </c>
      <c r="DO212">
        <f t="shared" ca="1" si="229"/>
        <v>11</v>
      </c>
      <c r="DP212">
        <f t="shared" ca="1" si="229"/>
        <v>6</v>
      </c>
      <c r="DQ212">
        <f t="shared" ca="1" si="229"/>
        <v>31</v>
      </c>
      <c r="DR212">
        <f t="shared" ca="1" si="229"/>
        <v>30</v>
      </c>
    </row>
    <row r="213" spans="1:122" x14ac:dyDescent="0.25">
      <c r="A213">
        <v>212</v>
      </c>
      <c r="B213">
        <f ca="1">Drogan!E214</f>
        <v>11</v>
      </c>
      <c r="C213">
        <f t="shared" ca="1" si="188"/>
        <v>25</v>
      </c>
      <c r="G213" t="e">
        <f ca="1">IF(AND(#REF!="",$B213&lt;&gt;""),"Nrs",IF(AND(#REF!="",#REF!&lt;&gt;"",$B213&lt;&gt;""),G$1,""))</f>
        <v>#REF!</v>
      </c>
      <c r="H213" t="e">
        <f ca="1">IF(AND(#REF!="",$B213&lt;&gt;""),AT213,IF(AND(#REF!="",#REF!&lt;&gt;"",$B213&lt;&gt;""),H$1,""))</f>
        <v>#REF!</v>
      </c>
      <c r="I213" t="e">
        <f ca="1">IF(AND(#REF!="",$B213&lt;&gt;""),AU213,IF(AND(#REF!="",#REF!&lt;&gt;"",$B213&lt;&gt;""),I$1,""))</f>
        <v>#REF!</v>
      </c>
      <c r="J213" t="e">
        <f ca="1">IF(AND(#REF!="",$B213&lt;&gt;""),AV213,IF(AND(#REF!="",#REF!&lt;&gt;"",$B213&lt;&gt;""),J$1,""))</f>
        <v>#REF!</v>
      </c>
      <c r="K213" t="e">
        <f ca="1">IF(AND(#REF!="",$B213&lt;&gt;""),AW213,IF(AND(#REF!="",#REF!&lt;&gt;"",$B213&lt;&gt;""),K$1,""))</f>
        <v>#REF!</v>
      </c>
      <c r="L213" t="e">
        <f ca="1">IF(AND(#REF!="",$B213&lt;&gt;""),AX213,IF(AND(#REF!="",#REF!&lt;&gt;"",$B213&lt;&gt;""),L$1,""))</f>
        <v>#REF!</v>
      </c>
      <c r="M213" t="e">
        <f ca="1">IF(AND(#REF!="",$B213&lt;&gt;""),AY213,IF(AND(#REF!="",#REF!&lt;&gt;"",$B213&lt;&gt;""),M$1,""))</f>
        <v>#REF!</v>
      </c>
      <c r="N213" t="e">
        <f ca="1">IF(AND(#REF!="",$B213&lt;&gt;""),AZ213,IF(AND(#REF!="",#REF!&lt;&gt;"",$B213&lt;&gt;""),N$1,""))</f>
        <v>#REF!</v>
      </c>
      <c r="O213" t="e">
        <f ca="1">IF(AND(#REF!="",$B213&lt;&gt;""),BA213,IF(AND(#REF!="",#REF!&lt;&gt;"",$B213&lt;&gt;""),O$1,""))</f>
        <v>#REF!</v>
      </c>
      <c r="P213" t="e">
        <f ca="1">IF(AND(#REF!="",$B213&lt;&gt;""),BB213,IF(AND(#REF!="",#REF!&lt;&gt;"",$B213&lt;&gt;""),P$1,""))</f>
        <v>#REF!</v>
      </c>
      <c r="Q213" t="e">
        <f ca="1">IF(AND(#REF!="",$B213&lt;&gt;""),BC213,IF(AND(#REF!="",#REF!&lt;&gt;"",$B213&lt;&gt;""),Q$1,""))</f>
        <v>#REF!</v>
      </c>
      <c r="R213" t="e">
        <f ca="1">IF(AND(#REF!="",$B213&lt;&gt;""),BD213,IF(AND(#REF!="",#REF!&lt;&gt;"",$B213&lt;&gt;""),R$1,""))</f>
        <v>#REF!</v>
      </c>
      <c r="S213" t="e">
        <f ca="1">IF(AND(#REF!="",$B213&lt;&gt;""),BE213,IF(AND(#REF!="",#REF!&lt;&gt;"",$B213&lt;&gt;""),S$1,""))</f>
        <v>#REF!</v>
      </c>
      <c r="T213" t="e">
        <f ca="1">IF(AND(#REF!="",$B213&lt;&gt;""),BF213,IF(AND(#REF!="",#REF!&lt;&gt;"",$B213&lt;&gt;""),T$1,""))</f>
        <v>#REF!</v>
      </c>
      <c r="U213" t="e">
        <f ca="1">IF(AND(#REF!="",$B213&lt;&gt;""),BG213,IF(AND(#REF!="",#REF!&lt;&gt;"",$B213&lt;&gt;""),U$1,""))</f>
        <v>#REF!</v>
      </c>
      <c r="V213" t="e">
        <f ca="1">IF(AND(#REF!="",$B213&lt;&gt;""),BH213,IF(AND(#REF!="",#REF!&lt;&gt;"",$B213&lt;&gt;""),V$1,""))</f>
        <v>#REF!</v>
      </c>
      <c r="W213" t="e">
        <f ca="1">IF(AND(#REF!="",$B213&lt;&gt;""),BI213,IF(AND(#REF!="",#REF!&lt;&gt;"",$B213&lt;&gt;""),W$1,""))</f>
        <v>#REF!</v>
      </c>
      <c r="X213" t="e">
        <f ca="1">IF(AND(#REF!="",$B213&lt;&gt;""),BJ213,IF(AND(#REF!="",#REF!&lt;&gt;"",$B213&lt;&gt;""),X$1,""))</f>
        <v>#REF!</v>
      </c>
      <c r="Y213" t="e">
        <f ca="1">IF(AND(#REF!="",$B213&lt;&gt;""),BK213,IF(AND(#REF!="",#REF!&lt;&gt;"",$B213&lt;&gt;""),Y$1,""))</f>
        <v>#REF!</v>
      </c>
      <c r="Z213" t="e">
        <f ca="1">IF(AND(#REF!="",$B213&lt;&gt;""),BL213,IF(AND(#REF!="",#REF!&lt;&gt;"",$B213&lt;&gt;""),Z$1,""))</f>
        <v>#REF!</v>
      </c>
      <c r="AA213" t="e">
        <f ca="1">IF(AND(#REF!="",$B213&lt;&gt;""),BM213,IF(AND(#REF!="",#REF!&lt;&gt;"",$B213&lt;&gt;""),AA$1,""))</f>
        <v>#REF!</v>
      </c>
      <c r="AB213" t="e">
        <f ca="1">IF(AND(#REF!="",$B213&lt;&gt;""),BN213,IF(AND(#REF!="",#REF!&lt;&gt;"",$B213&lt;&gt;""),AB$1,""))</f>
        <v>#REF!</v>
      </c>
      <c r="AC213" t="e">
        <f ca="1">IF(AND(#REF!="",$B213&lt;&gt;""),BO213,IF(AND(#REF!="",#REF!&lt;&gt;"",$B213&lt;&gt;""),AC$1,""))</f>
        <v>#REF!</v>
      </c>
      <c r="AD213" t="e">
        <f ca="1">IF(AND(#REF!="",$B213&lt;&gt;""),BP213,IF(AND(#REF!="",#REF!&lt;&gt;"",$B213&lt;&gt;""),AD$1,""))</f>
        <v>#REF!</v>
      </c>
      <c r="AE213" t="e">
        <f ca="1">IF(AND(#REF!="",$B213&lt;&gt;""),BQ213,IF(AND(#REF!="",#REF!&lt;&gt;"",$B213&lt;&gt;""),AE$1,""))</f>
        <v>#REF!</v>
      </c>
      <c r="AF213" t="e">
        <f ca="1">IF(AND(#REF!="",$B213&lt;&gt;""),BR213,IF(AND(#REF!="",#REF!&lt;&gt;"",$B213&lt;&gt;""),AF$1,""))</f>
        <v>#REF!</v>
      </c>
      <c r="AG213" t="e">
        <f ca="1">IF(AND(#REF!="",$B213&lt;&gt;""),BS213,IF(AND(#REF!="",#REF!&lt;&gt;"",$B213&lt;&gt;""),AG$1,""))</f>
        <v>#REF!</v>
      </c>
      <c r="AH213" t="e">
        <f ca="1">IF(AND(#REF!="",$B213&lt;&gt;""),BT213,IF(AND(#REF!="",#REF!&lt;&gt;"",$B213&lt;&gt;""),AH$1,""))</f>
        <v>#REF!</v>
      </c>
      <c r="AI213" t="e">
        <f ca="1">IF(AND(#REF!="",$B213&lt;&gt;""),BU213,IF(AND(#REF!="",#REF!&lt;&gt;"",$B213&lt;&gt;""),AI$1,""))</f>
        <v>#REF!</v>
      </c>
      <c r="AJ213" t="e">
        <f ca="1">IF(AND(#REF!="",$B213&lt;&gt;""),BV213,IF(AND(#REF!="",#REF!&lt;&gt;"",$B213&lt;&gt;""),AJ$1,""))</f>
        <v>#REF!</v>
      </c>
      <c r="AK213" t="e">
        <f ca="1">IF(AND(#REF!="",$B213&lt;&gt;""),BW213,IF(AND(#REF!="",#REF!&lt;&gt;"",$B213&lt;&gt;""),AK$1,""))</f>
        <v>#REF!</v>
      </c>
      <c r="AL213" t="e">
        <f ca="1">IF(AND(#REF!="",$B213&lt;&gt;""),BX213,IF(AND(#REF!="",#REF!&lt;&gt;"",$B213&lt;&gt;""),AL$1,""))</f>
        <v>#REF!</v>
      </c>
      <c r="AM213" t="e">
        <f ca="1">IF(AND(#REF!="",$B213&lt;&gt;""),BY213,IF(AND(#REF!="",#REF!&lt;&gt;"",$B213&lt;&gt;""),AM$1,""))</f>
        <v>#REF!</v>
      </c>
      <c r="AN213" t="e">
        <f ca="1">IF(AND(#REF!="",$B213&lt;&gt;""),BZ213,IF(AND(#REF!="",#REF!&lt;&gt;"",$B213&lt;&gt;""),AN$1,""))</f>
        <v>#REF!</v>
      </c>
      <c r="AO213" t="e">
        <f ca="1">IF(AND(#REF!="",$B213&lt;&gt;""),CA213,IF(AND(#REF!="",#REF!&lt;&gt;"",$B213&lt;&gt;""),AO$1,""))</f>
        <v>#REF!</v>
      </c>
      <c r="AP213" t="e">
        <f ca="1">IF(AND(#REF!="",$B213&lt;&gt;""),CB213,IF(AND(#REF!="",#REF!&lt;&gt;"",$B213&lt;&gt;""),AP$1,""))</f>
        <v>#REF!</v>
      </c>
      <c r="AQ213" t="e">
        <f ca="1">IF(AND(#REF!="",$B213&lt;&gt;""),CC213,IF(AND(#REF!="",#REF!&lt;&gt;"",$B213&lt;&gt;""),AQ$1,""))</f>
        <v>#REF!</v>
      </c>
      <c r="AR213" t="e">
        <f ca="1">IF(AND(#REF!="",$B213&lt;&gt;""),CD213,IF(AND(#REF!="",#REF!&lt;&gt;"",$B213&lt;&gt;""),AR$1,""))</f>
        <v>#REF!</v>
      </c>
      <c r="AT213">
        <f t="shared" ca="1" si="187"/>
        <v>11</v>
      </c>
      <c r="AU213">
        <f t="shared" ca="1" si="189"/>
        <v>4</v>
      </c>
      <c r="AV213">
        <f t="shared" ca="1" si="190"/>
        <v>1</v>
      </c>
      <c r="AW213">
        <f t="shared" ca="1" si="191"/>
        <v>7</v>
      </c>
      <c r="AX213">
        <f t="shared" ca="1" si="192"/>
        <v>25</v>
      </c>
      <c r="AY213">
        <f t="shared" ca="1" si="193"/>
        <v>9</v>
      </c>
      <c r="AZ213">
        <f t="shared" ca="1" si="194"/>
        <v>35</v>
      </c>
      <c r="BA213">
        <f t="shared" ca="1" si="195"/>
        <v>29</v>
      </c>
      <c r="BB213">
        <f t="shared" ca="1" si="196"/>
        <v>23</v>
      </c>
      <c r="BC213">
        <f t="shared" ca="1" si="197"/>
        <v>22</v>
      </c>
      <c r="BD213">
        <f t="shared" ca="1" si="198"/>
        <v>32</v>
      </c>
      <c r="BE213">
        <f t="shared" ca="1" si="199"/>
        <v>34</v>
      </c>
      <c r="BF213">
        <f t="shared" ca="1" si="200"/>
        <v>17</v>
      </c>
      <c r="BG213">
        <f t="shared" ca="1" si="201"/>
        <v>26</v>
      </c>
      <c r="BH213">
        <f t="shared" ca="1" si="202"/>
        <v>31</v>
      </c>
      <c r="BI213">
        <f t="shared" ca="1" si="203"/>
        <v>19</v>
      </c>
      <c r="BJ213">
        <f t="shared" ca="1" si="204"/>
        <v>5</v>
      </c>
      <c r="BK213">
        <f t="shared" ca="1" si="205"/>
        <v>27</v>
      </c>
      <c r="BL213">
        <f t="shared" ca="1" si="206"/>
        <v>20</v>
      </c>
      <c r="BM213">
        <f t="shared" ca="1" si="207"/>
        <v>33</v>
      </c>
      <c r="BN213">
        <f t="shared" ca="1" si="208"/>
        <v>10</v>
      </c>
      <c r="BO213">
        <f t="shared" ca="1" si="209"/>
        <v>12</v>
      </c>
      <c r="BP213">
        <f t="shared" ca="1" si="210"/>
        <v>14</v>
      </c>
      <c r="BQ213">
        <f t="shared" ca="1" si="211"/>
        <v>30</v>
      </c>
      <c r="BR213">
        <f t="shared" ca="1" si="212"/>
        <v>8</v>
      </c>
      <c r="BS213">
        <f t="shared" ca="1" si="213"/>
        <v>3</v>
      </c>
      <c r="BT213">
        <f t="shared" ca="1" si="214"/>
        <v>16</v>
      </c>
      <c r="BU213">
        <f t="shared" ca="1" si="215"/>
        <v>28</v>
      </c>
      <c r="BV213">
        <f t="shared" ca="1" si="216"/>
        <v>24</v>
      </c>
      <c r="BW213">
        <f t="shared" ca="1" si="217"/>
        <v>37</v>
      </c>
      <c r="BX213">
        <f t="shared" ca="1" si="218"/>
        <v>36</v>
      </c>
      <c r="BY213">
        <f t="shared" ca="1" si="219"/>
        <v>13</v>
      </c>
      <c r="BZ213">
        <f t="shared" ca="1" si="220"/>
        <v>2</v>
      </c>
      <c r="CA213">
        <f t="shared" ca="1" si="221"/>
        <v>15</v>
      </c>
      <c r="CB213">
        <f t="shared" ca="1" si="222"/>
        <v>21</v>
      </c>
      <c r="CC213">
        <f t="shared" ca="1" si="223"/>
        <v>6</v>
      </c>
      <c r="CD213">
        <f t="shared" ca="1" si="224"/>
        <v>18</v>
      </c>
      <c r="CH213">
        <f t="shared" ca="1" si="231"/>
        <v>3</v>
      </c>
      <c r="CI213">
        <f t="shared" ca="1" si="231"/>
        <v>33</v>
      </c>
      <c r="CJ213">
        <f t="shared" ca="1" si="231"/>
        <v>26</v>
      </c>
      <c r="CK213">
        <f t="shared" ca="1" si="231"/>
        <v>2</v>
      </c>
      <c r="CL213">
        <f t="shared" ca="1" si="231"/>
        <v>17</v>
      </c>
      <c r="CM213">
        <f t="shared" ca="1" si="231"/>
        <v>36</v>
      </c>
      <c r="CN213">
        <f t="shared" ca="1" si="231"/>
        <v>4</v>
      </c>
      <c r="CO213">
        <f t="shared" ca="1" si="231"/>
        <v>25</v>
      </c>
      <c r="CP213">
        <f t="shared" ca="1" si="231"/>
        <v>6</v>
      </c>
      <c r="CQ213">
        <f t="shared" ca="1" si="231"/>
        <v>21</v>
      </c>
      <c r="CR213">
        <f t="shared" ca="1" si="231"/>
        <v>1</v>
      </c>
      <c r="CS213">
        <f t="shared" ca="1" si="231"/>
        <v>22</v>
      </c>
      <c r="CT213">
        <f t="shared" ca="1" si="231"/>
        <v>32</v>
      </c>
      <c r="CU213">
        <f t="shared" ca="1" si="231"/>
        <v>23</v>
      </c>
      <c r="CV213">
        <f t="shared" ca="1" si="231"/>
        <v>34</v>
      </c>
      <c r="CW213">
        <f t="shared" ca="1" si="231"/>
        <v>27</v>
      </c>
      <c r="CX213">
        <f t="shared" ca="1" si="229"/>
        <v>13</v>
      </c>
      <c r="CY213">
        <f t="shared" ca="1" si="229"/>
        <v>37</v>
      </c>
      <c r="CZ213">
        <f t="shared" ca="1" si="229"/>
        <v>16</v>
      </c>
      <c r="DA213">
        <f t="shared" ca="1" si="229"/>
        <v>19</v>
      </c>
      <c r="DB213">
        <f t="shared" ca="1" si="229"/>
        <v>35</v>
      </c>
      <c r="DC213">
        <f t="shared" ca="1" si="229"/>
        <v>10</v>
      </c>
      <c r="DD213">
        <f t="shared" ca="1" si="229"/>
        <v>9</v>
      </c>
      <c r="DE213">
        <f t="shared" ca="1" si="229"/>
        <v>29</v>
      </c>
      <c r="DF213">
        <f t="shared" ca="1" si="229"/>
        <v>5</v>
      </c>
      <c r="DG213">
        <f t="shared" ca="1" si="229"/>
        <v>14</v>
      </c>
      <c r="DH213">
        <f t="shared" ca="1" si="229"/>
        <v>18</v>
      </c>
      <c r="DI213">
        <f t="shared" ca="1" si="229"/>
        <v>28</v>
      </c>
      <c r="DJ213">
        <f t="shared" ca="1" si="229"/>
        <v>8</v>
      </c>
      <c r="DK213">
        <f t="shared" ca="1" si="229"/>
        <v>24</v>
      </c>
      <c r="DL213">
        <f t="shared" ca="1" si="229"/>
        <v>15</v>
      </c>
      <c r="DM213">
        <f t="shared" ca="1" si="229"/>
        <v>11</v>
      </c>
      <c r="DN213">
        <f t="shared" ca="1" si="229"/>
        <v>20</v>
      </c>
      <c r="DO213">
        <f t="shared" ca="1" si="229"/>
        <v>12</v>
      </c>
      <c r="DP213">
        <f t="shared" ca="1" si="229"/>
        <v>7</v>
      </c>
      <c r="DQ213">
        <f t="shared" ca="1" si="229"/>
        <v>31</v>
      </c>
      <c r="DR213">
        <f t="shared" ca="1" si="229"/>
        <v>30</v>
      </c>
    </row>
    <row r="214" spans="1:122" x14ac:dyDescent="0.25">
      <c r="A214">
        <v>213</v>
      </c>
      <c r="B214">
        <f ca="1">Drogan!E215</f>
        <v>33</v>
      </c>
      <c r="C214">
        <f t="shared" ca="1" si="188"/>
        <v>20</v>
      </c>
      <c r="G214" t="str">
        <f t="shared" ca="1" si="227"/>
        <v/>
      </c>
      <c r="H214" t="str">
        <f t="shared" ref="H214:AR215" ca="1" si="233">IF(AND($B215="",$B214&lt;&gt;""),AT214,IF(AND($B216="",$B215&lt;&gt;"",$B214&lt;&gt;""),H$1,""))</f>
        <v/>
      </c>
      <c r="I214" t="str">
        <f t="shared" ca="1" si="233"/>
        <v/>
      </c>
      <c r="J214" t="str">
        <f t="shared" ca="1" si="233"/>
        <v/>
      </c>
      <c r="K214" t="str">
        <f t="shared" ca="1" si="233"/>
        <v/>
      </c>
      <c r="L214" t="str">
        <f t="shared" ca="1" si="233"/>
        <v/>
      </c>
      <c r="M214" t="str">
        <f t="shared" ca="1" si="233"/>
        <v/>
      </c>
      <c r="N214" t="str">
        <f t="shared" ca="1" si="233"/>
        <v/>
      </c>
      <c r="O214" t="str">
        <f t="shared" ca="1" si="233"/>
        <v/>
      </c>
      <c r="P214" t="str">
        <f t="shared" ca="1" si="233"/>
        <v/>
      </c>
      <c r="Q214" t="str">
        <f t="shared" ca="1" si="233"/>
        <v/>
      </c>
      <c r="R214" t="str">
        <f t="shared" ca="1" si="233"/>
        <v/>
      </c>
      <c r="S214" t="str">
        <f t="shared" ca="1" si="233"/>
        <v/>
      </c>
      <c r="T214" t="str">
        <f t="shared" ca="1" si="233"/>
        <v/>
      </c>
      <c r="U214" t="str">
        <f t="shared" ca="1" si="233"/>
        <v/>
      </c>
      <c r="V214" t="str">
        <f t="shared" ca="1" si="233"/>
        <v/>
      </c>
      <c r="W214" t="str">
        <f t="shared" ca="1" si="233"/>
        <v/>
      </c>
      <c r="X214" t="str">
        <f t="shared" ca="1" si="233"/>
        <v/>
      </c>
      <c r="Y214" t="str">
        <f t="shared" ca="1" si="233"/>
        <v/>
      </c>
      <c r="Z214" t="str">
        <f t="shared" ca="1" si="233"/>
        <v/>
      </c>
      <c r="AA214" t="str">
        <f t="shared" ca="1" si="233"/>
        <v/>
      </c>
      <c r="AB214" t="str">
        <f t="shared" ca="1" si="233"/>
        <v/>
      </c>
      <c r="AC214" t="str">
        <f t="shared" ca="1" si="233"/>
        <v/>
      </c>
      <c r="AD214" t="str">
        <f t="shared" ca="1" si="233"/>
        <v/>
      </c>
      <c r="AE214" t="str">
        <f t="shared" ca="1" si="233"/>
        <v/>
      </c>
      <c r="AF214" t="str">
        <f t="shared" ca="1" si="233"/>
        <v/>
      </c>
      <c r="AG214" t="str">
        <f t="shared" ca="1" si="233"/>
        <v/>
      </c>
      <c r="AH214" t="str">
        <f t="shared" ca="1" si="233"/>
        <v/>
      </c>
      <c r="AI214" t="str">
        <f t="shared" ca="1" si="233"/>
        <v/>
      </c>
      <c r="AJ214" t="str">
        <f t="shared" ca="1" si="233"/>
        <v/>
      </c>
      <c r="AK214" t="str">
        <f t="shared" ca="1" si="233"/>
        <v/>
      </c>
      <c r="AL214" t="str">
        <f t="shared" ca="1" si="233"/>
        <v/>
      </c>
      <c r="AM214" t="str">
        <f t="shared" ca="1" si="233"/>
        <v/>
      </c>
      <c r="AN214" t="str">
        <f t="shared" ca="1" si="233"/>
        <v/>
      </c>
      <c r="AO214" t="str">
        <f t="shared" ca="1" si="233"/>
        <v/>
      </c>
      <c r="AP214" t="str">
        <f t="shared" ca="1" si="233"/>
        <v/>
      </c>
      <c r="AQ214" t="str">
        <f t="shared" ca="1" si="233"/>
        <v/>
      </c>
      <c r="AR214" t="str">
        <f t="shared" ca="1" si="233"/>
        <v/>
      </c>
      <c r="AT214">
        <f t="shared" ca="1" si="187"/>
        <v>33</v>
      </c>
      <c r="AU214">
        <f t="shared" ca="1" si="189"/>
        <v>11</v>
      </c>
      <c r="AV214">
        <f t="shared" ca="1" si="190"/>
        <v>4</v>
      </c>
      <c r="AW214">
        <f t="shared" ca="1" si="191"/>
        <v>1</v>
      </c>
      <c r="AX214">
        <f t="shared" ca="1" si="192"/>
        <v>7</v>
      </c>
      <c r="AY214">
        <f t="shared" ca="1" si="193"/>
        <v>25</v>
      </c>
      <c r="AZ214">
        <f t="shared" ca="1" si="194"/>
        <v>9</v>
      </c>
      <c r="BA214">
        <f t="shared" ca="1" si="195"/>
        <v>35</v>
      </c>
      <c r="BB214">
        <f t="shared" ca="1" si="196"/>
        <v>29</v>
      </c>
      <c r="BC214">
        <f t="shared" ca="1" si="197"/>
        <v>23</v>
      </c>
      <c r="BD214">
        <f t="shared" ca="1" si="198"/>
        <v>22</v>
      </c>
      <c r="BE214">
        <f t="shared" ca="1" si="199"/>
        <v>32</v>
      </c>
      <c r="BF214">
        <f t="shared" ca="1" si="200"/>
        <v>34</v>
      </c>
      <c r="BG214">
        <f t="shared" ca="1" si="201"/>
        <v>17</v>
      </c>
      <c r="BH214">
        <f t="shared" ca="1" si="202"/>
        <v>26</v>
      </c>
      <c r="BI214">
        <f t="shared" ca="1" si="203"/>
        <v>31</v>
      </c>
      <c r="BJ214">
        <f t="shared" ca="1" si="204"/>
        <v>19</v>
      </c>
      <c r="BK214">
        <f t="shared" ca="1" si="205"/>
        <v>5</v>
      </c>
      <c r="BL214">
        <f t="shared" ca="1" si="206"/>
        <v>27</v>
      </c>
      <c r="BM214">
        <f t="shared" ca="1" si="207"/>
        <v>20</v>
      </c>
      <c r="BN214">
        <f t="shared" ca="1" si="208"/>
        <v>10</v>
      </c>
      <c r="BO214">
        <f t="shared" ca="1" si="209"/>
        <v>12</v>
      </c>
      <c r="BP214">
        <f t="shared" ca="1" si="210"/>
        <v>14</v>
      </c>
      <c r="BQ214">
        <f t="shared" ca="1" si="211"/>
        <v>30</v>
      </c>
      <c r="BR214">
        <f t="shared" ca="1" si="212"/>
        <v>8</v>
      </c>
      <c r="BS214">
        <f t="shared" ca="1" si="213"/>
        <v>3</v>
      </c>
      <c r="BT214">
        <f t="shared" ca="1" si="214"/>
        <v>16</v>
      </c>
      <c r="BU214">
        <f t="shared" ca="1" si="215"/>
        <v>28</v>
      </c>
      <c r="BV214">
        <f t="shared" ca="1" si="216"/>
        <v>24</v>
      </c>
      <c r="BW214">
        <f t="shared" ca="1" si="217"/>
        <v>37</v>
      </c>
      <c r="BX214">
        <f t="shared" ca="1" si="218"/>
        <v>36</v>
      </c>
      <c r="BY214">
        <f t="shared" ca="1" si="219"/>
        <v>13</v>
      </c>
      <c r="BZ214">
        <f t="shared" ca="1" si="220"/>
        <v>2</v>
      </c>
      <c r="CA214">
        <f t="shared" ca="1" si="221"/>
        <v>15</v>
      </c>
      <c r="CB214">
        <f t="shared" ca="1" si="222"/>
        <v>21</v>
      </c>
      <c r="CC214">
        <f t="shared" ca="1" si="223"/>
        <v>6</v>
      </c>
      <c r="CD214">
        <f t="shared" ca="1" si="224"/>
        <v>18</v>
      </c>
      <c r="CH214">
        <f t="shared" ca="1" si="231"/>
        <v>4</v>
      </c>
      <c r="CI214">
        <f t="shared" ca="1" si="231"/>
        <v>33</v>
      </c>
      <c r="CJ214">
        <f t="shared" ca="1" si="231"/>
        <v>26</v>
      </c>
      <c r="CK214">
        <f t="shared" ca="1" si="231"/>
        <v>3</v>
      </c>
      <c r="CL214">
        <f t="shared" ca="1" si="231"/>
        <v>18</v>
      </c>
      <c r="CM214">
        <f t="shared" ca="1" si="231"/>
        <v>36</v>
      </c>
      <c r="CN214">
        <f t="shared" ca="1" si="231"/>
        <v>5</v>
      </c>
      <c r="CO214">
        <f t="shared" ca="1" si="231"/>
        <v>25</v>
      </c>
      <c r="CP214">
        <f t="shared" ca="1" si="231"/>
        <v>7</v>
      </c>
      <c r="CQ214">
        <f t="shared" ca="1" si="231"/>
        <v>21</v>
      </c>
      <c r="CR214">
        <f t="shared" ca="1" si="231"/>
        <v>2</v>
      </c>
      <c r="CS214">
        <f t="shared" ca="1" si="231"/>
        <v>22</v>
      </c>
      <c r="CT214">
        <f t="shared" ca="1" si="231"/>
        <v>32</v>
      </c>
      <c r="CU214">
        <f t="shared" ca="1" si="231"/>
        <v>23</v>
      </c>
      <c r="CV214">
        <f t="shared" ca="1" si="231"/>
        <v>34</v>
      </c>
      <c r="CW214">
        <f t="shared" ca="1" si="231"/>
        <v>27</v>
      </c>
      <c r="CX214">
        <f t="shared" ca="1" si="229"/>
        <v>14</v>
      </c>
      <c r="CY214">
        <f t="shared" ca="1" si="229"/>
        <v>37</v>
      </c>
      <c r="CZ214">
        <f t="shared" ca="1" si="229"/>
        <v>17</v>
      </c>
      <c r="DA214">
        <f t="shared" ca="1" si="229"/>
        <v>20</v>
      </c>
      <c r="DB214">
        <f t="shared" ca="1" si="229"/>
        <v>35</v>
      </c>
      <c r="DC214">
        <f t="shared" ca="1" si="229"/>
        <v>11</v>
      </c>
      <c r="DD214">
        <f t="shared" ca="1" si="229"/>
        <v>10</v>
      </c>
      <c r="DE214">
        <f t="shared" ca="1" si="229"/>
        <v>29</v>
      </c>
      <c r="DF214">
        <f t="shared" ca="1" si="229"/>
        <v>6</v>
      </c>
      <c r="DG214">
        <f t="shared" ca="1" si="229"/>
        <v>15</v>
      </c>
      <c r="DH214">
        <f t="shared" ca="1" si="229"/>
        <v>19</v>
      </c>
      <c r="DI214">
        <f t="shared" ca="1" si="229"/>
        <v>28</v>
      </c>
      <c r="DJ214">
        <f t="shared" ca="1" si="229"/>
        <v>9</v>
      </c>
      <c r="DK214">
        <f t="shared" ca="1" si="229"/>
        <v>24</v>
      </c>
      <c r="DL214">
        <f t="shared" ca="1" si="229"/>
        <v>16</v>
      </c>
      <c r="DM214">
        <f t="shared" ca="1" si="229"/>
        <v>12</v>
      </c>
      <c r="DN214">
        <f t="shared" ca="1" si="229"/>
        <v>1</v>
      </c>
      <c r="DO214">
        <f t="shared" ca="1" si="229"/>
        <v>13</v>
      </c>
      <c r="DP214">
        <f t="shared" ca="1" si="229"/>
        <v>8</v>
      </c>
      <c r="DQ214">
        <f t="shared" ca="1" si="229"/>
        <v>31</v>
      </c>
      <c r="DR214">
        <f t="shared" ca="1" si="229"/>
        <v>30</v>
      </c>
    </row>
    <row r="215" spans="1:122" x14ac:dyDescent="0.25">
      <c r="A215">
        <v>214</v>
      </c>
      <c r="B215">
        <f ca="1">Drogan!E216</f>
        <v>22</v>
      </c>
      <c r="C215">
        <f t="shared" ca="1" si="188"/>
        <v>11</v>
      </c>
      <c r="G215" t="str">
        <f t="shared" ca="1" si="227"/>
        <v/>
      </c>
      <c r="H215" t="str">
        <f t="shared" ca="1" si="233"/>
        <v/>
      </c>
      <c r="I215" t="str">
        <f t="shared" ca="1" si="233"/>
        <v/>
      </c>
      <c r="J215" t="str">
        <f t="shared" ca="1" si="233"/>
        <v/>
      </c>
      <c r="K215" t="str">
        <f t="shared" ca="1" si="233"/>
        <v/>
      </c>
      <c r="L215" t="str">
        <f t="shared" ca="1" si="233"/>
        <v/>
      </c>
      <c r="M215" t="str">
        <f t="shared" ca="1" si="233"/>
        <v/>
      </c>
      <c r="N215" t="str">
        <f t="shared" ca="1" si="233"/>
        <v/>
      </c>
      <c r="O215" t="str">
        <f t="shared" ca="1" si="233"/>
        <v/>
      </c>
      <c r="P215" t="str">
        <f t="shared" ca="1" si="233"/>
        <v/>
      </c>
      <c r="Q215" t="str">
        <f t="shared" ca="1" si="233"/>
        <v/>
      </c>
      <c r="R215" t="str">
        <f t="shared" ca="1" si="233"/>
        <v/>
      </c>
      <c r="S215" t="str">
        <f t="shared" ca="1" si="233"/>
        <v/>
      </c>
      <c r="T215" t="str">
        <f t="shared" ca="1" si="233"/>
        <v/>
      </c>
      <c r="U215" t="str">
        <f t="shared" ca="1" si="233"/>
        <v/>
      </c>
      <c r="V215" t="str">
        <f t="shared" ca="1" si="233"/>
        <v/>
      </c>
      <c r="W215" t="str">
        <f t="shared" ca="1" si="233"/>
        <v/>
      </c>
      <c r="X215" t="str">
        <f t="shared" ca="1" si="233"/>
        <v/>
      </c>
      <c r="Y215" t="str">
        <f t="shared" ca="1" si="233"/>
        <v/>
      </c>
      <c r="Z215" t="str">
        <f t="shared" ca="1" si="233"/>
        <v/>
      </c>
      <c r="AA215" t="str">
        <f t="shared" ca="1" si="233"/>
        <v/>
      </c>
      <c r="AB215" t="str">
        <f t="shared" ca="1" si="233"/>
        <v/>
      </c>
      <c r="AC215" t="str">
        <f t="shared" ca="1" si="233"/>
        <v/>
      </c>
      <c r="AD215" t="str">
        <f t="shared" ca="1" si="233"/>
        <v/>
      </c>
      <c r="AE215" t="str">
        <f t="shared" ca="1" si="233"/>
        <v/>
      </c>
      <c r="AF215" t="str">
        <f t="shared" ca="1" si="233"/>
        <v/>
      </c>
      <c r="AG215" t="str">
        <f t="shared" ca="1" si="233"/>
        <v/>
      </c>
      <c r="AH215" t="str">
        <f t="shared" ca="1" si="233"/>
        <v/>
      </c>
      <c r="AI215" t="str">
        <f t="shared" ca="1" si="233"/>
        <v/>
      </c>
      <c r="AJ215" t="str">
        <f t="shared" ca="1" si="233"/>
        <v/>
      </c>
      <c r="AK215" t="str">
        <f t="shared" ca="1" si="233"/>
        <v/>
      </c>
      <c r="AL215" t="str">
        <f t="shared" ca="1" si="233"/>
        <v/>
      </c>
      <c r="AM215" t="str">
        <f t="shared" ca="1" si="233"/>
        <v/>
      </c>
      <c r="AN215" t="str">
        <f t="shared" ca="1" si="233"/>
        <v/>
      </c>
      <c r="AO215" t="str">
        <f t="shared" ca="1" si="233"/>
        <v/>
      </c>
      <c r="AP215" t="str">
        <f t="shared" ca="1" si="233"/>
        <v/>
      </c>
      <c r="AQ215" t="str">
        <f t="shared" ca="1" si="233"/>
        <v/>
      </c>
      <c r="AR215" t="str">
        <f t="shared" ca="1" si="233"/>
        <v/>
      </c>
      <c r="AT215">
        <f t="shared" ca="1" si="187"/>
        <v>22</v>
      </c>
      <c r="AU215">
        <f t="shared" ca="1" si="189"/>
        <v>33</v>
      </c>
      <c r="AV215">
        <f t="shared" ca="1" si="190"/>
        <v>11</v>
      </c>
      <c r="AW215">
        <f t="shared" ca="1" si="191"/>
        <v>4</v>
      </c>
      <c r="AX215">
        <f t="shared" ca="1" si="192"/>
        <v>1</v>
      </c>
      <c r="AY215">
        <f t="shared" ca="1" si="193"/>
        <v>7</v>
      </c>
      <c r="AZ215">
        <f t="shared" ca="1" si="194"/>
        <v>25</v>
      </c>
      <c r="BA215">
        <f t="shared" ca="1" si="195"/>
        <v>9</v>
      </c>
      <c r="BB215">
        <f t="shared" ca="1" si="196"/>
        <v>35</v>
      </c>
      <c r="BC215">
        <f t="shared" ca="1" si="197"/>
        <v>29</v>
      </c>
      <c r="BD215">
        <f t="shared" ca="1" si="198"/>
        <v>23</v>
      </c>
      <c r="BE215">
        <f t="shared" ca="1" si="199"/>
        <v>32</v>
      </c>
      <c r="BF215">
        <f t="shared" ca="1" si="200"/>
        <v>34</v>
      </c>
      <c r="BG215">
        <f t="shared" ca="1" si="201"/>
        <v>17</v>
      </c>
      <c r="BH215">
        <f t="shared" ca="1" si="202"/>
        <v>26</v>
      </c>
      <c r="BI215">
        <f t="shared" ca="1" si="203"/>
        <v>31</v>
      </c>
      <c r="BJ215">
        <f t="shared" ca="1" si="204"/>
        <v>19</v>
      </c>
      <c r="BK215">
        <f t="shared" ca="1" si="205"/>
        <v>5</v>
      </c>
      <c r="BL215">
        <f t="shared" ca="1" si="206"/>
        <v>27</v>
      </c>
      <c r="BM215">
        <f t="shared" ca="1" si="207"/>
        <v>20</v>
      </c>
      <c r="BN215">
        <f t="shared" ca="1" si="208"/>
        <v>10</v>
      </c>
      <c r="BO215">
        <f t="shared" ca="1" si="209"/>
        <v>12</v>
      </c>
      <c r="BP215">
        <f t="shared" ca="1" si="210"/>
        <v>14</v>
      </c>
      <c r="BQ215">
        <f t="shared" ca="1" si="211"/>
        <v>30</v>
      </c>
      <c r="BR215">
        <f t="shared" ca="1" si="212"/>
        <v>8</v>
      </c>
      <c r="BS215">
        <f t="shared" ca="1" si="213"/>
        <v>3</v>
      </c>
      <c r="BT215">
        <f t="shared" ca="1" si="214"/>
        <v>16</v>
      </c>
      <c r="BU215">
        <f t="shared" ca="1" si="215"/>
        <v>28</v>
      </c>
      <c r="BV215">
        <f t="shared" ca="1" si="216"/>
        <v>24</v>
      </c>
      <c r="BW215">
        <f t="shared" ca="1" si="217"/>
        <v>37</v>
      </c>
      <c r="BX215">
        <f t="shared" ca="1" si="218"/>
        <v>36</v>
      </c>
      <c r="BY215">
        <f t="shared" ca="1" si="219"/>
        <v>13</v>
      </c>
      <c r="BZ215">
        <f t="shared" ca="1" si="220"/>
        <v>2</v>
      </c>
      <c r="CA215">
        <f t="shared" ca="1" si="221"/>
        <v>15</v>
      </c>
      <c r="CB215">
        <f t="shared" ca="1" si="222"/>
        <v>21</v>
      </c>
      <c r="CC215">
        <f t="shared" ca="1" si="223"/>
        <v>6</v>
      </c>
      <c r="CD215">
        <f t="shared" ca="1" si="224"/>
        <v>18</v>
      </c>
      <c r="CH215">
        <f t="shared" ca="1" si="231"/>
        <v>5</v>
      </c>
      <c r="CI215">
        <f t="shared" ca="1" si="231"/>
        <v>33</v>
      </c>
      <c r="CJ215">
        <f t="shared" ca="1" si="231"/>
        <v>26</v>
      </c>
      <c r="CK215">
        <f t="shared" ca="1" si="231"/>
        <v>4</v>
      </c>
      <c r="CL215">
        <f t="shared" ca="1" si="231"/>
        <v>18</v>
      </c>
      <c r="CM215">
        <f t="shared" ca="1" si="231"/>
        <v>36</v>
      </c>
      <c r="CN215">
        <f t="shared" ca="1" si="231"/>
        <v>6</v>
      </c>
      <c r="CO215">
        <f t="shared" ca="1" si="231"/>
        <v>25</v>
      </c>
      <c r="CP215">
        <f t="shared" ca="1" si="231"/>
        <v>8</v>
      </c>
      <c r="CQ215">
        <f t="shared" ca="1" si="231"/>
        <v>21</v>
      </c>
      <c r="CR215">
        <f t="shared" ca="1" si="231"/>
        <v>3</v>
      </c>
      <c r="CS215">
        <f t="shared" ca="1" si="231"/>
        <v>22</v>
      </c>
      <c r="CT215">
        <f t="shared" ca="1" si="231"/>
        <v>32</v>
      </c>
      <c r="CU215">
        <f t="shared" ca="1" si="231"/>
        <v>23</v>
      </c>
      <c r="CV215">
        <f t="shared" ca="1" si="231"/>
        <v>34</v>
      </c>
      <c r="CW215">
        <f t="shared" ca="1" si="231"/>
        <v>27</v>
      </c>
      <c r="CX215">
        <f t="shared" ca="1" si="229"/>
        <v>14</v>
      </c>
      <c r="CY215">
        <f t="shared" ca="1" si="229"/>
        <v>37</v>
      </c>
      <c r="CZ215">
        <f t="shared" ca="1" si="229"/>
        <v>17</v>
      </c>
      <c r="DA215">
        <f t="shared" ca="1" si="229"/>
        <v>20</v>
      </c>
      <c r="DB215">
        <f t="shared" ca="1" si="229"/>
        <v>35</v>
      </c>
      <c r="DC215">
        <f t="shared" ca="1" si="229"/>
        <v>1</v>
      </c>
      <c r="DD215">
        <f t="shared" ca="1" si="229"/>
        <v>11</v>
      </c>
      <c r="DE215">
        <f t="shared" ca="1" si="229"/>
        <v>29</v>
      </c>
      <c r="DF215">
        <f t="shared" ca="1" si="229"/>
        <v>7</v>
      </c>
      <c r="DG215">
        <f t="shared" ca="1" si="229"/>
        <v>15</v>
      </c>
      <c r="DH215">
        <f t="shared" ca="1" si="229"/>
        <v>19</v>
      </c>
      <c r="DI215">
        <f t="shared" ca="1" si="229"/>
        <v>28</v>
      </c>
      <c r="DJ215">
        <f t="shared" ca="1" si="229"/>
        <v>10</v>
      </c>
      <c r="DK215">
        <f t="shared" ca="1" si="229"/>
        <v>24</v>
      </c>
      <c r="DL215">
        <f t="shared" ca="1" si="229"/>
        <v>16</v>
      </c>
      <c r="DM215">
        <f t="shared" ca="1" si="229"/>
        <v>12</v>
      </c>
      <c r="DN215">
        <f t="shared" ca="1" si="229"/>
        <v>2</v>
      </c>
      <c r="DO215">
        <f t="shared" ca="1" si="229"/>
        <v>13</v>
      </c>
      <c r="DP215">
        <f t="shared" ca="1" si="229"/>
        <v>9</v>
      </c>
      <c r="DQ215">
        <f t="shared" ca="1" si="229"/>
        <v>31</v>
      </c>
      <c r="DR215">
        <f t="shared" ca="1" si="229"/>
        <v>30</v>
      </c>
    </row>
    <row r="216" spans="1:122" x14ac:dyDescent="0.25">
      <c r="A216">
        <v>215</v>
      </c>
      <c r="B216">
        <f ca="1">Drogan!E217</f>
        <v>14</v>
      </c>
      <c r="C216">
        <f t="shared" ca="1" si="188"/>
        <v>23</v>
      </c>
      <c r="G216" t="e">
        <f ca="1">IF(AND($B217="",$B216&lt;&gt;""),"Nrs",IF(AND(#REF!="",$B217&lt;&gt;"",$B216&lt;&gt;""),G$1,""))</f>
        <v>#REF!</v>
      </c>
      <c r="H216" t="e">
        <f ca="1">IF(AND($B217="",$B216&lt;&gt;""),AT216,IF(AND(#REF!="",$B217&lt;&gt;"",$B216&lt;&gt;""),H$1,""))</f>
        <v>#REF!</v>
      </c>
      <c r="I216" t="e">
        <f ca="1">IF(AND($B217="",$B216&lt;&gt;""),AU216,IF(AND(#REF!="",$B217&lt;&gt;"",$B216&lt;&gt;""),I$1,""))</f>
        <v>#REF!</v>
      </c>
      <c r="J216" t="e">
        <f ca="1">IF(AND($B217="",$B216&lt;&gt;""),AV216,IF(AND(#REF!="",$B217&lt;&gt;"",$B216&lt;&gt;""),J$1,""))</f>
        <v>#REF!</v>
      </c>
      <c r="K216" t="e">
        <f ca="1">IF(AND($B217="",$B216&lt;&gt;""),AW216,IF(AND(#REF!="",$B217&lt;&gt;"",$B216&lt;&gt;""),K$1,""))</f>
        <v>#REF!</v>
      </c>
      <c r="L216" t="e">
        <f ca="1">IF(AND($B217="",$B216&lt;&gt;""),AX216,IF(AND(#REF!="",$B217&lt;&gt;"",$B216&lt;&gt;""),L$1,""))</f>
        <v>#REF!</v>
      </c>
      <c r="M216" t="e">
        <f ca="1">IF(AND($B217="",$B216&lt;&gt;""),AY216,IF(AND(#REF!="",$B217&lt;&gt;"",$B216&lt;&gt;""),M$1,""))</f>
        <v>#REF!</v>
      </c>
      <c r="N216" t="e">
        <f ca="1">IF(AND($B217="",$B216&lt;&gt;""),AZ216,IF(AND(#REF!="",$B217&lt;&gt;"",$B216&lt;&gt;""),N$1,""))</f>
        <v>#REF!</v>
      </c>
      <c r="O216" t="e">
        <f ca="1">IF(AND($B217="",$B216&lt;&gt;""),BA216,IF(AND(#REF!="",$B217&lt;&gt;"",$B216&lt;&gt;""),O$1,""))</f>
        <v>#REF!</v>
      </c>
      <c r="P216" t="e">
        <f ca="1">IF(AND($B217="",$B216&lt;&gt;""),BB216,IF(AND(#REF!="",$B217&lt;&gt;"",$B216&lt;&gt;""),P$1,""))</f>
        <v>#REF!</v>
      </c>
      <c r="Q216" t="e">
        <f ca="1">IF(AND($B217="",$B216&lt;&gt;""),BC216,IF(AND(#REF!="",$B217&lt;&gt;"",$B216&lt;&gt;""),Q$1,""))</f>
        <v>#REF!</v>
      </c>
      <c r="R216" t="e">
        <f ca="1">IF(AND($B217="",$B216&lt;&gt;""),BD216,IF(AND(#REF!="",$B217&lt;&gt;"",$B216&lt;&gt;""),R$1,""))</f>
        <v>#REF!</v>
      </c>
      <c r="S216" t="e">
        <f ca="1">IF(AND($B217="",$B216&lt;&gt;""),BE216,IF(AND(#REF!="",$B217&lt;&gt;"",$B216&lt;&gt;""),S$1,""))</f>
        <v>#REF!</v>
      </c>
      <c r="T216" t="e">
        <f ca="1">IF(AND($B217="",$B216&lt;&gt;""),BF216,IF(AND(#REF!="",$B217&lt;&gt;"",$B216&lt;&gt;""),T$1,""))</f>
        <v>#REF!</v>
      </c>
      <c r="U216" t="e">
        <f ca="1">IF(AND($B217="",$B216&lt;&gt;""),BG216,IF(AND(#REF!="",$B217&lt;&gt;"",$B216&lt;&gt;""),U$1,""))</f>
        <v>#REF!</v>
      </c>
      <c r="V216" t="e">
        <f ca="1">IF(AND($B217="",$B216&lt;&gt;""),BH216,IF(AND(#REF!="",$B217&lt;&gt;"",$B216&lt;&gt;""),V$1,""))</f>
        <v>#REF!</v>
      </c>
      <c r="W216" t="e">
        <f ca="1">IF(AND($B217="",$B216&lt;&gt;""),BI216,IF(AND(#REF!="",$B217&lt;&gt;"",$B216&lt;&gt;""),W$1,""))</f>
        <v>#REF!</v>
      </c>
      <c r="X216" t="e">
        <f ca="1">IF(AND($B217="",$B216&lt;&gt;""),BJ216,IF(AND(#REF!="",$B217&lt;&gt;"",$B216&lt;&gt;""),X$1,""))</f>
        <v>#REF!</v>
      </c>
      <c r="Y216" t="e">
        <f ca="1">IF(AND($B217="",$B216&lt;&gt;""),BK216,IF(AND(#REF!="",$B217&lt;&gt;"",$B216&lt;&gt;""),Y$1,""))</f>
        <v>#REF!</v>
      </c>
      <c r="Z216" t="e">
        <f ca="1">IF(AND($B217="",$B216&lt;&gt;""),BL216,IF(AND(#REF!="",$B217&lt;&gt;"",$B216&lt;&gt;""),Z$1,""))</f>
        <v>#REF!</v>
      </c>
      <c r="AA216" t="e">
        <f ca="1">IF(AND($B217="",$B216&lt;&gt;""),BM216,IF(AND(#REF!="",$B217&lt;&gt;"",$B216&lt;&gt;""),AA$1,""))</f>
        <v>#REF!</v>
      </c>
      <c r="AB216" t="e">
        <f ca="1">IF(AND($B217="",$B216&lt;&gt;""),BN216,IF(AND(#REF!="",$B217&lt;&gt;"",$B216&lt;&gt;""),AB$1,""))</f>
        <v>#REF!</v>
      </c>
      <c r="AC216" t="e">
        <f ca="1">IF(AND($B217="",$B216&lt;&gt;""),BO216,IF(AND(#REF!="",$B217&lt;&gt;"",$B216&lt;&gt;""),AC$1,""))</f>
        <v>#REF!</v>
      </c>
      <c r="AD216" t="e">
        <f ca="1">IF(AND($B217="",$B216&lt;&gt;""),BP216,IF(AND(#REF!="",$B217&lt;&gt;"",$B216&lt;&gt;""),AD$1,""))</f>
        <v>#REF!</v>
      </c>
      <c r="AE216" t="e">
        <f ca="1">IF(AND($B217="",$B216&lt;&gt;""),BQ216,IF(AND(#REF!="",$B217&lt;&gt;"",$B216&lt;&gt;""),AE$1,""))</f>
        <v>#REF!</v>
      </c>
      <c r="AF216" t="e">
        <f ca="1">IF(AND($B217="",$B216&lt;&gt;""),BR216,IF(AND(#REF!="",$B217&lt;&gt;"",$B216&lt;&gt;""),AF$1,""))</f>
        <v>#REF!</v>
      </c>
      <c r="AG216" t="e">
        <f ca="1">IF(AND($B217="",$B216&lt;&gt;""),BS216,IF(AND(#REF!="",$B217&lt;&gt;"",$B216&lt;&gt;""),AG$1,""))</f>
        <v>#REF!</v>
      </c>
      <c r="AH216" t="e">
        <f ca="1">IF(AND($B217="",$B216&lt;&gt;""),BT216,IF(AND(#REF!="",$B217&lt;&gt;"",$B216&lt;&gt;""),AH$1,""))</f>
        <v>#REF!</v>
      </c>
      <c r="AI216" t="e">
        <f ca="1">IF(AND($B217="",$B216&lt;&gt;""),BU216,IF(AND(#REF!="",$B217&lt;&gt;"",$B216&lt;&gt;""),AI$1,""))</f>
        <v>#REF!</v>
      </c>
      <c r="AJ216" t="e">
        <f ca="1">IF(AND($B217="",$B216&lt;&gt;""),BV216,IF(AND(#REF!="",$B217&lt;&gt;"",$B216&lt;&gt;""),AJ$1,""))</f>
        <v>#REF!</v>
      </c>
      <c r="AK216" t="e">
        <f ca="1">IF(AND($B217="",$B216&lt;&gt;""),BW216,IF(AND(#REF!="",$B217&lt;&gt;"",$B216&lt;&gt;""),AK$1,""))</f>
        <v>#REF!</v>
      </c>
      <c r="AL216" t="e">
        <f ca="1">IF(AND($B217="",$B216&lt;&gt;""),BX216,IF(AND(#REF!="",$B217&lt;&gt;"",$B216&lt;&gt;""),AL$1,""))</f>
        <v>#REF!</v>
      </c>
      <c r="AM216" t="e">
        <f ca="1">IF(AND($B217="",$B216&lt;&gt;""),BY216,IF(AND(#REF!="",$B217&lt;&gt;"",$B216&lt;&gt;""),AM$1,""))</f>
        <v>#REF!</v>
      </c>
      <c r="AN216" t="e">
        <f ca="1">IF(AND($B217="",$B216&lt;&gt;""),BZ216,IF(AND(#REF!="",$B217&lt;&gt;"",$B216&lt;&gt;""),AN$1,""))</f>
        <v>#REF!</v>
      </c>
      <c r="AO216" t="e">
        <f ca="1">IF(AND($B217="",$B216&lt;&gt;""),CA216,IF(AND(#REF!="",$B217&lt;&gt;"",$B216&lt;&gt;""),AO$1,""))</f>
        <v>#REF!</v>
      </c>
      <c r="AP216" t="e">
        <f ca="1">IF(AND($B217="",$B216&lt;&gt;""),CB216,IF(AND(#REF!="",$B217&lt;&gt;"",$B216&lt;&gt;""),AP$1,""))</f>
        <v>#REF!</v>
      </c>
      <c r="AQ216" t="e">
        <f ca="1">IF(AND($B217="",$B216&lt;&gt;""),CC216,IF(AND(#REF!="",$B217&lt;&gt;"",$B216&lt;&gt;""),AQ$1,""))</f>
        <v>#REF!</v>
      </c>
      <c r="AR216" t="e">
        <f ca="1">IF(AND($B217="",$B216&lt;&gt;""),CD216,IF(AND(#REF!="",$B217&lt;&gt;"",$B216&lt;&gt;""),AR$1,""))</f>
        <v>#REF!</v>
      </c>
      <c r="AT216">
        <f t="shared" ca="1" si="187"/>
        <v>14</v>
      </c>
      <c r="AU216">
        <f t="shared" ca="1" si="189"/>
        <v>22</v>
      </c>
      <c r="AV216">
        <f t="shared" ca="1" si="190"/>
        <v>33</v>
      </c>
      <c r="AW216">
        <f t="shared" ca="1" si="191"/>
        <v>11</v>
      </c>
      <c r="AX216">
        <f t="shared" ca="1" si="192"/>
        <v>4</v>
      </c>
      <c r="AY216">
        <f t="shared" ca="1" si="193"/>
        <v>1</v>
      </c>
      <c r="AZ216">
        <f t="shared" ca="1" si="194"/>
        <v>7</v>
      </c>
      <c r="BA216">
        <f t="shared" ca="1" si="195"/>
        <v>25</v>
      </c>
      <c r="BB216">
        <f t="shared" ca="1" si="196"/>
        <v>9</v>
      </c>
      <c r="BC216">
        <f t="shared" ca="1" si="197"/>
        <v>35</v>
      </c>
      <c r="BD216">
        <f t="shared" ca="1" si="198"/>
        <v>29</v>
      </c>
      <c r="BE216">
        <f t="shared" ca="1" si="199"/>
        <v>23</v>
      </c>
      <c r="BF216">
        <f t="shared" ca="1" si="200"/>
        <v>32</v>
      </c>
      <c r="BG216">
        <f t="shared" ca="1" si="201"/>
        <v>34</v>
      </c>
      <c r="BH216">
        <f t="shared" ca="1" si="202"/>
        <v>17</v>
      </c>
      <c r="BI216">
        <f t="shared" ca="1" si="203"/>
        <v>26</v>
      </c>
      <c r="BJ216">
        <f t="shared" ca="1" si="204"/>
        <v>31</v>
      </c>
      <c r="BK216">
        <f t="shared" ca="1" si="205"/>
        <v>19</v>
      </c>
      <c r="BL216">
        <f t="shared" ca="1" si="206"/>
        <v>5</v>
      </c>
      <c r="BM216">
        <f t="shared" ca="1" si="207"/>
        <v>27</v>
      </c>
      <c r="BN216">
        <f t="shared" ca="1" si="208"/>
        <v>20</v>
      </c>
      <c r="BO216">
        <f t="shared" ca="1" si="209"/>
        <v>10</v>
      </c>
      <c r="BP216">
        <f t="shared" ca="1" si="210"/>
        <v>12</v>
      </c>
      <c r="BQ216">
        <f t="shared" ca="1" si="211"/>
        <v>30</v>
      </c>
      <c r="BR216">
        <f t="shared" ca="1" si="212"/>
        <v>8</v>
      </c>
      <c r="BS216">
        <f t="shared" ca="1" si="213"/>
        <v>3</v>
      </c>
      <c r="BT216">
        <f t="shared" ca="1" si="214"/>
        <v>16</v>
      </c>
      <c r="BU216">
        <f t="shared" ca="1" si="215"/>
        <v>28</v>
      </c>
      <c r="BV216">
        <f t="shared" ca="1" si="216"/>
        <v>24</v>
      </c>
      <c r="BW216">
        <f t="shared" ca="1" si="217"/>
        <v>37</v>
      </c>
      <c r="BX216">
        <f t="shared" ca="1" si="218"/>
        <v>36</v>
      </c>
      <c r="BY216">
        <f t="shared" ca="1" si="219"/>
        <v>13</v>
      </c>
      <c r="BZ216">
        <f t="shared" ca="1" si="220"/>
        <v>2</v>
      </c>
      <c r="CA216">
        <f t="shared" ca="1" si="221"/>
        <v>15</v>
      </c>
      <c r="CB216">
        <f t="shared" ca="1" si="222"/>
        <v>21</v>
      </c>
      <c r="CC216">
        <f t="shared" ca="1" si="223"/>
        <v>6</v>
      </c>
      <c r="CD216">
        <f t="shared" ca="1" si="224"/>
        <v>18</v>
      </c>
      <c r="CH216">
        <f t="shared" ca="1" si="231"/>
        <v>6</v>
      </c>
      <c r="CI216">
        <f t="shared" ca="1" si="231"/>
        <v>33</v>
      </c>
      <c r="CJ216">
        <f t="shared" ca="1" si="231"/>
        <v>26</v>
      </c>
      <c r="CK216">
        <f t="shared" ca="1" si="231"/>
        <v>5</v>
      </c>
      <c r="CL216">
        <f t="shared" ca="1" si="231"/>
        <v>19</v>
      </c>
      <c r="CM216">
        <f t="shared" ca="1" si="231"/>
        <v>36</v>
      </c>
      <c r="CN216">
        <f t="shared" ca="1" si="231"/>
        <v>7</v>
      </c>
      <c r="CO216">
        <f t="shared" ca="1" si="231"/>
        <v>25</v>
      </c>
      <c r="CP216">
        <f t="shared" ca="1" si="231"/>
        <v>9</v>
      </c>
      <c r="CQ216">
        <f t="shared" ca="1" si="231"/>
        <v>22</v>
      </c>
      <c r="CR216">
        <f t="shared" ca="1" si="231"/>
        <v>4</v>
      </c>
      <c r="CS216">
        <f t="shared" ca="1" si="231"/>
        <v>23</v>
      </c>
      <c r="CT216">
        <f t="shared" ca="1" si="231"/>
        <v>32</v>
      </c>
      <c r="CU216">
        <f t="shared" ca="1" si="231"/>
        <v>1</v>
      </c>
      <c r="CV216">
        <f t="shared" ca="1" si="231"/>
        <v>34</v>
      </c>
      <c r="CW216">
        <f t="shared" ca="1" si="231"/>
        <v>27</v>
      </c>
      <c r="CX216">
        <f t="shared" ca="1" si="229"/>
        <v>15</v>
      </c>
      <c r="CY216">
        <f t="shared" ca="1" si="229"/>
        <v>37</v>
      </c>
      <c r="CZ216">
        <f t="shared" ca="1" si="229"/>
        <v>18</v>
      </c>
      <c r="DA216">
        <f t="shared" ca="1" si="229"/>
        <v>21</v>
      </c>
      <c r="DB216">
        <f t="shared" ca="1" si="229"/>
        <v>35</v>
      </c>
      <c r="DC216">
        <f t="shared" ca="1" si="229"/>
        <v>2</v>
      </c>
      <c r="DD216">
        <f t="shared" ca="1" si="229"/>
        <v>12</v>
      </c>
      <c r="DE216">
        <f t="shared" ca="1" si="229"/>
        <v>29</v>
      </c>
      <c r="DF216">
        <f t="shared" ca="1" si="229"/>
        <v>8</v>
      </c>
      <c r="DG216">
        <f t="shared" ca="1" si="229"/>
        <v>16</v>
      </c>
      <c r="DH216">
        <f t="shared" ca="1" si="229"/>
        <v>20</v>
      </c>
      <c r="DI216">
        <f t="shared" ca="1" si="229"/>
        <v>28</v>
      </c>
      <c r="DJ216">
        <f t="shared" ca="1" si="229"/>
        <v>11</v>
      </c>
      <c r="DK216">
        <f t="shared" ca="1" si="229"/>
        <v>24</v>
      </c>
      <c r="DL216">
        <f t="shared" ca="1" si="229"/>
        <v>17</v>
      </c>
      <c r="DM216">
        <f t="shared" ca="1" si="229"/>
        <v>13</v>
      </c>
      <c r="DN216">
        <f t="shared" ca="1" si="229"/>
        <v>3</v>
      </c>
      <c r="DO216">
        <f t="shared" ca="1" si="229"/>
        <v>14</v>
      </c>
      <c r="DP216">
        <f t="shared" ca="1" si="229"/>
        <v>10</v>
      </c>
      <c r="DQ216">
        <f t="shared" ca="1" si="229"/>
        <v>31</v>
      </c>
      <c r="DR216">
        <f t="shared" ca="1" si="229"/>
        <v>30</v>
      </c>
    </row>
    <row r="217" spans="1:122" x14ac:dyDescent="0.25">
      <c r="A217">
        <v>216</v>
      </c>
      <c r="B217">
        <f ca="1">Drogan!E218</f>
        <v>15</v>
      </c>
      <c r="C217">
        <f t="shared" ca="1" si="188"/>
        <v>34</v>
      </c>
      <c r="G217" t="e">
        <f ca="1">IF(AND(#REF!="",$B217&lt;&gt;""),"Nrs",IF(AND(#REF!="",#REF!&lt;&gt;"",$B217&lt;&gt;""),G$1,""))</f>
        <v>#REF!</v>
      </c>
      <c r="H217" t="e">
        <f ca="1">IF(AND(#REF!="",$B217&lt;&gt;""),AT217,IF(AND(#REF!="",#REF!&lt;&gt;"",$B217&lt;&gt;""),H$1,""))</f>
        <v>#REF!</v>
      </c>
      <c r="I217" t="e">
        <f ca="1">IF(AND(#REF!="",$B217&lt;&gt;""),AU217,IF(AND(#REF!="",#REF!&lt;&gt;"",$B217&lt;&gt;""),I$1,""))</f>
        <v>#REF!</v>
      </c>
      <c r="J217" t="e">
        <f ca="1">IF(AND(#REF!="",$B217&lt;&gt;""),AV217,IF(AND(#REF!="",#REF!&lt;&gt;"",$B217&lt;&gt;""),J$1,""))</f>
        <v>#REF!</v>
      </c>
      <c r="K217" t="e">
        <f ca="1">IF(AND(#REF!="",$B217&lt;&gt;""),AW217,IF(AND(#REF!="",#REF!&lt;&gt;"",$B217&lt;&gt;""),K$1,""))</f>
        <v>#REF!</v>
      </c>
      <c r="L217" t="e">
        <f ca="1">IF(AND(#REF!="",$B217&lt;&gt;""),AX217,IF(AND(#REF!="",#REF!&lt;&gt;"",$B217&lt;&gt;""),L$1,""))</f>
        <v>#REF!</v>
      </c>
      <c r="M217" t="e">
        <f ca="1">IF(AND(#REF!="",$B217&lt;&gt;""),AY217,IF(AND(#REF!="",#REF!&lt;&gt;"",$B217&lt;&gt;""),M$1,""))</f>
        <v>#REF!</v>
      </c>
      <c r="N217" t="e">
        <f ca="1">IF(AND(#REF!="",$B217&lt;&gt;""),AZ217,IF(AND(#REF!="",#REF!&lt;&gt;"",$B217&lt;&gt;""),N$1,""))</f>
        <v>#REF!</v>
      </c>
      <c r="O217" t="e">
        <f ca="1">IF(AND(#REF!="",$B217&lt;&gt;""),BA217,IF(AND(#REF!="",#REF!&lt;&gt;"",$B217&lt;&gt;""),O$1,""))</f>
        <v>#REF!</v>
      </c>
      <c r="P217" t="e">
        <f ca="1">IF(AND(#REF!="",$B217&lt;&gt;""),BB217,IF(AND(#REF!="",#REF!&lt;&gt;"",$B217&lt;&gt;""),P$1,""))</f>
        <v>#REF!</v>
      </c>
      <c r="Q217" t="e">
        <f ca="1">IF(AND(#REF!="",$B217&lt;&gt;""),BC217,IF(AND(#REF!="",#REF!&lt;&gt;"",$B217&lt;&gt;""),Q$1,""))</f>
        <v>#REF!</v>
      </c>
      <c r="R217" t="e">
        <f ca="1">IF(AND(#REF!="",$B217&lt;&gt;""),BD217,IF(AND(#REF!="",#REF!&lt;&gt;"",$B217&lt;&gt;""),R$1,""))</f>
        <v>#REF!</v>
      </c>
      <c r="S217" t="e">
        <f ca="1">IF(AND(#REF!="",$B217&lt;&gt;""),BE217,IF(AND(#REF!="",#REF!&lt;&gt;"",$B217&lt;&gt;""),S$1,""))</f>
        <v>#REF!</v>
      </c>
      <c r="T217" t="e">
        <f ca="1">IF(AND(#REF!="",$B217&lt;&gt;""),BF217,IF(AND(#REF!="",#REF!&lt;&gt;"",$B217&lt;&gt;""),T$1,""))</f>
        <v>#REF!</v>
      </c>
      <c r="U217" t="e">
        <f ca="1">IF(AND(#REF!="",$B217&lt;&gt;""),BG217,IF(AND(#REF!="",#REF!&lt;&gt;"",$B217&lt;&gt;""),U$1,""))</f>
        <v>#REF!</v>
      </c>
      <c r="V217" t="e">
        <f ca="1">IF(AND(#REF!="",$B217&lt;&gt;""),BH217,IF(AND(#REF!="",#REF!&lt;&gt;"",$B217&lt;&gt;""),V$1,""))</f>
        <v>#REF!</v>
      </c>
      <c r="W217" t="e">
        <f ca="1">IF(AND(#REF!="",$B217&lt;&gt;""),BI217,IF(AND(#REF!="",#REF!&lt;&gt;"",$B217&lt;&gt;""),W$1,""))</f>
        <v>#REF!</v>
      </c>
      <c r="X217" t="e">
        <f ca="1">IF(AND(#REF!="",$B217&lt;&gt;""),BJ217,IF(AND(#REF!="",#REF!&lt;&gt;"",$B217&lt;&gt;""),X$1,""))</f>
        <v>#REF!</v>
      </c>
      <c r="Y217" t="e">
        <f ca="1">IF(AND(#REF!="",$B217&lt;&gt;""),BK217,IF(AND(#REF!="",#REF!&lt;&gt;"",$B217&lt;&gt;""),Y$1,""))</f>
        <v>#REF!</v>
      </c>
      <c r="Z217" t="e">
        <f ca="1">IF(AND(#REF!="",$B217&lt;&gt;""),BL217,IF(AND(#REF!="",#REF!&lt;&gt;"",$B217&lt;&gt;""),Z$1,""))</f>
        <v>#REF!</v>
      </c>
      <c r="AA217" t="e">
        <f ca="1">IF(AND(#REF!="",$B217&lt;&gt;""),BM217,IF(AND(#REF!="",#REF!&lt;&gt;"",$B217&lt;&gt;""),AA$1,""))</f>
        <v>#REF!</v>
      </c>
      <c r="AB217" t="e">
        <f ca="1">IF(AND(#REF!="",$B217&lt;&gt;""),BN217,IF(AND(#REF!="",#REF!&lt;&gt;"",$B217&lt;&gt;""),AB$1,""))</f>
        <v>#REF!</v>
      </c>
      <c r="AC217" t="e">
        <f ca="1">IF(AND(#REF!="",$B217&lt;&gt;""),BO217,IF(AND(#REF!="",#REF!&lt;&gt;"",$B217&lt;&gt;""),AC$1,""))</f>
        <v>#REF!</v>
      </c>
      <c r="AD217" t="e">
        <f ca="1">IF(AND(#REF!="",$B217&lt;&gt;""),BP217,IF(AND(#REF!="",#REF!&lt;&gt;"",$B217&lt;&gt;""),AD$1,""))</f>
        <v>#REF!</v>
      </c>
      <c r="AE217" t="e">
        <f ca="1">IF(AND(#REF!="",$B217&lt;&gt;""),BQ217,IF(AND(#REF!="",#REF!&lt;&gt;"",$B217&lt;&gt;""),AE$1,""))</f>
        <v>#REF!</v>
      </c>
      <c r="AF217" t="e">
        <f ca="1">IF(AND(#REF!="",$B217&lt;&gt;""),BR217,IF(AND(#REF!="",#REF!&lt;&gt;"",$B217&lt;&gt;""),AF$1,""))</f>
        <v>#REF!</v>
      </c>
      <c r="AG217" t="e">
        <f ca="1">IF(AND(#REF!="",$B217&lt;&gt;""),BS217,IF(AND(#REF!="",#REF!&lt;&gt;"",$B217&lt;&gt;""),AG$1,""))</f>
        <v>#REF!</v>
      </c>
      <c r="AH217" t="e">
        <f ca="1">IF(AND(#REF!="",$B217&lt;&gt;""),BT217,IF(AND(#REF!="",#REF!&lt;&gt;"",$B217&lt;&gt;""),AH$1,""))</f>
        <v>#REF!</v>
      </c>
      <c r="AI217" t="e">
        <f ca="1">IF(AND(#REF!="",$B217&lt;&gt;""),BU217,IF(AND(#REF!="",#REF!&lt;&gt;"",$B217&lt;&gt;""),AI$1,""))</f>
        <v>#REF!</v>
      </c>
      <c r="AJ217" t="e">
        <f ca="1">IF(AND(#REF!="",$B217&lt;&gt;""),BV217,IF(AND(#REF!="",#REF!&lt;&gt;"",$B217&lt;&gt;""),AJ$1,""))</f>
        <v>#REF!</v>
      </c>
      <c r="AK217" t="e">
        <f ca="1">IF(AND(#REF!="",$B217&lt;&gt;""),BW217,IF(AND(#REF!="",#REF!&lt;&gt;"",$B217&lt;&gt;""),AK$1,""))</f>
        <v>#REF!</v>
      </c>
      <c r="AL217" t="e">
        <f ca="1">IF(AND(#REF!="",$B217&lt;&gt;""),BX217,IF(AND(#REF!="",#REF!&lt;&gt;"",$B217&lt;&gt;""),AL$1,""))</f>
        <v>#REF!</v>
      </c>
      <c r="AM217" t="e">
        <f ca="1">IF(AND(#REF!="",$B217&lt;&gt;""),BY217,IF(AND(#REF!="",#REF!&lt;&gt;"",$B217&lt;&gt;""),AM$1,""))</f>
        <v>#REF!</v>
      </c>
      <c r="AN217" t="e">
        <f ca="1">IF(AND(#REF!="",$B217&lt;&gt;""),BZ217,IF(AND(#REF!="",#REF!&lt;&gt;"",$B217&lt;&gt;""),AN$1,""))</f>
        <v>#REF!</v>
      </c>
      <c r="AO217" t="e">
        <f ca="1">IF(AND(#REF!="",$B217&lt;&gt;""),CA217,IF(AND(#REF!="",#REF!&lt;&gt;"",$B217&lt;&gt;""),AO$1,""))</f>
        <v>#REF!</v>
      </c>
      <c r="AP217" t="e">
        <f ca="1">IF(AND(#REF!="",$B217&lt;&gt;""),CB217,IF(AND(#REF!="",#REF!&lt;&gt;"",$B217&lt;&gt;""),AP$1,""))</f>
        <v>#REF!</v>
      </c>
      <c r="AQ217" t="e">
        <f ca="1">IF(AND(#REF!="",$B217&lt;&gt;""),CC217,IF(AND(#REF!="",#REF!&lt;&gt;"",$B217&lt;&gt;""),AQ$1,""))</f>
        <v>#REF!</v>
      </c>
      <c r="AR217" t="e">
        <f ca="1">IF(AND(#REF!="",$B217&lt;&gt;""),CD217,IF(AND(#REF!="",#REF!&lt;&gt;"",$B217&lt;&gt;""),AR$1,""))</f>
        <v>#REF!</v>
      </c>
      <c r="AT217">
        <f t="shared" ca="1" si="187"/>
        <v>15</v>
      </c>
      <c r="AU217">
        <f t="shared" ca="1" si="189"/>
        <v>14</v>
      </c>
      <c r="AV217">
        <f t="shared" ca="1" si="190"/>
        <v>22</v>
      </c>
      <c r="AW217">
        <f t="shared" ca="1" si="191"/>
        <v>33</v>
      </c>
      <c r="AX217">
        <f t="shared" ca="1" si="192"/>
        <v>11</v>
      </c>
      <c r="AY217">
        <f t="shared" ca="1" si="193"/>
        <v>4</v>
      </c>
      <c r="AZ217">
        <f t="shared" ca="1" si="194"/>
        <v>1</v>
      </c>
      <c r="BA217">
        <f t="shared" ca="1" si="195"/>
        <v>7</v>
      </c>
      <c r="BB217">
        <f t="shared" ca="1" si="196"/>
        <v>25</v>
      </c>
      <c r="BC217">
        <f t="shared" ca="1" si="197"/>
        <v>9</v>
      </c>
      <c r="BD217">
        <f t="shared" ca="1" si="198"/>
        <v>35</v>
      </c>
      <c r="BE217">
        <f t="shared" ca="1" si="199"/>
        <v>29</v>
      </c>
      <c r="BF217">
        <f t="shared" ca="1" si="200"/>
        <v>23</v>
      </c>
      <c r="BG217">
        <f t="shared" ca="1" si="201"/>
        <v>32</v>
      </c>
      <c r="BH217">
        <f t="shared" ca="1" si="202"/>
        <v>34</v>
      </c>
      <c r="BI217">
        <f t="shared" ca="1" si="203"/>
        <v>17</v>
      </c>
      <c r="BJ217">
        <f t="shared" ca="1" si="204"/>
        <v>26</v>
      </c>
      <c r="BK217">
        <f t="shared" ca="1" si="205"/>
        <v>31</v>
      </c>
      <c r="BL217">
        <f t="shared" ca="1" si="206"/>
        <v>19</v>
      </c>
      <c r="BM217">
        <f t="shared" ca="1" si="207"/>
        <v>5</v>
      </c>
      <c r="BN217">
        <f t="shared" ca="1" si="208"/>
        <v>27</v>
      </c>
      <c r="BO217">
        <f t="shared" ca="1" si="209"/>
        <v>20</v>
      </c>
      <c r="BP217">
        <f t="shared" ca="1" si="210"/>
        <v>10</v>
      </c>
      <c r="BQ217">
        <f t="shared" ca="1" si="211"/>
        <v>12</v>
      </c>
      <c r="BR217">
        <f t="shared" ca="1" si="212"/>
        <v>30</v>
      </c>
      <c r="BS217">
        <f t="shared" ca="1" si="213"/>
        <v>8</v>
      </c>
      <c r="BT217">
        <f t="shared" ca="1" si="214"/>
        <v>3</v>
      </c>
      <c r="BU217">
        <f t="shared" ca="1" si="215"/>
        <v>16</v>
      </c>
      <c r="BV217">
        <f t="shared" ca="1" si="216"/>
        <v>28</v>
      </c>
      <c r="BW217">
        <f t="shared" ca="1" si="217"/>
        <v>24</v>
      </c>
      <c r="BX217">
        <f t="shared" ca="1" si="218"/>
        <v>37</v>
      </c>
      <c r="BY217">
        <f t="shared" ca="1" si="219"/>
        <v>36</v>
      </c>
      <c r="BZ217">
        <f t="shared" ca="1" si="220"/>
        <v>13</v>
      </c>
      <c r="CA217">
        <f t="shared" ca="1" si="221"/>
        <v>2</v>
      </c>
      <c r="CB217">
        <f t="shared" ca="1" si="222"/>
        <v>21</v>
      </c>
      <c r="CC217">
        <f t="shared" ca="1" si="223"/>
        <v>6</v>
      </c>
      <c r="CD217">
        <f t="shared" ca="1" si="224"/>
        <v>18</v>
      </c>
      <c r="CH217">
        <f t="shared" ca="1" si="231"/>
        <v>7</v>
      </c>
      <c r="CI217">
        <f t="shared" ca="1" si="231"/>
        <v>34</v>
      </c>
      <c r="CJ217">
        <f t="shared" ca="1" si="231"/>
        <v>27</v>
      </c>
      <c r="CK217">
        <f t="shared" ca="1" si="231"/>
        <v>6</v>
      </c>
      <c r="CL217">
        <f t="shared" ca="1" si="231"/>
        <v>20</v>
      </c>
      <c r="CM217">
        <f t="shared" ca="1" si="231"/>
        <v>36</v>
      </c>
      <c r="CN217">
        <f t="shared" ca="1" si="231"/>
        <v>8</v>
      </c>
      <c r="CO217">
        <f t="shared" ca="1" si="231"/>
        <v>26</v>
      </c>
      <c r="CP217">
        <f t="shared" ca="1" si="231"/>
        <v>10</v>
      </c>
      <c r="CQ217">
        <f t="shared" ca="1" si="231"/>
        <v>23</v>
      </c>
      <c r="CR217">
        <f t="shared" ca="1" si="231"/>
        <v>5</v>
      </c>
      <c r="CS217">
        <f t="shared" ca="1" si="231"/>
        <v>24</v>
      </c>
      <c r="CT217">
        <f t="shared" ca="1" si="231"/>
        <v>33</v>
      </c>
      <c r="CU217">
        <f t="shared" ca="1" si="231"/>
        <v>2</v>
      </c>
      <c r="CV217">
        <f t="shared" ca="1" si="231"/>
        <v>1</v>
      </c>
      <c r="CW217">
        <f t="shared" ca="1" si="231"/>
        <v>28</v>
      </c>
      <c r="CX217">
        <f t="shared" ca="1" si="229"/>
        <v>16</v>
      </c>
      <c r="CY217">
        <f t="shared" ca="1" si="229"/>
        <v>37</v>
      </c>
      <c r="CZ217">
        <f t="shared" ca="1" si="229"/>
        <v>19</v>
      </c>
      <c r="DA217">
        <f t="shared" ref="DA217:DR217" ca="1" si="234">IF(AND(DA216="",$B217&lt;&gt;DA$1),"",IF($C217&lt;DA216,DA216,IF($B217=DA$1,1,1+DA216)))</f>
        <v>22</v>
      </c>
      <c r="DB217">
        <f t="shared" ca="1" si="234"/>
        <v>35</v>
      </c>
      <c r="DC217">
        <f t="shared" ca="1" si="234"/>
        <v>3</v>
      </c>
      <c r="DD217">
        <f t="shared" ca="1" si="234"/>
        <v>13</v>
      </c>
      <c r="DE217">
        <f t="shared" ca="1" si="234"/>
        <v>30</v>
      </c>
      <c r="DF217">
        <f t="shared" ca="1" si="234"/>
        <v>9</v>
      </c>
      <c r="DG217">
        <f t="shared" ca="1" si="234"/>
        <v>17</v>
      </c>
      <c r="DH217">
        <f t="shared" ca="1" si="234"/>
        <v>21</v>
      </c>
      <c r="DI217">
        <f t="shared" ca="1" si="234"/>
        <v>29</v>
      </c>
      <c r="DJ217">
        <f t="shared" ca="1" si="234"/>
        <v>12</v>
      </c>
      <c r="DK217">
        <f t="shared" ca="1" si="234"/>
        <v>25</v>
      </c>
      <c r="DL217">
        <f t="shared" ca="1" si="234"/>
        <v>18</v>
      </c>
      <c r="DM217">
        <f t="shared" ca="1" si="234"/>
        <v>14</v>
      </c>
      <c r="DN217">
        <f t="shared" ca="1" si="234"/>
        <v>4</v>
      </c>
      <c r="DO217">
        <f t="shared" ca="1" si="234"/>
        <v>15</v>
      </c>
      <c r="DP217">
        <f t="shared" ca="1" si="234"/>
        <v>11</v>
      </c>
      <c r="DQ217">
        <f t="shared" ca="1" si="234"/>
        <v>32</v>
      </c>
      <c r="DR217">
        <f t="shared" ca="1" si="234"/>
        <v>31</v>
      </c>
    </row>
    <row r="218" spans="1:122" x14ac:dyDescent="0.25">
      <c r="A218">
        <v>217</v>
      </c>
      <c r="B218">
        <f ca="1">Drogan!E219</f>
        <v>27</v>
      </c>
      <c r="C218">
        <f t="shared" ca="1" si="188"/>
        <v>21</v>
      </c>
      <c r="G218" t="str">
        <f t="shared" ca="1" si="227"/>
        <v/>
      </c>
      <c r="H218" t="str">
        <f t="shared" ref="H218:AR219" ca="1" si="235">IF(AND($B219="",$B218&lt;&gt;""),AT218,IF(AND($B220="",$B219&lt;&gt;"",$B218&lt;&gt;""),H$1,""))</f>
        <v/>
      </c>
      <c r="I218" t="str">
        <f t="shared" ca="1" si="235"/>
        <v/>
      </c>
      <c r="J218" t="str">
        <f t="shared" ca="1" si="235"/>
        <v/>
      </c>
      <c r="K218" t="str">
        <f t="shared" ca="1" si="235"/>
        <v/>
      </c>
      <c r="L218" t="str">
        <f t="shared" ca="1" si="235"/>
        <v/>
      </c>
      <c r="M218" t="str">
        <f t="shared" ca="1" si="235"/>
        <v/>
      </c>
      <c r="N218" t="str">
        <f t="shared" ca="1" si="235"/>
        <v/>
      </c>
      <c r="O218" t="str">
        <f t="shared" ca="1" si="235"/>
        <v/>
      </c>
      <c r="P218" t="str">
        <f t="shared" ca="1" si="235"/>
        <v/>
      </c>
      <c r="Q218" t="str">
        <f t="shared" ca="1" si="235"/>
        <v/>
      </c>
      <c r="R218" t="str">
        <f t="shared" ca="1" si="235"/>
        <v/>
      </c>
      <c r="S218" t="str">
        <f t="shared" ca="1" si="235"/>
        <v/>
      </c>
      <c r="T218" t="str">
        <f t="shared" ca="1" si="235"/>
        <v/>
      </c>
      <c r="U218" t="str">
        <f t="shared" ca="1" si="235"/>
        <v/>
      </c>
      <c r="V218" t="str">
        <f t="shared" ca="1" si="235"/>
        <v/>
      </c>
      <c r="W218" t="str">
        <f t="shared" ca="1" si="235"/>
        <v/>
      </c>
      <c r="X218" t="str">
        <f t="shared" ca="1" si="235"/>
        <v/>
      </c>
      <c r="Y218" t="str">
        <f t="shared" ca="1" si="235"/>
        <v/>
      </c>
      <c r="Z218" t="str">
        <f t="shared" ca="1" si="235"/>
        <v/>
      </c>
      <c r="AA218" t="str">
        <f t="shared" ca="1" si="235"/>
        <v/>
      </c>
      <c r="AB218" t="str">
        <f t="shared" ca="1" si="235"/>
        <v/>
      </c>
      <c r="AC218" t="str">
        <f t="shared" ca="1" si="235"/>
        <v/>
      </c>
      <c r="AD218" t="str">
        <f t="shared" ca="1" si="235"/>
        <v/>
      </c>
      <c r="AE218" t="str">
        <f t="shared" ca="1" si="235"/>
        <v/>
      </c>
      <c r="AF218" t="str">
        <f t="shared" ca="1" si="235"/>
        <v/>
      </c>
      <c r="AG218" t="str">
        <f t="shared" ca="1" si="235"/>
        <v/>
      </c>
      <c r="AH218" t="str">
        <f t="shared" ca="1" si="235"/>
        <v/>
      </c>
      <c r="AI218" t="str">
        <f t="shared" ca="1" si="235"/>
        <v/>
      </c>
      <c r="AJ218" t="str">
        <f t="shared" ca="1" si="235"/>
        <v/>
      </c>
      <c r="AK218" t="str">
        <f t="shared" ca="1" si="235"/>
        <v/>
      </c>
      <c r="AL218" t="str">
        <f t="shared" ca="1" si="235"/>
        <v/>
      </c>
      <c r="AM218" t="str">
        <f t="shared" ca="1" si="235"/>
        <v/>
      </c>
      <c r="AN218" t="str">
        <f t="shared" ca="1" si="235"/>
        <v/>
      </c>
      <c r="AO218" t="str">
        <f t="shared" ca="1" si="235"/>
        <v/>
      </c>
      <c r="AP218" t="str">
        <f t="shared" ca="1" si="235"/>
        <v/>
      </c>
      <c r="AQ218" t="str">
        <f t="shared" ca="1" si="235"/>
        <v/>
      </c>
      <c r="AR218" t="str">
        <f t="shared" ca="1" si="235"/>
        <v/>
      </c>
      <c r="AT218">
        <f t="shared" ca="1" si="187"/>
        <v>27</v>
      </c>
      <c r="AU218">
        <f t="shared" ca="1" si="189"/>
        <v>15</v>
      </c>
      <c r="AV218">
        <f t="shared" ca="1" si="190"/>
        <v>14</v>
      </c>
      <c r="AW218">
        <f t="shared" ca="1" si="191"/>
        <v>22</v>
      </c>
      <c r="AX218">
        <f t="shared" ca="1" si="192"/>
        <v>33</v>
      </c>
      <c r="AY218">
        <f t="shared" ca="1" si="193"/>
        <v>11</v>
      </c>
      <c r="AZ218">
        <f t="shared" ca="1" si="194"/>
        <v>4</v>
      </c>
      <c r="BA218">
        <f t="shared" ca="1" si="195"/>
        <v>1</v>
      </c>
      <c r="BB218">
        <f t="shared" ca="1" si="196"/>
        <v>7</v>
      </c>
      <c r="BC218">
        <f t="shared" ca="1" si="197"/>
        <v>25</v>
      </c>
      <c r="BD218">
        <f t="shared" ca="1" si="198"/>
        <v>9</v>
      </c>
      <c r="BE218">
        <f t="shared" ca="1" si="199"/>
        <v>35</v>
      </c>
      <c r="BF218">
        <f t="shared" ca="1" si="200"/>
        <v>29</v>
      </c>
      <c r="BG218">
        <f t="shared" ca="1" si="201"/>
        <v>23</v>
      </c>
      <c r="BH218">
        <f t="shared" ca="1" si="202"/>
        <v>32</v>
      </c>
      <c r="BI218">
        <f t="shared" ca="1" si="203"/>
        <v>34</v>
      </c>
      <c r="BJ218">
        <f t="shared" ca="1" si="204"/>
        <v>17</v>
      </c>
      <c r="BK218">
        <f t="shared" ca="1" si="205"/>
        <v>26</v>
      </c>
      <c r="BL218">
        <f t="shared" ca="1" si="206"/>
        <v>31</v>
      </c>
      <c r="BM218">
        <f t="shared" ca="1" si="207"/>
        <v>19</v>
      </c>
      <c r="BN218">
        <f t="shared" ca="1" si="208"/>
        <v>5</v>
      </c>
      <c r="BO218">
        <f t="shared" ca="1" si="209"/>
        <v>20</v>
      </c>
      <c r="BP218">
        <f t="shared" ca="1" si="210"/>
        <v>10</v>
      </c>
      <c r="BQ218">
        <f t="shared" ca="1" si="211"/>
        <v>12</v>
      </c>
      <c r="BR218">
        <f t="shared" ca="1" si="212"/>
        <v>30</v>
      </c>
      <c r="BS218">
        <f t="shared" ca="1" si="213"/>
        <v>8</v>
      </c>
      <c r="BT218">
        <f t="shared" ca="1" si="214"/>
        <v>3</v>
      </c>
      <c r="BU218">
        <f t="shared" ca="1" si="215"/>
        <v>16</v>
      </c>
      <c r="BV218">
        <f t="shared" ca="1" si="216"/>
        <v>28</v>
      </c>
      <c r="BW218">
        <f t="shared" ca="1" si="217"/>
        <v>24</v>
      </c>
      <c r="BX218">
        <f t="shared" ca="1" si="218"/>
        <v>37</v>
      </c>
      <c r="BY218">
        <f t="shared" ca="1" si="219"/>
        <v>36</v>
      </c>
      <c r="BZ218">
        <f t="shared" ca="1" si="220"/>
        <v>13</v>
      </c>
      <c r="CA218">
        <f t="shared" ca="1" si="221"/>
        <v>2</v>
      </c>
      <c r="CB218">
        <f t="shared" ca="1" si="222"/>
        <v>21</v>
      </c>
      <c r="CC218">
        <f t="shared" ca="1" si="223"/>
        <v>6</v>
      </c>
      <c r="CD218">
        <f t="shared" ca="1" si="224"/>
        <v>18</v>
      </c>
      <c r="CH218">
        <f t="shared" ca="1" si="231"/>
        <v>8</v>
      </c>
      <c r="CI218">
        <f t="shared" ca="1" si="231"/>
        <v>34</v>
      </c>
      <c r="CJ218">
        <f t="shared" ca="1" si="231"/>
        <v>27</v>
      </c>
      <c r="CK218">
        <f t="shared" ca="1" si="231"/>
        <v>7</v>
      </c>
      <c r="CL218">
        <f t="shared" ca="1" si="231"/>
        <v>21</v>
      </c>
      <c r="CM218">
        <f t="shared" ca="1" si="231"/>
        <v>36</v>
      </c>
      <c r="CN218">
        <f t="shared" ca="1" si="231"/>
        <v>9</v>
      </c>
      <c r="CO218">
        <f t="shared" ca="1" si="231"/>
        <v>26</v>
      </c>
      <c r="CP218">
        <f t="shared" ca="1" si="231"/>
        <v>11</v>
      </c>
      <c r="CQ218">
        <f t="shared" ca="1" si="231"/>
        <v>23</v>
      </c>
      <c r="CR218">
        <f t="shared" ca="1" si="231"/>
        <v>6</v>
      </c>
      <c r="CS218">
        <f t="shared" ca="1" si="231"/>
        <v>24</v>
      </c>
      <c r="CT218">
        <f t="shared" ca="1" si="231"/>
        <v>33</v>
      </c>
      <c r="CU218">
        <f t="shared" ca="1" si="231"/>
        <v>3</v>
      </c>
      <c r="CV218">
        <f t="shared" ca="1" si="231"/>
        <v>2</v>
      </c>
      <c r="CW218">
        <f t="shared" ca="1" si="231"/>
        <v>28</v>
      </c>
      <c r="CX218">
        <f t="shared" ref="CX218:DR220" ca="1" si="236">IF(AND(CX217="",$B218&lt;&gt;CX$1),"",IF($C218&lt;CX217,CX217,IF($B218=CX$1,1,1+CX217)))</f>
        <v>17</v>
      </c>
      <c r="CY218">
        <f t="shared" ca="1" si="236"/>
        <v>37</v>
      </c>
      <c r="CZ218">
        <f t="shared" ca="1" si="236"/>
        <v>20</v>
      </c>
      <c r="DA218">
        <f t="shared" ca="1" si="236"/>
        <v>22</v>
      </c>
      <c r="DB218">
        <f t="shared" ca="1" si="236"/>
        <v>35</v>
      </c>
      <c r="DC218">
        <f t="shared" ca="1" si="236"/>
        <v>4</v>
      </c>
      <c r="DD218">
        <f t="shared" ca="1" si="236"/>
        <v>14</v>
      </c>
      <c r="DE218">
        <f t="shared" ca="1" si="236"/>
        <v>30</v>
      </c>
      <c r="DF218">
        <f t="shared" ca="1" si="236"/>
        <v>10</v>
      </c>
      <c r="DG218">
        <f t="shared" ca="1" si="236"/>
        <v>18</v>
      </c>
      <c r="DH218">
        <f t="shared" ca="1" si="236"/>
        <v>1</v>
      </c>
      <c r="DI218">
        <f t="shared" ca="1" si="236"/>
        <v>29</v>
      </c>
      <c r="DJ218">
        <f t="shared" ca="1" si="236"/>
        <v>13</v>
      </c>
      <c r="DK218">
        <f t="shared" ca="1" si="236"/>
        <v>25</v>
      </c>
      <c r="DL218">
        <f t="shared" ca="1" si="236"/>
        <v>19</v>
      </c>
      <c r="DM218">
        <f t="shared" ca="1" si="236"/>
        <v>15</v>
      </c>
      <c r="DN218">
        <f t="shared" ca="1" si="236"/>
        <v>5</v>
      </c>
      <c r="DO218">
        <f t="shared" ca="1" si="236"/>
        <v>16</v>
      </c>
      <c r="DP218">
        <f t="shared" ca="1" si="236"/>
        <v>12</v>
      </c>
      <c r="DQ218">
        <f t="shared" ca="1" si="236"/>
        <v>32</v>
      </c>
      <c r="DR218">
        <f t="shared" ca="1" si="236"/>
        <v>31</v>
      </c>
    </row>
    <row r="219" spans="1:122" x14ac:dyDescent="0.25">
      <c r="A219">
        <v>218</v>
      </c>
      <c r="B219">
        <f ca="1">Drogan!E220</f>
        <v>17</v>
      </c>
      <c r="C219">
        <f t="shared" ca="1" si="188"/>
        <v>17</v>
      </c>
      <c r="G219" t="str">
        <f t="shared" ca="1" si="227"/>
        <v/>
      </c>
      <c r="H219" t="str">
        <f t="shared" ca="1" si="235"/>
        <v/>
      </c>
      <c r="I219" t="str">
        <f t="shared" ca="1" si="235"/>
        <v/>
      </c>
      <c r="J219" t="str">
        <f t="shared" ca="1" si="235"/>
        <v/>
      </c>
      <c r="K219" t="str">
        <f t="shared" ca="1" si="235"/>
        <v/>
      </c>
      <c r="L219" t="str">
        <f t="shared" ca="1" si="235"/>
        <v/>
      </c>
      <c r="M219" t="str">
        <f t="shared" ca="1" si="235"/>
        <v/>
      </c>
      <c r="N219" t="str">
        <f t="shared" ca="1" si="235"/>
        <v/>
      </c>
      <c r="O219" t="str">
        <f t="shared" ca="1" si="235"/>
        <v/>
      </c>
      <c r="P219" t="str">
        <f t="shared" ca="1" si="235"/>
        <v/>
      </c>
      <c r="Q219" t="str">
        <f t="shared" ca="1" si="235"/>
        <v/>
      </c>
      <c r="R219" t="str">
        <f t="shared" ca="1" si="235"/>
        <v/>
      </c>
      <c r="S219" t="str">
        <f t="shared" ca="1" si="235"/>
        <v/>
      </c>
      <c r="T219" t="str">
        <f t="shared" ca="1" si="235"/>
        <v/>
      </c>
      <c r="U219" t="str">
        <f t="shared" ca="1" si="235"/>
        <v/>
      </c>
      <c r="V219" t="str">
        <f t="shared" ca="1" si="235"/>
        <v/>
      </c>
      <c r="W219" t="str">
        <f t="shared" ca="1" si="235"/>
        <v/>
      </c>
      <c r="X219" t="str">
        <f t="shared" ca="1" si="235"/>
        <v/>
      </c>
      <c r="Y219" t="str">
        <f t="shared" ca="1" si="235"/>
        <v/>
      </c>
      <c r="Z219" t="str">
        <f t="shared" ca="1" si="235"/>
        <v/>
      </c>
      <c r="AA219" t="str">
        <f t="shared" ca="1" si="235"/>
        <v/>
      </c>
      <c r="AB219" t="str">
        <f t="shared" ca="1" si="235"/>
        <v/>
      </c>
      <c r="AC219" t="str">
        <f t="shared" ca="1" si="235"/>
        <v/>
      </c>
      <c r="AD219" t="str">
        <f t="shared" ca="1" si="235"/>
        <v/>
      </c>
      <c r="AE219" t="str">
        <f t="shared" ca="1" si="235"/>
        <v/>
      </c>
      <c r="AF219" t="str">
        <f t="shared" ca="1" si="235"/>
        <v/>
      </c>
      <c r="AG219" t="str">
        <f t="shared" ca="1" si="235"/>
        <v/>
      </c>
      <c r="AH219" t="str">
        <f t="shared" ca="1" si="235"/>
        <v/>
      </c>
      <c r="AI219" t="str">
        <f t="shared" ca="1" si="235"/>
        <v/>
      </c>
      <c r="AJ219" t="str">
        <f t="shared" ca="1" si="235"/>
        <v/>
      </c>
      <c r="AK219" t="str">
        <f t="shared" ca="1" si="235"/>
        <v/>
      </c>
      <c r="AL219" t="str">
        <f t="shared" ca="1" si="235"/>
        <v/>
      </c>
      <c r="AM219" t="str">
        <f t="shared" ca="1" si="235"/>
        <v/>
      </c>
      <c r="AN219" t="str">
        <f t="shared" ca="1" si="235"/>
        <v/>
      </c>
      <c r="AO219" t="str">
        <f t="shared" ca="1" si="235"/>
        <v/>
      </c>
      <c r="AP219" t="str">
        <f t="shared" ca="1" si="235"/>
        <v/>
      </c>
      <c r="AQ219" t="str">
        <f t="shared" ca="1" si="235"/>
        <v/>
      </c>
      <c r="AR219" t="str">
        <f t="shared" ca="1" si="235"/>
        <v/>
      </c>
      <c r="AT219">
        <f t="shared" ca="1" si="187"/>
        <v>17</v>
      </c>
      <c r="AU219">
        <f t="shared" ca="1" si="189"/>
        <v>27</v>
      </c>
      <c r="AV219">
        <f t="shared" ca="1" si="190"/>
        <v>15</v>
      </c>
      <c r="AW219">
        <f t="shared" ca="1" si="191"/>
        <v>14</v>
      </c>
      <c r="AX219">
        <f t="shared" ca="1" si="192"/>
        <v>22</v>
      </c>
      <c r="AY219">
        <f t="shared" ca="1" si="193"/>
        <v>33</v>
      </c>
      <c r="AZ219">
        <f t="shared" ca="1" si="194"/>
        <v>11</v>
      </c>
      <c r="BA219">
        <f t="shared" ca="1" si="195"/>
        <v>4</v>
      </c>
      <c r="BB219">
        <f t="shared" ca="1" si="196"/>
        <v>1</v>
      </c>
      <c r="BC219">
        <f t="shared" ca="1" si="197"/>
        <v>7</v>
      </c>
      <c r="BD219">
        <f t="shared" ca="1" si="198"/>
        <v>25</v>
      </c>
      <c r="BE219">
        <f t="shared" ca="1" si="199"/>
        <v>9</v>
      </c>
      <c r="BF219">
        <f t="shared" ca="1" si="200"/>
        <v>35</v>
      </c>
      <c r="BG219">
        <f t="shared" ca="1" si="201"/>
        <v>29</v>
      </c>
      <c r="BH219">
        <f t="shared" ca="1" si="202"/>
        <v>23</v>
      </c>
      <c r="BI219">
        <f t="shared" ca="1" si="203"/>
        <v>32</v>
      </c>
      <c r="BJ219">
        <f t="shared" ca="1" si="204"/>
        <v>34</v>
      </c>
      <c r="BK219">
        <f t="shared" ca="1" si="205"/>
        <v>26</v>
      </c>
      <c r="BL219">
        <f t="shared" ca="1" si="206"/>
        <v>31</v>
      </c>
      <c r="BM219">
        <f t="shared" ca="1" si="207"/>
        <v>19</v>
      </c>
      <c r="BN219">
        <f t="shared" ca="1" si="208"/>
        <v>5</v>
      </c>
      <c r="BO219">
        <f t="shared" ca="1" si="209"/>
        <v>20</v>
      </c>
      <c r="BP219">
        <f t="shared" ca="1" si="210"/>
        <v>10</v>
      </c>
      <c r="BQ219">
        <f t="shared" ca="1" si="211"/>
        <v>12</v>
      </c>
      <c r="BR219">
        <f t="shared" ca="1" si="212"/>
        <v>30</v>
      </c>
      <c r="BS219">
        <f t="shared" ca="1" si="213"/>
        <v>8</v>
      </c>
      <c r="BT219">
        <f t="shared" ca="1" si="214"/>
        <v>3</v>
      </c>
      <c r="BU219">
        <f t="shared" ca="1" si="215"/>
        <v>16</v>
      </c>
      <c r="BV219">
        <f t="shared" ca="1" si="216"/>
        <v>28</v>
      </c>
      <c r="BW219">
        <f t="shared" ca="1" si="217"/>
        <v>24</v>
      </c>
      <c r="BX219">
        <f t="shared" ca="1" si="218"/>
        <v>37</v>
      </c>
      <c r="BY219">
        <f t="shared" ca="1" si="219"/>
        <v>36</v>
      </c>
      <c r="BZ219">
        <f t="shared" ca="1" si="220"/>
        <v>13</v>
      </c>
      <c r="CA219">
        <f t="shared" ca="1" si="221"/>
        <v>2</v>
      </c>
      <c r="CB219">
        <f t="shared" ca="1" si="222"/>
        <v>21</v>
      </c>
      <c r="CC219">
        <f t="shared" ca="1" si="223"/>
        <v>6</v>
      </c>
      <c r="CD219">
        <f t="shared" ca="1" si="224"/>
        <v>18</v>
      </c>
      <c r="CH219">
        <f t="shared" ca="1" si="231"/>
        <v>9</v>
      </c>
      <c r="CI219">
        <f t="shared" ca="1" si="231"/>
        <v>34</v>
      </c>
      <c r="CJ219">
        <f t="shared" ca="1" si="231"/>
        <v>27</v>
      </c>
      <c r="CK219">
        <f t="shared" ca="1" si="231"/>
        <v>8</v>
      </c>
      <c r="CL219">
        <f t="shared" ca="1" si="231"/>
        <v>21</v>
      </c>
      <c r="CM219">
        <f t="shared" ca="1" si="231"/>
        <v>36</v>
      </c>
      <c r="CN219">
        <f t="shared" ca="1" si="231"/>
        <v>10</v>
      </c>
      <c r="CO219">
        <f t="shared" ca="1" si="231"/>
        <v>26</v>
      </c>
      <c r="CP219">
        <f t="shared" ca="1" si="231"/>
        <v>12</v>
      </c>
      <c r="CQ219">
        <f t="shared" ca="1" si="231"/>
        <v>23</v>
      </c>
      <c r="CR219">
        <f t="shared" ca="1" si="231"/>
        <v>7</v>
      </c>
      <c r="CS219">
        <f t="shared" ca="1" si="231"/>
        <v>24</v>
      </c>
      <c r="CT219">
        <f t="shared" ca="1" si="231"/>
        <v>33</v>
      </c>
      <c r="CU219">
        <f t="shared" ca="1" si="231"/>
        <v>4</v>
      </c>
      <c r="CV219">
        <f t="shared" ca="1" si="231"/>
        <v>3</v>
      </c>
      <c r="CW219">
        <f t="shared" ca="1" si="231"/>
        <v>28</v>
      </c>
      <c r="CX219">
        <f t="shared" ca="1" si="236"/>
        <v>1</v>
      </c>
      <c r="CY219">
        <f t="shared" ca="1" si="236"/>
        <v>37</v>
      </c>
      <c r="CZ219">
        <f t="shared" ca="1" si="236"/>
        <v>20</v>
      </c>
      <c r="DA219">
        <f t="shared" ca="1" si="236"/>
        <v>22</v>
      </c>
      <c r="DB219">
        <f t="shared" ca="1" si="236"/>
        <v>35</v>
      </c>
      <c r="DC219">
        <f t="shared" ca="1" si="236"/>
        <v>5</v>
      </c>
      <c r="DD219">
        <f t="shared" ca="1" si="236"/>
        <v>15</v>
      </c>
      <c r="DE219">
        <f t="shared" ca="1" si="236"/>
        <v>30</v>
      </c>
      <c r="DF219">
        <f t="shared" ca="1" si="236"/>
        <v>11</v>
      </c>
      <c r="DG219">
        <f t="shared" ca="1" si="236"/>
        <v>18</v>
      </c>
      <c r="DH219">
        <f t="shared" ca="1" si="236"/>
        <v>2</v>
      </c>
      <c r="DI219">
        <f t="shared" ca="1" si="236"/>
        <v>29</v>
      </c>
      <c r="DJ219">
        <f t="shared" ca="1" si="236"/>
        <v>14</v>
      </c>
      <c r="DK219">
        <f t="shared" ca="1" si="236"/>
        <v>25</v>
      </c>
      <c r="DL219">
        <f t="shared" ca="1" si="236"/>
        <v>19</v>
      </c>
      <c r="DM219">
        <f t="shared" ca="1" si="236"/>
        <v>16</v>
      </c>
      <c r="DN219">
        <f t="shared" ca="1" si="236"/>
        <v>6</v>
      </c>
      <c r="DO219">
        <f t="shared" ca="1" si="236"/>
        <v>17</v>
      </c>
      <c r="DP219">
        <f t="shared" ca="1" si="236"/>
        <v>13</v>
      </c>
      <c r="DQ219">
        <f t="shared" ca="1" si="236"/>
        <v>32</v>
      </c>
      <c r="DR219">
        <f t="shared" ca="1" si="236"/>
        <v>31</v>
      </c>
    </row>
    <row r="220" spans="1:122" x14ac:dyDescent="0.25">
      <c r="A220">
        <v>219</v>
      </c>
      <c r="B220">
        <f ca="1">Drogan!E221</f>
        <v>4</v>
      </c>
      <c r="C220">
        <f t="shared" ca="1" si="188"/>
        <v>8</v>
      </c>
      <c r="G220" t="e">
        <f ca="1">IF(AND($B221="",$B220&lt;&gt;""),"Nrs",IF(AND(#REF!="",$B221&lt;&gt;"",$B220&lt;&gt;""),G$1,""))</f>
        <v>#REF!</v>
      </c>
      <c r="H220" t="e">
        <f ca="1">IF(AND($B221="",$B220&lt;&gt;""),AT220,IF(AND(#REF!="",$B221&lt;&gt;"",$B220&lt;&gt;""),H$1,""))</f>
        <v>#REF!</v>
      </c>
      <c r="I220" t="e">
        <f ca="1">IF(AND($B221="",$B220&lt;&gt;""),AU220,IF(AND(#REF!="",$B221&lt;&gt;"",$B220&lt;&gt;""),I$1,""))</f>
        <v>#REF!</v>
      </c>
      <c r="J220" t="e">
        <f ca="1">IF(AND($B221="",$B220&lt;&gt;""),AV220,IF(AND(#REF!="",$B221&lt;&gt;"",$B220&lt;&gt;""),J$1,""))</f>
        <v>#REF!</v>
      </c>
      <c r="K220" t="e">
        <f ca="1">IF(AND($B221="",$B220&lt;&gt;""),AW220,IF(AND(#REF!="",$B221&lt;&gt;"",$B220&lt;&gt;""),K$1,""))</f>
        <v>#REF!</v>
      </c>
      <c r="L220" t="e">
        <f ca="1">IF(AND($B221="",$B220&lt;&gt;""),AX220,IF(AND(#REF!="",$B221&lt;&gt;"",$B220&lt;&gt;""),L$1,""))</f>
        <v>#REF!</v>
      </c>
      <c r="M220" t="e">
        <f ca="1">IF(AND($B221="",$B220&lt;&gt;""),AY220,IF(AND(#REF!="",$B221&lt;&gt;"",$B220&lt;&gt;""),M$1,""))</f>
        <v>#REF!</v>
      </c>
      <c r="N220" t="e">
        <f ca="1">IF(AND($B221="",$B220&lt;&gt;""),AZ220,IF(AND(#REF!="",$B221&lt;&gt;"",$B220&lt;&gt;""),N$1,""))</f>
        <v>#REF!</v>
      </c>
      <c r="O220" t="e">
        <f ca="1">IF(AND($B221="",$B220&lt;&gt;""),BA220,IF(AND(#REF!="",$B221&lt;&gt;"",$B220&lt;&gt;""),O$1,""))</f>
        <v>#REF!</v>
      </c>
      <c r="P220" t="e">
        <f ca="1">IF(AND($B221="",$B220&lt;&gt;""),BB220,IF(AND(#REF!="",$B221&lt;&gt;"",$B220&lt;&gt;""),P$1,""))</f>
        <v>#REF!</v>
      </c>
      <c r="Q220" t="e">
        <f ca="1">IF(AND($B221="",$B220&lt;&gt;""),BC220,IF(AND(#REF!="",$B221&lt;&gt;"",$B220&lt;&gt;""),Q$1,""))</f>
        <v>#REF!</v>
      </c>
      <c r="R220" t="e">
        <f ca="1">IF(AND($B221="",$B220&lt;&gt;""),BD220,IF(AND(#REF!="",$B221&lt;&gt;"",$B220&lt;&gt;""),R$1,""))</f>
        <v>#REF!</v>
      </c>
      <c r="S220" t="e">
        <f ca="1">IF(AND($B221="",$B220&lt;&gt;""),BE220,IF(AND(#REF!="",$B221&lt;&gt;"",$B220&lt;&gt;""),S$1,""))</f>
        <v>#REF!</v>
      </c>
      <c r="T220" t="e">
        <f ca="1">IF(AND($B221="",$B220&lt;&gt;""),BF220,IF(AND(#REF!="",$B221&lt;&gt;"",$B220&lt;&gt;""),T$1,""))</f>
        <v>#REF!</v>
      </c>
      <c r="U220" t="e">
        <f ca="1">IF(AND($B221="",$B220&lt;&gt;""),BG220,IF(AND(#REF!="",$B221&lt;&gt;"",$B220&lt;&gt;""),U$1,""))</f>
        <v>#REF!</v>
      </c>
      <c r="V220" t="e">
        <f ca="1">IF(AND($B221="",$B220&lt;&gt;""),BH220,IF(AND(#REF!="",$B221&lt;&gt;"",$B220&lt;&gt;""),V$1,""))</f>
        <v>#REF!</v>
      </c>
      <c r="W220" t="e">
        <f ca="1">IF(AND($B221="",$B220&lt;&gt;""),BI220,IF(AND(#REF!="",$B221&lt;&gt;"",$B220&lt;&gt;""),W$1,""))</f>
        <v>#REF!</v>
      </c>
      <c r="X220" t="e">
        <f ca="1">IF(AND($B221="",$B220&lt;&gt;""),BJ220,IF(AND(#REF!="",$B221&lt;&gt;"",$B220&lt;&gt;""),X$1,""))</f>
        <v>#REF!</v>
      </c>
      <c r="Y220" t="e">
        <f ca="1">IF(AND($B221="",$B220&lt;&gt;""),BK220,IF(AND(#REF!="",$B221&lt;&gt;"",$B220&lt;&gt;""),Y$1,""))</f>
        <v>#REF!</v>
      </c>
      <c r="Z220" t="e">
        <f ca="1">IF(AND($B221="",$B220&lt;&gt;""),BL220,IF(AND(#REF!="",$B221&lt;&gt;"",$B220&lt;&gt;""),Z$1,""))</f>
        <v>#REF!</v>
      </c>
      <c r="AA220" t="e">
        <f ca="1">IF(AND($B221="",$B220&lt;&gt;""),BM220,IF(AND(#REF!="",$B221&lt;&gt;"",$B220&lt;&gt;""),AA$1,""))</f>
        <v>#REF!</v>
      </c>
      <c r="AB220" t="e">
        <f ca="1">IF(AND($B221="",$B220&lt;&gt;""),BN220,IF(AND(#REF!="",$B221&lt;&gt;"",$B220&lt;&gt;""),AB$1,""))</f>
        <v>#REF!</v>
      </c>
      <c r="AC220" t="e">
        <f ca="1">IF(AND($B221="",$B220&lt;&gt;""),BO220,IF(AND(#REF!="",$B221&lt;&gt;"",$B220&lt;&gt;""),AC$1,""))</f>
        <v>#REF!</v>
      </c>
      <c r="AD220" t="e">
        <f ca="1">IF(AND($B221="",$B220&lt;&gt;""),BP220,IF(AND(#REF!="",$B221&lt;&gt;"",$B220&lt;&gt;""),AD$1,""))</f>
        <v>#REF!</v>
      </c>
      <c r="AE220" t="e">
        <f ca="1">IF(AND($B221="",$B220&lt;&gt;""),BQ220,IF(AND(#REF!="",$B221&lt;&gt;"",$B220&lt;&gt;""),AE$1,""))</f>
        <v>#REF!</v>
      </c>
      <c r="AF220" t="e">
        <f ca="1">IF(AND($B221="",$B220&lt;&gt;""),BR220,IF(AND(#REF!="",$B221&lt;&gt;"",$B220&lt;&gt;""),AF$1,""))</f>
        <v>#REF!</v>
      </c>
      <c r="AG220" t="e">
        <f ca="1">IF(AND($B221="",$B220&lt;&gt;""),BS220,IF(AND(#REF!="",$B221&lt;&gt;"",$B220&lt;&gt;""),AG$1,""))</f>
        <v>#REF!</v>
      </c>
      <c r="AH220" t="e">
        <f ca="1">IF(AND($B221="",$B220&lt;&gt;""),BT220,IF(AND(#REF!="",$B221&lt;&gt;"",$B220&lt;&gt;""),AH$1,""))</f>
        <v>#REF!</v>
      </c>
      <c r="AI220" t="e">
        <f ca="1">IF(AND($B221="",$B220&lt;&gt;""),BU220,IF(AND(#REF!="",$B221&lt;&gt;"",$B220&lt;&gt;""),AI$1,""))</f>
        <v>#REF!</v>
      </c>
      <c r="AJ220" t="e">
        <f ca="1">IF(AND($B221="",$B220&lt;&gt;""),BV220,IF(AND(#REF!="",$B221&lt;&gt;"",$B220&lt;&gt;""),AJ$1,""))</f>
        <v>#REF!</v>
      </c>
      <c r="AK220" t="e">
        <f ca="1">IF(AND($B221="",$B220&lt;&gt;""),BW220,IF(AND(#REF!="",$B221&lt;&gt;"",$B220&lt;&gt;""),AK$1,""))</f>
        <v>#REF!</v>
      </c>
      <c r="AL220" t="e">
        <f ca="1">IF(AND($B221="",$B220&lt;&gt;""),BX220,IF(AND(#REF!="",$B221&lt;&gt;"",$B220&lt;&gt;""),AL$1,""))</f>
        <v>#REF!</v>
      </c>
      <c r="AM220" t="e">
        <f ca="1">IF(AND($B221="",$B220&lt;&gt;""),BY220,IF(AND(#REF!="",$B221&lt;&gt;"",$B220&lt;&gt;""),AM$1,""))</f>
        <v>#REF!</v>
      </c>
      <c r="AN220" t="e">
        <f ca="1">IF(AND($B221="",$B220&lt;&gt;""),BZ220,IF(AND(#REF!="",$B221&lt;&gt;"",$B220&lt;&gt;""),AN$1,""))</f>
        <v>#REF!</v>
      </c>
      <c r="AO220" t="e">
        <f ca="1">IF(AND($B221="",$B220&lt;&gt;""),CA220,IF(AND(#REF!="",$B221&lt;&gt;"",$B220&lt;&gt;""),AO$1,""))</f>
        <v>#REF!</v>
      </c>
      <c r="AP220" t="e">
        <f ca="1">IF(AND($B221="",$B220&lt;&gt;""),CB220,IF(AND(#REF!="",$B221&lt;&gt;"",$B220&lt;&gt;""),AP$1,""))</f>
        <v>#REF!</v>
      </c>
      <c r="AQ220" t="e">
        <f ca="1">IF(AND($B221="",$B220&lt;&gt;""),CC220,IF(AND(#REF!="",$B221&lt;&gt;"",$B220&lt;&gt;""),AQ$1,""))</f>
        <v>#REF!</v>
      </c>
      <c r="AR220" t="e">
        <f ca="1">IF(AND($B221="",$B220&lt;&gt;""),CD220,IF(AND(#REF!="",$B221&lt;&gt;"",$B220&lt;&gt;""),AR$1,""))</f>
        <v>#REF!</v>
      </c>
      <c r="AT220">
        <f t="shared" ca="1" si="187"/>
        <v>4</v>
      </c>
      <c r="AU220">
        <f t="shared" ca="1" si="189"/>
        <v>17</v>
      </c>
      <c r="AV220">
        <f t="shared" ca="1" si="190"/>
        <v>27</v>
      </c>
      <c r="AW220">
        <f t="shared" ca="1" si="191"/>
        <v>15</v>
      </c>
      <c r="AX220">
        <f t="shared" ca="1" si="192"/>
        <v>14</v>
      </c>
      <c r="AY220">
        <f t="shared" ca="1" si="193"/>
        <v>22</v>
      </c>
      <c r="AZ220">
        <f t="shared" ca="1" si="194"/>
        <v>33</v>
      </c>
      <c r="BA220">
        <f t="shared" ca="1" si="195"/>
        <v>11</v>
      </c>
      <c r="BB220">
        <f t="shared" ca="1" si="196"/>
        <v>1</v>
      </c>
      <c r="BC220">
        <f t="shared" ca="1" si="197"/>
        <v>7</v>
      </c>
      <c r="BD220">
        <f t="shared" ca="1" si="198"/>
        <v>25</v>
      </c>
      <c r="BE220">
        <f t="shared" ca="1" si="199"/>
        <v>9</v>
      </c>
      <c r="BF220">
        <f t="shared" ca="1" si="200"/>
        <v>35</v>
      </c>
      <c r="BG220">
        <f t="shared" ca="1" si="201"/>
        <v>29</v>
      </c>
      <c r="BH220">
        <f t="shared" ca="1" si="202"/>
        <v>23</v>
      </c>
      <c r="BI220">
        <f t="shared" ca="1" si="203"/>
        <v>32</v>
      </c>
      <c r="BJ220">
        <f t="shared" ca="1" si="204"/>
        <v>34</v>
      </c>
      <c r="BK220">
        <f t="shared" ca="1" si="205"/>
        <v>26</v>
      </c>
      <c r="BL220">
        <f t="shared" ca="1" si="206"/>
        <v>31</v>
      </c>
      <c r="BM220">
        <f t="shared" ca="1" si="207"/>
        <v>19</v>
      </c>
      <c r="BN220">
        <f t="shared" ca="1" si="208"/>
        <v>5</v>
      </c>
      <c r="BO220">
        <f t="shared" ca="1" si="209"/>
        <v>20</v>
      </c>
      <c r="BP220">
        <f t="shared" ca="1" si="210"/>
        <v>10</v>
      </c>
      <c r="BQ220">
        <f t="shared" ca="1" si="211"/>
        <v>12</v>
      </c>
      <c r="BR220">
        <f t="shared" ca="1" si="212"/>
        <v>30</v>
      </c>
      <c r="BS220">
        <f t="shared" ca="1" si="213"/>
        <v>8</v>
      </c>
      <c r="BT220">
        <f t="shared" ca="1" si="214"/>
        <v>3</v>
      </c>
      <c r="BU220">
        <f t="shared" ca="1" si="215"/>
        <v>16</v>
      </c>
      <c r="BV220">
        <f t="shared" ca="1" si="216"/>
        <v>28</v>
      </c>
      <c r="BW220">
        <f t="shared" ca="1" si="217"/>
        <v>24</v>
      </c>
      <c r="BX220">
        <f t="shared" ca="1" si="218"/>
        <v>37</v>
      </c>
      <c r="BY220">
        <f t="shared" ca="1" si="219"/>
        <v>36</v>
      </c>
      <c r="BZ220">
        <f t="shared" ca="1" si="220"/>
        <v>13</v>
      </c>
      <c r="CA220">
        <f t="shared" ca="1" si="221"/>
        <v>2</v>
      </c>
      <c r="CB220">
        <f t="shared" ca="1" si="222"/>
        <v>21</v>
      </c>
      <c r="CC220">
        <f t="shared" ca="1" si="223"/>
        <v>6</v>
      </c>
      <c r="CD220">
        <f t="shared" ca="1" si="224"/>
        <v>18</v>
      </c>
      <c r="CH220">
        <f t="shared" ca="1" si="231"/>
        <v>9</v>
      </c>
      <c r="CI220">
        <f t="shared" ca="1" si="231"/>
        <v>34</v>
      </c>
      <c r="CJ220">
        <f t="shared" ca="1" si="231"/>
        <v>27</v>
      </c>
      <c r="CK220">
        <f t="shared" ca="1" si="231"/>
        <v>1</v>
      </c>
      <c r="CL220">
        <f t="shared" ca="1" si="231"/>
        <v>21</v>
      </c>
      <c r="CM220">
        <f t="shared" ca="1" si="231"/>
        <v>36</v>
      </c>
      <c r="CN220">
        <f t="shared" ca="1" si="231"/>
        <v>10</v>
      </c>
      <c r="CO220">
        <f t="shared" ca="1" si="231"/>
        <v>26</v>
      </c>
      <c r="CP220">
        <f t="shared" ca="1" si="231"/>
        <v>12</v>
      </c>
      <c r="CQ220">
        <f t="shared" ca="1" si="231"/>
        <v>23</v>
      </c>
      <c r="CR220">
        <f t="shared" ca="1" si="231"/>
        <v>8</v>
      </c>
      <c r="CS220">
        <f t="shared" ca="1" si="231"/>
        <v>24</v>
      </c>
      <c r="CT220">
        <f t="shared" ca="1" si="231"/>
        <v>33</v>
      </c>
      <c r="CU220">
        <f t="shared" ca="1" si="231"/>
        <v>5</v>
      </c>
      <c r="CV220">
        <f t="shared" ca="1" si="231"/>
        <v>4</v>
      </c>
      <c r="CW220">
        <f t="shared" ca="1" si="231"/>
        <v>28</v>
      </c>
      <c r="CX220">
        <f t="shared" ca="1" si="236"/>
        <v>2</v>
      </c>
      <c r="CY220">
        <f t="shared" ca="1" si="236"/>
        <v>37</v>
      </c>
      <c r="CZ220">
        <f t="shared" ca="1" si="236"/>
        <v>20</v>
      </c>
      <c r="DA220">
        <f t="shared" ca="1" si="236"/>
        <v>22</v>
      </c>
      <c r="DB220">
        <f t="shared" ca="1" si="236"/>
        <v>35</v>
      </c>
      <c r="DC220">
        <f t="shared" ca="1" si="236"/>
        <v>6</v>
      </c>
      <c r="DD220">
        <f t="shared" ca="1" si="236"/>
        <v>15</v>
      </c>
      <c r="DE220">
        <f t="shared" ca="1" si="236"/>
        <v>30</v>
      </c>
      <c r="DF220">
        <f t="shared" ca="1" si="236"/>
        <v>11</v>
      </c>
      <c r="DG220">
        <f t="shared" ca="1" si="236"/>
        <v>18</v>
      </c>
      <c r="DH220">
        <f t="shared" ca="1" si="236"/>
        <v>3</v>
      </c>
      <c r="DI220">
        <f t="shared" ca="1" si="236"/>
        <v>29</v>
      </c>
      <c r="DJ220">
        <f t="shared" ca="1" si="236"/>
        <v>14</v>
      </c>
      <c r="DK220">
        <f t="shared" ca="1" si="236"/>
        <v>25</v>
      </c>
      <c r="DL220">
        <f t="shared" ca="1" si="236"/>
        <v>19</v>
      </c>
      <c r="DM220">
        <f t="shared" ca="1" si="236"/>
        <v>16</v>
      </c>
      <c r="DN220">
        <f t="shared" ca="1" si="236"/>
        <v>7</v>
      </c>
      <c r="DO220">
        <f t="shared" ca="1" si="236"/>
        <v>17</v>
      </c>
      <c r="DP220">
        <f t="shared" ca="1" si="236"/>
        <v>13</v>
      </c>
      <c r="DQ220">
        <f t="shared" ca="1" si="236"/>
        <v>32</v>
      </c>
      <c r="DR220">
        <f t="shared" ca="1" si="236"/>
        <v>31</v>
      </c>
    </row>
    <row r="221" spans="1:122" x14ac:dyDescent="0.25">
      <c r="A221">
        <v>220</v>
      </c>
      <c r="B221">
        <f ca="1">Drogan!E222</f>
        <v>12</v>
      </c>
      <c r="C221">
        <f t="shared" ca="1" si="188"/>
        <v>24</v>
      </c>
      <c r="G221" t="e">
        <f ca="1">IF(AND(#REF!="",$B221&lt;&gt;""),"Nrs",IF(AND(#REF!="",#REF!&lt;&gt;"",$B221&lt;&gt;""),G$1,""))</f>
        <v>#REF!</v>
      </c>
      <c r="H221" t="e">
        <f ca="1">IF(AND(#REF!="",$B221&lt;&gt;""),AT221,IF(AND(#REF!="",#REF!&lt;&gt;"",$B221&lt;&gt;""),H$1,""))</f>
        <v>#REF!</v>
      </c>
      <c r="I221" t="e">
        <f ca="1">IF(AND(#REF!="",$B221&lt;&gt;""),AU221,IF(AND(#REF!="",#REF!&lt;&gt;"",$B221&lt;&gt;""),I$1,""))</f>
        <v>#REF!</v>
      </c>
      <c r="J221" t="e">
        <f ca="1">IF(AND(#REF!="",$B221&lt;&gt;""),AV221,IF(AND(#REF!="",#REF!&lt;&gt;"",$B221&lt;&gt;""),J$1,""))</f>
        <v>#REF!</v>
      </c>
      <c r="K221" t="e">
        <f ca="1">IF(AND(#REF!="",$B221&lt;&gt;""),AW221,IF(AND(#REF!="",#REF!&lt;&gt;"",$B221&lt;&gt;""),K$1,""))</f>
        <v>#REF!</v>
      </c>
      <c r="L221" t="e">
        <f ca="1">IF(AND(#REF!="",$B221&lt;&gt;""),AX221,IF(AND(#REF!="",#REF!&lt;&gt;"",$B221&lt;&gt;""),L$1,""))</f>
        <v>#REF!</v>
      </c>
      <c r="M221" t="e">
        <f ca="1">IF(AND(#REF!="",$B221&lt;&gt;""),AY221,IF(AND(#REF!="",#REF!&lt;&gt;"",$B221&lt;&gt;""),M$1,""))</f>
        <v>#REF!</v>
      </c>
      <c r="N221" t="e">
        <f ca="1">IF(AND(#REF!="",$B221&lt;&gt;""),AZ221,IF(AND(#REF!="",#REF!&lt;&gt;"",$B221&lt;&gt;""),N$1,""))</f>
        <v>#REF!</v>
      </c>
      <c r="O221" t="e">
        <f ca="1">IF(AND(#REF!="",$B221&lt;&gt;""),BA221,IF(AND(#REF!="",#REF!&lt;&gt;"",$B221&lt;&gt;""),O$1,""))</f>
        <v>#REF!</v>
      </c>
      <c r="P221" t="e">
        <f ca="1">IF(AND(#REF!="",$B221&lt;&gt;""),BB221,IF(AND(#REF!="",#REF!&lt;&gt;"",$B221&lt;&gt;""),P$1,""))</f>
        <v>#REF!</v>
      </c>
      <c r="Q221" t="e">
        <f ca="1">IF(AND(#REF!="",$B221&lt;&gt;""),BC221,IF(AND(#REF!="",#REF!&lt;&gt;"",$B221&lt;&gt;""),Q$1,""))</f>
        <v>#REF!</v>
      </c>
      <c r="R221" t="e">
        <f ca="1">IF(AND(#REF!="",$B221&lt;&gt;""),BD221,IF(AND(#REF!="",#REF!&lt;&gt;"",$B221&lt;&gt;""),R$1,""))</f>
        <v>#REF!</v>
      </c>
      <c r="S221" t="e">
        <f ca="1">IF(AND(#REF!="",$B221&lt;&gt;""),BE221,IF(AND(#REF!="",#REF!&lt;&gt;"",$B221&lt;&gt;""),S$1,""))</f>
        <v>#REF!</v>
      </c>
      <c r="T221" t="e">
        <f ca="1">IF(AND(#REF!="",$B221&lt;&gt;""),BF221,IF(AND(#REF!="",#REF!&lt;&gt;"",$B221&lt;&gt;""),T$1,""))</f>
        <v>#REF!</v>
      </c>
      <c r="U221" t="e">
        <f ca="1">IF(AND(#REF!="",$B221&lt;&gt;""),BG221,IF(AND(#REF!="",#REF!&lt;&gt;"",$B221&lt;&gt;""),U$1,""))</f>
        <v>#REF!</v>
      </c>
      <c r="V221" t="e">
        <f ca="1">IF(AND(#REF!="",$B221&lt;&gt;""),BH221,IF(AND(#REF!="",#REF!&lt;&gt;"",$B221&lt;&gt;""),V$1,""))</f>
        <v>#REF!</v>
      </c>
      <c r="W221" t="e">
        <f ca="1">IF(AND(#REF!="",$B221&lt;&gt;""),BI221,IF(AND(#REF!="",#REF!&lt;&gt;"",$B221&lt;&gt;""),W$1,""))</f>
        <v>#REF!</v>
      </c>
      <c r="X221" t="e">
        <f ca="1">IF(AND(#REF!="",$B221&lt;&gt;""),BJ221,IF(AND(#REF!="",#REF!&lt;&gt;"",$B221&lt;&gt;""),X$1,""))</f>
        <v>#REF!</v>
      </c>
      <c r="Y221" t="e">
        <f ca="1">IF(AND(#REF!="",$B221&lt;&gt;""),BK221,IF(AND(#REF!="",#REF!&lt;&gt;"",$B221&lt;&gt;""),Y$1,""))</f>
        <v>#REF!</v>
      </c>
      <c r="Z221" t="e">
        <f ca="1">IF(AND(#REF!="",$B221&lt;&gt;""),BL221,IF(AND(#REF!="",#REF!&lt;&gt;"",$B221&lt;&gt;""),Z$1,""))</f>
        <v>#REF!</v>
      </c>
      <c r="AA221" t="e">
        <f ca="1">IF(AND(#REF!="",$B221&lt;&gt;""),BM221,IF(AND(#REF!="",#REF!&lt;&gt;"",$B221&lt;&gt;""),AA$1,""))</f>
        <v>#REF!</v>
      </c>
      <c r="AB221" t="e">
        <f ca="1">IF(AND(#REF!="",$B221&lt;&gt;""),BN221,IF(AND(#REF!="",#REF!&lt;&gt;"",$B221&lt;&gt;""),AB$1,""))</f>
        <v>#REF!</v>
      </c>
      <c r="AC221" t="e">
        <f ca="1">IF(AND(#REF!="",$B221&lt;&gt;""),BO221,IF(AND(#REF!="",#REF!&lt;&gt;"",$B221&lt;&gt;""),AC$1,""))</f>
        <v>#REF!</v>
      </c>
      <c r="AD221" t="e">
        <f ca="1">IF(AND(#REF!="",$B221&lt;&gt;""),BP221,IF(AND(#REF!="",#REF!&lt;&gt;"",$B221&lt;&gt;""),AD$1,""))</f>
        <v>#REF!</v>
      </c>
      <c r="AE221" t="e">
        <f ca="1">IF(AND(#REF!="",$B221&lt;&gt;""),BQ221,IF(AND(#REF!="",#REF!&lt;&gt;"",$B221&lt;&gt;""),AE$1,""))</f>
        <v>#REF!</v>
      </c>
      <c r="AF221" t="e">
        <f ca="1">IF(AND(#REF!="",$B221&lt;&gt;""),BR221,IF(AND(#REF!="",#REF!&lt;&gt;"",$B221&lt;&gt;""),AF$1,""))</f>
        <v>#REF!</v>
      </c>
      <c r="AG221" t="e">
        <f ca="1">IF(AND(#REF!="",$B221&lt;&gt;""),BS221,IF(AND(#REF!="",#REF!&lt;&gt;"",$B221&lt;&gt;""),AG$1,""))</f>
        <v>#REF!</v>
      </c>
      <c r="AH221" t="e">
        <f ca="1">IF(AND(#REF!="",$B221&lt;&gt;""),BT221,IF(AND(#REF!="",#REF!&lt;&gt;"",$B221&lt;&gt;""),AH$1,""))</f>
        <v>#REF!</v>
      </c>
      <c r="AI221" t="e">
        <f ca="1">IF(AND(#REF!="",$B221&lt;&gt;""),BU221,IF(AND(#REF!="",#REF!&lt;&gt;"",$B221&lt;&gt;""),AI$1,""))</f>
        <v>#REF!</v>
      </c>
      <c r="AJ221" t="e">
        <f ca="1">IF(AND(#REF!="",$B221&lt;&gt;""),BV221,IF(AND(#REF!="",#REF!&lt;&gt;"",$B221&lt;&gt;""),AJ$1,""))</f>
        <v>#REF!</v>
      </c>
      <c r="AK221" t="e">
        <f ca="1">IF(AND(#REF!="",$B221&lt;&gt;""),BW221,IF(AND(#REF!="",#REF!&lt;&gt;"",$B221&lt;&gt;""),AK$1,""))</f>
        <v>#REF!</v>
      </c>
      <c r="AL221" t="e">
        <f ca="1">IF(AND(#REF!="",$B221&lt;&gt;""),BX221,IF(AND(#REF!="",#REF!&lt;&gt;"",$B221&lt;&gt;""),AL$1,""))</f>
        <v>#REF!</v>
      </c>
      <c r="AM221" t="e">
        <f ca="1">IF(AND(#REF!="",$B221&lt;&gt;""),BY221,IF(AND(#REF!="",#REF!&lt;&gt;"",$B221&lt;&gt;""),AM$1,""))</f>
        <v>#REF!</v>
      </c>
      <c r="AN221" t="e">
        <f ca="1">IF(AND(#REF!="",$B221&lt;&gt;""),BZ221,IF(AND(#REF!="",#REF!&lt;&gt;"",$B221&lt;&gt;""),AN$1,""))</f>
        <v>#REF!</v>
      </c>
      <c r="AO221" t="e">
        <f ca="1">IF(AND(#REF!="",$B221&lt;&gt;""),CA221,IF(AND(#REF!="",#REF!&lt;&gt;"",$B221&lt;&gt;""),AO$1,""))</f>
        <v>#REF!</v>
      </c>
      <c r="AP221" t="e">
        <f ca="1">IF(AND(#REF!="",$B221&lt;&gt;""),CB221,IF(AND(#REF!="",#REF!&lt;&gt;"",$B221&lt;&gt;""),AP$1,""))</f>
        <v>#REF!</v>
      </c>
      <c r="AQ221" t="e">
        <f ca="1">IF(AND(#REF!="",$B221&lt;&gt;""),CC221,IF(AND(#REF!="",#REF!&lt;&gt;"",$B221&lt;&gt;""),AQ$1,""))</f>
        <v>#REF!</v>
      </c>
      <c r="AR221" t="e">
        <f ca="1">IF(AND(#REF!="",$B221&lt;&gt;""),CD221,IF(AND(#REF!="",#REF!&lt;&gt;"",$B221&lt;&gt;""),AR$1,""))</f>
        <v>#REF!</v>
      </c>
      <c r="AT221">
        <f t="shared" ca="1" si="187"/>
        <v>12</v>
      </c>
      <c r="AU221">
        <f t="shared" ca="1" si="189"/>
        <v>4</v>
      </c>
      <c r="AV221">
        <f t="shared" ca="1" si="190"/>
        <v>17</v>
      </c>
      <c r="AW221">
        <f t="shared" ca="1" si="191"/>
        <v>27</v>
      </c>
      <c r="AX221">
        <f t="shared" ca="1" si="192"/>
        <v>15</v>
      </c>
      <c r="AY221">
        <f t="shared" ca="1" si="193"/>
        <v>14</v>
      </c>
      <c r="AZ221">
        <f t="shared" ca="1" si="194"/>
        <v>22</v>
      </c>
      <c r="BA221">
        <f t="shared" ca="1" si="195"/>
        <v>33</v>
      </c>
      <c r="BB221">
        <f t="shared" ca="1" si="196"/>
        <v>11</v>
      </c>
      <c r="BC221">
        <f t="shared" ca="1" si="197"/>
        <v>1</v>
      </c>
      <c r="BD221">
        <f t="shared" ca="1" si="198"/>
        <v>7</v>
      </c>
      <c r="BE221">
        <f t="shared" ca="1" si="199"/>
        <v>25</v>
      </c>
      <c r="BF221">
        <f t="shared" ca="1" si="200"/>
        <v>9</v>
      </c>
      <c r="BG221">
        <f t="shared" ca="1" si="201"/>
        <v>35</v>
      </c>
      <c r="BH221">
        <f t="shared" ca="1" si="202"/>
        <v>29</v>
      </c>
      <c r="BI221">
        <f t="shared" ca="1" si="203"/>
        <v>23</v>
      </c>
      <c r="BJ221">
        <f t="shared" ca="1" si="204"/>
        <v>32</v>
      </c>
      <c r="BK221">
        <f t="shared" ca="1" si="205"/>
        <v>34</v>
      </c>
      <c r="BL221">
        <f t="shared" ca="1" si="206"/>
        <v>26</v>
      </c>
      <c r="BM221">
        <f t="shared" ca="1" si="207"/>
        <v>31</v>
      </c>
      <c r="BN221">
        <f t="shared" ca="1" si="208"/>
        <v>19</v>
      </c>
      <c r="BO221">
        <f t="shared" ca="1" si="209"/>
        <v>5</v>
      </c>
      <c r="BP221">
        <f t="shared" ca="1" si="210"/>
        <v>20</v>
      </c>
      <c r="BQ221">
        <f t="shared" ca="1" si="211"/>
        <v>10</v>
      </c>
      <c r="BR221">
        <f t="shared" ca="1" si="212"/>
        <v>30</v>
      </c>
      <c r="BS221">
        <f t="shared" ca="1" si="213"/>
        <v>8</v>
      </c>
      <c r="BT221">
        <f t="shared" ca="1" si="214"/>
        <v>3</v>
      </c>
      <c r="BU221">
        <f t="shared" ca="1" si="215"/>
        <v>16</v>
      </c>
      <c r="BV221">
        <f t="shared" ca="1" si="216"/>
        <v>28</v>
      </c>
      <c r="BW221">
        <f t="shared" ca="1" si="217"/>
        <v>24</v>
      </c>
      <c r="BX221">
        <f t="shared" ca="1" si="218"/>
        <v>37</v>
      </c>
      <c r="BY221">
        <f t="shared" ca="1" si="219"/>
        <v>36</v>
      </c>
      <c r="BZ221">
        <f t="shared" ca="1" si="220"/>
        <v>13</v>
      </c>
      <c r="CA221">
        <f t="shared" ca="1" si="221"/>
        <v>2</v>
      </c>
      <c r="CB221">
        <f t="shared" ca="1" si="222"/>
        <v>21</v>
      </c>
      <c r="CC221">
        <f t="shared" ca="1" si="223"/>
        <v>6</v>
      </c>
      <c r="CD221">
        <f t="shared" ca="1" si="224"/>
        <v>18</v>
      </c>
      <c r="CH221">
        <f t="shared" ca="1" si="231"/>
        <v>10</v>
      </c>
      <c r="CI221">
        <f t="shared" ca="1" si="231"/>
        <v>34</v>
      </c>
      <c r="CJ221">
        <f t="shared" ca="1" si="231"/>
        <v>27</v>
      </c>
      <c r="CK221">
        <f t="shared" ca="1" si="231"/>
        <v>2</v>
      </c>
      <c r="CL221">
        <f t="shared" ca="1" si="231"/>
        <v>22</v>
      </c>
      <c r="CM221">
        <f t="shared" ca="1" si="231"/>
        <v>36</v>
      </c>
      <c r="CN221">
        <f t="shared" ca="1" si="231"/>
        <v>11</v>
      </c>
      <c r="CO221">
        <f t="shared" ca="1" si="231"/>
        <v>26</v>
      </c>
      <c r="CP221">
        <f t="shared" ca="1" si="231"/>
        <v>13</v>
      </c>
      <c r="CQ221">
        <f t="shared" ca="1" si="231"/>
        <v>24</v>
      </c>
      <c r="CR221">
        <f t="shared" ca="1" si="231"/>
        <v>9</v>
      </c>
      <c r="CS221">
        <f t="shared" ca="1" si="231"/>
        <v>1</v>
      </c>
      <c r="CT221">
        <f t="shared" ca="1" si="231"/>
        <v>33</v>
      </c>
      <c r="CU221">
        <f t="shared" ca="1" si="231"/>
        <v>6</v>
      </c>
      <c r="CV221">
        <f t="shared" ca="1" si="231"/>
        <v>5</v>
      </c>
      <c r="CW221">
        <f t="shared" ref="CW221:DR233" ca="1" si="237">IF(AND(CW220="",$B221&lt;&gt;CW$1),"",IF($C221&lt;CW220,CW220,IF($B221=CW$1,1,1+CW220)))</f>
        <v>28</v>
      </c>
      <c r="CX221">
        <f t="shared" ca="1" si="237"/>
        <v>3</v>
      </c>
      <c r="CY221">
        <f t="shared" ca="1" si="237"/>
        <v>37</v>
      </c>
      <c r="CZ221">
        <f t="shared" ca="1" si="237"/>
        <v>21</v>
      </c>
      <c r="DA221">
        <f t="shared" ca="1" si="237"/>
        <v>23</v>
      </c>
      <c r="DB221">
        <f t="shared" ca="1" si="237"/>
        <v>35</v>
      </c>
      <c r="DC221">
        <f t="shared" ca="1" si="237"/>
        <v>7</v>
      </c>
      <c r="DD221">
        <f t="shared" ca="1" si="237"/>
        <v>16</v>
      </c>
      <c r="DE221">
        <f t="shared" ca="1" si="237"/>
        <v>30</v>
      </c>
      <c r="DF221">
        <f t="shared" ca="1" si="237"/>
        <v>12</v>
      </c>
      <c r="DG221">
        <f t="shared" ca="1" si="237"/>
        <v>19</v>
      </c>
      <c r="DH221">
        <f t="shared" ca="1" si="237"/>
        <v>4</v>
      </c>
      <c r="DI221">
        <f t="shared" ca="1" si="237"/>
        <v>29</v>
      </c>
      <c r="DJ221">
        <f t="shared" ca="1" si="237"/>
        <v>15</v>
      </c>
      <c r="DK221">
        <f t="shared" ca="1" si="237"/>
        <v>25</v>
      </c>
      <c r="DL221">
        <f t="shared" ca="1" si="237"/>
        <v>20</v>
      </c>
      <c r="DM221">
        <f t="shared" ca="1" si="237"/>
        <v>17</v>
      </c>
      <c r="DN221">
        <f t="shared" ca="1" si="237"/>
        <v>8</v>
      </c>
      <c r="DO221">
        <f t="shared" ca="1" si="237"/>
        <v>18</v>
      </c>
      <c r="DP221">
        <f t="shared" ca="1" si="237"/>
        <v>14</v>
      </c>
      <c r="DQ221">
        <f t="shared" ca="1" si="237"/>
        <v>32</v>
      </c>
      <c r="DR221">
        <f t="shared" ca="1" si="237"/>
        <v>31</v>
      </c>
    </row>
    <row r="222" spans="1:122" x14ac:dyDescent="0.25">
      <c r="A222">
        <v>221</v>
      </c>
      <c r="B222">
        <f ca="1">Drogan!E223</f>
        <v>14</v>
      </c>
      <c r="C222">
        <f t="shared" ca="1" si="188"/>
        <v>6</v>
      </c>
      <c r="G222" t="str">
        <f t="shared" ca="1" si="227"/>
        <v/>
      </c>
      <c r="H222" t="str">
        <f t="shared" ref="H222:AR223" ca="1" si="238">IF(AND($B223="",$B222&lt;&gt;""),AT222,IF(AND($B224="",$B223&lt;&gt;"",$B222&lt;&gt;""),H$1,""))</f>
        <v/>
      </c>
      <c r="I222" t="str">
        <f t="shared" ca="1" si="238"/>
        <v/>
      </c>
      <c r="J222" t="str">
        <f t="shared" ca="1" si="238"/>
        <v/>
      </c>
      <c r="K222" t="str">
        <f t="shared" ca="1" si="238"/>
        <v/>
      </c>
      <c r="L222" t="str">
        <f t="shared" ca="1" si="238"/>
        <v/>
      </c>
      <c r="M222" t="str">
        <f t="shared" ca="1" si="238"/>
        <v/>
      </c>
      <c r="N222" t="str">
        <f t="shared" ca="1" si="238"/>
        <v/>
      </c>
      <c r="O222" t="str">
        <f t="shared" ca="1" si="238"/>
        <v/>
      </c>
      <c r="P222" t="str">
        <f t="shared" ca="1" si="238"/>
        <v/>
      </c>
      <c r="Q222" t="str">
        <f t="shared" ca="1" si="238"/>
        <v/>
      </c>
      <c r="R222" t="str">
        <f t="shared" ca="1" si="238"/>
        <v/>
      </c>
      <c r="S222" t="str">
        <f t="shared" ca="1" si="238"/>
        <v/>
      </c>
      <c r="T222" t="str">
        <f t="shared" ca="1" si="238"/>
        <v/>
      </c>
      <c r="U222" t="str">
        <f t="shared" ca="1" si="238"/>
        <v/>
      </c>
      <c r="V222" t="str">
        <f t="shared" ca="1" si="238"/>
        <v/>
      </c>
      <c r="W222" t="str">
        <f t="shared" ca="1" si="238"/>
        <v/>
      </c>
      <c r="X222" t="str">
        <f t="shared" ca="1" si="238"/>
        <v/>
      </c>
      <c r="Y222" t="str">
        <f t="shared" ca="1" si="238"/>
        <v/>
      </c>
      <c r="Z222" t="str">
        <f t="shared" ca="1" si="238"/>
        <v/>
      </c>
      <c r="AA222" t="str">
        <f t="shared" ca="1" si="238"/>
        <v/>
      </c>
      <c r="AB222" t="str">
        <f t="shared" ca="1" si="238"/>
        <v/>
      </c>
      <c r="AC222" t="str">
        <f t="shared" ca="1" si="238"/>
        <v/>
      </c>
      <c r="AD222" t="str">
        <f t="shared" ca="1" si="238"/>
        <v/>
      </c>
      <c r="AE222" t="str">
        <f t="shared" ca="1" si="238"/>
        <v/>
      </c>
      <c r="AF222" t="str">
        <f t="shared" ca="1" si="238"/>
        <v/>
      </c>
      <c r="AG222" t="str">
        <f t="shared" ca="1" si="238"/>
        <v/>
      </c>
      <c r="AH222" t="str">
        <f t="shared" ca="1" si="238"/>
        <v/>
      </c>
      <c r="AI222" t="str">
        <f t="shared" ca="1" si="238"/>
        <v/>
      </c>
      <c r="AJ222" t="str">
        <f t="shared" ca="1" si="238"/>
        <v/>
      </c>
      <c r="AK222" t="str">
        <f t="shared" ca="1" si="238"/>
        <v/>
      </c>
      <c r="AL222" t="str">
        <f t="shared" ca="1" si="238"/>
        <v/>
      </c>
      <c r="AM222" t="str">
        <f t="shared" ca="1" si="238"/>
        <v/>
      </c>
      <c r="AN222" t="str">
        <f t="shared" ca="1" si="238"/>
        <v/>
      </c>
      <c r="AO222" t="str">
        <f t="shared" ca="1" si="238"/>
        <v/>
      </c>
      <c r="AP222" t="str">
        <f t="shared" ca="1" si="238"/>
        <v/>
      </c>
      <c r="AQ222" t="str">
        <f t="shared" ca="1" si="238"/>
        <v/>
      </c>
      <c r="AR222" t="str">
        <f t="shared" ca="1" si="238"/>
        <v/>
      </c>
      <c r="AT222">
        <f t="shared" ca="1" si="187"/>
        <v>14</v>
      </c>
      <c r="AU222">
        <f t="shared" ca="1" si="189"/>
        <v>12</v>
      </c>
      <c r="AV222">
        <f t="shared" ca="1" si="190"/>
        <v>4</v>
      </c>
      <c r="AW222">
        <f t="shared" ca="1" si="191"/>
        <v>17</v>
      </c>
      <c r="AX222">
        <f t="shared" ca="1" si="192"/>
        <v>27</v>
      </c>
      <c r="AY222">
        <f t="shared" ca="1" si="193"/>
        <v>15</v>
      </c>
      <c r="AZ222">
        <f t="shared" ca="1" si="194"/>
        <v>22</v>
      </c>
      <c r="BA222">
        <f t="shared" ca="1" si="195"/>
        <v>33</v>
      </c>
      <c r="BB222">
        <f t="shared" ca="1" si="196"/>
        <v>11</v>
      </c>
      <c r="BC222">
        <f t="shared" ca="1" si="197"/>
        <v>1</v>
      </c>
      <c r="BD222">
        <f t="shared" ca="1" si="198"/>
        <v>7</v>
      </c>
      <c r="BE222">
        <f t="shared" ca="1" si="199"/>
        <v>25</v>
      </c>
      <c r="BF222">
        <f t="shared" ca="1" si="200"/>
        <v>9</v>
      </c>
      <c r="BG222">
        <f t="shared" ca="1" si="201"/>
        <v>35</v>
      </c>
      <c r="BH222">
        <f t="shared" ca="1" si="202"/>
        <v>29</v>
      </c>
      <c r="BI222">
        <f t="shared" ca="1" si="203"/>
        <v>23</v>
      </c>
      <c r="BJ222">
        <f t="shared" ca="1" si="204"/>
        <v>32</v>
      </c>
      <c r="BK222">
        <f t="shared" ca="1" si="205"/>
        <v>34</v>
      </c>
      <c r="BL222">
        <f t="shared" ca="1" si="206"/>
        <v>26</v>
      </c>
      <c r="BM222">
        <f t="shared" ca="1" si="207"/>
        <v>31</v>
      </c>
      <c r="BN222">
        <f t="shared" ca="1" si="208"/>
        <v>19</v>
      </c>
      <c r="BO222">
        <f t="shared" ca="1" si="209"/>
        <v>5</v>
      </c>
      <c r="BP222">
        <f t="shared" ca="1" si="210"/>
        <v>20</v>
      </c>
      <c r="BQ222">
        <f t="shared" ca="1" si="211"/>
        <v>10</v>
      </c>
      <c r="BR222">
        <f t="shared" ca="1" si="212"/>
        <v>30</v>
      </c>
      <c r="BS222">
        <f t="shared" ca="1" si="213"/>
        <v>8</v>
      </c>
      <c r="BT222">
        <f t="shared" ca="1" si="214"/>
        <v>3</v>
      </c>
      <c r="BU222">
        <f t="shared" ca="1" si="215"/>
        <v>16</v>
      </c>
      <c r="BV222">
        <f t="shared" ca="1" si="216"/>
        <v>28</v>
      </c>
      <c r="BW222">
        <f t="shared" ca="1" si="217"/>
        <v>24</v>
      </c>
      <c r="BX222">
        <f t="shared" ca="1" si="218"/>
        <v>37</v>
      </c>
      <c r="BY222">
        <f t="shared" ca="1" si="219"/>
        <v>36</v>
      </c>
      <c r="BZ222">
        <f t="shared" ca="1" si="220"/>
        <v>13</v>
      </c>
      <c r="CA222">
        <f t="shared" ca="1" si="221"/>
        <v>2</v>
      </c>
      <c r="CB222">
        <f t="shared" ca="1" si="222"/>
        <v>21</v>
      </c>
      <c r="CC222">
        <f t="shared" ca="1" si="223"/>
        <v>6</v>
      </c>
      <c r="CD222">
        <f t="shared" ca="1" si="224"/>
        <v>18</v>
      </c>
      <c r="CH222">
        <f t="shared" ref="CH222:CW237" ca="1" si="239">IF(AND(CH221="",$B222&lt;&gt;CH$1),"",IF($C222&lt;CH221,CH221,IF($B222=CH$1,1,1+CH221)))</f>
        <v>10</v>
      </c>
      <c r="CI222">
        <f t="shared" ca="1" si="239"/>
        <v>34</v>
      </c>
      <c r="CJ222">
        <f t="shared" ca="1" si="239"/>
        <v>27</v>
      </c>
      <c r="CK222">
        <f t="shared" ca="1" si="239"/>
        <v>3</v>
      </c>
      <c r="CL222">
        <f t="shared" ca="1" si="239"/>
        <v>22</v>
      </c>
      <c r="CM222">
        <f t="shared" ca="1" si="239"/>
        <v>36</v>
      </c>
      <c r="CN222">
        <f t="shared" ca="1" si="239"/>
        <v>11</v>
      </c>
      <c r="CO222">
        <f t="shared" ca="1" si="239"/>
        <v>26</v>
      </c>
      <c r="CP222">
        <f t="shared" ca="1" si="239"/>
        <v>13</v>
      </c>
      <c r="CQ222">
        <f t="shared" ca="1" si="239"/>
        <v>24</v>
      </c>
      <c r="CR222">
        <f t="shared" ca="1" si="239"/>
        <v>9</v>
      </c>
      <c r="CS222">
        <f t="shared" ca="1" si="239"/>
        <v>2</v>
      </c>
      <c r="CT222">
        <f t="shared" ca="1" si="239"/>
        <v>33</v>
      </c>
      <c r="CU222">
        <f t="shared" ca="1" si="239"/>
        <v>1</v>
      </c>
      <c r="CV222">
        <f t="shared" ca="1" si="239"/>
        <v>6</v>
      </c>
      <c r="CW222">
        <f t="shared" ca="1" si="239"/>
        <v>28</v>
      </c>
      <c r="CX222">
        <f t="shared" ca="1" si="237"/>
        <v>4</v>
      </c>
      <c r="CY222">
        <f t="shared" ca="1" si="237"/>
        <v>37</v>
      </c>
      <c r="CZ222">
        <f t="shared" ca="1" si="237"/>
        <v>21</v>
      </c>
      <c r="DA222">
        <f t="shared" ca="1" si="237"/>
        <v>23</v>
      </c>
      <c r="DB222">
        <f t="shared" ca="1" si="237"/>
        <v>35</v>
      </c>
      <c r="DC222">
        <f t="shared" ca="1" si="237"/>
        <v>7</v>
      </c>
      <c r="DD222">
        <f t="shared" ca="1" si="237"/>
        <v>16</v>
      </c>
      <c r="DE222">
        <f t="shared" ca="1" si="237"/>
        <v>30</v>
      </c>
      <c r="DF222">
        <f t="shared" ca="1" si="237"/>
        <v>12</v>
      </c>
      <c r="DG222">
        <f t="shared" ca="1" si="237"/>
        <v>19</v>
      </c>
      <c r="DH222">
        <f t="shared" ca="1" si="237"/>
        <v>5</v>
      </c>
      <c r="DI222">
        <f t="shared" ca="1" si="237"/>
        <v>29</v>
      </c>
      <c r="DJ222">
        <f t="shared" ca="1" si="237"/>
        <v>15</v>
      </c>
      <c r="DK222">
        <f t="shared" ca="1" si="237"/>
        <v>25</v>
      </c>
      <c r="DL222">
        <f t="shared" ca="1" si="237"/>
        <v>20</v>
      </c>
      <c r="DM222">
        <f t="shared" ca="1" si="237"/>
        <v>17</v>
      </c>
      <c r="DN222">
        <f t="shared" ca="1" si="237"/>
        <v>8</v>
      </c>
      <c r="DO222">
        <f t="shared" ca="1" si="237"/>
        <v>18</v>
      </c>
      <c r="DP222">
        <f t="shared" ca="1" si="237"/>
        <v>14</v>
      </c>
      <c r="DQ222">
        <f t="shared" ca="1" si="237"/>
        <v>32</v>
      </c>
      <c r="DR222">
        <f t="shared" ca="1" si="237"/>
        <v>31</v>
      </c>
    </row>
    <row r="223" spans="1:122" x14ac:dyDescent="0.25">
      <c r="A223">
        <v>222</v>
      </c>
      <c r="B223">
        <f ca="1">Drogan!E224</f>
        <v>27</v>
      </c>
      <c r="C223">
        <f t="shared" ca="1" si="188"/>
        <v>5</v>
      </c>
      <c r="G223" t="str">
        <f t="shared" ca="1" si="227"/>
        <v/>
      </c>
      <c r="H223" t="str">
        <f t="shared" ca="1" si="238"/>
        <v/>
      </c>
      <c r="I223" t="str">
        <f t="shared" ca="1" si="238"/>
        <v/>
      </c>
      <c r="J223" t="str">
        <f t="shared" ca="1" si="238"/>
        <v/>
      </c>
      <c r="K223" t="str">
        <f t="shared" ca="1" si="238"/>
        <v/>
      </c>
      <c r="L223" t="str">
        <f t="shared" ca="1" si="238"/>
        <v/>
      </c>
      <c r="M223" t="str">
        <f t="shared" ca="1" si="238"/>
        <v/>
      </c>
      <c r="N223" t="str">
        <f t="shared" ca="1" si="238"/>
        <v/>
      </c>
      <c r="O223" t="str">
        <f t="shared" ca="1" si="238"/>
        <v/>
      </c>
      <c r="P223" t="str">
        <f t="shared" ca="1" si="238"/>
        <v/>
      </c>
      <c r="Q223" t="str">
        <f t="shared" ca="1" si="238"/>
        <v/>
      </c>
      <c r="R223" t="str">
        <f t="shared" ca="1" si="238"/>
        <v/>
      </c>
      <c r="S223" t="str">
        <f t="shared" ca="1" si="238"/>
        <v/>
      </c>
      <c r="T223" t="str">
        <f t="shared" ca="1" si="238"/>
        <v/>
      </c>
      <c r="U223" t="str">
        <f t="shared" ca="1" si="238"/>
        <v/>
      </c>
      <c r="V223" t="str">
        <f t="shared" ca="1" si="238"/>
        <v/>
      </c>
      <c r="W223" t="str">
        <f t="shared" ca="1" si="238"/>
        <v/>
      </c>
      <c r="X223" t="str">
        <f t="shared" ca="1" si="238"/>
        <v/>
      </c>
      <c r="Y223" t="str">
        <f t="shared" ca="1" si="238"/>
        <v/>
      </c>
      <c r="Z223" t="str">
        <f t="shared" ca="1" si="238"/>
        <v/>
      </c>
      <c r="AA223" t="str">
        <f t="shared" ca="1" si="238"/>
        <v/>
      </c>
      <c r="AB223" t="str">
        <f t="shared" ca="1" si="238"/>
        <v/>
      </c>
      <c r="AC223" t="str">
        <f t="shared" ca="1" si="238"/>
        <v/>
      </c>
      <c r="AD223" t="str">
        <f t="shared" ca="1" si="238"/>
        <v/>
      </c>
      <c r="AE223" t="str">
        <f t="shared" ca="1" si="238"/>
        <v/>
      </c>
      <c r="AF223" t="str">
        <f t="shared" ca="1" si="238"/>
        <v/>
      </c>
      <c r="AG223" t="str">
        <f t="shared" ca="1" si="238"/>
        <v/>
      </c>
      <c r="AH223" t="str">
        <f t="shared" ca="1" si="238"/>
        <v/>
      </c>
      <c r="AI223" t="str">
        <f t="shared" ca="1" si="238"/>
        <v/>
      </c>
      <c r="AJ223" t="str">
        <f t="shared" ca="1" si="238"/>
        <v/>
      </c>
      <c r="AK223" t="str">
        <f t="shared" ca="1" si="238"/>
        <v/>
      </c>
      <c r="AL223" t="str">
        <f t="shared" ca="1" si="238"/>
        <v/>
      </c>
      <c r="AM223" t="str">
        <f t="shared" ca="1" si="238"/>
        <v/>
      </c>
      <c r="AN223" t="str">
        <f t="shared" ca="1" si="238"/>
        <v/>
      </c>
      <c r="AO223" t="str">
        <f t="shared" ca="1" si="238"/>
        <v/>
      </c>
      <c r="AP223" t="str">
        <f t="shared" ca="1" si="238"/>
        <v/>
      </c>
      <c r="AQ223" t="str">
        <f t="shared" ca="1" si="238"/>
        <v/>
      </c>
      <c r="AR223" t="str">
        <f t="shared" ca="1" si="238"/>
        <v/>
      </c>
      <c r="AT223">
        <f t="shared" ca="1" si="187"/>
        <v>27</v>
      </c>
      <c r="AU223">
        <f t="shared" ca="1" si="189"/>
        <v>14</v>
      </c>
      <c r="AV223">
        <f t="shared" ca="1" si="190"/>
        <v>12</v>
      </c>
      <c r="AW223">
        <f t="shared" ca="1" si="191"/>
        <v>4</v>
      </c>
      <c r="AX223">
        <f t="shared" ca="1" si="192"/>
        <v>17</v>
      </c>
      <c r="AY223">
        <f t="shared" ca="1" si="193"/>
        <v>15</v>
      </c>
      <c r="AZ223">
        <f t="shared" ca="1" si="194"/>
        <v>22</v>
      </c>
      <c r="BA223">
        <f t="shared" ca="1" si="195"/>
        <v>33</v>
      </c>
      <c r="BB223">
        <f t="shared" ca="1" si="196"/>
        <v>11</v>
      </c>
      <c r="BC223">
        <f t="shared" ca="1" si="197"/>
        <v>1</v>
      </c>
      <c r="BD223">
        <f t="shared" ca="1" si="198"/>
        <v>7</v>
      </c>
      <c r="BE223">
        <f t="shared" ca="1" si="199"/>
        <v>25</v>
      </c>
      <c r="BF223">
        <f t="shared" ca="1" si="200"/>
        <v>9</v>
      </c>
      <c r="BG223">
        <f t="shared" ca="1" si="201"/>
        <v>35</v>
      </c>
      <c r="BH223">
        <f t="shared" ca="1" si="202"/>
        <v>29</v>
      </c>
      <c r="BI223">
        <f t="shared" ca="1" si="203"/>
        <v>23</v>
      </c>
      <c r="BJ223">
        <f t="shared" ca="1" si="204"/>
        <v>32</v>
      </c>
      <c r="BK223">
        <f t="shared" ca="1" si="205"/>
        <v>34</v>
      </c>
      <c r="BL223">
        <f t="shared" ca="1" si="206"/>
        <v>26</v>
      </c>
      <c r="BM223">
        <f t="shared" ca="1" si="207"/>
        <v>31</v>
      </c>
      <c r="BN223">
        <f t="shared" ca="1" si="208"/>
        <v>19</v>
      </c>
      <c r="BO223">
        <f t="shared" ca="1" si="209"/>
        <v>5</v>
      </c>
      <c r="BP223">
        <f t="shared" ca="1" si="210"/>
        <v>20</v>
      </c>
      <c r="BQ223">
        <f t="shared" ca="1" si="211"/>
        <v>10</v>
      </c>
      <c r="BR223">
        <f t="shared" ca="1" si="212"/>
        <v>30</v>
      </c>
      <c r="BS223">
        <f t="shared" ca="1" si="213"/>
        <v>8</v>
      </c>
      <c r="BT223">
        <f t="shared" ca="1" si="214"/>
        <v>3</v>
      </c>
      <c r="BU223">
        <f t="shared" ca="1" si="215"/>
        <v>16</v>
      </c>
      <c r="BV223">
        <f t="shared" ca="1" si="216"/>
        <v>28</v>
      </c>
      <c r="BW223">
        <f t="shared" ca="1" si="217"/>
        <v>24</v>
      </c>
      <c r="BX223">
        <f t="shared" ca="1" si="218"/>
        <v>37</v>
      </c>
      <c r="BY223">
        <f t="shared" ca="1" si="219"/>
        <v>36</v>
      </c>
      <c r="BZ223">
        <f t="shared" ca="1" si="220"/>
        <v>13</v>
      </c>
      <c r="CA223">
        <f t="shared" ca="1" si="221"/>
        <v>2</v>
      </c>
      <c r="CB223">
        <f t="shared" ca="1" si="222"/>
        <v>21</v>
      </c>
      <c r="CC223">
        <f t="shared" ca="1" si="223"/>
        <v>6</v>
      </c>
      <c r="CD223">
        <f t="shared" ca="1" si="224"/>
        <v>18</v>
      </c>
      <c r="CH223">
        <f t="shared" ca="1" si="239"/>
        <v>10</v>
      </c>
      <c r="CI223">
        <f t="shared" ca="1" si="239"/>
        <v>34</v>
      </c>
      <c r="CJ223">
        <f t="shared" ca="1" si="239"/>
        <v>27</v>
      </c>
      <c r="CK223">
        <f t="shared" ca="1" si="239"/>
        <v>4</v>
      </c>
      <c r="CL223">
        <f t="shared" ca="1" si="239"/>
        <v>22</v>
      </c>
      <c r="CM223">
        <f t="shared" ca="1" si="239"/>
        <v>36</v>
      </c>
      <c r="CN223">
        <f t="shared" ca="1" si="239"/>
        <v>11</v>
      </c>
      <c r="CO223">
        <f t="shared" ca="1" si="239"/>
        <v>26</v>
      </c>
      <c r="CP223">
        <f t="shared" ca="1" si="239"/>
        <v>13</v>
      </c>
      <c r="CQ223">
        <f t="shared" ca="1" si="239"/>
        <v>24</v>
      </c>
      <c r="CR223">
        <f t="shared" ca="1" si="239"/>
        <v>9</v>
      </c>
      <c r="CS223">
        <f t="shared" ca="1" si="239"/>
        <v>3</v>
      </c>
      <c r="CT223">
        <f t="shared" ca="1" si="239"/>
        <v>33</v>
      </c>
      <c r="CU223">
        <f t="shared" ca="1" si="239"/>
        <v>2</v>
      </c>
      <c r="CV223">
        <f t="shared" ca="1" si="239"/>
        <v>6</v>
      </c>
      <c r="CW223">
        <f t="shared" ca="1" si="239"/>
        <v>28</v>
      </c>
      <c r="CX223">
        <f t="shared" ca="1" si="237"/>
        <v>5</v>
      </c>
      <c r="CY223">
        <f t="shared" ca="1" si="237"/>
        <v>37</v>
      </c>
      <c r="CZ223">
        <f t="shared" ca="1" si="237"/>
        <v>21</v>
      </c>
      <c r="DA223">
        <f t="shared" ca="1" si="237"/>
        <v>23</v>
      </c>
      <c r="DB223">
        <f t="shared" ca="1" si="237"/>
        <v>35</v>
      </c>
      <c r="DC223">
        <f t="shared" ca="1" si="237"/>
        <v>7</v>
      </c>
      <c r="DD223">
        <f t="shared" ca="1" si="237"/>
        <v>16</v>
      </c>
      <c r="DE223">
        <f t="shared" ca="1" si="237"/>
        <v>30</v>
      </c>
      <c r="DF223">
        <f t="shared" ca="1" si="237"/>
        <v>12</v>
      </c>
      <c r="DG223">
        <f t="shared" ca="1" si="237"/>
        <v>19</v>
      </c>
      <c r="DH223">
        <f t="shared" ca="1" si="237"/>
        <v>1</v>
      </c>
      <c r="DI223">
        <f t="shared" ca="1" si="237"/>
        <v>29</v>
      </c>
      <c r="DJ223">
        <f t="shared" ca="1" si="237"/>
        <v>15</v>
      </c>
      <c r="DK223">
        <f t="shared" ca="1" si="237"/>
        <v>25</v>
      </c>
      <c r="DL223">
        <f t="shared" ca="1" si="237"/>
        <v>20</v>
      </c>
      <c r="DM223">
        <f t="shared" ca="1" si="237"/>
        <v>17</v>
      </c>
      <c r="DN223">
        <f t="shared" ca="1" si="237"/>
        <v>8</v>
      </c>
      <c r="DO223">
        <f t="shared" ca="1" si="237"/>
        <v>18</v>
      </c>
      <c r="DP223">
        <f t="shared" ca="1" si="237"/>
        <v>14</v>
      </c>
      <c r="DQ223">
        <f t="shared" ca="1" si="237"/>
        <v>32</v>
      </c>
      <c r="DR223">
        <f t="shared" ca="1" si="237"/>
        <v>31</v>
      </c>
    </row>
    <row r="224" spans="1:122" x14ac:dyDescent="0.25">
      <c r="A224">
        <v>223</v>
      </c>
      <c r="B224">
        <f ca="1">Drogan!E225</f>
        <v>15</v>
      </c>
      <c r="C224">
        <f t="shared" ca="1" si="188"/>
        <v>6</v>
      </c>
      <c r="G224" t="e">
        <f ca="1">IF(AND($B225="",$B224&lt;&gt;""),"Nrs",IF(AND(#REF!="",$B225&lt;&gt;"",$B224&lt;&gt;""),G$1,""))</f>
        <v>#REF!</v>
      </c>
      <c r="H224" t="e">
        <f ca="1">IF(AND($B225="",$B224&lt;&gt;""),AT224,IF(AND(#REF!="",$B225&lt;&gt;"",$B224&lt;&gt;""),H$1,""))</f>
        <v>#REF!</v>
      </c>
      <c r="I224" t="e">
        <f ca="1">IF(AND($B225="",$B224&lt;&gt;""),AU224,IF(AND(#REF!="",$B225&lt;&gt;"",$B224&lt;&gt;""),I$1,""))</f>
        <v>#REF!</v>
      </c>
      <c r="J224" t="e">
        <f ca="1">IF(AND($B225="",$B224&lt;&gt;""),AV224,IF(AND(#REF!="",$B225&lt;&gt;"",$B224&lt;&gt;""),J$1,""))</f>
        <v>#REF!</v>
      </c>
      <c r="K224" t="e">
        <f ca="1">IF(AND($B225="",$B224&lt;&gt;""),AW224,IF(AND(#REF!="",$B225&lt;&gt;"",$B224&lt;&gt;""),K$1,""))</f>
        <v>#REF!</v>
      </c>
      <c r="L224" t="e">
        <f ca="1">IF(AND($B225="",$B224&lt;&gt;""),AX224,IF(AND(#REF!="",$B225&lt;&gt;"",$B224&lt;&gt;""),L$1,""))</f>
        <v>#REF!</v>
      </c>
      <c r="M224" t="e">
        <f ca="1">IF(AND($B225="",$B224&lt;&gt;""),AY224,IF(AND(#REF!="",$B225&lt;&gt;"",$B224&lt;&gt;""),M$1,""))</f>
        <v>#REF!</v>
      </c>
      <c r="N224" t="e">
        <f ca="1">IF(AND($B225="",$B224&lt;&gt;""),AZ224,IF(AND(#REF!="",$B225&lt;&gt;"",$B224&lt;&gt;""),N$1,""))</f>
        <v>#REF!</v>
      </c>
      <c r="O224" t="e">
        <f ca="1">IF(AND($B225="",$B224&lt;&gt;""),BA224,IF(AND(#REF!="",$B225&lt;&gt;"",$B224&lt;&gt;""),O$1,""))</f>
        <v>#REF!</v>
      </c>
      <c r="P224" t="e">
        <f ca="1">IF(AND($B225="",$B224&lt;&gt;""),BB224,IF(AND(#REF!="",$B225&lt;&gt;"",$B224&lt;&gt;""),P$1,""))</f>
        <v>#REF!</v>
      </c>
      <c r="Q224" t="e">
        <f ca="1">IF(AND($B225="",$B224&lt;&gt;""),BC224,IF(AND(#REF!="",$B225&lt;&gt;"",$B224&lt;&gt;""),Q$1,""))</f>
        <v>#REF!</v>
      </c>
      <c r="R224" t="e">
        <f ca="1">IF(AND($B225="",$B224&lt;&gt;""),BD224,IF(AND(#REF!="",$B225&lt;&gt;"",$B224&lt;&gt;""),R$1,""))</f>
        <v>#REF!</v>
      </c>
      <c r="S224" t="e">
        <f ca="1">IF(AND($B225="",$B224&lt;&gt;""),BE224,IF(AND(#REF!="",$B225&lt;&gt;"",$B224&lt;&gt;""),S$1,""))</f>
        <v>#REF!</v>
      </c>
      <c r="T224" t="e">
        <f ca="1">IF(AND($B225="",$B224&lt;&gt;""),BF224,IF(AND(#REF!="",$B225&lt;&gt;"",$B224&lt;&gt;""),T$1,""))</f>
        <v>#REF!</v>
      </c>
      <c r="U224" t="e">
        <f ca="1">IF(AND($B225="",$B224&lt;&gt;""),BG224,IF(AND(#REF!="",$B225&lt;&gt;"",$B224&lt;&gt;""),U$1,""))</f>
        <v>#REF!</v>
      </c>
      <c r="V224" t="e">
        <f ca="1">IF(AND($B225="",$B224&lt;&gt;""),BH224,IF(AND(#REF!="",$B225&lt;&gt;"",$B224&lt;&gt;""),V$1,""))</f>
        <v>#REF!</v>
      </c>
      <c r="W224" t="e">
        <f ca="1">IF(AND($B225="",$B224&lt;&gt;""),BI224,IF(AND(#REF!="",$B225&lt;&gt;"",$B224&lt;&gt;""),W$1,""))</f>
        <v>#REF!</v>
      </c>
      <c r="X224" t="e">
        <f ca="1">IF(AND($B225="",$B224&lt;&gt;""),BJ224,IF(AND(#REF!="",$B225&lt;&gt;"",$B224&lt;&gt;""),X$1,""))</f>
        <v>#REF!</v>
      </c>
      <c r="Y224" t="e">
        <f ca="1">IF(AND($B225="",$B224&lt;&gt;""),BK224,IF(AND(#REF!="",$B225&lt;&gt;"",$B224&lt;&gt;""),Y$1,""))</f>
        <v>#REF!</v>
      </c>
      <c r="Z224" t="e">
        <f ca="1">IF(AND($B225="",$B224&lt;&gt;""),BL224,IF(AND(#REF!="",$B225&lt;&gt;"",$B224&lt;&gt;""),Z$1,""))</f>
        <v>#REF!</v>
      </c>
      <c r="AA224" t="e">
        <f ca="1">IF(AND($B225="",$B224&lt;&gt;""),BM224,IF(AND(#REF!="",$B225&lt;&gt;"",$B224&lt;&gt;""),AA$1,""))</f>
        <v>#REF!</v>
      </c>
      <c r="AB224" t="e">
        <f ca="1">IF(AND($B225="",$B224&lt;&gt;""),BN224,IF(AND(#REF!="",$B225&lt;&gt;"",$B224&lt;&gt;""),AB$1,""))</f>
        <v>#REF!</v>
      </c>
      <c r="AC224" t="e">
        <f ca="1">IF(AND($B225="",$B224&lt;&gt;""),BO224,IF(AND(#REF!="",$B225&lt;&gt;"",$B224&lt;&gt;""),AC$1,""))</f>
        <v>#REF!</v>
      </c>
      <c r="AD224" t="e">
        <f ca="1">IF(AND($B225="",$B224&lt;&gt;""),BP224,IF(AND(#REF!="",$B225&lt;&gt;"",$B224&lt;&gt;""),AD$1,""))</f>
        <v>#REF!</v>
      </c>
      <c r="AE224" t="e">
        <f ca="1">IF(AND($B225="",$B224&lt;&gt;""),BQ224,IF(AND(#REF!="",$B225&lt;&gt;"",$B224&lt;&gt;""),AE$1,""))</f>
        <v>#REF!</v>
      </c>
      <c r="AF224" t="e">
        <f ca="1">IF(AND($B225="",$B224&lt;&gt;""),BR224,IF(AND(#REF!="",$B225&lt;&gt;"",$B224&lt;&gt;""),AF$1,""))</f>
        <v>#REF!</v>
      </c>
      <c r="AG224" t="e">
        <f ca="1">IF(AND($B225="",$B224&lt;&gt;""),BS224,IF(AND(#REF!="",$B225&lt;&gt;"",$B224&lt;&gt;""),AG$1,""))</f>
        <v>#REF!</v>
      </c>
      <c r="AH224" t="e">
        <f ca="1">IF(AND($B225="",$B224&lt;&gt;""),BT224,IF(AND(#REF!="",$B225&lt;&gt;"",$B224&lt;&gt;""),AH$1,""))</f>
        <v>#REF!</v>
      </c>
      <c r="AI224" t="e">
        <f ca="1">IF(AND($B225="",$B224&lt;&gt;""),BU224,IF(AND(#REF!="",$B225&lt;&gt;"",$B224&lt;&gt;""),AI$1,""))</f>
        <v>#REF!</v>
      </c>
      <c r="AJ224" t="e">
        <f ca="1">IF(AND($B225="",$B224&lt;&gt;""),BV224,IF(AND(#REF!="",$B225&lt;&gt;"",$B224&lt;&gt;""),AJ$1,""))</f>
        <v>#REF!</v>
      </c>
      <c r="AK224" t="e">
        <f ca="1">IF(AND($B225="",$B224&lt;&gt;""),BW224,IF(AND(#REF!="",$B225&lt;&gt;"",$B224&lt;&gt;""),AK$1,""))</f>
        <v>#REF!</v>
      </c>
      <c r="AL224" t="e">
        <f ca="1">IF(AND($B225="",$B224&lt;&gt;""),BX224,IF(AND(#REF!="",$B225&lt;&gt;"",$B224&lt;&gt;""),AL$1,""))</f>
        <v>#REF!</v>
      </c>
      <c r="AM224" t="e">
        <f ca="1">IF(AND($B225="",$B224&lt;&gt;""),BY224,IF(AND(#REF!="",$B225&lt;&gt;"",$B224&lt;&gt;""),AM$1,""))</f>
        <v>#REF!</v>
      </c>
      <c r="AN224" t="e">
        <f ca="1">IF(AND($B225="",$B224&lt;&gt;""),BZ224,IF(AND(#REF!="",$B225&lt;&gt;"",$B224&lt;&gt;""),AN$1,""))</f>
        <v>#REF!</v>
      </c>
      <c r="AO224" t="e">
        <f ca="1">IF(AND($B225="",$B224&lt;&gt;""),CA224,IF(AND(#REF!="",$B225&lt;&gt;"",$B224&lt;&gt;""),AO$1,""))</f>
        <v>#REF!</v>
      </c>
      <c r="AP224" t="e">
        <f ca="1">IF(AND($B225="",$B224&lt;&gt;""),CB224,IF(AND(#REF!="",$B225&lt;&gt;"",$B224&lt;&gt;""),AP$1,""))</f>
        <v>#REF!</v>
      </c>
      <c r="AQ224" t="e">
        <f ca="1">IF(AND($B225="",$B224&lt;&gt;""),CC224,IF(AND(#REF!="",$B225&lt;&gt;"",$B224&lt;&gt;""),AQ$1,""))</f>
        <v>#REF!</v>
      </c>
      <c r="AR224" t="e">
        <f ca="1">IF(AND($B225="",$B224&lt;&gt;""),CD224,IF(AND(#REF!="",$B225&lt;&gt;"",$B224&lt;&gt;""),AR$1,""))</f>
        <v>#REF!</v>
      </c>
      <c r="AT224">
        <f t="shared" ca="1" si="187"/>
        <v>15</v>
      </c>
      <c r="AU224">
        <f t="shared" ca="1" si="189"/>
        <v>27</v>
      </c>
      <c r="AV224">
        <f t="shared" ca="1" si="190"/>
        <v>14</v>
      </c>
      <c r="AW224">
        <f t="shared" ca="1" si="191"/>
        <v>12</v>
      </c>
      <c r="AX224">
        <f t="shared" ca="1" si="192"/>
        <v>4</v>
      </c>
      <c r="AY224">
        <f t="shared" ca="1" si="193"/>
        <v>17</v>
      </c>
      <c r="AZ224">
        <f t="shared" ca="1" si="194"/>
        <v>22</v>
      </c>
      <c r="BA224">
        <f t="shared" ca="1" si="195"/>
        <v>33</v>
      </c>
      <c r="BB224">
        <f t="shared" ca="1" si="196"/>
        <v>11</v>
      </c>
      <c r="BC224">
        <f t="shared" ca="1" si="197"/>
        <v>1</v>
      </c>
      <c r="BD224">
        <f t="shared" ca="1" si="198"/>
        <v>7</v>
      </c>
      <c r="BE224">
        <f t="shared" ca="1" si="199"/>
        <v>25</v>
      </c>
      <c r="BF224">
        <f t="shared" ca="1" si="200"/>
        <v>9</v>
      </c>
      <c r="BG224">
        <f t="shared" ca="1" si="201"/>
        <v>35</v>
      </c>
      <c r="BH224">
        <f t="shared" ca="1" si="202"/>
        <v>29</v>
      </c>
      <c r="BI224">
        <f t="shared" ca="1" si="203"/>
        <v>23</v>
      </c>
      <c r="BJ224">
        <f t="shared" ca="1" si="204"/>
        <v>32</v>
      </c>
      <c r="BK224">
        <f t="shared" ca="1" si="205"/>
        <v>34</v>
      </c>
      <c r="BL224">
        <f t="shared" ca="1" si="206"/>
        <v>26</v>
      </c>
      <c r="BM224">
        <f t="shared" ca="1" si="207"/>
        <v>31</v>
      </c>
      <c r="BN224">
        <f t="shared" ca="1" si="208"/>
        <v>19</v>
      </c>
      <c r="BO224">
        <f t="shared" ca="1" si="209"/>
        <v>5</v>
      </c>
      <c r="BP224">
        <f t="shared" ca="1" si="210"/>
        <v>20</v>
      </c>
      <c r="BQ224">
        <f t="shared" ca="1" si="211"/>
        <v>10</v>
      </c>
      <c r="BR224">
        <f t="shared" ca="1" si="212"/>
        <v>30</v>
      </c>
      <c r="BS224">
        <f t="shared" ca="1" si="213"/>
        <v>8</v>
      </c>
      <c r="BT224">
        <f t="shared" ca="1" si="214"/>
        <v>3</v>
      </c>
      <c r="BU224">
        <f t="shared" ca="1" si="215"/>
        <v>16</v>
      </c>
      <c r="BV224">
        <f t="shared" ca="1" si="216"/>
        <v>28</v>
      </c>
      <c r="BW224">
        <f t="shared" ca="1" si="217"/>
        <v>24</v>
      </c>
      <c r="BX224">
        <f t="shared" ca="1" si="218"/>
        <v>37</v>
      </c>
      <c r="BY224">
        <f t="shared" ca="1" si="219"/>
        <v>36</v>
      </c>
      <c r="BZ224">
        <f t="shared" ca="1" si="220"/>
        <v>13</v>
      </c>
      <c r="CA224">
        <f t="shared" ca="1" si="221"/>
        <v>2</v>
      </c>
      <c r="CB224">
        <f t="shared" ca="1" si="222"/>
        <v>21</v>
      </c>
      <c r="CC224">
        <f t="shared" ca="1" si="223"/>
        <v>6</v>
      </c>
      <c r="CD224">
        <f t="shared" ca="1" si="224"/>
        <v>18</v>
      </c>
      <c r="CH224">
        <f t="shared" ca="1" si="239"/>
        <v>10</v>
      </c>
      <c r="CI224">
        <f t="shared" ca="1" si="239"/>
        <v>34</v>
      </c>
      <c r="CJ224">
        <f t="shared" ca="1" si="239"/>
        <v>27</v>
      </c>
      <c r="CK224">
        <f t="shared" ca="1" si="239"/>
        <v>5</v>
      </c>
      <c r="CL224">
        <f t="shared" ca="1" si="239"/>
        <v>22</v>
      </c>
      <c r="CM224">
        <f t="shared" ca="1" si="239"/>
        <v>36</v>
      </c>
      <c r="CN224">
        <f t="shared" ca="1" si="239"/>
        <v>11</v>
      </c>
      <c r="CO224">
        <f t="shared" ca="1" si="239"/>
        <v>26</v>
      </c>
      <c r="CP224">
        <f t="shared" ca="1" si="239"/>
        <v>13</v>
      </c>
      <c r="CQ224">
        <f t="shared" ca="1" si="239"/>
        <v>24</v>
      </c>
      <c r="CR224">
        <f t="shared" ca="1" si="239"/>
        <v>9</v>
      </c>
      <c r="CS224">
        <f t="shared" ca="1" si="239"/>
        <v>4</v>
      </c>
      <c r="CT224">
        <f t="shared" ca="1" si="239"/>
        <v>33</v>
      </c>
      <c r="CU224">
        <f t="shared" ca="1" si="239"/>
        <v>3</v>
      </c>
      <c r="CV224">
        <f t="shared" ca="1" si="239"/>
        <v>1</v>
      </c>
      <c r="CW224">
        <f t="shared" ca="1" si="239"/>
        <v>28</v>
      </c>
      <c r="CX224">
        <f t="shared" ca="1" si="237"/>
        <v>6</v>
      </c>
      <c r="CY224">
        <f t="shared" ca="1" si="237"/>
        <v>37</v>
      </c>
      <c r="CZ224">
        <f t="shared" ca="1" si="237"/>
        <v>21</v>
      </c>
      <c r="DA224">
        <f t="shared" ca="1" si="237"/>
        <v>23</v>
      </c>
      <c r="DB224">
        <f t="shared" ca="1" si="237"/>
        <v>35</v>
      </c>
      <c r="DC224">
        <f t="shared" ca="1" si="237"/>
        <v>7</v>
      </c>
      <c r="DD224">
        <f t="shared" ca="1" si="237"/>
        <v>16</v>
      </c>
      <c r="DE224">
        <f t="shared" ca="1" si="237"/>
        <v>30</v>
      </c>
      <c r="DF224">
        <f t="shared" ca="1" si="237"/>
        <v>12</v>
      </c>
      <c r="DG224">
        <f t="shared" ca="1" si="237"/>
        <v>19</v>
      </c>
      <c r="DH224">
        <f t="shared" ca="1" si="237"/>
        <v>2</v>
      </c>
      <c r="DI224">
        <f t="shared" ca="1" si="237"/>
        <v>29</v>
      </c>
      <c r="DJ224">
        <f t="shared" ca="1" si="237"/>
        <v>15</v>
      </c>
      <c r="DK224">
        <f t="shared" ca="1" si="237"/>
        <v>25</v>
      </c>
      <c r="DL224">
        <f t="shared" ca="1" si="237"/>
        <v>20</v>
      </c>
      <c r="DM224">
        <f t="shared" ca="1" si="237"/>
        <v>17</v>
      </c>
      <c r="DN224">
        <f t="shared" ca="1" si="237"/>
        <v>8</v>
      </c>
      <c r="DO224">
        <f t="shared" ca="1" si="237"/>
        <v>18</v>
      </c>
      <c r="DP224">
        <f t="shared" ca="1" si="237"/>
        <v>14</v>
      </c>
      <c r="DQ224">
        <f t="shared" ca="1" si="237"/>
        <v>32</v>
      </c>
      <c r="DR224">
        <f t="shared" ca="1" si="237"/>
        <v>31</v>
      </c>
    </row>
    <row r="225" spans="1:122" x14ac:dyDescent="0.25">
      <c r="A225">
        <v>224</v>
      </c>
      <c r="B225">
        <f ca="1">Drogan!E226</f>
        <v>32</v>
      </c>
      <c r="C225">
        <f t="shared" ca="1" si="188"/>
        <v>17</v>
      </c>
      <c r="G225" t="e">
        <f ca="1">IF(AND(#REF!="",$B225&lt;&gt;""),"Nrs",IF(AND(#REF!="",#REF!&lt;&gt;"",$B225&lt;&gt;""),G$1,""))</f>
        <v>#REF!</v>
      </c>
      <c r="H225" t="e">
        <f ca="1">IF(AND(#REF!="",$B225&lt;&gt;""),AT225,IF(AND(#REF!="",#REF!&lt;&gt;"",$B225&lt;&gt;""),H$1,""))</f>
        <v>#REF!</v>
      </c>
      <c r="I225" t="e">
        <f ca="1">IF(AND(#REF!="",$B225&lt;&gt;""),AU225,IF(AND(#REF!="",#REF!&lt;&gt;"",$B225&lt;&gt;""),I$1,""))</f>
        <v>#REF!</v>
      </c>
      <c r="J225" t="e">
        <f ca="1">IF(AND(#REF!="",$B225&lt;&gt;""),AV225,IF(AND(#REF!="",#REF!&lt;&gt;"",$B225&lt;&gt;""),J$1,""))</f>
        <v>#REF!</v>
      </c>
      <c r="K225" t="e">
        <f ca="1">IF(AND(#REF!="",$B225&lt;&gt;""),AW225,IF(AND(#REF!="",#REF!&lt;&gt;"",$B225&lt;&gt;""),K$1,""))</f>
        <v>#REF!</v>
      </c>
      <c r="L225" t="e">
        <f ca="1">IF(AND(#REF!="",$B225&lt;&gt;""),AX225,IF(AND(#REF!="",#REF!&lt;&gt;"",$B225&lt;&gt;""),L$1,""))</f>
        <v>#REF!</v>
      </c>
      <c r="M225" t="e">
        <f ca="1">IF(AND(#REF!="",$B225&lt;&gt;""),AY225,IF(AND(#REF!="",#REF!&lt;&gt;"",$B225&lt;&gt;""),M$1,""))</f>
        <v>#REF!</v>
      </c>
      <c r="N225" t="e">
        <f ca="1">IF(AND(#REF!="",$B225&lt;&gt;""),AZ225,IF(AND(#REF!="",#REF!&lt;&gt;"",$B225&lt;&gt;""),N$1,""))</f>
        <v>#REF!</v>
      </c>
      <c r="O225" t="e">
        <f ca="1">IF(AND(#REF!="",$B225&lt;&gt;""),BA225,IF(AND(#REF!="",#REF!&lt;&gt;"",$B225&lt;&gt;""),O$1,""))</f>
        <v>#REF!</v>
      </c>
      <c r="P225" t="e">
        <f ca="1">IF(AND(#REF!="",$B225&lt;&gt;""),BB225,IF(AND(#REF!="",#REF!&lt;&gt;"",$B225&lt;&gt;""),P$1,""))</f>
        <v>#REF!</v>
      </c>
      <c r="Q225" t="e">
        <f ca="1">IF(AND(#REF!="",$B225&lt;&gt;""),BC225,IF(AND(#REF!="",#REF!&lt;&gt;"",$B225&lt;&gt;""),Q$1,""))</f>
        <v>#REF!</v>
      </c>
      <c r="R225" t="e">
        <f ca="1">IF(AND(#REF!="",$B225&lt;&gt;""),BD225,IF(AND(#REF!="",#REF!&lt;&gt;"",$B225&lt;&gt;""),R$1,""))</f>
        <v>#REF!</v>
      </c>
      <c r="S225" t="e">
        <f ca="1">IF(AND(#REF!="",$B225&lt;&gt;""),BE225,IF(AND(#REF!="",#REF!&lt;&gt;"",$B225&lt;&gt;""),S$1,""))</f>
        <v>#REF!</v>
      </c>
      <c r="T225" t="e">
        <f ca="1">IF(AND(#REF!="",$B225&lt;&gt;""),BF225,IF(AND(#REF!="",#REF!&lt;&gt;"",$B225&lt;&gt;""),T$1,""))</f>
        <v>#REF!</v>
      </c>
      <c r="U225" t="e">
        <f ca="1">IF(AND(#REF!="",$B225&lt;&gt;""),BG225,IF(AND(#REF!="",#REF!&lt;&gt;"",$B225&lt;&gt;""),U$1,""))</f>
        <v>#REF!</v>
      </c>
      <c r="V225" t="e">
        <f ca="1">IF(AND(#REF!="",$B225&lt;&gt;""),BH225,IF(AND(#REF!="",#REF!&lt;&gt;"",$B225&lt;&gt;""),V$1,""))</f>
        <v>#REF!</v>
      </c>
      <c r="W225" t="e">
        <f ca="1">IF(AND(#REF!="",$B225&lt;&gt;""),BI225,IF(AND(#REF!="",#REF!&lt;&gt;"",$B225&lt;&gt;""),W$1,""))</f>
        <v>#REF!</v>
      </c>
      <c r="X225" t="e">
        <f ca="1">IF(AND(#REF!="",$B225&lt;&gt;""),BJ225,IF(AND(#REF!="",#REF!&lt;&gt;"",$B225&lt;&gt;""),X$1,""))</f>
        <v>#REF!</v>
      </c>
      <c r="Y225" t="e">
        <f ca="1">IF(AND(#REF!="",$B225&lt;&gt;""),BK225,IF(AND(#REF!="",#REF!&lt;&gt;"",$B225&lt;&gt;""),Y$1,""))</f>
        <v>#REF!</v>
      </c>
      <c r="Z225" t="e">
        <f ca="1">IF(AND(#REF!="",$B225&lt;&gt;""),BL225,IF(AND(#REF!="",#REF!&lt;&gt;"",$B225&lt;&gt;""),Z$1,""))</f>
        <v>#REF!</v>
      </c>
      <c r="AA225" t="e">
        <f ca="1">IF(AND(#REF!="",$B225&lt;&gt;""),BM225,IF(AND(#REF!="",#REF!&lt;&gt;"",$B225&lt;&gt;""),AA$1,""))</f>
        <v>#REF!</v>
      </c>
      <c r="AB225" t="e">
        <f ca="1">IF(AND(#REF!="",$B225&lt;&gt;""),BN225,IF(AND(#REF!="",#REF!&lt;&gt;"",$B225&lt;&gt;""),AB$1,""))</f>
        <v>#REF!</v>
      </c>
      <c r="AC225" t="e">
        <f ca="1">IF(AND(#REF!="",$B225&lt;&gt;""),BO225,IF(AND(#REF!="",#REF!&lt;&gt;"",$B225&lt;&gt;""),AC$1,""))</f>
        <v>#REF!</v>
      </c>
      <c r="AD225" t="e">
        <f ca="1">IF(AND(#REF!="",$B225&lt;&gt;""),BP225,IF(AND(#REF!="",#REF!&lt;&gt;"",$B225&lt;&gt;""),AD$1,""))</f>
        <v>#REF!</v>
      </c>
      <c r="AE225" t="e">
        <f ca="1">IF(AND(#REF!="",$B225&lt;&gt;""),BQ225,IF(AND(#REF!="",#REF!&lt;&gt;"",$B225&lt;&gt;""),AE$1,""))</f>
        <v>#REF!</v>
      </c>
      <c r="AF225" t="e">
        <f ca="1">IF(AND(#REF!="",$B225&lt;&gt;""),BR225,IF(AND(#REF!="",#REF!&lt;&gt;"",$B225&lt;&gt;""),AF$1,""))</f>
        <v>#REF!</v>
      </c>
      <c r="AG225" t="e">
        <f ca="1">IF(AND(#REF!="",$B225&lt;&gt;""),BS225,IF(AND(#REF!="",#REF!&lt;&gt;"",$B225&lt;&gt;""),AG$1,""))</f>
        <v>#REF!</v>
      </c>
      <c r="AH225" t="e">
        <f ca="1">IF(AND(#REF!="",$B225&lt;&gt;""),BT225,IF(AND(#REF!="",#REF!&lt;&gt;"",$B225&lt;&gt;""),AH$1,""))</f>
        <v>#REF!</v>
      </c>
      <c r="AI225" t="e">
        <f ca="1">IF(AND(#REF!="",$B225&lt;&gt;""),BU225,IF(AND(#REF!="",#REF!&lt;&gt;"",$B225&lt;&gt;""),AI$1,""))</f>
        <v>#REF!</v>
      </c>
      <c r="AJ225" t="e">
        <f ca="1">IF(AND(#REF!="",$B225&lt;&gt;""),BV225,IF(AND(#REF!="",#REF!&lt;&gt;"",$B225&lt;&gt;""),AJ$1,""))</f>
        <v>#REF!</v>
      </c>
      <c r="AK225" t="e">
        <f ca="1">IF(AND(#REF!="",$B225&lt;&gt;""),BW225,IF(AND(#REF!="",#REF!&lt;&gt;"",$B225&lt;&gt;""),AK$1,""))</f>
        <v>#REF!</v>
      </c>
      <c r="AL225" t="e">
        <f ca="1">IF(AND(#REF!="",$B225&lt;&gt;""),BX225,IF(AND(#REF!="",#REF!&lt;&gt;"",$B225&lt;&gt;""),AL$1,""))</f>
        <v>#REF!</v>
      </c>
      <c r="AM225" t="e">
        <f ca="1">IF(AND(#REF!="",$B225&lt;&gt;""),BY225,IF(AND(#REF!="",#REF!&lt;&gt;"",$B225&lt;&gt;""),AM$1,""))</f>
        <v>#REF!</v>
      </c>
      <c r="AN225" t="e">
        <f ca="1">IF(AND(#REF!="",$B225&lt;&gt;""),BZ225,IF(AND(#REF!="",#REF!&lt;&gt;"",$B225&lt;&gt;""),AN$1,""))</f>
        <v>#REF!</v>
      </c>
      <c r="AO225" t="e">
        <f ca="1">IF(AND(#REF!="",$B225&lt;&gt;""),CA225,IF(AND(#REF!="",#REF!&lt;&gt;"",$B225&lt;&gt;""),AO$1,""))</f>
        <v>#REF!</v>
      </c>
      <c r="AP225" t="e">
        <f ca="1">IF(AND(#REF!="",$B225&lt;&gt;""),CB225,IF(AND(#REF!="",#REF!&lt;&gt;"",$B225&lt;&gt;""),AP$1,""))</f>
        <v>#REF!</v>
      </c>
      <c r="AQ225" t="e">
        <f ca="1">IF(AND(#REF!="",$B225&lt;&gt;""),CC225,IF(AND(#REF!="",#REF!&lt;&gt;"",$B225&lt;&gt;""),AQ$1,""))</f>
        <v>#REF!</v>
      </c>
      <c r="AR225" t="e">
        <f ca="1">IF(AND(#REF!="",$B225&lt;&gt;""),CD225,IF(AND(#REF!="",#REF!&lt;&gt;"",$B225&lt;&gt;""),AR$1,""))</f>
        <v>#REF!</v>
      </c>
      <c r="AT225">
        <f t="shared" ca="1" si="187"/>
        <v>32</v>
      </c>
      <c r="AU225">
        <f t="shared" ca="1" si="189"/>
        <v>15</v>
      </c>
      <c r="AV225">
        <f t="shared" ca="1" si="190"/>
        <v>27</v>
      </c>
      <c r="AW225">
        <f t="shared" ca="1" si="191"/>
        <v>14</v>
      </c>
      <c r="AX225">
        <f t="shared" ca="1" si="192"/>
        <v>12</v>
      </c>
      <c r="AY225">
        <f t="shared" ca="1" si="193"/>
        <v>4</v>
      </c>
      <c r="AZ225">
        <f t="shared" ca="1" si="194"/>
        <v>17</v>
      </c>
      <c r="BA225">
        <f t="shared" ca="1" si="195"/>
        <v>22</v>
      </c>
      <c r="BB225">
        <f t="shared" ca="1" si="196"/>
        <v>33</v>
      </c>
      <c r="BC225">
        <f t="shared" ca="1" si="197"/>
        <v>11</v>
      </c>
      <c r="BD225">
        <f t="shared" ca="1" si="198"/>
        <v>1</v>
      </c>
      <c r="BE225">
        <f t="shared" ca="1" si="199"/>
        <v>7</v>
      </c>
      <c r="BF225">
        <f t="shared" ca="1" si="200"/>
        <v>25</v>
      </c>
      <c r="BG225">
        <f t="shared" ca="1" si="201"/>
        <v>9</v>
      </c>
      <c r="BH225">
        <f t="shared" ca="1" si="202"/>
        <v>35</v>
      </c>
      <c r="BI225">
        <f t="shared" ca="1" si="203"/>
        <v>29</v>
      </c>
      <c r="BJ225">
        <f t="shared" ca="1" si="204"/>
        <v>23</v>
      </c>
      <c r="BK225">
        <f t="shared" ca="1" si="205"/>
        <v>34</v>
      </c>
      <c r="BL225">
        <f t="shared" ca="1" si="206"/>
        <v>26</v>
      </c>
      <c r="BM225">
        <f t="shared" ca="1" si="207"/>
        <v>31</v>
      </c>
      <c r="BN225">
        <f t="shared" ca="1" si="208"/>
        <v>19</v>
      </c>
      <c r="BO225">
        <f t="shared" ca="1" si="209"/>
        <v>5</v>
      </c>
      <c r="BP225">
        <f t="shared" ca="1" si="210"/>
        <v>20</v>
      </c>
      <c r="BQ225">
        <f t="shared" ca="1" si="211"/>
        <v>10</v>
      </c>
      <c r="BR225">
        <f t="shared" ca="1" si="212"/>
        <v>30</v>
      </c>
      <c r="BS225">
        <f t="shared" ca="1" si="213"/>
        <v>8</v>
      </c>
      <c r="BT225">
        <f t="shared" ca="1" si="214"/>
        <v>3</v>
      </c>
      <c r="BU225">
        <f t="shared" ca="1" si="215"/>
        <v>16</v>
      </c>
      <c r="BV225">
        <f t="shared" ca="1" si="216"/>
        <v>28</v>
      </c>
      <c r="BW225">
        <f t="shared" ca="1" si="217"/>
        <v>24</v>
      </c>
      <c r="BX225">
        <f t="shared" ca="1" si="218"/>
        <v>37</v>
      </c>
      <c r="BY225">
        <f t="shared" ca="1" si="219"/>
        <v>36</v>
      </c>
      <c r="BZ225">
        <f t="shared" ca="1" si="220"/>
        <v>13</v>
      </c>
      <c r="CA225">
        <f t="shared" ca="1" si="221"/>
        <v>2</v>
      </c>
      <c r="CB225">
        <f t="shared" ca="1" si="222"/>
        <v>21</v>
      </c>
      <c r="CC225">
        <f t="shared" ca="1" si="223"/>
        <v>6</v>
      </c>
      <c r="CD225">
        <f t="shared" ca="1" si="224"/>
        <v>18</v>
      </c>
      <c r="CH225">
        <f t="shared" ca="1" si="239"/>
        <v>11</v>
      </c>
      <c r="CI225">
        <f t="shared" ca="1" si="239"/>
        <v>34</v>
      </c>
      <c r="CJ225">
        <f t="shared" ca="1" si="239"/>
        <v>27</v>
      </c>
      <c r="CK225">
        <f t="shared" ca="1" si="239"/>
        <v>6</v>
      </c>
      <c r="CL225">
        <f t="shared" ca="1" si="239"/>
        <v>22</v>
      </c>
      <c r="CM225">
        <f t="shared" ca="1" si="239"/>
        <v>36</v>
      </c>
      <c r="CN225">
        <f t="shared" ca="1" si="239"/>
        <v>12</v>
      </c>
      <c r="CO225">
        <f t="shared" ca="1" si="239"/>
        <v>26</v>
      </c>
      <c r="CP225">
        <f t="shared" ca="1" si="239"/>
        <v>14</v>
      </c>
      <c r="CQ225">
        <f t="shared" ca="1" si="239"/>
        <v>24</v>
      </c>
      <c r="CR225">
        <f t="shared" ca="1" si="239"/>
        <v>10</v>
      </c>
      <c r="CS225">
        <f t="shared" ca="1" si="239"/>
        <v>5</v>
      </c>
      <c r="CT225">
        <f t="shared" ca="1" si="239"/>
        <v>33</v>
      </c>
      <c r="CU225">
        <f t="shared" ca="1" si="239"/>
        <v>4</v>
      </c>
      <c r="CV225">
        <f t="shared" ca="1" si="239"/>
        <v>2</v>
      </c>
      <c r="CW225">
        <f t="shared" ca="1" si="239"/>
        <v>28</v>
      </c>
      <c r="CX225">
        <f t="shared" ca="1" si="237"/>
        <v>7</v>
      </c>
      <c r="CY225">
        <f t="shared" ca="1" si="237"/>
        <v>37</v>
      </c>
      <c r="CZ225">
        <f t="shared" ca="1" si="237"/>
        <v>21</v>
      </c>
      <c r="DA225">
        <f t="shared" ca="1" si="237"/>
        <v>23</v>
      </c>
      <c r="DB225">
        <f t="shared" ca="1" si="237"/>
        <v>35</v>
      </c>
      <c r="DC225">
        <f t="shared" ca="1" si="237"/>
        <v>8</v>
      </c>
      <c r="DD225">
        <f t="shared" ca="1" si="237"/>
        <v>17</v>
      </c>
      <c r="DE225">
        <f t="shared" ca="1" si="237"/>
        <v>30</v>
      </c>
      <c r="DF225">
        <f t="shared" ca="1" si="237"/>
        <v>13</v>
      </c>
      <c r="DG225">
        <f t="shared" ca="1" si="237"/>
        <v>19</v>
      </c>
      <c r="DH225">
        <f t="shared" ca="1" si="237"/>
        <v>3</v>
      </c>
      <c r="DI225">
        <f t="shared" ca="1" si="237"/>
        <v>29</v>
      </c>
      <c r="DJ225">
        <f t="shared" ca="1" si="237"/>
        <v>16</v>
      </c>
      <c r="DK225">
        <f t="shared" ca="1" si="237"/>
        <v>25</v>
      </c>
      <c r="DL225">
        <f t="shared" ca="1" si="237"/>
        <v>20</v>
      </c>
      <c r="DM225">
        <f t="shared" ca="1" si="237"/>
        <v>1</v>
      </c>
      <c r="DN225">
        <f t="shared" ca="1" si="237"/>
        <v>9</v>
      </c>
      <c r="DO225">
        <f t="shared" ca="1" si="237"/>
        <v>18</v>
      </c>
      <c r="DP225">
        <f t="shared" ca="1" si="237"/>
        <v>15</v>
      </c>
      <c r="DQ225">
        <f t="shared" ca="1" si="237"/>
        <v>32</v>
      </c>
      <c r="DR225">
        <f t="shared" ca="1" si="237"/>
        <v>31</v>
      </c>
    </row>
    <row r="226" spans="1:122" x14ac:dyDescent="0.25">
      <c r="A226">
        <v>225</v>
      </c>
      <c r="B226">
        <f ca="1">Drogan!E227</f>
        <v>29</v>
      </c>
      <c r="C226">
        <f t="shared" ca="1" si="188"/>
        <v>16</v>
      </c>
      <c r="G226" t="str">
        <f t="shared" ca="1" si="227"/>
        <v/>
      </c>
      <c r="H226" t="str">
        <f t="shared" ref="H226:AR227" ca="1" si="240">IF(AND($B227="",$B226&lt;&gt;""),AT226,IF(AND($B228="",$B227&lt;&gt;"",$B226&lt;&gt;""),H$1,""))</f>
        <v/>
      </c>
      <c r="I226" t="str">
        <f t="shared" ca="1" si="240"/>
        <v/>
      </c>
      <c r="J226" t="str">
        <f t="shared" ca="1" si="240"/>
        <v/>
      </c>
      <c r="K226" t="str">
        <f t="shared" ca="1" si="240"/>
        <v/>
      </c>
      <c r="L226" t="str">
        <f t="shared" ca="1" si="240"/>
        <v/>
      </c>
      <c r="M226" t="str">
        <f t="shared" ca="1" si="240"/>
        <v/>
      </c>
      <c r="N226" t="str">
        <f t="shared" ca="1" si="240"/>
        <v/>
      </c>
      <c r="O226" t="str">
        <f t="shared" ca="1" si="240"/>
        <v/>
      </c>
      <c r="P226" t="str">
        <f t="shared" ca="1" si="240"/>
        <v/>
      </c>
      <c r="Q226" t="str">
        <f t="shared" ca="1" si="240"/>
        <v/>
      </c>
      <c r="R226" t="str">
        <f t="shared" ca="1" si="240"/>
        <v/>
      </c>
      <c r="S226" t="str">
        <f t="shared" ca="1" si="240"/>
        <v/>
      </c>
      <c r="T226" t="str">
        <f t="shared" ca="1" si="240"/>
        <v/>
      </c>
      <c r="U226" t="str">
        <f t="shared" ca="1" si="240"/>
        <v/>
      </c>
      <c r="V226" t="str">
        <f t="shared" ca="1" si="240"/>
        <v/>
      </c>
      <c r="W226" t="str">
        <f t="shared" ca="1" si="240"/>
        <v/>
      </c>
      <c r="X226" t="str">
        <f t="shared" ca="1" si="240"/>
        <v/>
      </c>
      <c r="Y226" t="str">
        <f t="shared" ca="1" si="240"/>
        <v/>
      </c>
      <c r="Z226" t="str">
        <f t="shared" ca="1" si="240"/>
        <v/>
      </c>
      <c r="AA226" t="str">
        <f t="shared" ca="1" si="240"/>
        <v/>
      </c>
      <c r="AB226" t="str">
        <f t="shared" ca="1" si="240"/>
        <v/>
      </c>
      <c r="AC226" t="str">
        <f t="shared" ca="1" si="240"/>
        <v/>
      </c>
      <c r="AD226" t="str">
        <f t="shared" ca="1" si="240"/>
        <v/>
      </c>
      <c r="AE226" t="str">
        <f t="shared" ca="1" si="240"/>
        <v/>
      </c>
      <c r="AF226" t="str">
        <f t="shared" ca="1" si="240"/>
        <v/>
      </c>
      <c r="AG226" t="str">
        <f t="shared" ca="1" si="240"/>
        <v/>
      </c>
      <c r="AH226" t="str">
        <f t="shared" ca="1" si="240"/>
        <v/>
      </c>
      <c r="AI226" t="str">
        <f t="shared" ca="1" si="240"/>
        <v/>
      </c>
      <c r="AJ226" t="str">
        <f t="shared" ca="1" si="240"/>
        <v/>
      </c>
      <c r="AK226" t="str">
        <f t="shared" ca="1" si="240"/>
        <v/>
      </c>
      <c r="AL226" t="str">
        <f t="shared" ca="1" si="240"/>
        <v/>
      </c>
      <c r="AM226" t="str">
        <f t="shared" ca="1" si="240"/>
        <v/>
      </c>
      <c r="AN226" t="str">
        <f t="shared" ca="1" si="240"/>
        <v/>
      </c>
      <c r="AO226" t="str">
        <f t="shared" ca="1" si="240"/>
        <v/>
      </c>
      <c r="AP226" t="str">
        <f t="shared" ca="1" si="240"/>
        <v/>
      </c>
      <c r="AQ226" t="str">
        <f t="shared" ca="1" si="240"/>
        <v/>
      </c>
      <c r="AR226" t="str">
        <f t="shared" ca="1" si="240"/>
        <v/>
      </c>
      <c r="AT226">
        <f t="shared" ca="1" si="187"/>
        <v>29</v>
      </c>
      <c r="AU226">
        <f t="shared" ca="1" si="189"/>
        <v>32</v>
      </c>
      <c r="AV226">
        <f t="shared" ca="1" si="190"/>
        <v>15</v>
      </c>
      <c r="AW226">
        <f t="shared" ca="1" si="191"/>
        <v>27</v>
      </c>
      <c r="AX226">
        <f t="shared" ca="1" si="192"/>
        <v>14</v>
      </c>
      <c r="AY226">
        <f t="shared" ca="1" si="193"/>
        <v>12</v>
      </c>
      <c r="AZ226">
        <f t="shared" ca="1" si="194"/>
        <v>4</v>
      </c>
      <c r="BA226">
        <f t="shared" ca="1" si="195"/>
        <v>17</v>
      </c>
      <c r="BB226">
        <f t="shared" ca="1" si="196"/>
        <v>22</v>
      </c>
      <c r="BC226">
        <f t="shared" ca="1" si="197"/>
        <v>33</v>
      </c>
      <c r="BD226">
        <f t="shared" ca="1" si="198"/>
        <v>11</v>
      </c>
      <c r="BE226">
        <f t="shared" ca="1" si="199"/>
        <v>1</v>
      </c>
      <c r="BF226">
        <f t="shared" ca="1" si="200"/>
        <v>7</v>
      </c>
      <c r="BG226">
        <f t="shared" ca="1" si="201"/>
        <v>25</v>
      </c>
      <c r="BH226">
        <f t="shared" ca="1" si="202"/>
        <v>9</v>
      </c>
      <c r="BI226">
        <f t="shared" ca="1" si="203"/>
        <v>35</v>
      </c>
      <c r="BJ226">
        <f t="shared" ca="1" si="204"/>
        <v>23</v>
      </c>
      <c r="BK226">
        <f t="shared" ca="1" si="205"/>
        <v>34</v>
      </c>
      <c r="BL226">
        <f t="shared" ca="1" si="206"/>
        <v>26</v>
      </c>
      <c r="BM226">
        <f t="shared" ca="1" si="207"/>
        <v>31</v>
      </c>
      <c r="BN226">
        <f t="shared" ca="1" si="208"/>
        <v>19</v>
      </c>
      <c r="BO226">
        <f t="shared" ca="1" si="209"/>
        <v>5</v>
      </c>
      <c r="BP226">
        <f t="shared" ca="1" si="210"/>
        <v>20</v>
      </c>
      <c r="BQ226">
        <f t="shared" ca="1" si="211"/>
        <v>10</v>
      </c>
      <c r="BR226">
        <f t="shared" ca="1" si="212"/>
        <v>30</v>
      </c>
      <c r="BS226">
        <f t="shared" ca="1" si="213"/>
        <v>8</v>
      </c>
      <c r="BT226">
        <f t="shared" ca="1" si="214"/>
        <v>3</v>
      </c>
      <c r="BU226">
        <f t="shared" ca="1" si="215"/>
        <v>16</v>
      </c>
      <c r="BV226">
        <f t="shared" ca="1" si="216"/>
        <v>28</v>
      </c>
      <c r="BW226">
        <f t="shared" ca="1" si="217"/>
        <v>24</v>
      </c>
      <c r="BX226">
        <f t="shared" ca="1" si="218"/>
        <v>37</v>
      </c>
      <c r="BY226">
        <f t="shared" ca="1" si="219"/>
        <v>36</v>
      </c>
      <c r="BZ226">
        <f t="shared" ca="1" si="220"/>
        <v>13</v>
      </c>
      <c r="CA226">
        <f t="shared" ca="1" si="221"/>
        <v>2</v>
      </c>
      <c r="CB226">
        <f t="shared" ca="1" si="222"/>
        <v>21</v>
      </c>
      <c r="CC226">
        <f t="shared" ca="1" si="223"/>
        <v>6</v>
      </c>
      <c r="CD226">
        <f t="shared" ca="1" si="224"/>
        <v>18</v>
      </c>
      <c r="CH226">
        <f t="shared" ca="1" si="239"/>
        <v>12</v>
      </c>
      <c r="CI226">
        <f t="shared" ca="1" si="239"/>
        <v>34</v>
      </c>
      <c r="CJ226">
        <f t="shared" ca="1" si="239"/>
        <v>27</v>
      </c>
      <c r="CK226">
        <f t="shared" ca="1" si="239"/>
        <v>7</v>
      </c>
      <c r="CL226">
        <f t="shared" ca="1" si="239"/>
        <v>22</v>
      </c>
      <c r="CM226">
        <f t="shared" ca="1" si="239"/>
        <v>36</v>
      </c>
      <c r="CN226">
        <f t="shared" ca="1" si="239"/>
        <v>13</v>
      </c>
      <c r="CO226">
        <f t="shared" ca="1" si="239"/>
        <v>26</v>
      </c>
      <c r="CP226">
        <f t="shared" ca="1" si="239"/>
        <v>15</v>
      </c>
      <c r="CQ226">
        <f t="shared" ca="1" si="239"/>
        <v>24</v>
      </c>
      <c r="CR226">
        <f t="shared" ca="1" si="239"/>
        <v>11</v>
      </c>
      <c r="CS226">
        <f t="shared" ca="1" si="239"/>
        <v>6</v>
      </c>
      <c r="CT226">
        <f t="shared" ca="1" si="239"/>
        <v>33</v>
      </c>
      <c r="CU226">
        <f t="shared" ca="1" si="239"/>
        <v>5</v>
      </c>
      <c r="CV226">
        <f t="shared" ca="1" si="239"/>
        <v>3</v>
      </c>
      <c r="CW226">
        <f t="shared" ca="1" si="239"/>
        <v>28</v>
      </c>
      <c r="CX226">
        <f t="shared" ca="1" si="237"/>
        <v>8</v>
      </c>
      <c r="CY226">
        <f t="shared" ca="1" si="237"/>
        <v>37</v>
      </c>
      <c r="CZ226">
        <f t="shared" ca="1" si="237"/>
        <v>21</v>
      </c>
      <c r="DA226">
        <f t="shared" ca="1" si="237"/>
        <v>23</v>
      </c>
      <c r="DB226">
        <f t="shared" ca="1" si="237"/>
        <v>35</v>
      </c>
      <c r="DC226">
        <f t="shared" ca="1" si="237"/>
        <v>9</v>
      </c>
      <c r="DD226">
        <f t="shared" ca="1" si="237"/>
        <v>17</v>
      </c>
      <c r="DE226">
        <f t="shared" ca="1" si="237"/>
        <v>30</v>
      </c>
      <c r="DF226">
        <f t="shared" ca="1" si="237"/>
        <v>14</v>
      </c>
      <c r="DG226">
        <f t="shared" ca="1" si="237"/>
        <v>19</v>
      </c>
      <c r="DH226">
        <f t="shared" ca="1" si="237"/>
        <v>4</v>
      </c>
      <c r="DI226">
        <f t="shared" ca="1" si="237"/>
        <v>29</v>
      </c>
      <c r="DJ226">
        <f t="shared" ca="1" si="237"/>
        <v>1</v>
      </c>
      <c r="DK226">
        <f t="shared" ca="1" si="237"/>
        <v>25</v>
      </c>
      <c r="DL226">
        <f t="shared" ca="1" si="237"/>
        <v>20</v>
      </c>
      <c r="DM226">
        <f t="shared" ca="1" si="237"/>
        <v>2</v>
      </c>
      <c r="DN226">
        <f t="shared" ca="1" si="237"/>
        <v>10</v>
      </c>
      <c r="DO226">
        <f t="shared" ca="1" si="237"/>
        <v>18</v>
      </c>
      <c r="DP226">
        <f t="shared" ca="1" si="237"/>
        <v>16</v>
      </c>
      <c r="DQ226">
        <f t="shared" ca="1" si="237"/>
        <v>32</v>
      </c>
      <c r="DR226">
        <f t="shared" ca="1" si="237"/>
        <v>31</v>
      </c>
    </row>
    <row r="227" spans="1:122" x14ac:dyDescent="0.25">
      <c r="A227">
        <v>226</v>
      </c>
      <c r="B227">
        <f ca="1">Drogan!E228</f>
        <v>20</v>
      </c>
      <c r="C227">
        <f t="shared" ca="1" si="188"/>
        <v>23</v>
      </c>
      <c r="G227" t="str">
        <f t="shared" ca="1" si="227"/>
        <v/>
      </c>
      <c r="H227" t="str">
        <f t="shared" ca="1" si="240"/>
        <v/>
      </c>
      <c r="I227" t="str">
        <f t="shared" ca="1" si="240"/>
        <v/>
      </c>
      <c r="J227" t="str">
        <f t="shared" ca="1" si="240"/>
        <v/>
      </c>
      <c r="K227" t="str">
        <f t="shared" ca="1" si="240"/>
        <v/>
      </c>
      <c r="L227" t="str">
        <f t="shared" ca="1" si="240"/>
        <v/>
      </c>
      <c r="M227" t="str">
        <f t="shared" ca="1" si="240"/>
        <v/>
      </c>
      <c r="N227" t="str">
        <f t="shared" ca="1" si="240"/>
        <v/>
      </c>
      <c r="O227" t="str">
        <f t="shared" ca="1" si="240"/>
        <v/>
      </c>
      <c r="P227" t="str">
        <f t="shared" ca="1" si="240"/>
        <v/>
      </c>
      <c r="Q227" t="str">
        <f t="shared" ca="1" si="240"/>
        <v/>
      </c>
      <c r="R227" t="str">
        <f t="shared" ca="1" si="240"/>
        <v/>
      </c>
      <c r="S227" t="str">
        <f t="shared" ca="1" si="240"/>
        <v/>
      </c>
      <c r="T227" t="str">
        <f t="shared" ca="1" si="240"/>
        <v/>
      </c>
      <c r="U227" t="str">
        <f t="shared" ca="1" si="240"/>
        <v/>
      </c>
      <c r="V227" t="str">
        <f t="shared" ca="1" si="240"/>
        <v/>
      </c>
      <c r="W227" t="str">
        <f t="shared" ca="1" si="240"/>
        <v/>
      </c>
      <c r="X227" t="str">
        <f t="shared" ca="1" si="240"/>
        <v/>
      </c>
      <c r="Y227" t="str">
        <f t="shared" ca="1" si="240"/>
        <v/>
      </c>
      <c r="Z227" t="str">
        <f t="shared" ca="1" si="240"/>
        <v/>
      </c>
      <c r="AA227" t="str">
        <f t="shared" ca="1" si="240"/>
        <v/>
      </c>
      <c r="AB227" t="str">
        <f t="shared" ca="1" si="240"/>
        <v/>
      </c>
      <c r="AC227" t="str">
        <f t="shared" ca="1" si="240"/>
        <v/>
      </c>
      <c r="AD227" t="str">
        <f t="shared" ca="1" si="240"/>
        <v/>
      </c>
      <c r="AE227" t="str">
        <f t="shared" ca="1" si="240"/>
        <v/>
      </c>
      <c r="AF227" t="str">
        <f t="shared" ca="1" si="240"/>
        <v/>
      </c>
      <c r="AG227" t="str">
        <f t="shared" ca="1" si="240"/>
        <v/>
      </c>
      <c r="AH227" t="str">
        <f t="shared" ca="1" si="240"/>
        <v/>
      </c>
      <c r="AI227" t="str">
        <f t="shared" ca="1" si="240"/>
        <v/>
      </c>
      <c r="AJ227" t="str">
        <f t="shared" ca="1" si="240"/>
        <v/>
      </c>
      <c r="AK227" t="str">
        <f t="shared" ca="1" si="240"/>
        <v/>
      </c>
      <c r="AL227" t="str">
        <f t="shared" ca="1" si="240"/>
        <v/>
      </c>
      <c r="AM227" t="str">
        <f t="shared" ca="1" si="240"/>
        <v/>
      </c>
      <c r="AN227" t="str">
        <f t="shared" ca="1" si="240"/>
        <v/>
      </c>
      <c r="AO227" t="str">
        <f t="shared" ca="1" si="240"/>
        <v/>
      </c>
      <c r="AP227" t="str">
        <f t="shared" ca="1" si="240"/>
        <v/>
      </c>
      <c r="AQ227" t="str">
        <f t="shared" ca="1" si="240"/>
        <v/>
      </c>
      <c r="AR227" t="str">
        <f t="shared" ca="1" si="240"/>
        <v/>
      </c>
      <c r="AT227">
        <f t="shared" ca="1" si="187"/>
        <v>20</v>
      </c>
      <c r="AU227">
        <f t="shared" ca="1" si="189"/>
        <v>29</v>
      </c>
      <c r="AV227">
        <f t="shared" ca="1" si="190"/>
        <v>32</v>
      </c>
      <c r="AW227">
        <f t="shared" ca="1" si="191"/>
        <v>15</v>
      </c>
      <c r="AX227">
        <f t="shared" ca="1" si="192"/>
        <v>27</v>
      </c>
      <c r="AY227">
        <f t="shared" ca="1" si="193"/>
        <v>14</v>
      </c>
      <c r="AZ227">
        <f t="shared" ca="1" si="194"/>
        <v>12</v>
      </c>
      <c r="BA227">
        <f t="shared" ca="1" si="195"/>
        <v>4</v>
      </c>
      <c r="BB227">
        <f t="shared" ca="1" si="196"/>
        <v>17</v>
      </c>
      <c r="BC227">
        <f t="shared" ca="1" si="197"/>
        <v>22</v>
      </c>
      <c r="BD227">
        <f t="shared" ca="1" si="198"/>
        <v>33</v>
      </c>
      <c r="BE227">
        <f t="shared" ca="1" si="199"/>
        <v>11</v>
      </c>
      <c r="BF227">
        <f t="shared" ca="1" si="200"/>
        <v>1</v>
      </c>
      <c r="BG227">
        <f t="shared" ca="1" si="201"/>
        <v>7</v>
      </c>
      <c r="BH227">
        <f t="shared" ca="1" si="202"/>
        <v>25</v>
      </c>
      <c r="BI227">
        <f t="shared" ca="1" si="203"/>
        <v>9</v>
      </c>
      <c r="BJ227">
        <f t="shared" ca="1" si="204"/>
        <v>35</v>
      </c>
      <c r="BK227">
        <f t="shared" ca="1" si="205"/>
        <v>23</v>
      </c>
      <c r="BL227">
        <f t="shared" ca="1" si="206"/>
        <v>34</v>
      </c>
      <c r="BM227">
        <f t="shared" ca="1" si="207"/>
        <v>26</v>
      </c>
      <c r="BN227">
        <f t="shared" ca="1" si="208"/>
        <v>31</v>
      </c>
      <c r="BO227">
        <f t="shared" ca="1" si="209"/>
        <v>19</v>
      </c>
      <c r="BP227">
        <f t="shared" ca="1" si="210"/>
        <v>5</v>
      </c>
      <c r="BQ227">
        <f t="shared" ca="1" si="211"/>
        <v>10</v>
      </c>
      <c r="BR227">
        <f t="shared" ca="1" si="212"/>
        <v>30</v>
      </c>
      <c r="BS227">
        <f t="shared" ca="1" si="213"/>
        <v>8</v>
      </c>
      <c r="BT227">
        <f t="shared" ca="1" si="214"/>
        <v>3</v>
      </c>
      <c r="BU227">
        <f t="shared" ca="1" si="215"/>
        <v>16</v>
      </c>
      <c r="BV227">
        <f t="shared" ca="1" si="216"/>
        <v>28</v>
      </c>
      <c r="BW227">
        <f t="shared" ca="1" si="217"/>
        <v>24</v>
      </c>
      <c r="BX227">
        <f t="shared" ca="1" si="218"/>
        <v>37</v>
      </c>
      <c r="BY227">
        <f t="shared" ca="1" si="219"/>
        <v>36</v>
      </c>
      <c r="BZ227">
        <f t="shared" ca="1" si="220"/>
        <v>13</v>
      </c>
      <c r="CA227">
        <f t="shared" ca="1" si="221"/>
        <v>2</v>
      </c>
      <c r="CB227">
        <f t="shared" ca="1" si="222"/>
        <v>21</v>
      </c>
      <c r="CC227">
        <f t="shared" ca="1" si="223"/>
        <v>6</v>
      </c>
      <c r="CD227">
        <f t="shared" ca="1" si="224"/>
        <v>18</v>
      </c>
      <c r="CH227">
        <f t="shared" ca="1" si="239"/>
        <v>13</v>
      </c>
      <c r="CI227">
        <f t="shared" ca="1" si="239"/>
        <v>34</v>
      </c>
      <c r="CJ227">
        <f t="shared" ca="1" si="239"/>
        <v>27</v>
      </c>
      <c r="CK227">
        <f t="shared" ca="1" si="239"/>
        <v>8</v>
      </c>
      <c r="CL227">
        <f t="shared" ca="1" si="239"/>
        <v>23</v>
      </c>
      <c r="CM227">
        <f t="shared" ca="1" si="239"/>
        <v>36</v>
      </c>
      <c r="CN227">
        <f t="shared" ca="1" si="239"/>
        <v>14</v>
      </c>
      <c r="CO227">
        <f t="shared" ca="1" si="239"/>
        <v>26</v>
      </c>
      <c r="CP227">
        <f t="shared" ca="1" si="239"/>
        <v>16</v>
      </c>
      <c r="CQ227">
        <f t="shared" ca="1" si="239"/>
        <v>24</v>
      </c>
      <c r="CR227">
        <f t="shared" ca="1" si="239"/>
        <v>12</v>
      </c>
      <c r="CS227">
        <f t="shared" ca="1" si="239"/>
        <v>7</v>
      </c>
      <c r="CT227">
        <f t="shared" ca="1" si="239"/>
        <v>33</v>
      </c>
      <c r="CU227">
        <f t="shared" ca="1" si="239"/>
        <v>6</v>
      </c>
      <c r="CV227">
        <f t="shared" ca="1" si="239"/>
        <v>4</v>
      </c>
      <c r="CW227">
        <f t="shared" ca="1" si="239"/>
        <v>28</v>
      </c>
      <c r="CX227">
        <f t="shared" ca="1" si="237"/>
        <v>9</v>
      </c>
      <c r="CY227">
        <f t="shared" ca="1" si="237"/>
        <v>37</v>
      </c>
      <c r="CZ227">
        <f t="shared" ca="1" si="237"/>
        <v>22</v>
      </c>
      <c r="DA227">
        <f t="shared" ca="1" si="237"/>
        <v>1</v>
      </c>
      <c r="DB227">
        <f t="shared" ca="1" si="237"/>
        <v>35</v>
      </c>
      <c r="DC227">
        <f t="shared" ca="1" si="237"/>
        <v>10</v>
      </c>
      <c r="DD227">
        <f t="shared" ca="1" si="237"/>
        <v>18</v>
      </c>
      <c r="DE227">
        <f t="shared" ca="1" si="237"/>
        <v>30</v>
      </c>
      <c r="DF227">
        <f t="shared" ca="1" si="237"/>
        <v>15</v>
      </c>
      <c r="DG227">
        <f t="shared" ca="1" si="237"/>
        <v>20</v>
      </c>
      <c r="DH227">
        <f t="shared" ca="1" si="237"/>
        <v>5</v>
      </c>
      <c r="DI227">
        <f t="shared" ca="1" si="237"/>
        <v>29</v>
      </c>
      <c r="DJ227">
        <f t="shared" ca="1" si="237"/>
        <v>2</v>
      </c>
      <c r="DK227">
        <f t="shared" ca="1" si="237"/>
        <v>25</v>
      </c>
      <c r="DL227">
        <f t="shared" ca="1" si="237"/>
        <v>21</v>
      </c>
      <c r="DM227">
        <f t="shared" ca="1" si="237"/>
        <v>3</v>
      </c>
      <c r="DN227">
        <f t="shared" ca="1" si="237"/>
        <v>11</v>
      </c>
      <c r="DO227">
        <f t="shared" ca="1" si="237"/>
        <v>19</v>
      </c>
      <c r="DP227">
        <f t="shared" ca="1" si="237"/>
        <v>17</v>
      </c>
      <c r="DQ227">
        <f t="shared" ca="1" si="237"/>
        <v>32</v>
      </c>
      <c r="DR227">
        <f t="shared" ca="1" si="237"/>
        <v>31</v>
      </c>
    </row>
    <row r="228" spans="1:122" x14ac:dyDescent="0.25">
      <c r="A228">
        <v>227</v>
      </c>
      <c r="B228">
        <f ca="1">Drogan!E229</f>
        <v>33</v>
      </c>
      <c r="C228">
        <f t="shared" ca="1" si="188"/>
        <v>11</v>
      </c>
      <c r="G228" t="e">
        <f ca="1">IF(AND($B229="",$B228&lt;&gt;""),"Nrs",IF(AND(#REF!="",$B229&lt;&gt;"",$B228&lt;&gt;""),G$1,""))</f>
        <v>#REF!</v>
      </c>
      <c r="H228" t="e">
        <f ca="1">IF(AND($B229="",$B228&lt;&gt;""),AT228,IF(AND(#REF!="",$B229&lt;&gt;"",$B228&lt;&gt;""),H$1,""))</f>
        <v>#REF!</v>
      </c>
      <c r="I228" t="e">
        <f ca="1">IF(AND($B229="",$B228&lt;&gt;""),AU228,IF(AND(#REF!="",$B229&lt;&gt;"",$B228&lt;&gt;""),I$1,""))</f>
        <v>#REF!</v>
      </c>
      <c r="J228" t="e">
        <f ca="1">IF(AND($B229="",$B228&lt;&gt;""),AV228,IF(AND(#REF!="",$B229&lt;&gt;"",$B228&lt;&gt;""),J$1,""))</f>
        <v>#REF!</v>
      </c>
      <c r="K228" t="e">
        <f ca="1">IF(AND($B229="",$B228&lt;&gt;""),AW228,IF(AND(#REF!="",$B229&lt;&gt;"",$B228&lt;&gt;""),K$1,""))</f>
        <v>#REF!</v>
      </c>
      <c r="L228" t="e">
        <f ca="1">IF(AND($B229="",$B228&lt;&gt;""),AX228,IF(AND(#REF!="",$B229&lt;&gt;"",$B228&lt;&gt;""),L$1,""))</f>
        <v>#REF!</v>
      </c>
      <c r="M228" t="e">
        <f ca="1">IF(AND($B229="",$B228&lt;&gt;""),AY228,IF(AND(#REF!="",$B229&lt;&gt;"",$B228&lt;&gt;""),M$1,""))</f>
        <v>#REF!</v>
      </c>
      <c r="N228" t="e">
        <f ca="1">IF(AND($B229="",$B228&lt;&gt;""),AZ228,IF(AND(#REF!="",$B229&lt;&gt;"",$B228&lt;&gt;""),N$1,""))</f>
        <v>#REF!</v>
      </c>
      <c r="O228" t="e">
        <f ca="1">IF(AND($B229="",$B228&lt;&gt;""),BA228,IF(AND(#REF!="",$B229&lt;&gt;"",$B228&lt;&gt;""),O$1,""))</f>
        <v>#REF!</v>
      </c>
      <c r="P228" t="e">
        <f ca="1">IF(AND($B229="",$B228&lt;&gt;""),BB228,IF(AND(#REF!="",$B229&lt;&gt;"",$B228&lt;&gt;""),P$1,""))</f>
        <v>#REF!</v>
      </c>
      <c r="Q228" t="e">
        <f ca="1">IF(AND($B229="",$B228&lt;&gt;""),BC228,IF(AND(#REF!="",$B229&lt;&gt;"",$B228&lt;&gt;""),Q$1,""))</f>
        <v>#REF!</v>
      </c>
      <c r="R228" t="e">
        <f ca="1">IF(AND($B229="",$B228&lt;&gt;""),BD228,IF(AND(#REF!="",$B229&lt;&gt;"",$B228&lt;&gt;""),R$1,""))</f>
        <v>#REF!</v>
      </c>
      <c r="S228" t="e">
        <f ca="1">IF(AND($B229="",$B228&lt;&gt;""),BE228,IF(AND(#REF!="",$B229&lt;&gt;"",$B228&lt;&gt;""),S$1,""))</f>
        <v>#REF!</v>
      </c>
      <c r="T228" t="e">
        <f ca="1">IF(AND($B229="",$B228&lt;&gt;""),BF228,IF(AND(#REF!="",$B229&lt;&gt;"",$B228&lt;&gt;""),T$1,""))</f>
        <v>#REF!</v>
      </c>
      <c r="U228" t="e">
        <f ca="1">IF(AND($B229="",$B228&lt;&gt;""),BG228,IF(AND(#REF!="",$B229&lt;&gt;"",$B228&lt;&gt;""),U$1,""))</f>
        <v>#REF!</v>
      </c>
      <c r="V228" t="e">
        <f ca="1">IF(AND($B229="",$B228&lt;&gt;""),BH228,IF(AND(#REF!="",$B229&lt;&gt;"",$B228&lt;&gt;""),V$1,""))</f>
        <v>#REF!</v>
      </c>
      <c r="W228" t="e">
        <f ca="1">IF(AND($B229="",$B228&lt;&gt;""),BI228,IF(AND(#REF!="",$B229&lt;&gt;"",$B228&lt;&gt;""),W$1,""))</f>
        <v>#REF!</v>
      </c>
      <c r="X228" t="e">
        <f ca="1">IF(AND($B229="",$B228&lt;&gt;""),BJ228,IF(AND(#REF!="",$B229&lt;&gt;"",$B228&lt;&gt;""),X$1,""))</f>
        <v>#REF!</v>
      </c>
      <c r="Y228" t="e">
        <f ca="1">IF(AND($B229="",$B228&lt;&gt;""),BK228,IF(AND(#REF!="",$B229&lt;&gt;"",$B228&lt;&gt;""),Y$1,""))</f>
        <v>#REF!</v>
      </c>
      <c r="Z228" t="e">
        <f ca="1">IF(AND($B229="",$B228&lt;&gt;""),BL228,IF(AND(#REF!="",$B229&lt;&gt;"",$B228&lt;&gt;""),Z$1,""))</f>
        <v>#REF!</v>
      </c>
      <c r="AA228" t="e">
        <f ca="1">IF(AND($B229="",$B228&lt;&gt;""),BM228,IF(AND(#REF!="",$B229&lt;&gt;"",$B228&lt;&gt;""),AA$1,""))</f>
        <v>#REF!</v>
      </c>
      <c r="AB228" t="e">
        <f ca="1">IF(AND($B229="",$B228&lt;&gt;""),BN228,IF(AND(#REF!="",$B229&lt;&gt;"",$B228&lt;&gt;""),AB$1,""))</f>
        <v>#REF!</v>
      </c>
      <c r="AC228" t="e">
        <f ca="1">IF(AND($B229="",$B228&lt;&gt;""),BO228,IF(AND(#REF!="",$B229&lt;&gt;"",$B228&lt;&gt;""),AC$1,""))</f>
        <v>#REF!</v>
      </c>
      <c r="AD228" t="e">
        <f ca="1">IF(AND($B229="",$B228&lt;&gt;""),BP228,IF(AND(#REF!="",$B229&lt;&gt;"",$B228&lt;&gt;""),AD$1,""))</f>
        <v>#REF!</v>
      </c>
      <c r="AE228" t="e">
        <f ca="1">IF(AND($B229="",$B228&lt;&gt;""),BQ228,IF(AND(#REF!="",$B229&lt;&gt;"",$B228&lt;&gt;""),AE$1,""))</f>
        <v>#REF!</v>
      </c>
      <c r="AF228" t="e">
        <f ca="1">IF(AND($B229="",$B228&lt;&gt;""),BR228,IF(AND(#REF!="",$B229&lt;&gt;"",$B228&lt;&gt;""),AF$1,""))</f>
        <v>#REF!</v>
      </c>
      <c r="AG228" t="e">
        <f ca="1">IF(AND($B229="",$B228&lt;&gt;""),BS228,IF(AND(#REF!="",$B229&lt;&gt;"",$B228&lt;&gt;""),AG$1,""))</f>
        <v>#REF!</v>
      </c>
      <c r="AH228" t="e">
        <f ca="1">IF(AND($B229="",$B228&lt;&gt;""),BT228,IF(AND(#REF!="",$B229&lt;&gt;"",$B228&lt;&gt;""),AH$1,""))</f>
        <v>#REF!</v>
      </c>
      <c r="AI228" t="e">
        <f ca="1">IF(AND($B229="",$B228&lt;&gt;""),BU228,IF(AND(#REF!="",$B229&lt;&gt;"",$B228&lt;&gt;""),AI$1,""))</f>
        <v>#REF!</v>
      </c>
      <c r="AJ228" t="e">
        <f ca="1">IF(AND($B229="",$B228&lt;&gt;""),BV228,IF(AND(#REF!="",$B229&lt;&gt;"",$B228&lt;&gt;""),AJ$1,""))</f>
        <v>#REF!</v>
      </c>
      <c r="AK228" t="e">
        <f ca="1">IF(AND($B229="",$B228&lt;&gt;""),BW228,IF(AND(#REF!="",$B229&lt;&gt;"",$B228&lt;&gt;""),AK$1,""))</f>
        <v>#REF!</v>
      </c>
      <c r="AL228" t="e">
        <f ca="1">IF(AND($B229="",$B228&lt;&gt;""),BX228,IF(AND(#REF!="",$B229&lt;&gt;"",$B228&lt;&gt;""),AL$1,""))</f>
        <v>#REF!</v>
      </c>
      <c r="AM228" t="e">
        <f ca="1">IF(AND($B229="",$B228&lt;&gt;""),BY228,IF(AND(#REF!="",$B229&lt;&gt;"",$B228&lt;&gt;""),AM$1,""))</f>
        <v>#REF!</v>
      </c>
      <c r="AN228" t="e">
        <f ca="1">IF(AND($B229="",$B228&lt;&gt;""),BZ228,IF(AND(#REF!="",$B229&lt;&gt;"",$B228&lt;&gt;""),AN$1,""))</f>
        <v>#REF!</v>
      </c>
      <c r="AO228" t="e">
        <f ca="1">IF(AND($B229="",$B228&lt;&gt;""),CA228,IF(AND(#REF!="",$B229&lt;&gt;"",$B228&lt;&gt;""),AO$1,""))</f>
        <v>#REF!</v>
      </c>
      <c r="AP228" t="e">
        <f ca="1">IF(AND($B229="",$B228&lt;&gt;""),CB228,IF(AND(#REF!="",$B229&lt;&gt;"",$B228&lt;&gt;""),AP$1,""))</f>
        <v>#REF!</v>
      </c>
      <c r="AQ228" t="e">
        <f ca="1">IF(AND($B229="",$B228&lt;&gt;""),CC228,IF(AND(#REF!="",$B229&lt;&gt;"",$B228&lt;&gt;""),AQ$1,""))</f>
        <v>#REF!</v>
      </c>
      <c r="AR228" t="e">
        <f ca="1">IF(AND($B229="",$B228&lt;&gt;""),CD228,IF(AND(#REF!="",$B229&lt;&gt;"",$B228&lt;&gt;""),AR$1,""))</f>
        <v>#REF!</v>
      </c>
      <c r="AT228">
        <f t="shared" ca="1" si="187"/>
        <v>33</v>
      </c>
      <c r="AU228">
        <f t="shared" ca="1" si="189"/>
        <v>20</v>
      </c>
      <c r="AV228">
        <f t="shared" ca="1" si="190"/>
        <v>29</v>
      </c>
      <c r="AW228">
        <f t="shared" ca="1" si="191"/>
        <v>32</v>
      </c>
      <c r="AX228">
        <f t="shared" ca="1" si="192"/>
        <v>15</v>
      </c>
      <c r="AY228">
        <f t="shared" ca="1" si="193"/>
        <v>27</v>
      </c>
      <c r="AZ228">
        <f t="shared" ca="1" si="194"/>
        <v>14</v>
      </c>
      <c r="BA228">
        <f t="shared" ca="1" si="195"/>
        <v>12</v>
      </c>
      <c r="BB228">
        <f t="shared" ca="1" si="196"/>
        <v>4</v>
      </c>
      <c r="BC228">
        <f t="shared" ca="1" si="197"/>
        <v>17</v>
      </c>
      <c r="BD228">
        <f t="shared" ca="1" si="198"/>
        <v>22</v>
      </c>
      <c r="BE228">
        <f t="shared" ca="1" si="199"/>
        <v>11</v>
      </c>
      <c r="BF228">
        <f t="shared" ca="1" si="200"/>
        <v>1</v>
      </c>
      <c r="BG228">
        <f t="shared" ca="1" si="201"/>
        <v>7</v>
      </c>
      <c r="BH228">
        <f t="shared" ca="1" si="202"/>
        <v>25</v>
      </c>
      <c r="BI228">
        <f t="shared" ca="1" si="203"/>
        <v>9</v>
      </c>
      <c r="BJ228">
        <f t="shared" ca="1" si="204"/>
        <v>35</v>
      </c>
      <c r="BK228">
        <f t="shared" ca="1" si="205"/>
        <v>23</v>
      </c>
      <c r="BL228">
        <f t="shared" ca="1" si="206"/>
        <v>34</v>
      </c>
      <c r="BM228">
        <f t="shared" ca="1" si="207"/>
        <v>26</v>
      </c>
      <c r="BN228">
        <f t="shared" ca="1" si="208"/>
        <v>31</v>
      </c>
      <c r="BO228">
        <f t="shared" ca="1" si="209"/>
        <v>19</v>
      </c>
      <c r="BP228">
        <f t="shared" ca="1" si="210"/>
        <v>5</v>
      </c>
      <c r="BQ228">
        <f t="shared" ca="1" si="211"/>
        <v>10</v>
      </c>
      <c r="BR228">
        <f t="shared" ca="1" si="212"/>
        <v>30</v>
      </c>
      <c r="BS228">
        <f t="shared" ca="1" si="213"/>
        <v>8</v>
      </c>
      <c r="BT228">
        <f t="shared" ca="1" si="214"/>
        <v>3</v>
      </c>
      <c r="BU228">
        <f t="shared" ca="1" si="215"/>
        <v>16</v>
      </c>
      <c r="BV228">
        <f t="shared" ca="1" si="216"/>
        <v>28</v>
      </c>
      <c r="BW228">
        <f t="shared" ca="1" si="217"/>
        <v>24</v>
      </c>
      <c r="BX228">
        <f t="shared" ca="1" si="218"/>
        <v>37</v>
      </c>
      <c r="BY228">
        <f t="shared" ca="1" si="219"/>
        <v>36</v>
      </c>
      <c r="BZ228">
        <f t="shared" ca="1" si="220"/>
        <v>13</v>
      </c>
      <c r="CA228">
        <f t="shared" ca="1" si="221"/>
        <v>2</v>
      </c>
      <c r="CB228">
        <f t="shared" ca="1" si="222"/>
        <v>21</v>
      </c>
      <c r="CC228">
        <f t="shared" ca="1" si="223"/>
        <v>6</v>
      </c>
      <c r="CD228">
        <f t="shared" ca="1" si="224"/>
        <v>18</v>
      </c>
      <c r="CH228">
        <f t="shared" ca="1" si="239"/>
        <v>13</v>
      </c>
      <c r="CI228">
        <f t="shared" ca="1" si="239"/>
        <v>34</v>
      </c>
      <c r="CJ228">
        <f t="shared" ca="1" si="239"/>
        <v>27</v>
      </c>
      <c r="CK228">
        <f t="shared" ca="1" si="239"/>
        <v>9</v>
      </c>
      <c r="CL228">
        <f t="shared" ca="1" si="239"/>
        <v>23</v>
      </c>
      <c r="CM228">
        <f t="shared" ca="1" si="239"/>
        <v>36</v>
      </c>
      <c r="CN228">
        <f t="shared" ca="1" si="239"/>
        <v>14</v>
      </c>
      <c r="CO228">
        <f t="shared" ca="1" si="239"/>
        <v>26</v>
      </c>
      <c r="CP228">
        <f t="shared" ca="1" si="239"/>
        <v>16</v>
      </c>
      <c r="CQ228">
        <f t="shared" ca="1" si="239"/>
        <v>24</v>
      </c>
      <c r="CR228">
        <f t="shared" ca="1" si="239"/>
        <v>12</v>
      </c>
      <c r="CS228">
        <f t="shared" ca="1" si="239"/>
        <v>8</v>
      </c>
      <c r="CT228">
        <f t="shared" ca="1" si="239"/>
        <v>33</v>
      </c>
      <c r="CU228">
        <f t="shared" ca="1" si="239"/>
        <v>7</v>
      </c>
      <c r="CV228">
        <f t="shared" ca="1" si="239"/>
        <v>5</v>
      </c>
      <c r="CW228">
        <f t="shared" ca="1" si="239"/>
        <v>28</v>
      </c>
      <c r="CX228">
        <f t="shared" ca="1" si="237"/>
        <v>10</v>
      </c>
      <c r="CY228">
        <f t="shared" ca="1" si="237"/>
        <v>37</v>
      </c>
      <c r="CZ228">
        <f t="shared" ca="1" si="237"/>
        <v>22</v>
      </c>
      <c r="DA228">
        <f t="shared" ca="1" si="237"/>
        <v>2</v>
      </c>
      <c r="DB228">
        <f t="shared" ca="1" si="237"/>
        <v>35</v>
      </c>
      <c r="DC228">
        <f t="shared" ca="1" si="237"/>
        <v>11</v>
      </c>
      <c r="DD228">
        <f t="shared" ca="1" si="237"/>
        <v>18</v>
      </c>
      <c r="DE228">
        <f t="shared" ca="1" si="237"/>
        <v>30</v>
      </c>
      <c r="DF228">
        <f t="shared" ca="1" si="237"/>
        <v>15</v>
      </c>
      <c r="DG228">
        <f t="shared" ca="1" si="237"/>
        <v>20</v>
      </c>
      <c r="DH228">
        <f t="shared" ca="1" si="237"/>
        <v>6</v>
      </c>
      <c r="DI228">
        <f t="shared" ca="1" si="237"/>
        <v>29</v>
      </c>
      <c r="DJ228">
        <f t="shared" ca="1" si="237"/>
        <v>3</v>
      </c>
      <c r="DK228">
        <f t="shared" ca="1" si="237"/>
        <v>25</v>
      </c>
      <c r="DL228">
        <f t="shared" ca="1" si="237"/>
        <v>21</v>
      </c>
      <c r="DM228">
        <f t="shared" ca="1" si="237"/>
        <v>4</v>
      </c>
      <c r="DN228">
        <f t="shared" ca="1" si="237"/>
        <v>1</v>
      </c>
      <c r="DO228">
        <f t="shared" ca="1" si="237"/>
        <v>19</v>
      </c>
      <c r="DP228">
        <f t="shared" ca="1" si="237"/>
        <v>17</v>
      </c>
      <c r="DQ228">
        <f t="shared" ca="1" si="237"/>
        <v>32</v>
      </c>
      <c r="DR228">
        <f t="shared" ca="1" si="237"/>
        <v>31</v>
      </c>
    </row>
    <row r="229" spans="1:122" x14ac:dyDescent="0.25">
      <c r="A229">
        <v>228</v>
      </c>
      <c r="B229">
        <f ca="1">Drogan!E230</f>
        <v>34</v>
      </c>
      <c r="C229">
        <f t="shared" ca="1" si="188"/>
        <v>19</v>
      </c>
      <c r="G229" t="e">
        <f ca="1">IF(AND(#REF!="",$B229&lt;&gt;""),"Nrs",IF(AND(#REF!="",#REF!&lt;&gt;"",$B229&lt;&gt;""),G$1,""))</f>
        <v>#REF!</v>
      </c>
      <c r="H229" t="e">
        <f ca="1">IF(AND(#REF!="",$B229&lt;&gt;""),AT229,IF(AND(#REF!="",#REF!&lt;&gt;"",$B229&lt;&gt;""),H$1,""))</f>
        <v>#REF!</v>
      </c>
      <c r="I229" t="e">
        <f ca="1">IF(AND(#REF!="",$B229&lt;&gt;""),AU229,IF(AND(#REF!="",#REF!&lt;&gt;"",$B229&lt;&gt;""),I$1,""))</f>
        <v>#REF!</v>
      </c>
      <c r="J229" t="e">
        <f ca="1">IF(AND(#REF!="",$B229&lt;&gt;""),AV229,IF(AND(#REF!="",#REF!&lt;&gt;"",$B229&lt;&gt;""),J$1,""))</f>
        <v>#REF!</v>
      </c>
      <c r="K229" t="e">
        <f ca="1">IF(AND(#REF!="",$B229&lt;&gt;""),AW229,IF(AND(#REF!="",#REF!&lt;&gt;"",$B229&lt;&gt;""),K$1,""))</f>
        <v>#REF!</v>
      </c>
      <c r="L229" t="e">
        <f ca="1">IF(AND(#REF!="",$B229&lt;&gt;""),AX229,IF(AND(#REF!="",#REF!&lt;&gt;"",$B229&lt;&gt;""),L$1,""))</f>
        <v>#REF!</v>
      </c>
      <c r="M229" t="e">
        <f ca="1">IF(AND(#REF!="",$B229&lt;&gt;""),AY229,IF(AND(#REF!="",#REF!&lt;&gt;"",$B229&lt;&gt;""),M$1,""))</f>
        <v>#REF!</v>
      </c>
      <c r="N229" t="e">
        <f ca="1">IF(AND(#REF!="",$B229&lt;&gt;""),AZ229,IF(AND(#REF!="",#REF!&lt;&gt;"",$B229&lt;&gt;""),N$1,""))</f>
        <v>#REF!</v>
      </c>
      <c r="O229" t="e">
        <f ca="1">IF(AND(#REF!="",$B229&lt;&gt;""),BA229,IF(AND(#REF!="",#REF!&lt;&gt;"",$B229&lt;&gt;""),O$1,""))</f>
        <v>#REF!</v>
      </c>
      <c r="P229" t="e">
        <f ca="1">IF(AND(#REF!="",$B229&lt;&gt;""),BB229,IF(AND(#REF!="",#REF!&lt;&gt;"",$B229&lt;&gt;""),P$1,""))</f>
        <v>#REF!</v>
      </c>
      <c r="Q229" t="e">
        <f ca="1">IF(AND(#REF!="",$B229&lt;&gt;""),BC229,IF(AND(#REF!="",#REF!&lt;&gt;"",$B229&lt;&gt;""),Q$1,""))</f>
        <v>#REF!</v>
      </c>
      <c r="R229" t="e">
        <f ca="1">IF(AND(#REF!="",$B229&lt;&gt;""),BD229,IF(AND(#REF!="",#REF!&lt;&gt;"",$B229&lt;&gt;""),R$1,""))</f>
        <v>#REF!</v>
      </c>
      <c r="S229" t="e">
        <f ca="1">IF(AND(#REF!="",$B229&lt;&gt;""),BE229,IF(AND(#REF!="",#REF!&lt;&gt;"",$B229&lt;&gt;""),S$1,""))</f>
        <v>#REF!</v>
      </c>
      <c r="T229" t="e">
        <f ca="1">IF(AND(#REF!="",$B229&lt;&gt;""),BF229,IF(AND(#REF!="",#REF!&lt;&gt;"",$B229&lt;&gt;""),T$1,""))</f>
        <v>#REF!</v>
      </c>
      <c r="U229" t="e">
        <f ca="1">IF(AND(#REF!="",$B229&lt;&gt;""),BG229,IF(AND(#REF!="",#REF!&lt;&gt;"",$B229&lt;&gt;""),U$1,""))</f>
        <v>#REF!</v>
      </c>
      <c r="V229" t="e">
        <f ca="1">IF(AND(#REF!="",$B229&lt;&gt;""),BH229,IF(AND(#REF!="",#REF!&lt;&gt;"",$B229&lt;&gt;""),V$1,""))</f>
        <v>#REF!</v>
      </c>
      <c r="W229" t="e">
        <f ca="1">IF(AND(#REF!="",$B229&lt;&gt;""),BI229,IF(AND(#REF!="",#REF!&lt;&gt;"",$B229&lt;&gt;""),W$1,""))</f>
        <v>#REF!</v>
      </c>
      <c r="X229" t="e">
        <f ca="1">IF(AND(#REF!="",$B229&lt;&gt;""),BJ229,IF(AND(#REF!="",#REF!&lt;&gt;"",$B229&lt;&gt;""),X$1,""))</f>
        <v>#REF!</v>
      </c>
      <c r="Y229" t="e">
        <f ca="1">IF(AND(#REF!="",$B229&lt;&gt;""),BK229,IF(AND(#REF!="",#REF!&lt;&gt;"",$B229&lt;&gt;""),Y$1,""))</f>
        <v>#REF!</v>
      </c>
      <c r="Z229" t="e">
        <f ca="1">IF(AND(#REF!="",$B229&lt;&gt;""),BL229,IF(AND(#REF!="",#REF!&lt;&gt;"",$B229&lt;&gt;""),Z$1,""))</f>
        <v>#REF!</v>
      </c>
      <c r="AA229" t="e">
        <f ca="1">IF(AND(#REF!="",$B229&lt;&gt;""),BM229,IF(AND(#REF!="",#REF!&lt;&gt;"",$B229&lt;&gt;""),AA$1,""))</f>
        <v>#REF!</v>
      </c>
      <c r="AB229" t="e">
        <f ca="1">IF(AND(#REF!="",$B229&lt;&gt;""),BN229,IF(AND(#REF!="",#REF!&lt;&gt;"",$B229&lt;&gt;""),AB$1,""))</f>
        <v>#REF!</v>
      </c>
      <c r="AC229" t="e">
        <f ca="1">IF(AND(#REF!="",$B229&lt;&gt;""),BO229,IF(AND(#REF!="",#REF!&lt;&gt;"",$B229&lt;&gt;""),AC$1,""))</f>
        <v>#REF!</v>
      </c>
      <c r="AD229" t="e">
        <f ca="1">IF(AND(#REF!="",$B229&lt;&gt;""),BP229,IF(AND(#REF!="",#REF!&lt;&gt;"",$B229&lt;&gt;""),AD$1,""))</f>
        <v>#REF!</v>
      </c>
      <c r="AE229" t="e">
        <f ca="1">IF(AND(#REF!="",$B229&lt;&gt;""),BQ229,IF(AND(#REF!="",#REF!&lt;&gt;"",$B229&lt;&gt;""),AE$1,""))</f>
        <v>#REF!</v>
      </c>
      <c r="AF229" t="e">
        <f ca="1">IF(AND(#REF!="",$B229&lt;&gt;""),BR229,IF(AND(#REF!="",#REF!&lt;&gt;"",$B229&lt;&gt;""),AF$1,""))</f>
        <v>#REF!</v>
      </c>
      <c r="AG229" t="e">
        <f ca="1">IF(AND(#REF!="",$B229&lt;&gt;""),BS229,IF(AND(#REF!="",#REF!&lt;&gt;"",$B229&lt;&gt;""),AG$1,""))</f>
        <v>#REF!</v>
      </c>
      <c r="AH229" t="e">
        <f ca="1">IF(AND(#REF!="",$B229&lt;&gt;""),BT229,IF(AND(#REF!="",#REF!&lt;&gt;"",$B229&lt;&gt;""),AH$1,""))</f>
        <v>#REF!</v>
      </c>
      <c r="AI229" t="e">
        <f ca="1">IF(AND(#REF!="",$B229&lt;&gt;""),BU229,IF(AND(#REF!="",#REF!&lt;&gt;"",$B229&lt;&gt;""),AI$1,""))</f>
        <v>#REF!</v>
      </c>
      <c r="AJ229" t="e">
        <f ca="1">IF(AND(#REF!="",$B229&lt;&gt;""),BV229,IF(AND(#REF!="",#REF!&lt;&gt;"",$B229&lt;&gt;""),AJ$1,""))</f>
        <v>#REF!</v>
      </c>
      <c r="AK229" t="e">
        <f ca="1">IF(AND(#REF!="",$B229&lt;&gt;""),BW229,IF(AND(#REF!="",#REF!&lt;&gt;"",$B229&lt;&gt;""),AK$1,""))</f>
        <v>#REF!</v>
      </c>
      <c r="AL229" t="e">
        <f ca="1">IF(AND(#REF!="",$B229&lt;&gt;""),BX229,IF(AND(#REF!="",#REF!&lt;&gt;"",$B229&lt;&gt;""),AL$1,""))</f>
        <v>#REF!</v>
      </c>
      <c r="AM229" t="e">
        <f ca="1">IF(AND(#REF!="",$B229&lt;&gt;""),BY229,IF(AND(#REF!="",#REF!&lt;&gt;"",$B229&lt;&gt;""),AM$1,""))</f>
        <v>#REF!</v>
      </c>
      <c r="AN229" t="e">
        <f ca="1">IF(AND(#REF!="",$B229&lt;&gt;""),BZ229,IF(AND(#REF!="",#REF!&lt;&gt;"",$B229&lt;&gt;""),AN$1,""))</f>
        <v>#REF!</v>
      </c>
      <c r="AO229" t="e">
        <f ca="1">IF(AND(#REF!="",$B229&lt;&gt;""),CA229,IF(AND(#REF!="",#REF!&lt;&gt;"",$B229&lt;&gt;""),AO$1,""))</f>
        <v>#REF!</v>
      </c>
      <c r="AP229" t="e">
        <f ca="1">IF(AND(#REF!="",$B229&lt;&gt;""),CB229,IF(AND(#REF!="",#REF!&lt;&gt;"",$B229&lt;&gt;""),AP$1,""))</f>
        <v>#REF!</v>
      </c>
      <c r="AQ229" t="e">
        <f ca="1">IF(AND(#REF!="",$B229&lt;&gt;""),CC229,IF(AND(#REF!="",#REF!&lt;&gt;"",$B229&lt;&gt;""),AQ$1,""))</f>
        <v>#REF!</v>
      </c>
      <c r="AR229" t="e">
        <f ca="1">IF(AND(#REF!="",$B229&lt;&gt;""),CD229,IF(AND(#REF!="",#REF!&lt;&gt;"",$B229&lt;&gt;""),AR$1,""))</f>
        <v>#REF!</v>
      </c>
      <c r="AT229">
        <f t="shared" ca="1" si="187"/>
        <v>34</v>
      </c>
      <c r="AU229">
        <f t="shared" ca="1" si="189"/>
        <v>33</v>
      </c>
      <c r="AV229">
        <f t="shared" ca="1" si="190"/>
        <v>20</v>
      </c>
      <c r="AW229">
        <f t="shared" ca="1" si="191"/>
        <v>29</v>
      </c>
      <c r="AX229">
        <f t="shared" ca="1" si="192"/>
        <v>32</v>
      </c>
      <c r="AY229">
        <f t="shared" ca="1" si="193"/>
        <v>15</v>
      </c>
      <c r="AZ229">
        <f t="shared" ca="1" si="194"/>
        <v>27</v>
      </c>
      <c r="BA229">
        <f t="shared" ca="1" si="195"/>
        <v>14</v>
      </c>
      <c r="BB229">
        <f t="shared" ca="1" si="196"/>
        <v>12</v>
      </c>
      <c r="BC229">
        <f t="shared" ca="1" si="197"/>
        <v>4</v>
      </c>
      <c r="BD229">
        <f t="shared" ca="1" si="198"/>
        <v>17</v>
      </c>
      <c r="BE229">
        <f t="shared" ca="1" si="199"/>
        <v>22</v>
      </c>
      <c r="BF229">
        <f t="shared" ca="1" si="200"/>
        <v>11</v>
      </c>
      <c r="BG229">
        <f t="shared" ca="1" si="201"/>
        <v>1</v>
      </c>
      <c r="BH229">
        <f t="shared" ca="1" si="202"/>
        <v>7</v>
      </c>
      <c r="BI229">
        <f t="shared" ca="1" si="203"/>
        <v>25</v>
      </c>
      <c r="BJ229">
        <f t="shared" ca="1" si="204"/>
        <v>9</v>
      </c>
      <c r="BK229">
        <f t="shared" ca="1" si="205"/>
        <v>35</v>
      </c>
      <c r="BL229">
        <f t="shared" ca="1" si="206"/>
        <v>23</v>
      </c>
      <c r="BM229">
        <f t="shared" ca="1" si="207"/>
        <v>26</v>
      </c>
      <c r="BN229">
        <f t="shared" ca="1" si="208"/>
        <v>31</v>
      </c>
      <c r="BO229">
        <f t="shared" ca="1" si="209"/>
        <v>19</v>
      </c>
      <c r="BP229">
        <f t="shared" ca="1" si="210"/>
        <v>5</v>
      </c>
      <c r="BQ229">
        <f t="shared" ca="1" si="211"/>
        <v>10</v>
      </c>
      <c r="BR229">
        <f t="shared" ca="1" si="212"/>
        <v>30</v>
      </c>
      <c r="BS229">
        <f t="shared" ca="1" si="213"/>
        <v>8</v>
      </c>
      <c r="BT229">
        <f t="shared" ca="1" si="214"/>
        <v>3</v>
      </c>
      <c r="BU229">
        <f t="shared" ca="1" si="215"/>
        <v>16</v>
      </c>
      <c r="BV229">
        <f t="shared" ca="1" si="216"/>
        <v>28</v>
      </c>
      <c r="BW229">
        <f t="shared" ca="1" si="217"/>
        <v>24</v>
      </c>
      <c r="BX229">
        <f t="shared" ca="1" si="218"/>
        <v>37</v>
      </c>
      <c r="BY229">
        <f t="shared" ca="1" si="219"/>
        <v>36</v>
      </c>
      <c r="BZ229">
        <f t="shared" ca="1" si="220"/>
        <v>13</v>
      </c>
      <c r="CA229">
        <f t="shared" ca="1" si="221"/>
        <v>2</v>
      </c>
      <c r="CB229">
        <f t="shared" ca="1" si="222"/>
        <v>21</v>
      </c>
      <c r="CC229">
        <f t="shared" ca="1" si="223"/>
        <v>6</v>
      </c>
      <c r="CD229">
        <f t="shared" ca="1" si="224"/>
        <v>18</v>
      </c>
      <c r="CH229">
        <f t="shared" ca="1" si="239"/>
        <v>14</v>
      </c>
      <c r="CI229">
        <f t="shared" ca="1" si="239"/>
        <v>34</v>
      </c>
      <c r="CJ229">
        <f t="shared" ca="1" si="239"/>
        <v>27</v>
      </c>
      <c r="CK229">
        <f t="shared" ca="1" si="239"/>
        <v>10</v>
      </c>
      <c r="CL229">
        <f t="shared" ca="1" si="239"/>
        <v>23</v>
      </c>
      <c r="CM229">
        <f t="shared" ca="1" si="239"/>
        <v>36</v>
      </c>
      <c r="CN229">
        <f t="shared" ca="1" si="239"/>
        <v>15</v>
      </c>
      <c r="CO229">
        <f t="shared" ca="1" si="239"/>
        <v>26</v>
      </c>
      <c r="CP229">
        <f t="shared" ca="1" si="239"/>
        <v>17</v>
      </c>
      <c r="CQ229">
        <f t="shared" ca="1" si="239"/>
        <v>24</v>
      </c>
      <c r="CR229">
        <f t="shared" ca="1" si="239"/>
        <v>13</v>
      </c>
      <c r="CS229">
        <f t="shared" ca="1" si="239"/>
        <v>9</v>
      </c>
      <c r="CT229">
        <f t="shared" ca="1" si="239"/>
        <v>33</v>
      </c>
      <c r="CU229">
        <f t="shared" ca="1" si="239"/>
        <v>8</v>
      </c>
      <c r="CV229">
        <f t="shared" ca="1" si="239"/>
        <v>6</v>
      </c>
      <c r="CW229">
        <f t="shared" ca="1" si="239"/>
        <v>28</v>
      </c>
      <c r="CX229">
        <f t="shared" ca="1" si="237"/>
        <v>11</v>
      </c>
      <c r="CY229">
        <f t="shared" ca="1" si="237"/>
        <v>37</v>
      </c>
      <c r="CZ229">
        <f t="shared" ca="1" si="237"/>
        <v>22</v>
      </c>
      <c r="DA229">
        <f t="shared" ca="1" si="237"/>
        <v>3</v>
      </c>
      <c r="DB229">
        <f t="shared" ca="1" si="237"/>
        <v>35</v>
      </c>
      <c r="DC229">
        <f t="shared" ca="1" si="237"/>
        <v>12</v>
      </c>
      <c r="DD229">
        <f t="shared" ca="1" si="237"/>
        <v>19</v>
      </c>
      <c r="DE229">
        <f t="shared" ca="1" si="237"/>
        <v>30</v>
      </c>
      <c r="DF229">
        <f t="shared" ca="1" si="237"/>
        <v>16</v>
      </c>
      <c r="DG229">
        <f t="shared" ca="1" si="237"/>
        <v>20</v>
      </c>
      <c r="DH229">
        <f t="shared" ca="1" si="237"/>
        <v>7</v>
      </c>
      <c r="DI229">
        <f t="shared" ca="1" si="237"/>
        <v>29</v>
      </c>
      <c r="DJ229">
        <f t="shared" ca="1" si="237"/>
        <v>4</v>
      </c>
      <c r="DK229">
        <f t="shared" ca="1" si="237"/>
        <v>25</v>
      </c>
      <c r="DL229">
        <f t="shared" ca="1" si="237"/>
        <v>21</v>
      </c>
      <c r="DM229">
        <f t="shared" ca="1" si="237"/>
        <v>5</v>
      </c>
      <c r="DN229">
        <f t="shared" ca="1" si="237"/>
        <v>2</v>
      </c>
      <c r="DO229">
        <f t="shared" ca="1" si="237"/>
        <v>1</v>
      </c>
      <c r="DP229">
        <f t="shared" ca="1" si="237"/>
        <v>18</v>
      </c>
      <c r="DQ229">
        <f t="shared" ca="1" si="237"/>
        <v>32</v>
      </c>
      <c r="DR229">
        <f t="shared" ca="1" si="237"/>
        <v>31</v>
      </c>
    </row>
    <row r="230" spans="1:122" x14ac:dyDescent="0.25">
      <c r="A230">
        <v>229</v>
      </c>
      <c r="B230">
        <f ca="1">Drogan!E231</f>
        <v>21</v>
      </c>
      <c r="C230">
        <f t="shared" ca="1" si="188"/>
        <v>35</v>
      </c>
      <c r="G230" t="str">
        <f t="shared" ca="1" si="227"/>
        <v/>
      </c>
      <c r="H230" t="str">
        <f t="shared" ref="H230:AR231" ca="1" si="241">IF(AND($B231="",$B230&lt;&gt;""),AT230,IF(AND($B232="",$B231&lt;&gt;"",$B230&lt;&gt;""),H$1,""))</f>
        <v/>
      </c>
      <c r="I230" t="str">
        <f t="shared" ca="1" si="241"/>
        <v/>
      </c>
      <c r="J230" t="str">
        <f t="shared" ca="1" si="241"/>
        <v/>
      </c>
      <c r="K230" t="str">
        <f t="shared" ca="1" si="241"/>
        <v/>
      </c>
      <c r="L230" t="str">
        <f t="shared" ca="1" si="241"/>
        <v/>
      </c>
      <c r="M230" t="str">
        <f t="shared" ca="1" si="241"/>
        <v/>
      </c>
      <c r="N230" t="str">
        <f t="shared" ca="1" si="241"/>
        <v/>
      </c>
      <c r="O230" t="str">
        <f t="shared" ca="1" si="241"/>
        <v/>
      </c>
      <c r="P230" t="str">
        <f t="shared" ca="1" si="241"/>
        <v/>
      </c>
      <c r="Q230" t="str">
        <f t="shared" ca="1" si="241"/>
        <v/>
      </c>
      <c r="R230" t="str">
        <f t="shared" ca="1" si="241"/>
        <v/>
      </c>
      <c r="S230" t="str">
        <f t="shared" ca="1" si="241"/>
        <v/>
      </c>
      <c r="T230" t="str">
        <f t="shared" ca="1" si="241"/>
        <v/>
      </c>
      <c r="U230" t="str">
        <f t="shared" ca="1" si="241"/>
        <v/>
      </c>
      <c r="V230" t="str">
        <f t="shared" ca="1" si="241"/>
        <v/>
      </c>
      <c r="W230" t="str">
        <f t="shared" ca="1" si="241"/>
        <v/>
      </c>
      <c r="X230" t="str">
        <f t="shared" ca="1" si="241"/>
        <v/>
      </c>
      <c r="Y230" t="str">
        <f t="shared" ca="1" si="241"/>
        <v/>
      </c>
      <c r="Z230" t="str">
        <f t="shared" ca="1" si="241"/>
        <v/>
      </c>
      <c r="AA230" t="str">
        <f t="shared" ca="1" si="241"/>
        <v/>
      </c>
      <c r="AB230" t="str">
        <f t="shared" ca="1" si="241"/>
        <v/>
      </c>
      <c r="AC230" t="str">
        <f t="shared" ca="1" si="241"/>
        <v/>
      </c>
      <c r="AD230" t="str">
        <f t="shared" ca="1" si="241"/>
        <v/>
      </c>
      <c r="AE230" t="str">
        <f t="shared" ca="1" si="241"/>
        <v/>
      </c>
      <c r="AF230" t="str">
        <f t="shared" ca="1" si="241"/>
        <v/>
      </c>
      <c r="AG230" t="str">
        <f t="shared" ca="1" si="241"/>
        <v/>
      </c>
      <c r="AH230" t="str">
        <f t="shared" ca="1" si="241"/>
        <v/>
      </c>
      <c r="AI230" t="str">
        <f t="shared" ca="1" si="241"/>
        <v/>
      </c>
      <c r="AJ230" t="str">
        <f t="shared" ca="1" si="241"/>
        <v/>
      </c>
      <c r="AK230" t="str">
        <f t="shared" ca="1" si="241"/>
        <v/>
      </c>
      <c r="AL230" t="str">
        <f t="shared" ca="1" si="241"/>
        <v/>
      </c>
      <c r="AM230" t="str">
        <f t="shared" ca="1" si="241"/>
        <v/>
      </c>
      <c r="AN230" t="str">
        <f t="shared" ca="1" si="241"/>
        <v/>
      </c>
      <c r="AO230" t="str">
        <f t="shared" ca="1" si="241"/>
        <v/>
      </c>
      <c r="AP230" t="str">
        <f t="shared" ca="1" si="241"/>
        <v/>
      </c>
      <c r="AQ230" t="str">
        <f t="shared" ca="1" si="241"/>
        <v/>
      </c>
      <c r="AR230" t="str">
        <f t="shared" ca="1" si="241"/>
        <v/>
      </c>
      <c r="AT230">
        <f t="shared" ca="1" si="187"/>
        <v>21</v>
      </c>
      <c r="AU230">
        <f t="shared" ca="1" si="189"/>
        <v>34</v>
      </c>
      <c r="AV230">
        <f t="shared" ca="1" si="190"/>
        <v>33</v>
      </c>
      <c r="AW230">
        <f t="shared" ca="1" si="191"/>
        <v>20</v>
      </c>
      <c r="AX230">
        <f t="shared" ca="1" si="192"/>
        <v>29</v>
      </c>
      <c r="AY230">
        <f t="shared" ca="1" si="193"/>
        <v>32</v>
      </c>
      <c r="AZ230">
        <f t="shared" ca="1" si="194"/>
        <v>15</v>
      </c>
      <c r="BA230">
        <f t="shared" ca="1" si="195"/>
        <v>27</v>
      </c>
      <c r="BB230">
        <f t="shared" ca="1" si="196"/>
        <v>14</v>
      </c>
      <c r="BC230">
        <f t="shared" ca="1" si="197"/>
        <v>12</v>
      </c>
      <c r="BD230">
        <f t="shared" ca="1" si="198"/>
        <v>4</v>
      </c>
      <c r="BE230">
        <f t="shared" ca="1" si="199"/>
        <v>17</v>
      </c>
      <c r="BF230">
        <f t="shared" ca="1" si="200"/>
        <v>22</v>
      </c>
      <c r="BG230">
        <f t="shared" ca="1" si="201"/>
        <v>11</v>
      </c>
      <c r="BH230">
        <f t="shared" ca="1" si="202"/>
        <v>1</v>
      </c>
      <c r="BI230">
        <f t="shared" ca="1" si="203"/>
        <v>7</v>
      </c>
      <c r="BJ230">
        <f t="shared" ca="1" si="204"/>
        <v>25</v>
      </c>
      <c r="BK230">
        <f t="shared" ca="1" si="205"/>
        <v>9</v>
      </c>
      <c r="BL230">
        <f t="shared" ca="1" si="206"/>
        <v>35</v>
      </c>
      <c r="BM230">
        <f t="shared" ca="1" si="207"/>
        <v>23</v>
      </c>
      <c r="BN230">
        <f t="shared" ca="1" si="208"/>
        <v>26</v>
      </c>
      <c r="BO230">
        <f t="shared" ca="1" si="209"/>
        <v>31</v>
      </c>
      <c r="BP230">
        <f t="shared" ca="1" si="210"/>
        <v>19</v>
      </c>
      <c r="BQ230">
        <f t="shared" ca="1" si="211"/>
        <v>5</v>
      </c>
      <c r="BR230">
        <f t="shared" ca="1" si="212"/>
        <v>10</v>
      </c>
      <c r="BS230">
        <f t="shared" ca="1" si="213"/>
        <v>30</v>
      </c>
      <c r="BT230">
        <f t="shared" ca="1" si="214"/>
        <v>8</v>
      </c>
      <c r="BU230">
        <f t="shared" ca="1" si="215"/>
        <v>3</v>
      </c>
      <c r="BV230">
        <f t="shared" ca="1" si="216"/>
        <v>16</v>
      </c>
      <c r="BW230">
        <f t="shared" ca="1" si="217"/>
        <v>28</v>
      </c>
      <c r="BX230">
        <f t="shared" ca="1" si="218"/>
        <v>24</v>
      </c>
      <c r="BY230">
        <f t="shared" ca="1" si="219"/>
        <v>37</v>
      </c>
      <c r="BZ230">
        <f t="shared" ca="1" si="220"/>
        <v>36</v>
      </c>
      <c r="CA230">
        <f t="shared" ca="1" si="221"/>
        <v>13</v>
      </c>
      <c r="CB230">
        <f t="shared" ca="1" si="222"/>
        <v>2</v>
      </c>
      <c r="CC230">
        <f t="shared" ca="1" si="223"/>
        <v>6</v>
      </c>
      <c r="CD230">
        <f t="shared" ca="1" si="224"/>
        <v>18</v>
      </c>
      <c r="CH230">
        <f t="shared" ca="1" si="239"/>
        <v>15</v>
      </c>
      <c r="CI230">
        <f t="shared" ca="1" si="239"/>
        <v>35</v>
      </c>
      <c r="CJ230">
        <f t="shared" ca="1" si="239"/>
        <v>28</v>
      </c>
      <c r="CK230">
        <f t="shared" ca="1" si="239"/>
        <v>11</v>
      </c>
      <c r="CL230">
        <f t="shared" ca="1" si="239"/>
        <v>24</v>
      </c>
      <c r="CM230">
        <f t="shared" ca="1" si="239"/>
        <v>36</v>
      </c>
      <c r="CN230">
        <f t="shared" ca="1" si="239"/>
        <v>16</v>
      </c>
      <c r="CO230">
        <f t="shared" ca="1" si="239"/>
        <v>27</v>
      </c>
      <c r="CP230">
        <f t="shared" ca="1" si="239"/>
        <v>18</v>
      </c>
      <c r="CQ230">
        <f t="shared" ca="1" si="239"/>
        <v>25</v>
      </c>
      <c r="CR230">
        <f t="shared" ca="1" si="239"/>
        <v>14</v>
      </c>
      <c r="CS230">
        <f t="shared" ca="1" si="239"/>
        <v>10</v>
      </c>
      <c r="CT230">
        <f t="shared" ca="1" si="239"/>
        <v>34</v>
      </c>
      <c r="CU230">
        <f t="shared" ca="1" si="239"/>
        <v>9</v>
      </c>
      <c r="CV230">
        <f t="shared" ca="1" si="239"/>
        <v>7</v>
      </c>
      <c r="CW230">
        <f t="shared" ca="1" si="239"/>
        <v>29</v>
      </c>
      <c r="CX230">
        <f t="shared" ca="1" si="237"/>
        <v>12</v>
      </c>
      <c r="CY230">
        <f t="shared" ca="1" si="237"/>
        <v>37</v>
      </c>
      <c r="CZ230">
        <f t="shared" ca="1" si="237"/>
        <v>23</v>
      </c>
      <c r="DA230">
        <f t="shared" ca="1" si="237"/>
        <v>4</v>
      </c>
      <c r="DB230">
        <f t="shared" ca="1" si="237"/>
        <v>1</v>
      </c>
      <c r="DC230">
        <f t="shared" ca="1" si="237"/>
        <v>13</v>
      </c>
      <c r="DD230">
        <f t="shared" ca="1" si="237"/>
        <v>20</v>
      </c>
      <c r="DE230">
        <f t="shared" ca="1" si="237"/>
        <v>31</v>
      </c>
      <c r="DF230">
        <f t="shared" ca="1" si="237"/>
        <v>17</v>
      </c>
      <c r="DG230">
        <f t="shared" ca="1" si="237"/>
        <v>21</v>
      </c>
      <c r="DH230">
        <f t="shared" ca="1" si="237"/>
        <v>8</v>
      </c>
      <c r="DI230">
        <f t="shared" ca="1" si="237"/>
        <v>30</v>
      </c>
      <c r="DJ230">
        <f t="shared" ca="1" si="237"/>
        <v>5</v>
      </c>
      <c r="DK230">
        <f t="shared" ca="1" si="237"/>
        <v>26</v>
      </c>
      <c r="DL230">
        <f t="shared" ca="1" si="237"/>
        <v>22</v>
      </c>
      <c r="DM230">
        <f t="shared" ca="1" si="237"/>
        <v>6</v>
      </c>
      <c r="DN230">
        <f t="shared" ca="1" si="237"/>
        <v>3</v>
      </c>
      <c r="DO230">
        <f t="shared" ca="1" si="237"/>
        <v>2</v>
      </c>
      <c r="DP230">
        <f t="shared" ca="1" si="237"/>
        <v>19</v>
      </c>
      <c r="DQ230">
        <f t="shared" ca="1" si="237"/>
        <v>33</v>
      </c>
      <c r="DR230">
        <f t="shared" ca="1" si="237"/>
        <v>32</v>
      </c>
    </row>
    <row r="231" spans="1:122" x14ac:dyDescent="0.25">
      <c r="A231">
        <v>230</v>
      </c>
      <c r="B231">
        <f ca="1">Drogan!E232</f>
        <v>12</v>
      </c>
      <c r="C231">
        <f t="shared" ca="1" si="188"/>
        <v>10</v>
      </c>
      <c r="G231" t="str">
        <f t="shared" ca="1" si="227"/>
        <v/>
      </c>
      <c r="H231" t="str">
        <f t="shared" ca="1" si="241"/>
        <v/>
      </c>
      <c r="I231" t="str">
        <f t="shared" ca="1" si="241"/>
        <v/>
      </c>
      <c r="J231" t="str">
        <f t="shared" ca="1" si="241"/>
        <v/>
      </c>
      <c r="K231" t="str">
        <f t="shared" ca="1" si="241"/>
        <v/>
      </c>
      <c r="L231" t="str">
        <f t="shared" ca="1" si="241"/>
        <v/>
      </c>
      <c r="M231" t="str">
        <f t="shared" ca="1" si="241"/>
        <v/>
      </c>
      <c r="N231" t="str">
        <f t="shared" ca="1" si="241"/>
        <v/>
      </c>
      <c r="O231" t="str">
        <f t="shared" ca="1" si="241"/>
        <v/>
      </c>
      <c r="P231" t="str">
        <f t="shared" ca="1" si="241"/>
        <v/>
      </c>
      <c r="Q231" t="str">
        <f t="shared" ca="1" si="241"/>
        <v/>
      </c>
      <c r="R231" t="str">
        <f t="shared" ca="1" si="241"/>
        <v/>
      </c>
      <c r="S231" t="str">
        <f t="shared" ca="1" si="241"/>
        <v/>
      </c>
      <c r="T231" t="str">
        <f t="shared" ca="1" si="241"/>
        <v/>
      </c>
      <c r="U231" t="str">
        <f t="shared" ca="1" si="241"/>
        <v/>
      </c>
      <c r="V231" t="str">
        <f t="shared" ca="1" si="241"/>
        <v/>
      </c>
      <c r="W231" t="str">
        <f t="shared" ca="1" si="241"/>
        <v/>
      </c>
      <c r="X231" t="str">
        <f t="shared" ca="1" si="241"/>
        <v/>
      </c>
      <c r="Y231" t="str">
        <f t="shared" ca="1" si="241"/>
        <v/>
      </c>
      <c r="Z231" t="str">
        <f t="shared" ca="1" si="241"/>
        <v/>
      </c>
      <c r="AA231" t="str">
        <f t="shared" ca="1" si="241"/>
        <v/>
      </c>
      <c r="AB231" t="str">
        <f t="shared" ca="1" si="241"/>
        <v/>
      </c>
      <c r="AC231" t="str">
        <f t="shared" ca="1" si="241"/>
        <v/>
      </c>
      <c r="AD231" t="str">
        <f t="shared" ca="1" si="241"/>
        <v/>
      </c>
      <c r="AE231" t="str">
        <f t="shared" ca="1" si="241"/>
        <v/>
      </c>
      <c r="AF231" t="str">
        <f t="shared" ca="1" si="241"/>
        <v/>
      </c>
      <c r="AG231" t="str">
        <f t="shared" ca="1" si="241"/>
        <v/>
      </c>
      <c r="AH231" t="str">
        <f t="shared" ca="1" si="241"/>
        <v/>
      </c>
      <c r="AI231" t="str">
        <f t="shared" ca="1" si="241"/>
        <v/>
      </c>
      <c r="AJ231" t="str">
        <f t="shared" ca="1" si="241"/>
        <v/>
      </c>
      <c r="AK231" t="str">
        <f t="shared" ca="1" si="241"/>
        <v/>
      </c>
      <c r="AL231" t="str">
        <f t="shared" ca="1" si="241"/>
        <v/>
      </c>
      <c r="AM231" t="str">
        <f t="shared" ca="1" si="241"/>
        <v/>
      </c>
      <c r="AN231" t="str">
        <f t="shared" ca="1" si="241"/>
        <v/>
      </c>
      <c r="AO231" t="str">
        <f t="shared" ca="1" si="241"/>
        <v/>
      </c>
      <c r="AP231" t="str">
        <f t="shared" ca="1" si="241"/>
        <v/>
      </c>
      <c r="AQ231" t="str">
        <f t="shared" ca="1" si="241"/>
        <v/>
      </c>
      <c r="AR231" t="str">
        <f t="shared" ca="1" si="241"/>
        <v/>
      </c>
      <c r="AT231">
        <f t="shared" ca="1" si="187"/>
        <v>12</v>
      </c>
      <c r="AU231">
        <f t="shared" ca="1" si="189"/>
        <v>21</v>
      </c>
      <c r="AV231">
        <f t="shared" ca="1" si="190"/>
        <v>34</v>
      </c>
      <c r="AW231">
        <f t="shared" ca="1" si="191"/>
        <v>33</v>
      </c>
      <c r="AX231">
        <f t="shared" ca="1" si="192"/>
        <v>20</v>
      </c>
      <c r="AY231">
        <f t="shared" ca="1" si="193"/>
        <v>29</v>
      </c>
      <c r="AZ231">
        <f t="shared" ca="1" si="194"/>
        <v>32</v>
      </c>
      <c r="BA231">
        <f t="shared" ca="1" si="195"/>
        <v>15</v>
      </c>
      <c r="BB231">
        <f t="shared" ca="1" si="196"/>
        <v>27</v>
      </c>
      <c r="BC231">
        <f t="shared" ca="1" si="197"/>
        <v>14</v>
      </c>
      <c r="BD231">
        <f t="shared" ca="1" si="198"/>
        <v>4</v>
      </c>
      <c r="BE231">
        <f t="shared" ca="1" si="199"/>
        <v>17</v>
      </c>
      <c r="BF231">
        <f t="shared" ca="1" si="200"/>
        <v>22</v>
      </c>
      <c r="BG231">
        <f t="shared" ca="1" si="201"/>
        <v>11</v>
      </c>
      <c r="BH231">
        <f t="shared" ca="1" si="202"/>
        <v>1</v>
      </c>
      <c r="BI231">
        <f t="shared" ca="1" si="203"/>
        <v>7</v>
      </c>
      <c r="BJ231">
        <f t="shared" ca="1" si="204"/>
        <v>25</v>
      </c>
      <c r="BK231">
        <f t="shared" ca="1" si="205"/>
        <v>9</v>
      </c>
      <c r="BL231">
        <f t="shared" ca="1" si="206"/>
        <v>35</v>
      </c>
      <c r="BM231">
        <f t="shared" ca="1" si="207"/>
        <v>23</v>
      </c>
      <c r="BN231">
        <f t="shared" ca="1" si="208"/>
        <v>26</v>
      </c>
      <c r="BO231">
        <f t="shared" ca="1" si="209"/>
        <v>31</v>
      </c>
      <c r="BP231">
        <f t="shared" ca="1" si="210"/>
        <v>19</v>
      </c>
      <c r="BQ231">
        <f t="shared" ca="1" si="211"/>
        <v>5</v>
      </c>
      <c r="BR231">
        <f t="shared" ca="1" si="212"/>
        <v>10</v>
      </c>
      <c r="BS231">
        <f t="shared" ca="1" si="213"/>
        <v>30</v>
      </c>
      <c r="BT231">
        <f t="shared" ca="1" si="214"/>
        <v>8</v>
      </c>
      <c r="BU231">
        <f t="shared" ca="1" si="215"/>
        <v>3</v>
      </c>
      <c r="BV231">
        <f t="shared" ca="1" si="216"/>
        <v>16</v>
      </c>
      <c r="BW231">
        <f t="shared" ca="1" si="217"/>
        <v>28</v>
      </c>
      <c r="BX231">
        <f t="shared" ca="1" si="218"/>
        <v>24</v>
      </c>
      <c r="BY231">
        <f t="shared" ca="1" si="219"/>
        <v>37</v>
      </c>
      <c r="BZ231">
        <f t="shared" ca="1" si="220"/>
        <v>36</v>
      </c>
      <c r="CA231">
        <f t="shared" ca="1" si="221"/>
        <v>13</v>
      </c>
      <c r="CB231">
        <f t="shared" ca="1" si="222"/>
        <v>2</v>
      </c>
      <c r="CC231">
        <f t="shared" ca="1" si="223"/>
        <v>6</v>
      </c>
      <c r="CD231">
        <f t="shared" ca="1" si="224"/>
        <v>18</v>
      </c>
      <c r="CH231">
        <f t="shared" ca="1" si="239"/>
        <v>15</v>
      </c>
      <c r="CI231">
        <f t="shared" ca="1" si="239"/>
        <v>35</v>
      </c>
      <c r="CJ231">
        <f t="shared" ca="1" si="239"/>
        <v>28</v>
      </c>
      <c r="CK231">
        <f t="shared" ca="1" si="239"/>
        <v>11</v>
      </c>
      <c r="CL231">
        <f t="shared" ca="1" si="239"/>
        <v>24</v>
      </c>
      <c r="CM231">
        <f t="shared" ca="1" si="239"/>
        <v>36</v>
      </c>
      <c r="CN231">
        <f t="shared" ca="1" si="239"/>
        <v>16</v>
      </c>
      <c r="CO231">
        <f t="shared" ca="1" si="239"/>
        <v>27</v>
      </c>
      <c r="CP231">
        <f t="shared" ca="1" si="239"/>
        <v>18</v>
      </c>
      <c r="CQ231">
        <f t="shared" ca="1" si="239"/>
        <v>25</v>
      </c>
      <c r="CR231">
        <f t="shared" ca="1" si="239"/>
        <v>14</v>
      </c>
      <c r="CS231">
        <f t="shared" ca="1" si="239"/>
        <v>1</v>
      </c>
      <c r="CT231">
        <f t="shared" ca="1" si="239"/>
        <v>34</v>
      </c>
      <c r="CU231">
        <f t="shared" ca="1" si="239"/>
        <v>10</v>
      </c>
      <c r="CV231">
        <f t="shared" ca="1" si="239"/>
        <v>8</v>
      </c>
      <c r="CW231">
        <f t="shared" ca="1" si="239"/>
        <v>29</v>
      </c>
      <c r="CX231">
        <f t="shared" ca="1" si="237"/>
        <v>12</v>
      </c>
      <c r="CY231">
        <f t="shared" ca="1" si="237"/>
        <v>37</v>
      </c>
      <c r="CZ231">
        <f t="shared" ca="1" si="237"/>
        <v>23</v>
      </c>
      <c r="DA231">
        <f t="shared" ca="1" si="237"/>
        <v>5</v>
      </c>
      <c r="DB231">
        <f t="shared" ca="1" si="237"/>
        <v>2</v>
      </c>
      <c r="DC231">
        <f t="shared" ca="1" si="237"/>
        <v>13</v>
      </c>
      <c r="DD231">
        <f t="shared" ca="1" si="237"/>
        <v>20</v>
      </c>
      <c r="DE231">
        <f t="shared" ca="1" si="237"/>
        <v>31</v>
      </c>
      <c r="DF231">
        <f t="shared" ca="1" si="237"/>
        <v>17</v>
      </c>
      <c r="DG231">
        <f t="shared" ca="1" si="237"/>
        <v>21</v>
      </c>
      <c r="DH231">
        <f t="shared" ca="1" si="237"/>
        <v>9</v>
      </c>
      <c r="DI231">
        <f t="shared" ca="1" si="237"/>
        <v>30</v>
      </c>
      <c r="DJ231">
        <f t="shared" ca="1" si="237"/>
        <v>6</v>
      </c>
      <c r="DK231">
        <f t="shared" ca="1" si="237"/>
        <v>26</v>
      </c>
      <c r="DL231">
        <f t="shared" ca="1" si="237"/>
        <v>22</v>
      </c>
      <c r="DM231">
        <f t="shared" ca="1" si="237"/>
        <v>7</v>
      </c>
      <c r="DN231">
        <f t="shared" ca="1" si="237"/>
        <v>4</v>
      </c>
      <c r="DO231">
        <f t="shared" ca="1" si="237"/>
        <v>3</v>
      </c>
      <c r="DP231">
        <f t="shared" ca="1" si="237"/>
        <v>19</v>
      </c>
      <c r="DQ231">
        <f t="shared" ca="1" si="237"/>
        <v>33</v>
      </c>
      <c r="DR231">
        <f t="shared" ca="1" si="237"/>
        <v>32</v>
      </c>
    </row>
    <row r="232" spans="1:122" x14ac:dyDescent="0.25">
      <c r="A232">
        <v>231</v>
      </c>
      <c r="B232">
        <f ca="1">Drogan!E233</f>
        <v>4</v>
      </c>
      <c r="C232">
        <f t="shared" ca="1" si="188"/>
        <v>11</v>
      </c>
      <c r="G232" t="e">
        <f ca="1">IF(AND($B233="",$B232&lt;&gt;""),"Nrs",IF(AND(#REF!="",$B233&lt;&gt;"",$B232&lt;&gt;""),G$1,""))</f>
        <v>#REF!</v>
      </c>
      <c r="H232" t="e">
        <f ca="1">IF(AND($B233="",$B232&lt;&gt;""),AT232,IF(AND(#REF!="",$B233&lt;&gt;"",$B232&lt;&gt;""),H$1,""))</f>
        <v>#REF!</v>
      </c>
      <c r="I232" t="e">
        <f ca="1">IF(AND($B233="",$B232&lt;&gt;""),AU232,IF(AND(#REF!="",$B233&lt;&gt;"",$B232&lt;&gt;""),I$1,""))</f>
        <v>#REF!</v>
      </c>
      <c r="J232" t="e">
        <f ca="1">IF(AND($B233="",$B232&lt;&gt;""),AV232,IF(AND(#REF!="",$B233&lt;&gt;"",$B232&lt;&gt;""),J$1,""))</f>
        <v>#REF!</v>
      </c>
      <c r="K232" t="e">
        <f ca="1">IF(AND($B233="",$B232&lt;&gt;""),AW232,IF(AND(#REF!="",$B233&lt;&gt;"",$B232&lt;&gt;""),K$1,""))</f>
        <v>#REF!</v>
      </c>
      <c r="L232" t="e">
        <f ca="1">IF(AND($B233="",$B232&lt;&gt;""),AX232,IF(AND(#REF!="",$B233&lt;&gt;"",$B232&lt;&gt;""),L$1,""))</f>
        <v>#REF!</v>
      </c>
      <c r="M232" t="e">
        <f ca="1">IF(AND($B233="",$B232&lt;&gt;""),AY232,IF(AND(#REF!="",$B233&lt;&gt;"",$B232&lt;&gt;""),M$1,""))</f>
        <v>#REF!</v>
      </c>
      <c r="N232" t="e">
        <f ca="1">IF(AND($B233="",$B232&lt;&gt;""),AZ232,IF(AND(#REF!="",$B233&lt;&gt;"",$B232&lt;&gt;""),N$1,""))</f>
        <v>#REF!</v>
      </c>
      <c r="O232" t="e">
        <f ca="1">IF(AND($B233="",$B232&lt;&gt;""),BA232,IF(AND(#REF!="",$B233&lt;&gt;"",$B232&lt;&gt;""),O$1,""))</f>
        <v>#REF!</v>
      </c>
      <c r="P232" t="e">
        <f ca="1">IF(AND($B233="",$B232&lt;&gt;""),BB232,IF(AND(#REF!="",$B233&lt;&gt;"",$B232&lt;&gt;""),P$1,""))</f>
        <v>#REF!</v>
      </c>
      <c r="Q232" t="e">
        <f ca="1">IF(AND($B233="",$B232&lt;&gt;""),BC232,IF(AND(#REF!="",$B233&lt;&gt;"",$B232&lt;&gt;""),Q$1,""))</f>
        <v>#REF!</v>
      </c>
      <c r="R232" t="e">
        <f ca="1">IF(AND($B233="",$B232&lt;&gt;""),BD232,IF(AND(#REF!="",$B233&lt;&gt;"",$B232&lt;&gt;""),R$1,""))</f>
        <v>#REF!</v>
      </c>
      <c r="S232" t="e">
        <f ca="1">IF(AND($B233="",$B232&lt;&gt;""),BE232,IF(AND(#REF!="",$B233&lt;&gt;"",$B232&lt;&gt;""),S$1,""))</f>
        <v>#REF!</v>
      </c>
      <c r="T232" t="e">
        <f ca="1">IF(AND($B233="",$B232&lt;&gt;""),BF232,IF(AND(#REF!="",$B233&lt;&gt;"",$B232&lt;&gt;""),T$1,""))</f>
        <v>#REF!</v>
      </c>
      <c r="U232" t="e">
        <f ca="1">IF(AND($B233="",$B232&lt;&gt;""),BG232,IF(AND(#REF!="",$B233&lt;&gt;"",$B232&lt;&gt;""),U$1,""))</f>
        <v>#REF!</v>
      </c>
      <c r="V232" t="e">
        <f ca="1">IF(AND($B233="",$B232&lt;&gt;""),BH232,IF(AND(#REF!="",$B233&lt;&gt;"",$B232&lt;&gt;""),V$1,""))</f>
        <v>#REF!</v>
      </c>
      <c r="W232" t="e">
        <f ca="1">IF(AND($B233="",$B232&lt;&gt;""),BI232,IF(AND(#REF!="",$B233&lt;&gt;"",$B232&lt;&gt;""),W$1,""))</f>
        <v>#REF!</v>
      </c>
      <c r="X232" t="e">
        <f ca="1">IF(AND($B233="",$B232&lt;&gt;""),BJ232,IF(AND(#REF!="",$B233&lt;&gt;"",$B232&lt;&gt;""),X$1,""))</f>
        <v>#REF!</v>
      </c>
      <c r="Y232" t="e">
        <f ca="1">IF(AND($B233="",$B232&lt;&gt;""),BK232,IF(AND(#REF!="",$B233&lt;&gt;"",$B232&lt;&gt;""),Y$1,""))</f>
        <v>#REF!</v>
      </c>
      <c r="Z232" t="e">
        <f ca="1">IF(AND($B233="",$B232&lt;&gt;""),BL232,IF(AND(#REF!="",$B233&lt;&gt;"",$B232&lt;&gt;""),Z$1,""))</f>
        <v>#REF!</v>
      </c>
      <c r="AA232" t="e">
        <f ca="1">IF(AND($B233="",$B232&lt;&gt;""),BM232,IF(AND(#REF!="",$B233&lt;&gt;"",$B232&lt;&gt;""),AA$1,""))</f>
        <v>#REF!</v>
      </c>
      <c r="AB232" t="e">
        <f ca="1">IF(AND($B233="",$B232&lt;&gt;""),BN232,IF(AND(#REF!="",$B233&lt;&gt;"",$B232&lt;&gt;""),AB$1,""))</f>
        <v>#REF!</v>
      </c>
      <c r="AC232" t="e">
        <f ca="1">IF(AND($B233="",$B232&lt;&gt;""),BO232,IF(AND(#REF!="",$B233&lt;&gt;"",$B232&lt;&gt;""),AC$1,""))</f>
        <v>#REF!</v>
      </c>
      <c r="AD232" t="e">
        <f ca="1">IF(AND($B233="",$B232&lt;&gt;""),BP232,IF(AND(#REF!="",$B233&lt;&gt;"",$B232&lt;&gt;""),AD$1,""))</f>
        <v>#REF!</v>
      </c>
      <c r="AE232" t="e">
        <f ca="1">IF(AND($B233="",$B232&lt;&gt;""),BQ232,IF(AND(#REF!="",$B233&lt;&gt;"",$B232&lt;&gt;""),AE$1,""))</f>
        <v>#REF!</v>
      </c>
      <c r="AF232" t="e">
        <f ca="1">IF(AND($B233="",$B232&lt;&gt;""),BR232,IF(AND(#REF!="",$B233&lt;&gt;"",$B232&lt;&gt;""),AF$1,""))</f>
        <v>#REF!</v>
      </c>
      <c r="AG232" t="e">
        <f ca="1">IF(AND($B233="",$B232&lt;&gt;""),BS232,IF(AND(#REF!="",$B233&lt;&gt;"",$B232&lt;&gt;""),AG$1,""))</f>
        <v>#REF!</v>
      </c>
      <c r="AH232" t="e">
        <f ca="1">IF(AND($B233="",$B232&lt;&gt;""),BT232,IF(AND(#REF!="",$B233&lt;&gt;"",$B232&lt;&gt;""),AH$1,""))</f>
        <v>#REF!</v>
      </c>
      <c r="AI232" t="e">
        <f ca="1">IF(AND($B233="",$B232&lt;&gt;""),BU232,IF(AND(#REF!="",$B233&lt;&gt;"",$B232&lt;&gt;""),AI$1,""))</f>
        <v>#REF!</v>
      </c>
      <c r="AJ232" t="e">
        <f ca="1">IF(AND($B233="",$B232&lt;&gt;""),BV232,IF(AND(#REF!="",$B233&lt;&gt;"",$B232&lt;&gt;""),AJ$1,""))</f>
        <v>#REF!</v>
      </c>
      <c r="AK232" t="e">
        <f ca="1">IF(AND($B233="",$B232&lt;&gt;""),BW232,IF(AND(#REF!="",$B233&lt;&gt;"",$B232&lt;&gt;""),AK$1,""))</f>
        <v>#REF!</v>
      </c>
      <c r="AL232" t="e">
        <f ca="1">IF(AND($B233="",$B232&lt;&gt;""),BX232,IF(AND(#REF!="",$B233&lt;&gt;"",$B232&lt;&gt;""),AL$1,""))</f>
        <v>#REF!</v>
      </c>
      <c r="AM232" t="e">
        <f ca="1">IF(AND($B233="",$B232&lt;&gt;""),BY232,IF(AND(#REF!="",$B233&lt;&gt;"",$B232&lt;&gt;""),AM$1,""))</f>
        <v>#REF!</v>
      </c>
      <c r="AN232" t="e">
        <f ca="1">IF(AND($B233="",$B232&lt;&gt;""),BZ232,IF(AND(#REF!="",$B233&lt;&gt;"",$B232&lt;&gt;""),AN$1,""))</f>
        <v>#REF!</v>
      </c>
      <c r="AO232" t="e">
        <f ca="1">IF(AND($B233="",$B232&lt;&gt;""),CA232,IF(AND(#REF!="",$B233&lt;&gt;"",$B232&lt;&gt;""),AO$1,""))</f>
        <v>#REF!</v>
      </c>
      <c r="AP232" t="e">
        <f ca="1">IF(AND($B233="",$B232&lt;&gt;""),CB232,IF(AND(#REF!="",$B233&lt;&gt;"",$B232&lt;&gt;""),AP$1,""))</f>
        <v>#REF!</v>
      </c>
      <c r="AQ232" t="e">
        <f ca="1">IF(AND($B233="",$B232&lt;&gt;""),CC232,IF(AND(#REF!="",$B233&lt;&gt;"",$B232&lt;&gt;""),AQ$1,""))</f>
        <v>#REF!</v>
      </c>
      <c r="AR232" t="e">
        <f ca="1">IF(AND($B233="",$B232&lt;&gt;""),CD232,IF(AND(#REF!="",$B233&lt;&gt;"",$B232&lt;&gt;""),AR$1,""))</f>
        <v>#REF!</v>
      </c>
      <c r="AT232">
        <f t="shared" ca="1" si="187"/>
        <v>4</v>
      </c>
      <c r="AU232">
        <f t="shared" ca="1" si="189"/>
        <v>12</v>
      </c>
      <c r="AV232">
        <f t="shared" ca="1" si="190"/>
        <v>21</v>
      </c>
      <c r="AW232">
        <f t="shared" ca="1" si="191"/>
        <v>34</v>
      </c>
      <c r="AX232">
        <f t="shared" ca="1" si="192"/>
        <v>33</v>
      </c>
      <c r="AY232">
        <f t="shared" ca="1" si="193"/>
        <v>20</v>
      </c>
      <c r="AZ232">
        <f t="shared" ca="1" si="194"/>
        <v>29</v>
      </c>
      <c r="BA232">
        <f t="shared" ca="1" si="195"/>
        <v>32</v>
      </c>
      <c r="BB232">
        <f t="shared" ca="1" si="196"/>
        <v>15</v>
      </c>
      <c r="BC232">
        <f t="shared" ca="1" si="197"/>
        <v>27</v>
      </c>
      <c r="BD232">
        <f t="shared" ca="1" si="198"/>
        <v>14</v>
      </c>
      <c r="BE232">
        <f t="shared" ca="1" si="199"/>
        <v>17</v>
      </c>
      <c r="BF232">
        <f t="shared" ca="1" si="200"/>
        <v>22</v>
      </c>
      <c r="BG232">
        <f t="shared" ca="1" si="201"/>
        <v>11</v>
      </c>
      <c r="BH232">
        <f t="shared" ca="1" si="202"/>
        <v>1</v>
      </c>
      <c r="BI232">
        <f t="shared" ca="1" si="203"/>
        <v>7</v>
      </c>
      <c r="BJ232">
        <f t="shared" ca="1" si="204"/>
        <v>25</v>
      </c>
      <c r="BK232">
        <f t="shared" ca="1" si="205"/>
        <v>9</v>
      </c>
      <c r="BL232">
        <f t="shared" ca="1" si="206"/>
        <v>35</v>
      </c>
      <c r="BM232">
        <f t="shared" ca="1" si="207"/>
        <v>23</v>
      </c>
      <c r="BN232">
        <f t="shared" ca="1" si="208"/>
        <v>26</v>
      </c>
      <c r="BO232">
        <f t="shared" ca="1" si="209"/>
        <v>31</v>
      </c>
      <c r="BP232">
        <f t="shared" ca="1" si="210"/>
        <v>19</v>
      </c>
      <c r="BQ232">
        <f t="shared" ca="1" si="211"/>
        <v>5</v>
      </c>
      <c r="BR232">
        <f t="shared" ca="1" si="212"/>
        <v>10</v>
      </c>
      <c r="BS232">
        <f t="shared" ca="1" si="213"/>
        <v>30</v>
      </c>
      <c r="BT232">
        <f t="shared" ca="1" si="214"/>
        <v>8</v>
      </c>
      <c r="BU232">
        <f t="shared" ca="1" si="215"/>
        <v>3</v>
      </c>
      <c r="BV232">
        <f t="shared" ca="1" si="216"/>
        <v>16</v>
      </c>
      <c r="BW232">
        <f t="shared" ca="1" si="217"/>
        <v>28</v>
      </c>
      <c r="BX232">
        <f t="shared" ca="1" si="218"/>
        <v>24</v>
      </c>
      <c r="BY232">
        <f t="shared" ca="1" si="219"/>
        <v>37</v>
      </c>
      <c r="BZ232">
        <f t="shared" ca="1" si="220"/>
        <v>36</v>
      </c>
      <c r="CA232">
        <f t="shared" ca="1" si="221"/>
        <v>13</v>
      </c>
      <c r="CB232">
        <f t="shared" ca="1" si="222"/>
        <v>2</v>
      </c>
      <c r="CC232">
        <f t="shared" ca="1" si="223"/>
        <v>6</v>
      </c>
      <c r="CD232">
        <f t="shared" ca="1" si="224"/>
        <v>18</v>
      </c>
      <c r="CH232">
        <f t="shared" ca="1" si="239"/>
        <v>15</v>
      </c>
      <c r="CI232">
        <f t="shared" ca="1" si="239"/>
        <v>35</v>
      </c>
      <c r="CJ232">
        <f t="shared" ca="1" si="239"/>
        <v>28</v>
      </c>
      <c r="CK232">
        <f t="shared" ca="1" si="239"/>
        <v>1</v>
      </c>
      <c r="CL232">
        <f t="shared" ca="1" si="239"/>
        <v>24</v>
      </c>
      <c r="CM232">
        <f t="shared" ca="1" si="239"/>
        <v>36</v>
      </c>
      <c r="CN232">
        <f t="shared" ca="1" si="239"/>
        <v>16</v>
      </c>
      <c r="CO232">
        <f t="shared" ca="1" si="239"/>
        <v>27</v>
      </c>
      <c r="CP232">
        <f t="shared" ca="1" si="239"/>
        <v>18</v>
      </c>
      <c r="CQ232">
        <f t="shared" ca="1" si="239"/>
        <v>25</v>
      </c>
      <c r="CR232">
        <f t="shared" ca="1" si="239"/>
        <v>14</v>
      </c>
      <c r="CS232">
        <f t="shared" ca="1" si="239"/>
        <v>2</v>
      </c>
      <c r="CT232">
        <f t="shared" ca="1" si="239"/>
        <v>34</v>
      </c>
      <c r="CU232">
        <f t="shared" ca="1" si="239"/>
        <v>11</v>
      </c>
      <c r="CV232">
        <f t="shared" ca="1" si="239"/>
        <v>9</v>
      </c>
      <c r="CW232">
        <f t="shared" ca="1" si="239"/>
        <v>29</v>
      </c>
      <c r="CX232">
        <f t="shared" ca="1" si="237"/>
        <v>12</v>
      </c>
      <c r="CY232">
        <f t="shared" ca="1" si="237"/>
        <v>37</v>
      </c>
      <c r="CZ232">
        <f t="shared" ca="1" si="237"/>
        <v>23</v>
      </c>
      <c r="DA232">
        <f t="shared" ca="1" si="237"/>
        <v>6</v>
      </c>
      <c r="DB232">
        <f t="shared" ca="1" si="237"/>
        <v>3</v>
      </c>
      <c r="DC232">
        <f t="shared" ca="1" si="237"/>
        <v>13</v>
      </c>
      <c r="DD232">
        <f t="shared" ca="1" si="237"/>
        <v>20</v>
      </c>
      <c r="DE232">
        <f t="shared" ca="1" si="237"/>
        <v>31</v>
      </c>
      <c r="DF232">
        <f t="shared" ca="1" si="237"/>
        <v>17</v>
      </c>
      <c r="DG232">
        <f t="shared" ca="1" si="237"/>
        <v>21</v>
      </c>
      <c r="DH232">
        <f t="shared" ca="1" si="237"/>
        <v>10</v>
      </c>
      <c r="DI232">
        <f t="shared" ca="1" si="237"/>
        <v>30</v>
      </c>
      <c r="DJ232">
        <f t="shared" ca="1" si="237"/>
        <v>7</v>
      </c>
      <c r="DK232">
        <f t="shared" ca="1" si="237"/>
        <v>26</v>
      </c>
      <c r="DL232">
        <f t="shared" ca="1" si="237"/>
        <v>22</v>
      </c>
      <c r="DM232">
        <f t="shared" ca="1" si="237"/>
        <v>8</v>
      </c>
      <c r="DN232">
        <f t="shared" ca="1" si="237"/>
        <v>5</v>
      </c>
      <c r="DO232">
        <f t="shared" ca="1" si="237"/>
        <v>4</v>
      </c>
      <c r="DP232">
        <f t="shared" ca="1" si="237"/>
        <v>19</v>
      </c>
      <c r="DQ232">
        <f t="shared" ca="1" si="237"/>
        <v>33</v>
      </c>
      <c r="DR232">
        <f t="shared" ca="1" si="237"/>
        <v>32</v>
      </c>
    </row>
    <row r="233" spans="1:122" x14ac:dyDescent="0.25">
      <c r="A233">
        <v>232</v>
      </c>
      <c r="B233">
        <f ca="1">Drogan!E234</f>
        <v>35</v>
      </c>
      <c r="C233">
        <f t="shared" ca="1" si="188"/>
        <v>19</v>
      </c>
      <c r="G233" t="e">
        <f ca="1">IF(AND(#REF!="",$B233&lt;&gt;""),"Nrs",IF(AND(#REF!="",#REF!&lt;&gt;"",$B233&lt;&gt;""),G$1,""))</f>
        <v>#REF!</v>
      </c>
      <c r="H233" t="e">
        <f ca="1">IF(AND(#REF!="",$B233&lt;&gt;""),AT233,IF(AND(#REF!="",#REF!&lt;&gt;"",$B233&lt;&gt;""),H$1,""))</f>
        <v>#REF!</v>
      </c>
      <c r="I233" t="e">
        <f ca="1">IF(AND(#REF!="",$B233&lt;&gt;""),AU233,IF(AND(#REF!="",#REF!&lt;&gt;"",$B233&lt;&gt;""),I$1,""))</f>
        <v>#REF!</v>
      </c>
      <c r="J233" t="e">
        <f ca="1">IF(AND(#REF!="",$B233&lt;&gt;""),AV233,IF(AND(#REF!="",#REF!&lt;&gt;"",$B233&lt;&gt;""),J$1,""))</f>
        <v>#REF!</v>
      </c>
      <c r="K233" t="e">
        <f ca="1">IF(AND(#REF!="",$B233&lt;&gt;""),AW233,IF(AND(#REF!="",#REF!&lt;&gt;"",$B233&lt;&gt;""),K$1,""))</f>
        <v>#REF!</v>
      </c>
      <c r="L233" t="e">
        <f ca="1">IF(AND(#REF!="",$B233&lt;&gt;""),AX233,IF(AND(#REF!="",#REF!&lt;&gt;"",$B233&lt;&gt;""),L$1,""))</f>
        <v>#REF!</v>
      </c>
      <c r="M233" t="e">
        <f ca="1">IF(AND(#REF!="",$B233&lt;&gt;""),AY233,IF(AND(#REF!="",#REF!&lt;&gt;"",$B233&lt;&gt;""),M$1,""))</f>
        <v>#REF!</v>
      </c>
      <c r="N233" t="e">
        <f ca="1">IF(AND(#REF!="",$B233&lt;&gt;""),AZ233,IF(AND(#REF!="",#REF!&lt;&gt;"",$B233&lt;&gt;""),N$1,""))</f>
        <v>#REF!</v>
      </c>
      <c r="O233" t="e">
        <f ca="1">IF(AND(#REF!="",$B233&lt;&gt;""),BA233,IF(AND(#REF!="",#REF!&lt;&gt;"",$B233&lt;&gt;""),O$1,""))</f>
        <v>#REF!</v>
      </c>
      <c r="P233" t="e">
        <f ca="1">IF(AND(#REF!="",$B233&lt;&gt;""),BB233,IF(AND(#REF!="",#REF!&lt;&gt;"",$B233&lt;&gt;""),P$1,""))</f>
        <v>#REF!</v>
      </c>
      <c r="Q233" t="e">
        <f ca="1">IF(AND(#REF!="",$B233&lt;&gt;""),BC233,IF(AND(#REF!="",#REF!&lt;&gt;"",$B233&lt;&gt;""),Q$1,""))</f>
        <v>#REF!</v>
      </c>
      <c r="R233" t="e">
        <f ca="1">IF(AND(#REF!="",$B233&lt;&gt;""),BD233,IF(AND(#REF!="",#REF!&lt;&gt;"",$B233&lt;&gt;""),R$1,""))</f>
        <v>#REF!</v>
      </c>
      <c r="S233" t="e">
        <f ca="1">IF(AND(#REF!="",$B233&lt;&gt;""),BE233,IF(AND(#REF!="",#REF!&lt;&gt;"",$B233&lt;&gt;""),S$1,""))</f>
        <v>#REF!</v>
      </c>
      <c r="T233" t="e">
        <f ca="1">IF(AND(#REF!="",$B233&lt;&gt;""),BF233,IF(AND(#REF!="",#REF!&lt;&gt;"",$B233&lt;&gt;""),T$1,""))</f>
        <v>#REF!</v>
      </c>
      <c r="U233" t="e">
        <f ca="1">IF(AND(#REF!="",$B233&lt;&gt;""),BG233,IF(AND(#REF!="",#REF!&lt;&gt;"",$B233&lt;&gt;""),U$1,""))</f>
        <v>#REF!</v>
      </c>
      <c r="V233" t="e">
        <f ca="1">IF(AND(#REF!="",$B233&lt;&gt;""),BH233,IF(AND(#REF!="",#REF!&lt;&gt;"",$B233&lt;&gt;""),V$1,""))</f>
        <v>#REF!</v>
      </c>
      <c r="W233" t="e">
        <f ca="1">IF(AND(#REF!="",$B233&lt;&gt;""),BI233,IF(AND(#REF!="",#REF!&lt;&gt;"",$B233&lt;&gt;""),W$1,""))</f>
        <v>#REF!</v>
      </c>
      <c r="X233" t="e">
        <f ca="1">IF(AND(#REF!="",$B233&lt;&gt;""),BJ233,IF(AND(#REF!="",#REF!&lt;&gt;"",$B233&lt;&gt;""),X$1,""))</f>
        <v>#REF!</v>
      </c>
      <c r="Y233" t="e">
        <f ca="1">IF(AND(#REF!="",$B233&lt;&gt;""),BK233,IF(AND(#REF!="",#REF!&lt;&gt;"",$B233&lt;&gt;""),Y$1,""))</f>
        <v>#REF!</v>
      </c>
      <c r="Z233" t="e">
        <f ca="1">IF(AND(#REF!="",$B233&lt;&gt;""),BL233,IF(AND(#REF!="",#REF!&lt;&gt;"",$B233&lt;&gt;""),Z$1,""))</f>
        <v>#REF!</v>
      </c>
      <c r="AA233" t="e">
        <f ca="1">IF(AND(#REF!="",$B233&lt;&gt;""),BM233,IF(AND(#REF!="",#REF!&lt;&gt;"",$B233&lt;&gt;""),AA$1,""))</f>
        <v>#REF!</v>
      </c>
      <c r="AB233" t="e">
        <f ca="1">IF(AND(#REF!="",$B233&lt;&gt;""),BN233,IF(AND(#REF!="",#REF!&lt;&gt;"",$B233&lt;&gt;""),AB$1,""))</f>
        <v>#REF!</v>
      </c>
      <c r="AC233" t="e">
        <f ca="1">IF(AND(#REF!="",$B233&lt;&gt;""),BO233,IF(AND(#REF!="",#REF!&lt;&gt;"",$B233&lt;&gt;""),AC$1,""))</f>
        <v>#REF!</v>
      </c>
      <c r="AD233" t="e">
        <f ca="1">IF(AND(#REF!="",$B233&lt;&gt;""),BP233,IF(AND(#REF!="",#REF!&lt;&gt;"",$B233&lt;&gt;""),AD$1,""))</f>
        <v>#REF!</v>
      </c>
      <c r="AE233" t="e">
        <f ca="1">IF(AND(#REF!="",$B233&lt;&gt;""),BQ233,IF(AND(#REF!="",#REF!&lt;&gt;"",$B233&lt;&gt;""),AE$1,""))</f>
        <v>#REF!</v>
      </c>
      <c r="AF233" t="e">
        <f ca="1">IF(AND(#REF!="",$B233&lt;&gt;""),BR233,IF(AND(#REF!="",#REF!&lt;&gt;"",$B233&lt;&gt;""),AF$1,""))</f>
        <v>#REF!</v>
      </c>
      <c r="AG233" t="e">
        <f ca="1">IF(AND(#REF!="",$B233&lt;&gt;""),BS233,IF(AND(#REF!="",#REF!&lt;&gt;"",$B233&lt;&gt;""),AG$1,""))</f>
        <v>#REF!</v>
      </c>
      <c r="AH233" t="e">
        <f ca="1">IF(AND(#REF!="",$B233&lt;&gt;""),BT233,IF(AND(#REF!="",#REF!&lt;&gt;"",$B233&lt;&gt;""),AH$1,""))</f>
        <v>#REF!</v>
      </c>
      <c r="AI233" t="e">
        <f ca="1">IF(AND(#REF!="",$B233&lt;&gt;""),BU233,IF(AND(#REF!="",#REF!&lt;&gt;"",$B233&lt;&gt;""),AI$1,""))</f>
        <v>#REF!</v>
      </c>
      <c r="AJ233" t="e">
        <f ca="1">IF(AND(#REF!="",$B233&lt;&gt;""),BV233,IF(AND(#REF!="",#REF!&lt;&gt;"",$B233&lt;&gt;""),AJ$1,""))</f>
        <v>#REF!</v>
      </c>
      <c r="AK233" t="e">
        <f ca="1">IF(AND(#REF!="",$B233&lt;&gt;""),BW233,IF(AND(#REF!="",#REF!&lt;&gt;"",$B233&lt;&gt;""),AK$1,""))</f>
        <v>#REF!</v>
      </c>
      <c r="AL233" t="e">
        <f ca="1">IF(AND(#REF!="",$B233&lt;&gt;""),BX233,IF(AND(#REF!="",#REF!&lt;&gt;"",$B233&lt;&gt;""),AL$1,""))</f>
        <v>#REF!</v>
      </c>
      <c r="AM233" t="e">
        <f ca="1">IF(AND(#REF!="",$B233&lt;&gt;""),BY233,IF(AND(#REF!="",#REF!&lt;&gt;"",$B233&lt;&gt;""),AM$1,""))</f>
        <v>#REF!</v>
      </c>
      <c r="AN233" t="e">
        <f ca="1">IF(AND(#REF!="",$B233&lt;&gt;""),BZ233,IF(AND(#REF!="",#REF!&lt;&gt;"",$B233&lt;&gt;""),AN$1,""))</f>
        <v>#REF!</v>
      </c>
      <c r="AO233" t="e">
        <f ca="1">IF(AND(#REF!="",$B233&lt;&gt;""),CA233,IF(AND(#REF!="",#REF!&lt;&gt;"",$B233&lt;&gt;""),AO$1,""))</f>
        <v>#REF!</v>
      </c>
      <c r="AP233" t="e">
        <f ca="1">IF(AND(#REF!="",$B233&lt;&gt;""),CB233,IF(AND(#REF!="",#REF!&lt;&gt;"",$B233&lt;&gt;""),AP$1,""))</f>
        <v>#REF!</v>
      </c>
      <c r="AQ233" t="e">
        <f ca="1">IF(AND(#REF!="",$B233&lt;&gt;""),CC233,IF(AND(#REF!="",#REF!&lt;&gt;"",$B233&lt;&gt;""),AQ$1,""))</f>
        <v>#REF!</v>
      </c>
      <c r="AR233" t="e">
        <f ca="1">IF(AND(#REF!="",$B233&lt;&gt;""),CD233,IF(AND(#REF!="",#REF!&lt;&gt;"",$B233&lt;&gt;""),AR$1,""))</f>
        <v>#REF!</v>
      </c>
      <c r="AT233">
        <f t="shared" ca="1" si="187"/>
        <v>35</v>
      </c>
      <c r="AU233">
        <f t="shared" ca="1" si="189"/>
        <v>4</v>
      </c>
      <c r="AV233">
        <f t="shared" ca="1" si="190"/>
        <v>12</v>
      </c>
      <c r="AW233">
        <f t="shared" ca="1" si="191"/>
        <v>21</v>
      </c>
      <c r="AX233">
        <f t="shared" ca="1" si="192"/>
        <v>34</v>
      </c>
      <c r="AY233">
        <f t="shared" ca="1" si="193"/>
        <v>33</v>
      </c>
      <c r="AZ233">
        <f t="shared" ca="1" si="194"/>
        <v>20</v>
      </c>
      <c r="BA233">
        <f t="shared" ca="1" si="195"/>
        <v>29</v>
      </c>
      <c r="BB233">
        <f t="shared" ca="1" si="196"/>
        <v>32</v>
      </c>
      <c r="BC233">
        <f t="shared" ca="1" si="197"/>
        <v>15</v>
      </c>
      <c r="BD233">
        <f t="shared" ca="1" si="198"/>
        <v>27</v>
      </c>
      <c r="BE233">
        <f t="shared" ca="1" si="199"/>
        <v>14</v>
      </c>
      <c r="BF233">
        <f t="shared" ca="1" si="200"/>
        <v>17</v>
      </c>
      <c r="BG233">
        <f t="shared" ca="1" si="201"/>
        <v>22</v>
      </c>
      <c r="BH233">
        <f t="shared" ca="1" si="202"/>
        <v>11</v>
      </c>
      <c r="BI233">
        <f t="shared" ca="1" si="203"/>
        <v>1</v>
      </c>
      <c r="BJ233">
        <f t="shared" ca="1" si="204"/>
        <v>7</v>
      </c>
      <c r="BK233">
        <f t="shared" ca="1" si="205"/>
        <v>25</v>
      </c>
      <c r="BL233">
        <f t="shared" ca="1" si="206"/>
        <v>9</v>
      </c>
      <c r="BM233">
        <f t="shared" ca="1" si="207"/>
        <v>23</v>
      </c>
      <c r="BN233">
        <f t="shared" ca="1" si="208"/>
        <v>26</v>
      </c>
      <c r="BO233">
        <f t="shared" ca="1" si="209"/>
        <v>31</v>
      </c>
      <c r="BP233">
        <f t="shared" ca="1" si="210"/>
        <v>19</v>
      </c>
      <c r="BQ233">
        <f t="shared" ca="1" si="211"/>
        <v>5</v>
      </c>
      <c r="BR233">
        <f t="shared" ca="1" si="212"/>
        <v>10</v>
      </c>
      <c r="BS233">
        <f t="shared" ca="1" si="213"/>
        <v>30</v>
      </c>
      <c r="BT233">
        <f t="shared" ca="1" si="214"/>
        <v>8</v>
      </c>
      <c r="BU233">
        <f t="shared" ca="1" si="215"/>
        <v>3</v>
      </c>
      <c r="BV233">
        <f t="shared" ca="1" si="216"/>
        <v>16</v>
      </c>
      <c r="BW233">
        <f t="shared" ca="1" si="217"/>
        <v>28</v>
      </c>
      <c r="BX233">
        <f t="shared" ca="1" si="218"/>
        <v>24</v>
      </c>
      <c r="BY233">
        <f t="shared" ca="1" si="219"/>
        <v>37</v>
      </c>
      <c r="BZ233">
        <f t="shared" ca="1" si="220"/>
        <v>36</v>
      </c>
      <c r="CA233">
        <f t="shared" ca="1" si="221"/>
        <v>13</v>
      </c>
      <c r="CB233">
        <f t="shared" ca="1" si="222"/>
        <v>2</v>
      </c>
      <c r="CC233">
        <f t="shared" ca="1" si="223"/>
        <v>6</v>
      </c>
      <c r="CD233">
        <f t="shared" ca="1" si="224"/>
        <v>18</v>
      </c>
      <c r="CH233">
        <f t="shared" ca="1" si="239"/>
        <v>16</v>
      </c>
      <c r="CI233">
        <f t="shared" ca="1" si="239"/>
        <v>35</v>
      </c>
      <c r="CJ233">
        <f t="shared" ca="1" si="239"/>
        <v>28</v>
      </c>
      <c r="CK233">
        <f t="shared" ca="1" si="239"/>
        <v>2</v>
      </c>
      <c r="CL233">
        <f t="shared" ca="1" si="239"/>
        <v>24</v>
      </c>
      <c r="CM233">
        <f t="shared" ca="1" si="239"/>
        <v>36</v>
      </c>
      <c r="CN233">
        <f t="shared" ca="1" si="239"/>
        <v>17</v>
      </c>
      <c r="CO233">
        <f t="shared" ca="1" si="239"/>
        <v>27</v>
      </c>
      <c r="CP233">
        <f t="shared" ca="1" si="239"/>
        <v>19</v>
      </c>
      <c r="CQ233">
        <f t="shared" ca="1" si="239"/>
        <v>25</v>
      </c>
      <c r="CR233">
        <f t="shared" ca="1" si="239"/>
        <v>15</v>
      </c>
      <c r="CS233">
        <f t="shared" ca="1" si="239"/>
        <v>3</v>
      </c>
      <c r="CT233">
        <f t="shared" ca="1" si="239"/>
        <v>34</v>
      </c>
      <c r="CU233">
        <f t="shared" ca="1" si="239"/>
        <v>12</v>
      </c>
      <c r="CV233">
        <f t="shared" ca="1" si="239"/>
        <v>10</v>
      </c>
      <c r="CW233">
        <f t="shared" ca="1" si="239"/>
        <v>29</v>
      </c>
      <c r="CX233">
        <f t="shared" ca="1" si="237"/>
        <v>13</v>
      </c>
      <c r="CY233">
        <f t="shared" ca="1" si="237"/>
        <v>37</v>
      </c>
      <c r="CZ233">
        <f t="shared" ref="CZ233:DR233" ca="1" si="242">IF(AND(CZ232="",$B233&lt;&gt;CZ$1),"",IF($C233&lt;CZ232,CZ232,IF($B233=CZ$1,1,1+CZ232)))</f>
        <v>23</v>
      </c>
      <c r="DA233">
        <f t="shared" ca="1" si="242"/>
        <v>7</v>
      </c>
      <c r="DB233">
        <f t="shared" ca="1" si="242"/>
        <v>4</v>
      </c>
      <c r="DC233">
        <f t="shared" ca="1" si="242"/>
        <v>14</v>
      </c>
      <c r="DD233">
        <f t="shared" ca="1" si="242"/>
        <v>20</v>
      </c>
      <c r="DE233">
        <f t="shared" ca="1" si="242"/>
        <v>31</v>
      </c>
      <c r="DF233">
        <f t="shared" ca="1" si="242"/>
        <v>18</v>
      </c>
      <c r="DG233">
        <f t="shared" ca="1" si="242"/>
        <v>21</v>
      </c>
      <c r="DH233">
        <f t="shared" ca="1" si="242"/>
        <v>11</v>
      </c>
      <c r="DI233">
        <f t="shared" ca="1" si="242"/>
        <v>30</v>
      </c>
      <c r="DJ233">
        <f t="shared" ca="1" si="242"/>
        <v>8</v>
      </c>
      <c r="DK233">
        <f t="shared" ca="1" si="242"/>
        <v>26</v>
      </c>
      <c r="DL233">
        <f t="shared" ca="1" si="242"/>
        <v>22</v>
      </c>
      <c r="DM233">
        <f t="shared" ca="1" si="242"/>
        <v>9</v>
      </c>
      <c r="DN233">
        <f t="shared" ca="1" si="242"/>
        <v>6</v>
      </c>
      <c r="DO233">
        <f t="shared" ca="1" si="242"/>
        <v>5</v>
      </c>
      <c r="DP233">
        <f t="shared" ca="1" si="242"/>
        <v>1</v>
      </c>
      <c r="DQ233">
        <f t="shared" ca="1" si="242"/>
        <v>33</v>
      </c>
      <c r="DR233">
        <f t="shared" ca="1" si="242"/>
        <v>32</v>
      </c>
    </row>
    <row r="234" spans="1:122" x14ac:dyDescent="0.25">
      <c r="A234">
        <v>233</v>
      </c>
      <c r="B234">
        <f ca="1">Drogan!E235</f>
        <v>13</v>
      </c>
      <c r="C234">
        <f t="shared" ca="1" si="188"/>
        <v>34</v>
      </c>
      <c r="G234" t="str">
        <f t="shared" ca="1" si="227"/>
        <v/>
      </c>
      <c r="H234" t="str">
        <f t="shared" ref="H234:AR235" ca="1" si="243">IF(AND($B235="",$B234&lt;&gt;""),AT234,IF(AND($B236="",$B235&lt;&gt;"",$B234&lt;&gt;""),H$1,""))</f>
        <v/>
      </c>
      <c r="I234" t="str">
        <f t="shared" ca="1" si="243"/>
        <v/>
      </c>
      <c r="J234" t="str">
        <f t="shared" ca="1" si="243"/>
        <v/>
      </c>
      <c r="K234" t="str">
        <f t="shared" ca="1" si="243"/>
        <v/>
      </c>
      <c r="L234" t="str">
        <f t="shared" ca="1" si="243"/>
        <v/>
      </c>
      <c r="M234" t="str">
        <f t="shared" ca="1" si="243"/>
        <v/>
      </c>
      <c r="N234" t="str">
        <f t="shared" ca="1" si="243"/>
        <v/>
      </c>
      <c r="O234" t="str">
        <f t="shared" ca="1" si="243"/>
        <v/>
      </c>
      <c r="P234" t="str">
        <f t="shared" ca="1" si="243"/>
        <v/>
      </c>
      <c r="Q234" t="str">
        <f t="shared" ca="1" si="243"/>
        <v/>
      </c>
      <c r="R234" t="str">
        <f t="shared" ca="1" si="243"/>
        <v/>
      </c>
      <c r="S234" t="str">
        <f t="shared" ca="1" si="243"/>
        <v/>
      </c>
      <c r="T234" t="str">
        <f t="shared" ca="1" si="243"/>
        <v/>
      </c>
      <c r="U234" t="str">
        <f t="shared" ca="1" si="243"/>
        <v/>
      </c>
      <c r="V234" t="str">
        <f t="shared" ca="1" si="243"/>
        <v/>
      </c>
      <c r="W234" t="str">
        <f t="shared" ca="1" si="243"/>
        <v/>
      </c>
      <c r="X234" t="str">
        <f t="shared" ca="1" si="243"/>
        <v/>
      </c>
      <c r="Y234" t="str">
        <f t="shared" ca="1" si="243"/>
        <v/>
      </c>
      <c r="Z234" t="str">
        <f t="shared" ca="1" si="243"/>
        <v/>
      </c>
      <c r="AA234" t="str">
        <f t="shared" ca="1" si="243"/>
        <v/>
      </c>
      <c r="AB234" t="str">
        <f t="shared" ca="1" si="243"/>
        <v/>
      </c>
      <c r="AC234" t="str">
        <f t="shared" ca="1" si="243"/>
        <v/>
      </c>
      <c r="AD234" t="str">
        <f t="shared" ca="1" si="243"/>
        <v/>
      </c>
      <c r="AE234" t="str">
        <f t="shared" ca="1" si="243"/>
        <v/>
      </c>
      <c r="AF234" t="str">
        <f t="shared" ca="1" si="243"/>
        <v/>
      </c>
      <c r="AG234" t="str">
        <f t="shared" ca="1" si="243"/>
        <v/>
      </c>
      <c r="AH234" t="str">
        <f t="shared" ca="1" si="243"/>
        <v/>
      </c>
      <c r="AI234" t="str">
        <f t="shared" ca="1" si="243"/>
        <v/>
      </c>
      <c r="AJ234" t="str">
        <f t="shared" ca="1" si="243"/>
        <v/>
      </c>
      <c r="AK234" t="str">
        <f t="shared" ca="1" si="243"/>
        <v/>
      </c>
      <c r="AL234" t="str">
        <f t="shared" ca="1" si="243"/>
        <v/>
      </c>
      <c r="AM234" t="str">
        <f t="shared" ca="1" si="243"/>
        <v/>
      </c>
      <c r="AN234" t="str">
        <f t="shared" ca="1" si="243"/>
        <v/>
      </c>
      <c r="AO234" t="str">
        <f t="shared" ca="1" si="243"/>
        <v/>
      </c>
      <c r="AP234" t="str">
        <f t="shared" ca="1" si="243"/>
        <v/>
      </c>
      <c r="AQ234" t="str">
        <f t="shared" ca="1" si="243"/>
        <v/>
      </c>
      <c r="AR234" t="str">
        <f t="shared" ca="1" si="243"/>
        <v/>
      </c>
      <c r="AT234">
        <f t="shared" ca="1" si="187"/>
        <v>13</v>
      </c>
      <c r="AU234">
        <f t="shared" ca="1" si="189"/>
        <v>35</v>
      </c>
      <c r="AV234">
        <f t="shared" ca="1" si="190"/>
        <v>4</v>
      </c>
      <c r="AW234">
        <f t="shared" ca="1" si="191"/>
        <v>12</v>
      </c>
      <c r="AX234">
        <f t="shared" ca="1" si="192"/>
        <v>21</v>
      </c>
      <c r="AY234">
        <f t="shared" ca="1" si="193"/>
        <v>34</v>
      </c>
      <c r="AZ234">
        <f t="shared" ca="1" si="194"/>
        <v>33</v>
      </c>
      <c r="BA234">
        <f t="shared" ca="1" si="195"/>
        <v>20</v>
      </c>
      <c r="BB234">
        <f t="shared" ca="1" si="196"/>
        <v>29</v>
      </c>
      <c r="BC234">
        <f t="shared" ca="1" si="197"/>
        <v>32</v>
      </c>
      <c r="BD234">
        <f t="shared" ca="1" si="198"/>
        <v>15</v>
      </c>
      <c r="BE234">
        <f t="shared" ca="1" si="199"/>
        <v>27</v>
      </c>
      <c r="BF234">
        <f t="shared" ca="1" si="200"/>
        <v>14</v>
      </c>
      <c r="BG234">
        <f t="shared" ca="1" si="201"/>
        <v>17</v>
      </c>
      <c r="BH234">
        <f t="shared" ca="1" si="202"/>
        <v>22</v>
      </c>
      <c r="BI234">
        <f t="shared" ca="1" si="203"/>
        <v>11</v>
      </c>
      <c r="BJ234">
        <f t="shared" ca="1" si="204"/>
        <v>1</v>
      </c>
      <c r="BK234">
        <f t="shared" ca="1" si="205"/>
        <v>7</v>
      </c>
      <c r="BL234">
        <f t="shared" ca="1" si="206"/>
        <v>25</v>
      </c>
      <c r="BM234">
        <f t="shared" ca="1" si="207"/>
        <v>9</v>
      </c>
      <c r="BN234">
        <f t="shared" ca="1" si="208"/>
        <v>23</v>
      </c>
      <c r="BO234">
        <f t="shared" ca="1" si="209"/>
        <v>26</v>
      </c>
      <c r="BP234">
        <f t="shared" ca="1" si="210"/>
        <v>31</v>
      </c>
      <c r="BQ234">
        <f t="shared" ca="1" si="211"/>
        <v>19</v>
      </c>
      <c r="BR234">
        <f t="shared" ca="1" si="212"/>
        <v>5</v>
      </c>
      <c r="BS234">
        <f t="shared" ca="1" si="213"/>
        <v>10</v>
      </c>
      <c r="BT234">
        <f t="shared" ca="1" si="214"/>
        <v>30</v>
      </c>
      <c r="BU234">
        <f t="shared" ca="1" si="215"/>
        <v>8</v>
      </c>
      <c r="BV234">
        <f t="shared" ca="1" si="216"/>
        <v>3</v>
      </c>
      <c r="BW234">
        <f t="shared" ca="1" si="217"/>
        <v>16</v>
      </c>
      <c r="BX234">
        <f t="shared" ca="1" si="218"/>
        <v>28</v>
      </c>
      <c r="BY234">
        <f t="shared" ca="1" si="219"/>
        <v>24</v>
      </c>
      <c r="BZ234">
        <f t="shared" ca="1" si="220"/>
        <v>37</v>
      </c>
      <c r="CA234">
        <f t="shared" ca="1" si="221"/>
        <v>36</v>
      </c>
      <c r="CB234">
        <f t="shared" ca="1" si="222"/>
        <v>2</v>
      </c>
      <c r="CC234">
        <f t="shared" ca="1" si="223"/>
        <v>6</v>
      </c>
      <c r="CD234">
        <f t="shared" ca="1" si="224"/>
        <v>18</v>
      </c>
      <c r="CH234">
        <f t="shared" ca="1" si="239"/>
        <v>17</v>
      </c>
      <c r="CI234">
        <f t="shared" ca="1" si="239"/>
        <v>35</v>
      </c>
      <c r="CJ234">
        <f t="shared" ca="1" si="239"/>
        <v>29</v>
      </c>
      <c r="CK234">
        <f t="shared" ca="1" si="239"/>
        <v>3</v>
      </c>
      <c r="CL234">
        <f t="shared" ca="1" si="239"/>
        <v>25</v>
      </c>
      <c r="CM234">
        <f t="shared" ca="1" si="239"/>
        <v>36</v>
      </c>
      <c r="CN234">
        <f t="shared" ca="1" si="239"/>
        <v>18</v>
      </c>
      <c r="CO234">
        <f t="shared" ca="1" si="239"/>
        <v>28</v>
      </c>
      <c r="CP234">
        <f t="shared" ca="1" si="239"/>
        <v>20</v>
      </c>
      <c r="CQ234">
        <f t="shared" ca="1" si="239"/>
        <v>26</v>
      </c>
      <c r="CR234">
        <f t="shared" ca="1" si="239"/>
        <v>16</v>
      </c>
      <c r="CS234">
        <f t="shared" ca="1" si="239"/>
        <v>4</v>
      </c>
      <c r="CT234">
        <f t="shared" ca="1" si="239"/>
        <v>1</v>
      </c>
      <c r="CU234">
        <f t="shared" ca="1" si="239"/>
        <v>13</v>
      </c>
      <c r="CV234">
        <f t="shared" ca="1" si="239"/>
        <v>11</v>
      </c>
      <c r="CW234">
        <f t="shared" ca="1" si="239"/>
        <v>30</v>
      </c>
      <c r="CX234">
        <f t="shared" ref="CX234:DR236" ca="1" si="244">IF(AND(CX233="",$B234&lt;&gt;CX$1),"",IF($C234&lt;CX233,CX233,IF($B234=CX$1,1,1+CX233)))</f>
        <v>14</v>
      </c>
      <c r="CY234">
        <f t="shared" ca="1" si="244"/>
        <v>37</v>
      </c>
      <c r="CZ234">
        <f t="shared" ca="1" si="244"/>
        <v>24</v>
      </c>
      <c r="DA234">
        <f t="shared" ca="1" si="244"/>
        <v>8</v>
      </c>
      <c r="DB234">
        <f t="shared" ca="1" si="244"/>
        <v>5</v>
      </c>
      <c r="DC234">
        <f t="shared" ca="1" si="244"/>
        <v>15</v>
      </c>
      <c r="DD234">
        <f t="shared" ca="1" si="244"/>
        <v>21</v>
      </c>
      <c r="DE234">
        <f t="shared" ca="1" si="244"/>
        <v>32</v>
      </c>
      <c r="DF234">
        <f t="shared" ca="1" si="244"/>
        <v>19</v>
      </c>
      <c r="DG234">
        <f t="shared" ca="1" si="244"/>
        <v>22</v>
      </c>
      <c r="DH234">
        <f t="shared" ca="1" si="244"/>
        <v>12</v>
      </c>
      <c r="DI234">
        <f t="shared" ca="1" si="244"/>
        <v>31</v>
      </c>
      <c r="DJ234">
        <f t="shared" ca="1" si="244"/>
        <v>9</v>
      </c>
      <c r="DK234">
        <f t="shared" ca="1" si="244"/>
        <v>27</v>
      </c>
      <c r="DL234">
        <f t="shared" ca="1" si="244"/>
        <v>23</v>
      </c>
      <c r="DM234">
        <f t="shared" ca="1" si="244"/>
        <v>10</v>
      </c>
      <c r="DN234">
        <f t="shared" ca="1" si="244"/>
        <v>7</v>
      </c>
      <c r="DO234">
        <f t="shared" ca="1" si="244"/>
        <v>6</v>
      </c>
      <c r="DP234">
        <f t="shared" ca="1" si="244"/>
        <v>2</v>
      </c>
      <c r="DQ234">
        <f t="shared" ca="1" si="244"/>
        <v>34</v>
      </c>
      <c r="DR234">
        <f t="shared" ca="1" si="244"/>
        <v>33</v>
      </c>
    </row>
    <row r="235" spans="1:122" x14ac:dyDescent="0.25">
      <c r="A235">
        <v>234</v>
      </c>
      <c r="B235">
        <f ca="1">Drogan!E236</f>
        <v>32</v>
      </c>
      <c r="C235">
        <f t="shared" ca="1" si="188"/>
        <v>10</v>
      </c>
      <c r="G235" t="str">
        <f t="shared" ca="1" si="227"/>
        <v/>
      </c>
      <c r="H235" t="str">
        <f t="shared" ca="1" si="243"/>
        <v/>
      </c>
      <c r="I235" t="str">
        <f t="shared" ca="1" si="243"/>
        <v/>
      </c>
      <c r="J235" t="str">
        <f t="shared" ca="1" si="243"/>
        <v/>
      </c>
      <c r="K235" t="str">
        <f t="shared" ca="1" si="243"/>
        <v/>
      </c>
      <c r="L235" t="str">
        <f t="shared" ca="1" si="243"/>
        <v/>
      </c>
      <c r="M235" t="str">
        <f t="shared" ca="1" si="243"/>
        <v/>
      </c>
      <c r="N235" t="str">
        <f t="shared" ca="1" si="243"/>
        <v/>
      </c>
      <c r="O235" t="str">
        <f t="shared" ca="1" si="243"/>
        <v/>
      </c>
      <c r="P235" t="str">
        <f t="shared" ca="1" si="243"/>
        <v/>
      </c>
      <c r="Q235" t="str">
        <f t="shared" ca="1" si="243"/>
        <v/>
      </c>
      <c r="R235" t="str">
        <f t="shared" ca="1" si="243"/>
        <v/>
      </c>
      <c r="S235" t="str">
        <f t="shared" ca="1" si="243"/>
        <v/>
      </c>
      <c r="T235" t="str">
        <f t="shared" ca="1" si="243"/>
        <v/>
      </c>
      <c r="U235" t="str">
        <f t="shared" ca="1" si="243"/>
        <v/>
      </c>
      <c r="V235" t="str">
        <f t="shared" ca="1" si="243"/>
        <v/>
      </c>
      <c r="W235" t="str">
        <f t="shared" ca="1" si="243"/>
        <v/>
      </c>
      <c r="X235" t="str">
        <f t="shared" ca="1" si="243"/>
        <v/>
      </c>
      <c r="Y235" t="str">
        <f t="shared" ca="1" si="243"/>
        <v/>
      </c>
      <c r="Z235" t="str">
        <f t="shared" ca="1" si="243"/>
        <v/>
      </c>
      <c r="AA235" t="str">
        <f t="shared" ca="1" si="243"/>
        <v/>
      </c>
      <c r="AB235" t="str">
        <f t="shared" ca="1" si="243"/>
        <v/>
      </c>
      <c r="AC235" t="str">
        <f t="shared" ca="1" si="243"/>
        <v/>
      </c>
      <c r="AD235" t="str">
        <f t="shared" ca="1" si="243"/>
        <v/>
      </c>
      <c r="AE235" t="str">
        <f t="shared" ca="1" si="243"/>
        <v/>
      </c>
      <c r="AF235" t="str">
        <f t="shared" ca="1" si="243"/>
        <v/>
      </c>
      <c r="AG235" t="str">
        <f t="shared" ca="1" si="243"/>
        <v/>
      </c>
      <c r="AH235" t="str">
        <f t="shared" ca="1" si="243"/>
        <v/>
      </c>
      <c r="AI235" t="str">
        <f t="shared" ca="1" si="243"/>
        <v/>
      </c>
      <c r="AJ235" t="str">
        <f t="shared" ca="1" si="243"/>
        <v/>
      </c>
      <c r="AK235" t="str">
        <f t="shared" ca="1" si="243"/>
        <v/>
      </c>
      <c r="AL235" t="str">
        <f t="shared" ca="1" si="243"/>
        <v/>
      </c>
      <c r="AM235" t="str">
        <f t="shared" ca="1" si="243"/>
        <v/>
      </c>
      <c r="AN235" t="str">
        <f t="shared" ca="1" si="243"/>
        <v/>
      </c>
      <c r="AO235" t="str">
        <f t="shared" ca="1" si="243"/>
        <v/>
      </c>
      <c r="AP235" t="str">
        <f t="shared" ca="1" si="243"/>
        <v/>
      </c>
      <c r="AQ235" t="str">
        <f t="shared" ca="1" si="243"/>
        <v/>
      </c>
      <c r="AR235" t="str">
        <f t="shared" ca="1" si="243"/>
        <v/>
      </c>
      <c r="AT235">
        <f t="shared" ca="1" si="187"/>
        <v>32</v>
      </c>
      <c r="AU235">
        <f t="shared" ca="1" si="189"/>
        <v>13</v>
      </c>
      <c r="AV235">
        <f t="shared" ca="1" si="190"/>
        <v>35</v>
      </c>
      <c r="AW235">
        <f t="shared" ca="1" si="191"/>
        <v>4</v>
      </c>
      <c r="AX235">
        <f t="shared" ca="1" si="192"/>
        <v>12</v>
      </c>
      <c r="AY235">
        <f t="shared" ca="1" si="193"/>
        <v>21</v>
      </c>
      <c r="AZ235">
        <f t="shared" ca="1" si="194"/>
        <v>34</v>
      </c>
      <c r="BA235">
        <f t="shared" ca="1" si="195"/>
        <v>33</v>
      </c>
      <c r="BB235">
        <f t="shared" ca="1" si="196"/>
        <v>20</v>
      </c>
      <c r="BC235">
        <f t="shared" ca="1" si="197"/>
        <v>29</v>
      </c>
      <c r="BD235">
        <f t="shared" ca="1" si="198"/>
        <v>15</v>
      </c>
      <c r="BE235">
        <f t="shared" ca="1" si="199"/>
        <v>27</v>
      </c>
      <c r="BF235">
        <f t="shared" ca="1" si="200"/>
        <v>14</v>
      </c>
      <c r="BG235">
        <f t="shared" ca="1" si="201"/>
        <v>17</v>
      </c>
      <c r="BH235">
        <f t="shared" ca="1" si="202"/>
        <v>22</v>
      </c>
      <c r="BI235">
        <f t="shared" ca="1" si="203"/>
        <v>11</v>
      </c>
      <c r="BJ235">
        <f t="shared" ca="1" si="204"/>
        <v>1</v>
      </c>
      <c r="BK235">
        <f t="shared" ca="1" si="205"/>
        <v>7</v>
      </c>
      <c r="BL235">
        <f t="shared" ca="1" si="206"/>
        <v>25</v>
      </c>
      <c r="BM235">
        <f t="shared" ca="1" si="207"/>
        <v>9</v>
      </c>
      <c r="BN235">
        <f t="shared" ca="1" si="208"/>
        <v>23</v>
      </c>
      <c r="BO235">
        <f t="shared" ca="1" si="209"/>
        <v>26</v>
      </c>
      <c r="BP235">
        <f t="shared" ca="1" si="210"/>
        <v>31</v>
      </c>
      <c r="BQ235">
        <f t="shared" ca="1" si="211"/>
        <v>19</v>
      </c>
      <c r="BR235">
        <f t="shared" ca="1" si="212"/>
        <v>5</v>
      </c>
      <c r="BS235">
        <f t="shared" ca="1" si="213"/>
        <v>10</v>
      </c>
      <c r="BT235">
        <f t="shared" ca="1" si="214"/>
        <v>30</v>
      </c>
      <c r="BU235">
        <f t="shared" ca="1" si="215"/>
        <v>8</v>
      </c>
      <c r="BV235">
        <f t="shared" ca="1" si="216"/>
        <v>3</v>
      </c>
      <c r="BW235">
        <f t="shared" ca="1" si="217"/>
        <v>16</v>
      </c>
      <c r="BX235">
        <f t="shared" ca="1" si="218"/>
        <v>28</v>
      </c>
      <c r="BY235">
        <f t="shared" ca="1" si="219"/>
        <v>24</v>
      </c>
      <c r="BZ235">
        <f t="shared" ca="1" si="220"/>
        <v>37</v>
      </c>
      <c r="CA235">
        <f t="shared" ca="1" si="221"/>
        <v>36</v>
      </c>
      <c r="CB235">
        <f t="shared" ca="1" si="222"/>
        <v>2</v>
      </c>
      <c r="CC235">
        <f t="shared" ca="1" si="223"/>
        <v>6</v>
      </c>
      <c r="CD235">
        <f t="shared" ca="1" si="224"/>
        <v>18</v>
      </c>
      <c r="CH235">
        <f t="shared" ca="1" si="239"/>
        <v>17</v>
      </c>
      <c r="CI235">
        <f t="shared" ca="1" si="239"/>
        <v>35</v>
      </c>
      <c r="CJ235">
        <f t="shared" ca="1" si="239"/>
        <v>29</v>
      </c>
      <c r="CK235">
        <f t="shared" ca="1" si="239"/>
        <v>4</v>
      </c>
      <c r="CL235">
        <f t="shared" ca="1" si="239"/>
        <v>25</v>
      </c>
      <c r="CM235">
        <f t="shared" ca="1" si="239"/>
        <v>36</v>
      </c>
      <c r="CN235">
        <f t="shared" ca="1" si="239"/>
        <v>18</v>
      </c>
      <c r="CO235">
        <f t="shared" ca="1" si="239"/>
        <v>28</v>
      </c>
      <c r="CP235">
        <f t="shared" ca="1" si="239"/>
        <v>20</v>
      </c>
      <c r="CQ235">
        <f t="shared" ca="1" si="239"/>
        <v>26</v>
      </c>
      <c r="CR235">
        <f t="shared" ca="1" si="239"/>
        <v>16</v>
      </c>
      <c r="CS235">
        <f t="shared" ca="1" si="239"/>
        <v>5</v>
      </c>
      <c r="CT235">
        <f t="shared" ca="1" si="239"/>
        <v>2</v>
      </c>
      <c r="CU235">
        <f t="shared" ca="1" si="239"/>
        <v>13</v>
      </c>
      <c r="CV235">
        <f t="shared" ca="1" si="239"/>
        <v>11</v>
      </c>
      <c r="CW235">
        <f t="shared" ca="1" si="239"/>
        <v>30</v>
      </c>
      <c r="CX235">
        <f t="shared" ca="1" si="244"/>
        <v>14</v>
      </c>
      <c r="CY235">
        <f t="shared" ca="1" si="244"/>
        <v>37</v>
      </c>
      <c r="CZ235">
        <f t="shared" ca="1" si="244"/>
        <v>24</v>
      </c>
      <c r="DA235">
        <f t="shared" ca="1" si="244"/>
        <v>9</v>
      </c>
      <c r="DB235">
        <f t="shared" ca="1" si="244"/>
        <v>6</v>
      </c>
      <c r="DC235">
        <f t="shared" ca="1" si="244"/>
        <v>15</v>
      </c>
      <c r="DD235">
        <f t="shared" ca="1" si="244"/>
        <v>21</v>
      </c>
      <c r="DE235">
        <f t="shared" ca="1" si="244"/>
        <v>32</v>
      </c>
      <c r="DF235">
        <f t="shared" ca="1" si="244"/>
        <v>19</v>
      </c>
      <c r="DG235">
        <f t="shared" ca="1" si="244"/>
        <v>22</v>
      </c>
      <c r="DH235">
        <f t="shared" ca="1" si="244"/>
        <v>12</v>
      </c>
      <c r="DI235">
        <f t="shared" ca="1" si="244"/>
        <v>31</v>
      </c>
      <c r="DJ235">
        <f t="shared" ca="1" si="244"/>
        <v>10</v>
      </c>
      <c r="DK235">
        <f t="shared" ca="1" si="244"/>
        <v>27</v>
      </c>
      <c r="DL235">
        <f t="shared" ca="1" si="244"/>
        <v>23</v>
      </c>
      <c r="DM235">
        <f t="shared" ca="1" si="244"/>
        <v>1</v>
      </c>
      <c r="DN235">
        <f t="shared" ca="1" si="244"/>
        <v>8</v>
      </c>
      <c r="DO235">
        <f t="shared" ca="1" si="244"/>
        <v>7</v>
      </c>
      <c r="DP235">
        <f t="shared" ca="1" si="244"/>
        <v>3</v>
      </c>
      <c r="DQ235">
        <f t="shared" ca="1" si="244"/>
        <v>34</v>
      </c>
      <c r="DR235">
        <f t="shared" ca="1" si="244"/>
        <v>33</v>
      </c>
    </row>
    <row r="236" spans="1:122" x14ac:dyDescent="0.25">
      <c r="A236">
        <v>235</v>
      </c>
      <c r="B236">
        <f ca="1">Drogan!E237</f>
        <v>14</v>
      </c>
      <c r="C236">
        <f t="shared" ca="1" si="188"/>
        <v>13</v>
      </c>
      <c r="G236" t="e">
        <f ca="1">IF(AND($B237="",$B236&lt;&gt;""),"Nrs",IF(AND(#REF!="",$B237&lt;&gt;"",$B236&lt;&gt;""),G$1,""))</f>
        <v>#REF!</v>
      </c>
      <c r="H236" t="e">
        <f ca="1">IF(AND($B237="",$B236&lt;&gt;""),AT236,IF(AND(#REF!="",$B237&lt;&gt;"",$B236&lt;&gt;""),H$1,""))</f>
        <v>#REF!</v>
      </c>
      <c r="I236" t="e">
        <f ca="1">IF(AND($B237="",$B236&lt;&gt;""),AU236,IF(AND(#REF!="",$B237&lt;&gt;"",$B236&lt;&gt;""),I$1,""))</f>
        <v>#REF!</v>
      </c>
      <c r="J236" t="e">
        <f ca="1">IF(AND($B237="",$B236&lt;&gt;""),AV236,IF(AND(#REF!="",$B237&lt;&gt;"",$B236&lt;&gt;""),J$1,""))</f>
        <v>#REF!</v>
      </c>
      <c r="K236" t="e">
        <f ca="1">IF(AND($B237="",$B236&lt;&gt;""),AW236,IF(AND(#REF!="",$B237&lt;&gt;"",$B236&lt;&gt;""),K$1,""))</f>
        <v>#REF!</v>
      </c>
      <c r="L236" t="e">
        <f ca="1">IF(AND($B237="",$B236&lt;&gt;""),AX236,IF(AND(#REF!="",$B237&lt;&gt;"",$B236&lt;&gt;""),L$1,""))</f>
        <v>#REF!</v>
      </c>
      <c r="M236" t="e">
        <f ca="1">IF(AND($B237="",$B236&lt;&gt;""),AY236,IF(AND(#REF!="",$B237&lt;&gt;"",$B236&lt;&gt;""),M$1,""))</f>
        <v>#REF!</v>
      </c>
      <c r="N236" t="e">
        <f ca="1">IF(AND($B237="",$B236&lt;&gt;""),AZ236,IF(AND(#REF!="",$B237&lt;&gt;"",$B236&lt;&gt;""),N$1,""))</f>
        <v>#REF!</v>
      </c>
      <c r="O236" t="e">
        <f ca="1">IF(AND($B237="",$B236&lt;&gt;""),BA236,IF(AND(#REF!="",$B237&lt;&gt;"",$B236&lt;&gt;""),O$1,""))</f>
        <v>#REF!</v>
      </c>
      <c r="P236" t="e">
        <f ca="1">IF(AND($B237="",$B236&lt;&gt;""),BB236,IF(AND(#REF!="",$B237&lt;&gt;"",$B236&lt;&gt;""),P$1,""))</f>
        <v>#REF!</v>
      </c>
      <c r="Q236" t="e">
        <f ca="1">IF(AND($B237="",$B236&lt;&gt;""),BC236,IF(AND(#REF!="",$B237&lt;&gt;"",$B236&lt;&gt;""),Q$1,""))</f>
        <v>#REF!</v>
      </c>
      <c r="R236" t="e">
        <f ca="1">IF(AND($B237="",$B236&lt;&gt;""),BD236,IF(AND(#REF!="",$B237&lt;&gt;"",$B236&lt;&gt;""),R$1,""))</f>
        <v>#REF!</v>
      </c>
      <c r="S236" t="e">
        <f ca="1">IF(AND($B237="",$B236&lt;&gt;""),BE236,IF(AND(#REF!="",$B237&lt;&gt;"",$B236&lt;&gt;""),S$1,""))</f>
        <v>#REF!</v>
      </c>
      <c r="T236" t="e">
        <f ca="1">IF(AND($B237="",$B236&lt;&gt;""),BF236,IF(AND(#REF!="",$B237&lt;&gt;"",$B236&lt;&gt;""),T$1,""))</f>
        <v>#REF!</v>
      </c>
      <c r="U236" t="e">
        <f ca="1">IF(AND($B237="",$B236&lt;&gt;""),BG236,IF(AND(#REF!="",$B237&lt;&gt;"",$B236&lt;&gt;""),U$1,""))</f>
        <v>#REF!</v>
      </c>
      <c r="V236" t="e">
        <f ca="1">IF(AND($B237="",$B236&lt;&gt;""),BH236,IF(AND(#REF!="",$B237&lt;&gt;"",$B236&lt;&gt;""),V$1,""))</f>
        <v>#REF!</v>
      </c>
      <c r="W236" t="e">
        <f ca="1">IF(AND($B237="",$B236&lt;&gt;""),BI236,IF(AND(#REF!="",$B237&lt;&gt;"",$B236&lt;&gt;""),W$1,""))</f>
        <v>#REF!</v>
      </c>
      <c r="X236" t="e">
        <f ca="1">IF(AND($B237="",$B236&lt;&gt;""),BJ236,IF(AND(#REF!="",$B237&lt;&gt;"",$B236&lt;&gt;""),X$1,""))</f>
        <v>#REF!</v>
      </c>
      <c r="Y236" t="e">
        <f ca="1">IF(AND($B237="",$B236&lt;&gt;""),BK236,IF(AND(#REF!="",$B237&lt;&gt;"",$B236&lt;&gt;""),Y$1,""))</f>
        <v>#REF!</v>
      </c>
      <c r="Z236" t="e">
        <f ca="1">IF(AND($B237="",$B236&lt;&gt;""),BL236,IF(AND(#REF!="",$B237&lt;&gt;"",$B236&lt;&gt;""),Z$1,""))</f>
        <v>#REF!</v>
      </c>
      <c r="AA236" t="e">
        <f ca="1">IF(AND($B237="",$B236&lt;&gt;""),BM236,IF(AND(#REF!="",$B237&lt;&gt;"",$B236&lt;&gt;""),AA$1,""))</f>
        <v>#REF!</v>
      </c>
      <c r="AB236" t="e">
        <f ca="1">IF(AND($B237="",$B236&lt;&gt;""),BN236,IF(AND(#REF!="",$B237&lt;&gt;"",$B236&lt;&gt;""),AB$1,""))</f>
        <v>#REF!</v>
      </c>
      <c r="AC236" t="e">
        <f ca="1">IF(AND($B237="",$B236&lt;&gt;""),BO236,IF(AND(#REF!="",$B237&lt;&gt;"",$B236&lt;&gt;""),AC$1,""))</f>
        <v>#REF!</v>
      </c>
      <c r="AD236" t="e">
        <f ca="1">IF(AND($B237="",$B236&lt;&gt;""),BP236,IF(AND(#REF!="",$B237&lt;&gt;"",$B236&lt;&gt;""),AD$1,""))</f>
        <v>#REF!</v>
      </c>
      <c r="AE236" t="e">
        <f ca="1">IF(AND($B237="",$B236&lt;&gt;""),BQ236,IF(AND(#REF!="",$B237&lt;&gt;"",$B236&lt;&gt;""),AE$1,""))</f>
        <v>#REF!</v>
      </c>
      <c r="AF236" t="e">
        <f ca="1">IF(AND($B237="",$B236&lt;&gt;""),BR236,IF(AND(#REF!="",$B237&lt;&gt;"",$B236&lt;&gt;""),AF$1,""))</f>
        <v>#REF!</v>
      </c>
      <c r="AG236" t="e">
        <f ca="1">IF(AND($B237="",$B236&lt;&gt;""),BS236,IF(AND(#REF!="",$B237&lt;&gt;"",$B236&lt;&gt;""),AG$1,""))</f>
        <v>#REF!</v>
      </c>
      <c r="AH236" t="e">
        <f ca="1">IF(AND($B237="",$B236&lt;&gt;""),BT236,IF(AND(#REF!="",$B237&lt;&gt;"",$B236&lt;&gt;""),AH$1,""))</f>
        <v>#REF!</v>
      </c>
      <c r="AI236" t="e">
        <f ca="1">IF(AND($B237="",$B236&lt;&gt;""),BU236,IF(AND(#REF!="",$B237&lt;&gt;"",$B236&lt;&gt;""),AI$1,""))</f>
        <v>#REF!</v>
      </c>
      <c r="AJ236" t="e">
        <f ca="1">IF(AND($B237="",$B236&lt;&gt;""),BV236,IF(AND(#REF!="",$B237&lt;&gt;"",$B236&lt;&gt;""),AJ$1,""))</f>
        <v>#REF!</v>
      </c>
      <c r="AK236" t="e">
        <f ca="1">IF(AND($B237="",$B236&lt;&gt;""),BW236,IF(AND(#REF!="",$B237&lt;&gt;"",$B236&lt;&gt;""),AK$1,""))</f>
        <v>#REF!</v>
      </c>
      <c r="AL236" t="e">
        <f ca="1">IF(AND($B237="",$B236&lt;&gt;""),BX236,IF(AND(#REF!="",$B237&lt;&gt;"",$B236&lt;&gt;""),AL$1,""))</f>
        <v>#REF!</v>
      </c>
      <c r="AM236" t="e">
        <f ca="1">IF(AND($B237="",$B236&lt;&gt;""),BY236,IF(AND(#REF!="",$B237&lt;&gt;"",$B236&lt;&gt;""),AM$1,""))</f>
        <v>#REF!</v>
      </c>
      <c r="AN236" t="e">
        <f ca="1">IF(AND($B237="",$B236&lt;&gt;""),BZ236,IF(AND(#REF!="",$B237&lt;&gt;"",$B236&lt;&gt;""),AN$1,""))</f>
        <v>#REF!</v>
      </c>
      <c r="AO236" t="e">
        <f ca="1">IF(AND($B237="",$B236&lt;&gt;""),CA236,IF(AND(#REF!="",$B237&lt;&gt;"",$B236&lt;&gt;""),AO$1,""))</f>
        <v>#REF!</v>
      </c>
      <c r="AP236" t="e">
        <f ca="1">IF(AND($B237="",$B236&lt;&gt;""),CB236,IF(AND(#REF!="",$B237&lt;&gt;"",$B236&lt;&gt;""),AP$1,""))</f>
        <v>#REF!</v>
      </c>
      <c r="AQ236" t="e">
        <f ca="1">IF(AND($B237="",$B236&lt;&gt;""),CC236,IF(AND(#REF!="",$B237&lt;&gt;"",$B236&lt;&gt;""),AQ$1,""))</f>
        <v>#REF!</v>
      </c>
      <c r="AR236" t="e">
        <f ca="1">IF(AND($B237="",$B236&lt;&gt;""),CD236,IF(AND(#REF!="",$B237&lt;&gt;"",$B236&lt;&gt;""),AR$1,""))</f>
        <v>#REF!</v>
      </c>
      <c r="AT236">
        <f t="shared" ca="1" si="187"/>
        <v>14</v>
      </c>
      <c r="AU236">
        <f t="shared" ca="1" si="189"/>
        <v>32</v>
      </c>
      <c r="AV236">
        <f t="shared" ca="1" si="190"/>
        <v>13</v>
      </c>
      <c r="AW236">
        <f t="shared" ca="1" si="191"/>
        <v>35</v>
      </c>
      <c r="AX236">
        <f t="shared" ca="1" si="192"/>
        <v>4</v>
      </c>
      <c r="AY236">
        <f t="shared" ca="1" si="193"/>
        <v>12</v>
      </c>
      <c r="AZ236">
        <f t="shared" ca="1" si="194"/>
        <v>21</v>
      </c>
      <c r="BA236">
        <f t="shared" ca="1" si="195"/>
        <v>34</v>
      </c>
      <c r="BB236">
        <f t="shared" ca="1" si="196"/>
        <v>33</v>
      </c>
      <c r="BC236">
        <f t="shared" ca="1" si="197"/>
        <v>20</v>
      </c>
      <c r="BD236">
        <f t="shared" ca="1" si="198"/>
        <v>29</v>
      </c>
      <c r="BE236">
        <f t="shared" ca="1" si="199"/>
        <v>15</v>
      </c>
      <c r="BF236">
        <f t="shared" ca="1" si="200"/>
        <v>27</v>
      </c>
      <c r="BG236">
        <f t="shared" ca="1" si="201"/>
        <v>17</v>
      </c>
      <c r="BH236">
        <f t="shared" ca="1" si="202"/>
        <v>22</v>
      </c>
      <c r="BI236">
        <f t="shared" ca="1" si="203"/>
        <v>11</v>
      </c>
      <c r="BJ236">
        <f t="shared" ca="1" si="204"/>
        <v>1</v>
      </c>
      <c r="BK236">
        <f t="shared" ca="1" si="205"/>
        <v>7</v>
      </c>
      <c r="BL236">
        <f t="shared" ca="1" si="206"/>
        <v>25</v>
      </c>
      <c r="BM236">
        <f t="shared" ca="1" si="207"/>
        <v>9</v>
      </c>
      <c r="BN236">
        <f t="shared" ca="1" si="208"/>
        <v>23</v>
      </c>
      <c r="BO236">
        <f t="shared" ca="1" si="209"/>
        <v>26</v>
      </c>
      <c r="BP236">
        <f t="shared" ca="1" si="210"/>
        <v>31</v>
      </c>
      <c r="BQ236">
        <f t="shared" ca="1" si="211"/>
        <v>19</v>
      </c>
      <c r="BR236">
        <f t="shared" ca="1" si="212"/>
        <v>5</v>
      </c>
      <c r="BS236">
        <f t="shared" ca="1" si="213"/>
        <v>10</v>
      </c>
      <c r="BT236">
        <f t="shared" ca="1" si="214"/>
        <v>30</v>
      </c>
      <c r="BU236">
        <f t="shared" ca="1" si="215"/>
        <v>8</v>
      </c>
      <c r="BV236">
        <f t="shared" ca="1" si="216"/>
        <v>3</v>
      </c>
      <c r="BW236">
        <f t="shared" ca="1" si="217"/>
        <v>16</v>
      </c>
      <c r="BX236">
        <f t="shared" ca="1" si="218"/>
        <v>28</v>
      </c>
      <c r="BY236">
        <f t="shared" ca="1" si="219"/>
        <v>24</v>
      </c>
      <c r="BZ236">
        <f t="shared" ca="1" si="220"/>
        <v>37</v>
      </c>
      <c r="CA236">
        <f t="shared" ca="1" si="221"/>
        <v>36</v>
      </c>
      <c r="CB236">
        <f t="shared" ca="1" si="222"/>
        <v>2</v>
      </c>
      <c r="CC236">
        <f t="shared" ca="1" si="223"/>
        <v>6</v>
      </c>
      <c r="CD236">
        <f t="shared" ca="1" si="224"/>
        <v>18</v>
      </c>
      <c r="CH236">
        <f t="shared" ca="1" si="239"/>
        <v>17</v>
      </c>
      <c r="CI236">
        <f t="shared" ca="1" si="239"/>
        <v>35</v>
      </c>
      <c r="CJ236">
        <f t="shared" ca="1" si="239"/>
        <v>29</v>
      </c>
      <c r="CK236">
        <f t="shared" ca="1" si="239"/>
        <v>5</v>
      </c>
      <c r="CL236">
        <f t="shared" ca="1" si="239"/>
        <v>25</v>
      </c>
      <c r="CM236">
        <f t="shared" ca="1" si="239"/>
        <v>36</v>
      </c>
      <c r="CN236">
        <f t="shared" ca="1" si="239"/>
        <v>18</v>
      </c>
      <c r="CO236">
        <f t="shared" ca="1" si="239"/>
        <v>28</v>
      </c>
      <c r="CP236">
        <f t="shared" ca="1" si="239"/>
        <v>20</v>
      </c>
      <c r="CQ236">
        <f t="shared" ca="1" si="239"/>
        <v>26</v>
      </c>
      <c r="CR236">
        <f t="shared" ca="1" si="239"/>
        <v>16</v>
      </c>
      <c r="CS236">
        <f t="shared" ca="1" si="239"/>
        <v>6</v>
      </c>
      <c r="CT236">
        <f t="shared" ca="1" si="239"/>
        <v>3</v>
      </c>
      <c r="CU236">
        <f t="shared" ca="1" si="239"/>
        <v>1</v>
      </c>
      <c r="CV236">
        <f t="shared" ca="1" si="239"/>
        <v>12</v>
      </c>
      <c r="CW236">
        <f t="shared" ca="1" si="239"/>
        <v>30</v>
      </c>
      <c r="CX236">
        <f t="shared" ca="1" si="244"/>
        <v>14</v>
      </c>
      <c r="CY236">
        <f t="shared" ca="1" si="244"/>
        <v>37</v>
      </c>
      <c r="CZ236">
        <f t="shared" ca="1" si="244"/>
        <v>24</v>
      </c>
      <c r="DA236">
        <f t="shared" ca="1" si="244"/>
        <v>10</v>
      </c>
      <c r="DB236">
        <f t="shared" ca="1" si="244"/>
        <v>7</v>
      </c>
      <c r="DC236">
        <f t="shared" ca="1" si="244"/>
        <v>15</v>
      </c>
      <c r="DD236">
        <f t="shared" ca="1" si="244"/>
        <v>21</v>
      </c>
      <c r="DE236">
        <f t="shared" ca="1" si="244"/>
        <v>32</v>
      </c>
      <c r="DF236">
        <f t="shared" ca="1" si="244"/>
        <v>19</v>
      </c>
      <c r="DG236">
        <f t="shared" ca="1" si="244"/>
        <v>22</v>
      </c>
      <c r="DH236">
        <f t="shared" ca="1" si="244"/>
        <v>13</v>
      </c>
      <c r="DI236">
        <f t="shared" ca="1" si="244"/>
        <v>31</v>
      </c>
      <c r="DJ236">
        <f t="shared" ca="1" si="244"/>
        <v>11</v>
      </c>
      <c r="DK236">
        <f t="shared" ca="1" si="244"/>
        <v>27</v>
      </c>
      <c r="DL236">
        <f t="shared" ca="1" si="244"/>
        <v>23</v>
      </c>
      <c r="DM236">
        <f t="shared" ca="1" si="244"/>
        <v>2</v>
      </c>
      <c r="DN236">
        <f t="shared" ca="1" si="244"/>
        <v>9</v>
      </c>
      <c r="DO236">
        <f t="shared" ca="1" si="244"/>
        <v>8</v>
      </c>
      <c r="DP236">
        <f t="shared" ca="1" si="244"/>
        <v>4</v>
      </c>
      <c r="DQ236">
        <f t="shared" ca="1" si="244"/>
        <v>34</v>
      </c>
      <c r="DR236">
        <f t="shared" ca="1" si="244"/>
        <v>33</v>
      </c>
    </row>
    <row r="237" spans="1:122" x14ac:dyDescent="0.25">
      <c r="A237">
        <v>236</v>
      </c>
      <c r="B237">
        <f ca="1">Drogan!E238</f>
        <v>18</v>
      </c>
      <c r="C237">
        <f t="shared" ca="1" si="188"/>
        <v>37</v>
      </c>
      <c r="G237" t="e">
        <f ca="1">IF(AND(#REF!="",$B237&lt;&gt;""),"Nrs",IF(AND(#REF!="",#REF!&lt;&gt;"",$B237&lt;&gt;""),G$1,""))</f>
        <v>#REF!</v>
      </c>
      <c r="H237" t="e">
        <f ca="1">IF(AND(#REF!="",$B237&lt;&gt;""),AT237,IF(AND(#REF!="",#REF!&lt;&gt;"",$B237&lt;&gt;""),H$1,""))</f>
        <v>#REF!</v>
      </c>
      <c r="I237" t="e">
        <f ca="1">IF(AND(#REF!="",$B237&lt;&gt;""),AU237,IF(AND(#REF!="",#REF!&lt;&gt;"",$B237&lt;&gt;""),I$1,""))</f>
        <v>#REF!</v>
      </c>
      <c r="J237" t="e">
        <f ca="1">IF(AND(#REF!="",$B237&lt;&gt;""),AV237,IF(AND(#REF!="",#REF!&lt;&gt;"",$B237&lt;&gt;""),J$1,""))</f>
        <v>#REF!</v>
      </c>
      <c r="K237" t="e">
        <f ca="1">IF(AND(#REF!="",$B237&lt;&gt;""),AW237,IF(AND(#REF!="",#REF!&lt;&gt;"",$B237&lt;&gt;""),K$1,""))</f>
        <v>#REF!</v>
      </c>
      <c r="L237" t="e">
        <f ca="1">IF(AND(#REF!="",$B237&lt;&gt;""),AX237,IF(AND(#REF!="",#REF!&lt;&gt;"",$B237&lt;&gt;""),L$1,""))</f>
        <v>#REF!</v>
      </c>
      <c r="M237" t="e">
        <f ca="1">IF(AND(#REF!="",$B237&lt;&gt;""),AY237,IF(AND(#REF!="",#REF!&lt;&gt;"",$B237&lt;&gt;""),M$1,""))</f>
        <v>#REF!</v>
      </c>
      <c r="N237" t="e">
        <f ca="1">IF(AND(#REF!="",$B237&lt;&gt;""),AZ237,IF(AND(#REF!="",#REF!&lt;&gt;"",$B237&lt;&gt;""),N$1,""))</f>
        <v>#REF!</v>
      </c>
      <c r="O237" t="e">
        <f ca="1">IF(AND(#REF!="",$B237&lt;&gt;""),BA237,IF(AND(#REF!="",#REF!&lt;&gt;"",$B237&lt;&gt;""),O$1,""))</f>
        <v>#REF!</v>
      </c>
      <c r="P237" t="e">
        <f ca="1">IF(AND(#REF!="",$B237&lt;&gt;""),BB237,IF(AND(#REF!="",#REF!&lt;&gt;"",$B237&lt;&gt;""),P$1,""))</f>
        <v>#REF!</v>
      </c>
      <c r="Q237" t="e">
        <f ca="1">IF(AND(#REF!="",$B237&lt;&gt;""),BC237,IF(AND(#REF!="",#REF!&lt;&gt;"",$B237&lt;&gt;""),Q$1,""))</f>
        <v>#REF!</v>
      </c>
      <c r="R237" t="e">
        <f ca="1">IF(AND(#REF!="",$B237&lt;&gt;""),BD237,IF(AND(#REF!="",#REF!&lt;&gt;"",$B237&lt;&gt;""),R$1,""))</f>
        <v>#REF!</v>
      </c>
      <c r="S237" t="e">
        <f ca="1">IF(AND(#REF!="",$B237&lt;&gt;""),BE237,IF(AND(#REF!="",#REF!&lt;&gt;"",$B237&lt;&gt;""),S$1,""))</f>
        <v>#REF!</v>
      </c>
      <c r="T237" t="e">
        <f ca="1">IF(AND(#REF!="",$B237&lt;&gt;""),BF237,IF(AND(#REF!="",#REF!&lt;&gt;"",$B237&lt;&gt;""),T$1,""))</f>
        <v>#REF!</v>
      </c>
      <c r="U237" t="e">
        <f ca="1">IF(AND(#REF!="",$B237&lt;&gt;""),BG237,IF(AND(#REF!="",#REF!&lt;&gt;"",$B237&lt;&gt;""),U$1,""))</f>
        <v>#REF!</v>
      </c>
      <c r="V237" t="e">
        <f ca="1">IF(AND(#REF!="",$B237&lt;&gt;""),BH237,IF(AND(#REF!="",#REF!&lt;&gt;"",$B237&lt;&gt;""),V$1,""))</f>
        <v>#REF!</v>
      </c>
      <c r="W237" t="e">
        <f ca="1">IF(AND(#REF!="",$B237&lt;&gt;""),BI237,IF(AND(#REF!="",#REF!&lt;&gt;"",$B237&lt;&gt;""),W$1,""))</f>
        <v>#REF!</v>
      </c>
      <c r="X237" t="e">
        <f ca="1">IF(AND(#REF!="",$B237&lt;&gt;""),BJ237,IF(AND(#REF!="",#REF!&lt;&gt;"",$B237&lt;&gt;""),X$1,""))</f>
        <v>#REF!</v>
      </c>
      <c r="Y237" t="e">
        <f ca="1">IF(AND(#REF!="",$B237&lt;&gt;""),BK237,IF(AND(#REF!="",#REF!&lt;&gt;"",$B237&lt;&gt;""),Y$1,""))</f>
        <v>#REF!</v>
      </c>
      <c r="Z237" t="e">
        <f ca="1">IF(AND(#REF!="",$B237&lt;&gt;""),BL237,IF(AND(#REF!="",#REF!&lt;&gt;"",$B237&lt;&gt;""),Z$1,""))</f>
        <v>#REF!</v>
      </c>
      <c r="AA237" t="e">
        <f ca="1">IF(AND(#REF!="",$B237&lt;&gt;""),BM237,IF(AND(#REF!="",#REF!&lt;&gt;"",$B237&lt;&gt;""),AA$1,""))</f>
        <v>#REF!</v>
      </c>
      <c r="AB237" t="e">
        <f ca="1">IF(AND(#REF!="",$B237&lt;&gt;""),BN237,IF(AND(#REF!="",#REF!&lt;&gt;"",$B237&lt;&gt;""),AB$1,""))</f>
        <v>#REF!</v>
      </c>
      <c r="AC237" t="e">
        <f ca="1">IF(AND(#REF!="",$B237&lt;&gt;""),BO237,IF(AND(#REF!="",#REF!&lt;&gt;"",$B237&lt;&gt;""),AC$1,""))</f>
        <v>#REF!</v>
      </c>
      <c r="AD237" t="e">
        <f ca="1">IF(AND(#REF!="",$B237&lt;&gt;""),BP237,IF(AND(#REF!="",#REF!&lt;&gt;"",$B237&lt;&gt;""),AD$1,""))</f>
        <v>#REF!</v>
      </c>
      <c r="AE237" t="e">
        <f ca="1">IF(AND(#REF!="",$B237&lt;&gt;""),BQ237,IF(AND(#REF!="",#REF!&lt;&gt;"",$B237&lt;&gt;""),AE$1,""))</f>
        <v>#REF!</v>
      </c>
      <c r="AF237" t="e">
        <f ca="1">IF(AND(#REF!="",$B237&lt;&gt;""),BR237,IF(AND(#REF!="",#REF!&lt;&gt;"",$B237&lt;&gt;""),AF$1,""))</f>
        <v>#REF!</v>
      </c>
      <c r="AG237" t="e">
        <f ca="1">IF(AND(#REF!="",$B237&lt;&gt;""),BS237,IF(AND(#REF!="",#REF!&lt;&gt;"",$B237&lt;&gt;""),AG$1,""))</f>
        <v>#REF!</v>
      </c>
      <c r="AH237" t="e">
        <f ca="1">IF(AND(#REF!="",$B237&lt;&gt;""),BT237,IF(AND(#REF!="",#REF!&lt;&gt;"",$B237&lt;&gt;""),AH$1,""))</f>
        <v>#REF!</v>
      </c>
      <c r="AI237" t="e">
        <f ca="1">IF(AND(#REF!="",$B237&lt;&gt;""),BU237,IF(AND(#REF!="",#REF!&lt;&gt;"",$B237&lt;&gt;""),AI$1,""))</f>
        <v>#REF!</v>
      </c>
      <c r="AJ237" t="e">
        <f ca="1">IF(AND(#REF!="",$B237&lt;&gt;""),BV237,IF(AND(#REF!="",#REF!&lt;&gt;"",$B237&lt;&gt;""),AJ$1,""))</f>
        <v>#REF!</v>
      </c>
      <c r="AK237" t="e">
        <f ca="1">IF(AND(#REF!="",$B237&lt;&gt;""),BW237,IF(AND(#REF!="",#REF!&lt;&gt;"",$B237&lt;&gt;""),AK$1,""))</f>
        <v>#REF!</v>
      </c>
      <c r="AL237" t="e">
        <f ca="1">IF(AND(#REF!="",$B237&lt;&gt;""),BX237,IF(AND(#REF!="",#REF!&lt;&gt;"",$B237&lt;&gt;""),AL$1,""))</f>
        <v>#REF!</v>
      </c>
      <c r="AM237" t="e">
        <f ca="1">IF(AND(#REF!="",$B237&lt;&gt;""),BY237,IF(AND(#REF!="",#REF!&lt;&gt;"",$B237&lt;&gt;""),AM$1,""))</f>
        <v>#REF!</v>
      </c>
      <c r="AN237" t="e">
        <f ca="1">IF(AND(#REF!="",$B237&lt;&gt;""),BZ237,IF(AND(#REF!="",#REF!&lt;&gt;"",$B237&lt;&gt;""),AN$1,""))</f>
        <v>#REF!</v>
      </c>
      <c r="AO237" t="e">
        <f ca="1">IF(AND(#REF!="",$B237&lt;&gt;""),CA237,IF(AND(#REF!="",#REF!&lt;&gt;"",$B237&lt;&gt;""),AO$1,""))</f>
        <v>#REF!</v>
      </c>
      <c r="AP237" t="e">
        <f ca="1">IF(AND(#REF!="",$B237&lt;&gt;""),CB237,IF(AND(#REF!="",#REF!&lt;&gt;"",$B237&lt;&gt;""),AP$1,""))</f>
        <v>#REF!</v>
      </c>
      <c r="AQ237" t="e">
        <f ca="1">IF(AND(#REF!="",$B237&lt;&gt;""),CC237,IF(AND(#REF!="",#REF!&lt;&gt;"",$B237&lt;&gt;""),AQ$1,""))</f>
        <v>#REF!</v>
      </c>
      <c r="AR237" t="e">
        <f ca="1">IF(AND(#REF!="",$B237&lt;&gt;""),CD237,IF(AND(#REF!="",#REF!&lt;&gt;"",$B237&lt;&gt;""),AR$1,""))</f>
        <v>#REF!</v>
      </c>
      <c r="AT237">
        <f t="shared" ca="1" si="187"/>
        <v>18</v>
      </c>
      <c r="AU237">
        <f t="shared" ca="1" si="189"/>
        <v>14</v>
      </c>
      <c r="AV237">
        <f t="shared" ca="1" si="190"/>
        <v>32</v>
      </c>
      <c r="AW237">
        <f t="shared" ca="1" si="191"/>
        <v>13</v>
      </c>
      <c r="AX237">
        <f t="shared" ca="1" si="192"/>
        <v>35</v>
      </c>
      <c r="AY237">
        <f t="shared" ca="1" si="193"/>
        <v>4</v>
      </c>
      <c r="AZ237">
        <f t="shared" ca="1" si="194"/>
        <v>12</v>
      </c>
      <c r="BA237">
        <f t="shared" ca="1" si="195"/>
        <v>21</v>
      </c>
      <c r="BB237">
        <f t="shared" ca="1" si="196"/>
        <v>34</v>
      </c>
      <c r="BC237">
        <f t="shared" ca="1" si="197"/>
        <v>33</v>
      </c>
      <c r="BD237">
        <f t="shared" ca="1" si="198"/>
        <v>20</v>
      </c>
      <c r="BE237">
        <f t="shared" ca="1" si="199"/>
        <v>29</v>
      </c>
      <c r="BF237">
        <f t="shared" ca="1" si="200"/>
        <v>15</v>
      </c>
      <c r="BG237">
        <f t="shared" ca="1" si="201"/>
        <v>27</v>
      </c>
      <c r="BH237">
        <f t="shared" ca="1" si="202"/>
        <v>17</v>
      </c>
      <c r="BI237">
        <f t="shared" ca="1" si="203"/>
        <v>22</v>
      </c>
      <c r="BJ237">
        <f t="shared" ca="1" si="204"/>
        <v>11</v>
      </c>
      <c r="BK237">
        <f t="shared" ca="1" si="205"/>
        <v>1</v>
      </c>
      <c r="BL237">
        <f t="shared" ca="1" si="206"/>
        <v>7</v>
      </c>
      <c r="BM237">
        <f t="shared" ca="1" si="207"/>
        <v>25</v>
      </c>
      <c r="BN237">
        <f t="shared" ca="1" si="208"/>
        <v>9</v>
      </c>
      <c r="BO237">
        <f t="shared" ca="1" si="209"/>
        <v>23</v>
      </c>
      <c r="BP237">
        <f t="shared" ca="1" si="210"/>
        <v>26</v>
      </c>
      <c r="BQ237">
        <f t="shared" ca="1" si="211"/>
        <v>31</v>
      </c>
      <c r="BR237">
        <f t="shared" ca="1" si="212"/>
        <v>19</v>
      </c>
      <c r="BS237">
        <f t="shared" ca="1" si="213"/>
        <v>5</v>
      </c>
      <c r="BT237">
        <f t="shared" ca="1" si="214"/>
        <v>10</v>
      </c>
      <c r="BU237">
        <f t="shared" ca="1" si="215"/>
        <v>30</v>
      </c>
      <c r="BV237">
        <f t="shared" ca="1" si="216"/>
        <v>8</v>
      </c>
      <c r="BW237">
        <f t="shared" ca="1" si="217"/>
        <v>3</v>
      </c>
      <c r="BX237">
        <f t="shared" ca="1" si="218"/>
        <v>16</v>
      </c>
      <c r="BY237">
        <f t="shared" ca="1" si="219"/>
        <v>28</v>
      </c>
      <c r="BZ237">
        <f t="shared" ca="1" si="220"/>
        <v>24</v>
      </c>
      <c r="CA237">
        <f t="shared" ca="1" si="221"/>
        <v>37</v>
      </c>
      <c r="CB237">
        <f t="shared" ca="1" si="222"/>
        <v>36</v>
      </c>
      <c r="CC237">
        <f t="shared" ca="1" si="223"/>
        <v>2</v>
      </c>
      <c r="CD237">
        <f t="shared" ca="1" si="224"/>
        <v>6</v>
      </c>
      <c r="CH237">
        <f t="shared" ca="1" si="239"/>
        <v>18</v>
      </c>
      <c r="CI237">
        <f t="shared" ca="1" si="239"/>
        <v>36</v>
      </c>
      <c r="CJ237">
        <f t="shared" ca="1" si="239"/>
        <v>30</v>
      </c>
      <c r="CK237">
        <f t="shared" ca="1" si="239"/>
        <v>6</v>
      </c>
      <c r="CL237">
        <f t="shared" ca="1" si="239"/>
        <v>26</v>
      </c>
      <c r="CM237">
        <f t="shared" ca="1" si="239"/>
        <v>37</v>
      </c>
      <c r="CN237">
        <f t="shared" ca="1" si="239"/>
        <v>19</v>
      </c>
      <c r="CO237">
        <f t="shared" ca="1" si="239"/>
        <v>29</v>
      </c>
      <c r="CP237">
        <f t="shared" ca="1" si="239"/>
        <v>21</v>
      </c>
      <c r="CQ237">
        <f t="shared" ca="1" si="239"/>
        <v>27</v>
      </c>
      <c r="CR237">
        <f t="shared" ca="1" si="239"/>
        <v>17</v>
      </c>
      <c r="CS237">
        <f t="shared" ca="1" si="239"/>
        <v>7</v>
      </c>
      <c r="CT237">
        <f t="shared" ca="1" si="239"/>
        <v>4</v>
      </c>
      <c r="CU237">
        <f t="shared" ca="1" si="239"/>
        <v>2</v>
      </c>
      <c r="CV237">
        <f t="shared" ca="1" si="239"/>
        <v>13</v>
      </c>
      <c r="CW237">
        <f t="shared" ref="CW237:DR249" ca="1" si="245">IF(AND(CW236="",$B237&lt;&gt;CW$1),"",IF($C237&lt;CW236,CW236,IF($B237=CW$1,1,1+CW236)))</f>
        <v>31</v>
      </c>
      <c r="CX237">
        <f t="shared" ca="1" si="245"/>
        <v>15</v>
      </c>
      <c r="CY237">
        <f t="shared" ca="1" si="245"/>
        <v>1</v>
      </c>
      <c r="CZ237">
        <f t="shared" ca="1" si="245"/>
        <v>25</v>
      </c>
      <c r="DA237">
        <f t="shared" ca="1" si="245"/>
        <v>11</v>
      </c>
      <c r="DB237">
        <f t="shared" ca="1" si="245"/>
        <v>8</v>
      </c>
      <c r="DC237">
        <f t="shared" ca="1" si="245"/>
        <v>16</v>
      </c>
      <c r="DD237">
        <f t="shared" ca="1" si="245"/>
        <v>22</v>
      </c>
      <c r="DE237">
        <f t="shared" ca="1" si="245"/>
        <v>33</v>
      </c>
      <c r="DF237">
        <f t="shared" ca="1" si="245"/>
        <v>20</v>
      </c>
      <c r="DG237">
        <f t="shared" ca="1" si="245"/>
        <v>23</v>
      </c>
      <c r="DH237">
        <f t="shared" ca="1" si="245"/>
        <v>14</v>
      </c>
      <c r="DI237">
        <f t="shared" ca="1" si="245"/>
        <v>32</v>
      </c>
      <c r="DJ237">
        <f t="shared" ca="1" si="245"/>
        <v>12</v>
      </c>
      <c r="DK237">
        <f t="shared" ca="1" si="245"/>
        <v>28</v>
      </c>
      <c r="DL237">
        <f t="shared" ca="1" si="245"/>
        <v>24</v>
      </c>
      <c r="DM237">
        <f t="shared" ca="1" si="245"/>
        <v>3</v>
      </c>
      <c r="DN237">
        <f t="shared" ca="1" si="245"/>
        <v>10</v>
      </c>
      <c r="DO237">
        <f t="shared" ca="1" si="245"/>
        <v>9</v>
      </c>
      <c r="DP237">
        <f t="shared" ca="1" si="245"/>
        <v>5</v>
      </c>
      <c r="DQ237">
        <f t="shared" ca="1" si="245"/>
        <v>35</v>
      </c>
      <c r="DR237">
        <f t="shared" ca="1" si="245"/>
        <v>34</v>
      </c>
    </row>
    <row r="238" spans="1:122" x14ac:dyDescent="0.25">
      <c r="A238">
        <v>237</v>
      </c>
      <c r="B238">
        <f ca="1">Drogan!E239</f>
        <v>22</v>
      </c>
      <c r="C238">
        <f t="shared" ca="1" si="188"/>
        <v>16</v>
      </c>
      <c r="G238" t="str">
        <f t="shared" ca="1" si="227"/>
        <v/>
      </c>
      <c r="H238" t="str">
        <f t="shared" ref="H238:AR239" ca="1" si="246">IF(AND($B239="",$B238&lt;&gt;""),AT238,IF(AND($B240="",$B239&lt;&gt;"",$B238&lt;&gt;""),H$1,""))</f>
        <v/>
      </c>
      <c r="I238" t="str">
        <f t="shared" ca="1" si="246"/>
        <v/>
      </c>
      <c r="J238" t="str">
        <f t="shared" ca="1" si="246"/>
        <v/>
      </c>
      <c r="K238" t="str">
        <f t="shared" ca="1" si="246"/>
        <v/>
      </c>
      <c r="L238" t="str">
        <f t="shared" ca="1" si="246"/>
        <v/>
      </c>
      <c r="M238" t="str">
        <f t="shared" ca="1" si="246"/>
        <v/>
      </c>
      <c r="N238" t="str">
        <f t="shared" ca="1" si="246"/>
        <v/>
      </c>
      <c r="O238" t="str">
        <f t="shared" ca="1" si="246"/>
        <v/>
      </c>
      <c r="P238" t="str">
        <f t="shared" ca="1" si="246"/>
        <v/>
      </c>
      <c r="Q238" t="str">
        <f t="shared" ca="1" si="246"/>
        <v/>
      </c>
      <c r="R238" t="str">
        <f t="shared" ca="1" si="246"/>
        <v/>
      </c>
      <c r="S238" t="str">
        <f t="shared" ca="1" si="246"/>
        <v/>
      </c>
      <c r="T238" t="str">
        <f t="shared" ca="1" si="246"/>
        <v/>
      </c>
      <c r="U238" t="str">
        <f t="shared" ca="1" si="246"/>
        <v/>
      </c>
      <c r="V238" t="str">
        <f t="shared" ca="1" si="246"/>
        <v/>
      </c>
      <c r="W238" t="str">
        <f t="shared" ca="1" si="246"/>
        <v/>
      </c>
      <c r="X238" t="str">
        <f t="shared" ca="1" si="246"/>
        <v/>
      </c>
      <c r="Y238" t="str">
        <f t="shared" ca="1" si="246"/>
        <v/>
      </c>
      <c r="Z238" t="str">
        <f t="shared" ca="1" si="246"/>
        <v/>
      </c>
      <c r="AA238" t="str">
        <f t="shared" ca="1" si="246"/>
        <v/>
      </c>
      <c r="AB238" t="str">
        <f t="shared" ca="1" si="246"/>
        <v/>
      </c>
      <c r="AC238" t="str">
        <f t="shared" ca="1" si="246"/>
        <v/>
      </c>
      <c r="AD238" t="str">
        <f t="shared" ca="1" si="246"/>
        <v/>
      </c>
      <c r="AE238" t="str">
        <f t="shared" ca="1" si="246"/>
        <v/>
      </c>
      <c r="AF238" t="str">
        <f t="shared" ca="1" si="246"/>
        <v/>
      </c>
      <c r="AG238" t="str">
        <f t="shared" ca="1" si="246"/>
        <v/>
      </c>
      <c r="AH238" t="str">
        <f t="shared" ca="1" si="246"/>
        <v/>
      </c>
      <c r="AI238" t="str">
        <f t="shared" ca="1" si="246"/>
        <v/>
      </c>
      <c r="AJ238" t="str">
        <f t="shared" ca="1" si="246"/>
        <v/>
      </c>
      <c r="AK238" t="str">
        <f t="shared" ca="1" si="246"/>
        <v/>
      </c>
      <c r="AL238" t="str">
        <f t="shared" ca="1" si="246"/>
        <v/>
      </c>
      <c r="AM238" t="str">
        <f t="shared" ca="1" si="246"/>
        <v/>
      </c>
      <c r="AN238" t="str">
        <f t="shared" ca="1" si="246"/>
        <v/>
      </c>
      <c r="AO238" t="str">
        <f t="shared" ca="1" si="246"/>
        <v/>
      </c>
      <c r="AP238" t="str">
        <f t="shared" ca="1" si="246"/>
        <v/>
      </c>
      <c r="AQ238" t="str">
        <f t="shared" ca="1" si="246"/>
        <v/>
      </c>
      <c r="AR238" t="str">
        <f t="shared" ca="1" si="246"/>
        <v/>
      </c>
      <c r="AT238">
        <f t="shared" ca="1" si="187"/>
        <v>22</v>
      </c>
      <c r="AU238">
        <f t="shared" ca="1" si="189"/>
        <v>18</v>
      </c>
      <c r="AV238">
        <f t="shared" ca="1" si="190"/>
        <v>14</v>
      </c>
      <c r="AW238">
        <f t="shared" ca="1" si="191"/>
        <v>32</v>
      </c>
      <c r="AX238">
        <f t="shared" ca="1" si="192"/>
        <v>13</v>
      </c>
      <c r="AY238">
        <f t="shared" ca="1" si="193"/>
        <v>35</v>
      </c>
      <c r="AZ238">
        <f t="shared" ca="1" si="194"/>
        <v>4</v>
      </c>
      <c r="BA238">
        <f t="shared" ca="1" si="195"/>
        <v>12</v>
      </c>
      <c r="BB238">
        <f t="shared" ca="1" si="196"/>
        <v>21</v>
      </c>
      <c r="BC238">
        <f t="shared" ca="1" si="197"/>
        <v>34</v>
      </c>
      <c r="BD238">
        <f t="shared" ca="1" si="198"/>
        <v>33</v>
      </c>
      <c r="BE238">
        <f t="shared" ca="1" si="199"/>
        <v>20</v>
      </c>
      <c r="BF238">
        <f t="shared" ca="1" si="200"/>
        <v>29</v>
      </c>
      <c r="BG238">
        <f t="shared" ca="1" si="201"/>
        <v>15</v>
      </c>
      <c r="BH238">
        <f t="shared" ca="1" si="202"/>
        <v>27</v>
      </c>
      <c r="BI238">
        <f t="shared" ca="1" si="203"/>
        <v>17</v>
      </c>
      <c r="BJ238">
        <f t="shared" ca="1" si="204"/>
        <v>11</v>
      </c>
      <c r="BK238">
        <f t="shared" ca="1" si="205"/>
        <v>1</v>
      </c>
      <c r="BL238">
        <f t="shared" ca="1" si="206"/>
        <v>7</v>
      </c>
      <c r="BM238">
        <f t="shared" ca="1" si="207"/>
        <v>25</v>
      </c>
      <c r="BN238">
        <f t="shared" ca="1" si="208"/>
        <v>9</v>
      </c>
      <c r="BO238">
        <f t="shared" ca="1" si="209"/>
        <v>23</v>
      </c>
      <c r="BP238">
        <f t="shared" ca="1" si="210"/>
        <v>26</v>
      </c>
      <c r="BQ238">
        <f t="shared" ca="1" si="211"/>
        <v>31</v>
      </c>
      <c r="BR238">
        <f t="shared" ca="1" si="212"/>
        <v>19</v>
      </c>
      <c r="BS238">
        <f t="shared" ca="1" si="213"/>
        <v>5</v>
      </c>
      <c r="BT238">
        <f t="shared" ca="1" si="214"/>
        <v>10</v>
      </c>
      <c r="BU238">
        <f t="shared" ca="1" si="215"/>
        <v>30</v>
      </c>
      <c r="BV238">
        <f t="shared" ca="1" si="216"/>
        <v>8</v>
      </c>
      <c r="BW238">
        <f t="shared" ca="1" si="217"/>
        <v>3</v>
      </c>
      <c r="BX238">
        <f t="shared" ca="1" si="218"/>
        <v>16</v>
      </c>
      <c r="BY238">
        <f t="shared" ca="1" si="219"/>
        <v>28</v>
      </c>
      <c r="BZ238">
        <f t="shared" ca="1" si="220"/>
        <v>24</v>
      </c>
      <c r="CA238">
        <f t="shared" ca="1" si="221"/>
        <v>37</v>
      </c>
      <c r="CB238">
        <f t="shared" ca="1" si="222"/>
        <v>36</v>
      </c>
      <c r="CC238">
        <f t="shared" ca="1" si="223"/>
        <v>2</v>
      </c>
      <c r="CD238">
        <f t="shared" ca="1" si="224"/>
        <v>6</v>
      </c>
      <c r="CH238">
        <f t="shared" ref="CH238:CW253" ca="1" si="247">IF(AND(CH237="",$B238&lt;&gt;CH$1),"",IF($C238&lt;CH237,CH237,IF($B238=CH$1,1,1+CH237)))</f>
        <v>18</v>
      </c>
      <c r="CI238">
        <f t="shared" ca="1" si="247"/>
        <v>36</v>
      </c>
      <c r="CJ238">
        <f t="shared" ca="1" si="247"/>
        <v>30</v>
      </c>
      <c r="CK238">
        <f t="shared" ca="1" si="247"/>
        <v>7</v>
      </c>
      <c r="CL238">
        <f t="shared" ca="1" si="247"/>
        <v>26</v>
      </c>
      <c r="CM238">
        <f t="shared" ca="1" si="247"/>
        <v>37</v>
      </c>
      <c r="CN238">
        <f t="shared" ca="1" si="247"/>
        <v>19</v>
      </c>
      <c r="CO238">
        <f t="shared" ca="1" si="247"/>
        <v>29</v>
      </c>
      <c r="CP238">
        <f t="shared" ca="1" si="247"/>
        <v>21</v>
      </c>
      <c r="CQ238">
        <f t="shared" ca="1" si="247"/>
        <v>27</v>
      </c>
      <c r="CR238">
        <f t="shared" ca="1" si="247"/>
        <v>17</v>
      </c>
      <c r="CS238">
        <f t="shared" ca="1" si="247"/>
        <v>8</v>
      </c>
      <c r="CT238">
        <f t="shared" ca="1" si="247"/>
        <v>5</v>
      </c>
      <c r="CU238">
        <f t="shared" ca="1" si="247"/>
        <v>3</v>
      </c>
      <c r="CV238">
        <f t="shared" ca="1" si="247"/>
        <v>14</v>
      </c>
      <c r="CW238">
        <f t="shared" ca="1" si="247"/>
        <v>31</v>
      </c>
      <c r="CX238">
        <f t="shared" ca="1" si="245"/>
        <v>16</v>
      </c>
      <c r="CY238">
        <f t="shared" ca="1" si="245"/>
        <v>2</v>
      </c>
      <c r="CZ238">
        <f t="shared" ca="1" si="245"/>
        <v>25</v>
      </c>
      <c r="DA238">
        <f t="shared" ca="1" si="245"/>
        <v>12</v>
      </c>
      <c r="DB238">
        <f t="shared" ca="1" si="245"/>
        <v>9</v>
      </c>
      <c r="DC238">
        <f t="shared" ca="1" si="245"/>
        <v>1</v>
      </c>
      <c r="DD238">
        <f t="shared" ca="1" si="245"/>
        <v>22</v>
      </c>
      <c r="DE238">
        <f t="shared" ca="1" si="245"/>
        <v>33</v>
      </c>
      <c r="DF238">
        <f t="shared" ca="1" si="245"/>
        <v>20</v>
      </c>
      <c r="DG238">
        <f t="shared" ca="1" si="245"/>
        <v>23</v>
      </c>
      <c r="DH238">
        <f t="shared" ca="1" si="245"/>
        <v>15</v>
      </c>
      <c r="DI238">
        <f t="shared" ca="1" si="245"/>
        <v>32</v>
      </c>
      <c r="DJ238">
        <f t="shared" ca="1" si="245"/>
        <v>13</v>
      </c>
      <c r="DK238">
        <f t="shared" ca="1" si="245"/>
        <v>28</v>
      </c>
      <c r="DL238">
        <f t="shared" ca="1" si="245"/>
        <v>24</v>
      </c>
      <c r="DM238">
        <f t="shared" ca="1" si="245"/>
        <v>4</v>
      </c>
      <c r="DN238">
        <f t="shared" ca="1" si="245"/>
        <v>11</v>
      </c>
      <c r="DO238">
        <f t="shared" ca="1" si="245"/>
        <v>10</v>
      </c>
      <c r="DP238">
        <f t="shared" ca="1" si="245"/>
        <v>6</v>
      </c>
      <c r="DQ238">
        <f t="shared" ca="1" si="245"/>
        <v>35</v>
      </c>
      <c r="DR238">
        <f t="shared" ca="1" si="245"/>
        <v>34</v>
      </c>
    </row>
    <row r="239" spans="1:122" x14ac:dyDescent="0.25">
      <c r="A239">
        <v>238</v>
      </c>
      <c r="B239">
        <f ca="1">Drogan!E240</f>
        <v>26</v>
      </c>
      <c r="C239">
        <f t="shared" ca="1" si="188"/>
        <v>23</v>
      </c>
      <c r="G239" t="str">
        <f t="shared" ca="1" si="227"/>
        <v/>
      </c>
      <c r="H239" t="str">
        <f t="shared" ca="1" si="246"/>
        <v/>
      </c>
      <c r="I239" t="str">
        <f t="shared" ca="1" si="246"/>
        <v/>
      </c>
      <c r="J239" t="str">
        <f t="shared" ca="1" si="246"/>
        <v/>
      </c>
      <c r="K239" t="str">
        <f t="shared" ca="1" si="246"/>
        <v/>
      </c>
      <c r="L239" t="str">
        <f t="shared" ca="1" si="246"/>
        <v/>
      </c>
      <c r="M239" t="str">
        <f t="shared" ca="1" si="246"/>
        <v/>
      </c>
      <c r="N239" t="str">
        <f t="shared" ca="1" si="246"/>
        <v/>
      </c>
      <c r="O239" t="str">
        <f t="shared" ca="1" si="246"/>
        <v/>
      </c>
      <c r="P239" t="str">
        <f t="shared" ca="1" si="246"/>
        <v/>
      </c>
      <c r="Q239" t="str">
        <f t="shared" ca="1" si="246"/>
        <v/>
      </c>
      <c r="R239" t="str">
        <f t="shared" ca="1" si="246"/>
        <v/>
      </c>
      <c r="S239" t="str">
        <f t="shared" ca="1" si="246"/>
        <v/>
      </c>
      <c r="T239" t="str">
        <f t="shared" ca="1" si="246"/>
        <v/>
      </c>
      <c r="U239" t="str">
        <f t="shared" ca="1" si="246"/>
        <v/>
      </c>
      <c r="V239" t="str">
        <f t="shared" ca="1" si="246"/>
        <v/>
      </c>
      <c r="W239" t="str">
        <f t="shared" ca="1" si="246"/>
        <v/>
      </c>
      <c r="X239" t="str">
        <f t="shared" ca="1" si="246"/>
        <v/>
      </c>
      <c r="Y239" t="str">
        <f t="shared" ca="1" si="246"/>
        <v/>
      </c>
      <c r="Z239" t="str">
        <f t="shared" ca="1" si="246"/>
        <v/>
      </c>
      <c r="AA239" t="str">
        <f t="shared" ca="1" si="246"/>
        <v/>
      </c>
      <c r="AB239" t="str">
        <f t="shared" ca="1" si="246"/>
        <v/>
      </c>
      <c r="AC239" t="str">
        <f t="shared" ca="1" si="246"/>
        <v/>
      </c>
      <c r="AD239" t="str">
        <f t="shared" ca="1" si="246"/>
        <v/>
      </c>
      <c r="AE239" t="str">
        <f t="shared" ca="1" si="246"/>
        <v/>
      </c>
      <c r="AF239" t="str">
        <f t="shared" ca="1" si="246"/>
        <v/>
      </c>
      <c r="AG239" t="str">
        <f t="shared" ca="1" si="246"/>
        <v/>
      </c>
      <c r="AH239" t="str">
        <f t="shared" ca="1" si="246"/>
        <v/>
      </c>
      <c r="AI239" t="str">
        <f t="shared" ca="1" si="246"/>
        <v/>
      </c>
      <c r="AJ239" t="str">
        <f t="shared" ca="1" si="246"/>
        <v/>
      </c>
      <c r="AK239" t="str">
        <f t="shared" ca="1" si="246"/>
        <v/>
      </c>
      <c r="AL239" t="str">
        <f t="shared" ca="1" si="246"/>
        <v/>
      </c>
      <c r="AM239" t="str">
        <f t="shared" ca="1" si="246"/>
        <v/>
      </c>
      <c r="AN239" t="str">
        <f t="shared" ca="1" si="246"/>
        <v/>
      </c>
      <c r="AO239" t="str">
        <f t="shared" ca="1" si="246"/>
        <v/>
      </c>
      <c r="AP239" t="str">
        <f t="shared" ca="1" si="246"/>
        <v/>
      </c>
      <c r="AQ239" t="str">
        <f t="shared" ca="1" si="246"/>
        <v/>
      </c>
      <c r="AR239" t="str">
        <f t="shared" ca="1" si="246"/>
        <v/>
      </c>
      <c r="AT239">
        <f t="shared" ca="1" si="187"/>
        <v>26</v>
      </c>
      <c r="AU239">
        <f t="shared" ca="1" si="189"/>
        <v>22</v>
      </c>
      <c r="AV239">
        <f t="shared" ca="1" si="190"/>
        <v>18</v>
      </c>
      <c r="AW239">
        <f t="shared" ca="1" si="191"/>
        <v>14</v>
      </c>
      <c r="AX239">
        <f t="shared" ca="1" si="192"/>
        <v>32</v>
      </c>
      <c r="AY239">
        <f t="shared" ca="1" si="193"/>
        <v>13</v>
      </c>
      <c r="AZ239">
        <f t="shared" ca="1" si="194"/>
        <v>35</v>
      </c>
      <c r="BA239">
        <f t="shared" ca="1" si="195"/>
        <v>4</v>
      </c>
      <c r="BB239">
        <f t="shared" ca="1" si="196"/>
        <v>12</v>
      </c>
      <c r="BC239">
        <f t="shared" ca="1" si="197"/>
        <v>21</v>
      </c>
      <c r="BD239">
        <f t="shared" ca="1" si="198"/>
        <v>34</v>
      </c>
      <c r="BE239">
        <f t="shared" ca="1" si="199"/>
        <v>33</v>
      </c>
      <c r="BF239">
        <f t="shared" ca="1" si="200"/>
        <v>20</v>
      </c>
      <c r="BG239">
        <f t="shared" ca="1" si="201"/>
        <v>29</v>
      </c>
      <c r="BH239">
        <f t="shared" ca="1" si="202"/>
        <v>15</v>
      </c>
      <c r="BI239">
        <f t="shared" ca="1" si="203"/>
        <v>27</v>
      </c>
      <c r="BJ239">
        <f t="shared" ca="1" si="204"/>
        <v>17</v>
      </c>
      <c r="BK239">
        <f t="shared" ca="1" si="205"/>
        <v>11</v>
      </c>
      <c r="BL239">
        <f t="shared" ca="1" si="206"/>
        <v>1</v>
      </c>
      <c r="BM239">
        <f t="shared" ca="1" si="207"/>
        <v>7</v>
      </c>
      <c r="BN239">
        <f t="shared" ca="1" si="208"/>
        <v>25</v>
      </c>
      <c r="BO239">
        <f t="shared" ca="1" si="209"/>
        <v>9</v>
      </c>
      <c r="BP239">
        <f t="shared" ca="1" si="210"/>
        <v>23</v>
      </c>
      <c r="BQ239">
        <f t="shared" ca="1" si="211"/>
        <v>31</v>
      </c>
      <c r="BR239">
        <f t="shared" ca="1" si="212"/>
        <v>19</v>
      </c>
      <c r="BS239">
        <f t="shared" ca="1" si="213"/>
        <v>5</v>
      </c>
      <c r="BT239">
        <f t="shared" ca="1" si="214"/>
        <v>10</v>
      </c>
      <c r="BU239">
        <f t="shared" ca="1" si="215"/>
        <v>30</v>
      </c>
      <c r="BV239">
        <f t="shared" ca="1" si="216"/>
        <v>8</v>
      </c>
      <c r="BW239">
        <f t="shared" ca="1" si="217"/>
        <v>3</v>
      </c>
      <c r="BX239">
        <f t="shared" ca="1" si="218"/>
        <v>16</v>
      </c>
      <c r="BY239">
        <f t="shared" ca="1" si="219"/>
        <v>28</v>
      </c>
      <c r="BZ239">
        <f t="shared" ca="1" si="220"/>
        <v>24</v>
      </c>
      <c r="CA239">
        <f t="shared" ca="1" si="221"/>
        <v>37</v>
      </c>
      <c r="CB239">
        <f t="shared" ca="1" si="222"/>
        <v>36</v>
      </c>
      <c r="CC239">
        <f t="shared" ca="1" si="223"/>
        <v>2</v>
      </c>
      <c r="CD239">
        <f t="shared" ca="1" si="224"/>
        <v>6</v>
      </c>
      <c r="CH239">
        <f t="shared" ca="1" si="247"/>
        <v>19</v>
      </c>
      <c r="CI239">
        <f t="shared" ca="1" si="247"/>
        <v>36</v>
      </c>
      <c r="CJ239">
        <f t="shared" ca="1" si="247"/>
        <v>30</v>
      </c>
      <c r="CK239">
        <f t="shared" ca="1" si="247"/>
        <v>8</v>
      </c>
      <c r="CL239">
        <f t="shared" ca="1" si="247"/>
        <v>26</v>
      </c>
      <c r="CM239">
        <f t="shared" ca="1" si="247"/>
        <v>37</v>
      </c>
      <c r="CN239">
        <f t="shared" ca="1" si="247"/>
        <v>20</v>
      </c>
      <c r="CO239">
        <f t="shared" ca="1" si="247"/>
        <v>29</v>
      </c>
      <c r="CP239">
        <f t="shared" ca="1" si="247"/>
        <v>22</v>
      </c>
      <c r="CQ239">
        <f t="shared" ca="1" si="247"/>
        <v>27</v>
      </c>
      <c r="CR239">
        <f t="shared" ca="1" si="247"/>
        <v>18</v>
      </c>
      <c r="CS239">
        <f t="shared" ca="1" si="247"/>
        <v>9</v>
      </c>
      <c r="CT239">
        <f t="shared" ca="1" si="247"/>
        <v>6</v>
      </c>
      <c r="CU239">
        <f t="shared" ca="1" si="247"/>
        <v>4</v>
      </c>
      <c r="CV239">
        <f t="shared" ca="1" si="247"/>
        <v>15</v>
      </c>
      <c r="CW239">
        <f t="shared" ca="1" si="247"/>
        <v>31</v>
      </c>
      <c r="CX239">
        <f t="shared" ca="1" si="245"/>
        <v>17</v>
      </c>
      <c r="CY239">
        <f t="shared" ca="1" si="245"/>
        <v>3</v>
      </c>
      <c r="CZ239">
        <f t="shared" ca="1" si="245"/>
        <v>25</v>
      </c>
      <c r="DA239">
        <f t="shared" ca="1" si="245"/>
        <v>13</v>
      </c>
      <c r="DB239">
        <f t="shared" ca="1" si="245"/>
        <v>10</v>
      </c>
      <c r="DC239">
        <f t="shared" ca="1" si="245"/>
        <v>2</v>
      </c>
      <c r="DD239">
        <f t="shared" ca="1" si="245"/>
        <v>23</v>
      </c>
      <c r="DE239">
        <f t="shared" ca="1" si="245"/>
        <v>33</v>
      </c>
      <c r="DF239">
        <f t="shared" ca="1" si="245"/>
        <v>21</v>
      </c>
      <c r="DG239">
        <f t="shared" ca="1" si="245"/>
        <v>1</v>
      </c>
      <c r="DH239">
        <f t="shared" ca="1" si="245"/>
        <v>16</v>
      </c>
      <c r="DI239">
        <f t="shared" ca="1" si="245"/>
        <v>32</v>
      </c>
      <c r="DJ239">
        <f t="shared" ca="1" si="245"/>
        <v>14</v>
      </c>
      <c r="DK239">
        <f t="shared" ca="1" si="245"/>
        <v>28</v>
      </c>
      <c r="DL239">
        <f t="shared" ca="1" si="245"/>
        <v>24</v>
      </c>
      <c r="DM239">
        <f t="shared" ca="1" si="245"/>
        <v>5</v>
      </c>
      <c r="DN239">
        <f t="shared" ca="1" si="245"/>
        <v>12</v>
      </c>
      <c r="DO239">
        <f t="shared" ca="1" si="245"/>
        <v>11</v>
      </c>
      <c r="DP239">
        <f t="shared" ca="1" si="245"/>
        <v>7</v>
      </c>
      <c r="DQ239">
        <f t="shared" ca="1" si="245"/>
        <v>35</v>
      </c>
      <c r="DR239">
        <f t="shared" ca="1" si="245"/>
        <v>34</v>
      </c>
    </row>
    <row r="240" spans="1:122" x14ac:dyDescent="0.25">
      <c r="A240">
        <v>239</v>
      </c>
      <c r="B240">
        <f ca="1">Drogan!E241</f>
        <v>21</v>
      </c>
      <c r="C240">
        <f t="shared" ca="1" si="188"/>
        <v>10</v>
      </c>
      <c r="G240" t="e">
        <f ca="1">IF(AND($B241="",$B240&lt;&gt;""),"Nrs",IF(AND(#REF!="",$B241&lt;&gt;"",$B240&lt;&gt;""),G$1,""))</f>
        <v>#REF!</v>
      </c>
      <c r="H240" t="e">
        <f ca="1">IF(AND($B241="",$B240&lt;&gt;""),AT240,IF(AND(#REF!="",$B241&lt;&gt;"",$B240&lt;&gt;""),H$1,""))</f>
        <v>#REF!</v>
      </c>
      <c r="I240" t="e">
        <f ca="1">IF(AND($B241="",$B240&lt;&gt;""),AU240,IF(AND(#REF!="",$B241&lt;&gt;"",$B240&lt;&gt;""),I$1,""))</f>
        <v>#REF!</v>
      </c>
      <c r="J240" t="e">
        <f ca="1">IF(AND($B241="",$B240&lt;&gt;""),AV240,IF(AND(#REF!="",$B241&lt;&gt;"",$B240&lt;&gt;""),J$1,""))</f>
        <v>#REF!</v>
      </c>
      <c r="K240" t="e">
        <f ca="1">IF(AND($B241="",$B240&lt;&gt;""),AW240,IF(AND(#REF!="",$B241&lt;&gt;"",$B240&lt;&gt;""),K$1,""))</f>
        <v>#REF!</v>
      </c>
      <c r="L240" t="e">
        <f ca="1">IF(AND($B241="",$B240&lt;&gt;""),AX240,IF(AND(#REF!="",$B241&lt;&gt;"",$B240&lt;&gt;""),L$1,""))</f>
        <v>#REF!</v>
      </c>
      <c r="M240" t="e">
        <f ca="1">IF(AND($B241="",$B240&lt;&gt;""),AY240,IF(AND(#REF!="",$B241&lt;&gt;"",$B240&lt;&gt;""),M$1,""))</f>
        <v>#REF!</v>
      </c>
      <c r="N240" t="e">
        <f ca="1">IF(AND($B241="",$B240&lt;&gt;""),AZ240,IF(AND(#REF!="",$B241&lt;&gt;"",$B240&lt;&gt;""),N$1,""))</f>
        <v>#REF!</v>
      </c>
      <c r="O240" t="e">
        <f ca="1">IF(AND($B241="",$B240&lt;&gt;""),BA240,IF(AND(#REF!="",$B241&lt;&gt;"",$B240&lt;&gt;""),O$1,""))</f>
        <v>#REF!</v>
      </c>
      <c r="P240" t="e">
        <f ca="1">IF(AND($B241="",$B240&lt;&gt;""),BB240,IF(AND(#REF!="",$B241&lt;&gt;"",$B240&lt;&gt;""),P$1,""))</f>
        <v>#REF!</v>
      </c>
      <c r="Q240" t="e">
        <f ca="1">IF(AND($B241="",$B240&lt;&gt;""),BC240,IF(AND(#REF!="",$B241&lt;&gt;"",$B240&lt;&gt;""),Q$1,""))</f>
        <v>#REF!</v>
      </c>
      <c r="R240" t="e">
        <f ca="1">IF(AND($B241="",$B240&lt;&gt;""),BD240,IF(AND(#REF!="",$B241&lt;&gt;"",$B240&lt;&gt;""),R$1,""))</f>
        <v>#REF!</v>
      </c>
      <c r="S240" t="e">
        <f ca="1">IF(AND($B241="",$B240&lt;&gt;""),BE240,IF(AND(#REF!="",$B241&lt;&gt;"",$B240&lt;&gt;""),S$1,""))</f>
        <v>#REF!</v>
      </c>
      <c r="T240" t="e">
        <f ca="1">IF(AND($B241="",$B240&lt;&gt;""),BF240,IF(AND(#REF!="",$B241&lt;&gt;"",$B240&lt;&gt;""),T$1,""))</f>
        <v>#REF!</v>
      </c>
      <c r="U240" t="e">
        <f ca="1">IF(AND($B241="",$B240&lt;&gt;""),BG240,IF(AND(#REF!="",$B241&lt;&gt;"",$B240&lt;&gt;""),U$1,""))</f>
        <v>#REF!</v>
      </c>
      <c r="V240" t="e">
        <f ca="1">IF(AND($B241="",$B240&lt;&gt;""),BH240,IF(AND(#REF!="",$B241&lt;&gt;"",$B240&lt;&gt;""),V$1,""))</f>
        <v>#REF!</v>
      </c>
      <c r="W240" t="e">
        <f ca="1">IF(AND($B241="",$B240&lt;&gt;""),BI240,IF(AND(#REF!="",$B241&lt;&gt;"",$B240&lt;&gt;""),W$1,""))</f>
        <v>#REF!</v>
      </c>
      <c r="X240" t="e">
        <f ca="1">IF(AND($B241="",$B240&lt;&gt;""),BJ240,IF(AND(#REF!="",$B241&lt;&gt;"",$B240&lt;&gt;""),X$1,""))</f>
        <v>#REF!</v>
      </c>
      <c r="Y240" t="e">
        <f ca="1">IF(AND($B241="",$B240&lt;&gt;""),BK240,IF(AND(#REF!="",$B241&lt;&gt;"",$B240&lt;&gt;""),Y$1,""))</f>
        <v>#REF!</v>
      </c>
      <c r="Z240" t="e">
        <f ca="1">IF(AND($B241="",$B240&lt;&gt;""),BL240,IF(AND(#REF!="",$B241&lt;&gt;"",$B240&lt;&gt;""),Z$1,""))</f>
        <v>#REF!</v>
      </c>
      <c r="AA240" t="e">
        <f ca="1">IF(AND($B241="",$B240&lt;&gt;""),BM240,IF(AND(#REF!="",$B241&lt;&gt;"",$B240&lt;&gt;""),AA$1,""))</f>
        <v>#REF!</v>
      </c>
      <c r="AB240" t="e">
        <f ca="1">IF(AND($B241="",$B240&lt;&gt;""),BN240,IF(AND(#REF!="",$B241&lt;&gt;"",$B240&lt;&gt;""),AB$1,""))</f>
        <v>#REF!</v>
      </c>
      <c r="AC240" t="e">
        <f ca="1">IF(AND($B241="",$B240&lt;&gt;""),BO240,IF(AND(#REF!="",$B241&lt;&gt;"",$B240&lt;&gt;""),AC$1,""))</f>
        <v>#REF!</v>
      </c>
      <c r="AD240" t="e">
        <f ca="1">IF(AND($B241="",$B240&lt;&gt;""),BP240,IF(AND(#REF!="",$B241&lt;&gt;"",$B240&lt;&gt;""),AD$1,""))</f>
        <v>#REF!</v>
      </c>
      <c r="AE240" t="e">
        <f ca="1">IF(AND($B241="",$B240&lt;&gt;""),BQ240,IF(AND(#REF!="",$B241&lt;&gt;"",$B240&lt;&gt;""),AE$1,""))</f>
        <v>#REF!</v>
      </c>
      <c r="AF240" t="e">
        <f ca="1">IF(AND($B241="",$B240&lt;&gt;""),BR240,IF(AND(#REF!="",$B241&lt;&gt;"",$B240&lt;&gt;""),AF$1,""))</f>
        <v>#REF!</v>
      </c>
      <c r="AG240" t="e">
        <f ca="1">IF(AND($B241="",$B240&lt;&gt;""),BS240,IF(AND(#REF!="",$B241&lt;&gt;"",$B240&lt;&gt;""),AG$1,""))</f>
        <v>#REF!</v>
      </c>
      <c r="AH240" t="e">
        <f ca="1">IF(AND($B241="",$B240&lt;&gt;""),BT240,IF(AND(#REF!="",$B241&lt;&gt;"",$B240&lt;&gt;""),AH$1,""))</f>
        <v>#REF!</v>
      </c>
      <c r="AI240" t="e">
        <f ca="1">IF(AND($B241="",$B240&lt;&gt;""),BU240,IF(AND(#REF!="",$B241&lt;&gt;"",$B240&lt;&gt;""),AI$1,""))</f>
        <v>#REF!</v>
      </c>
      <c r="AJ240" t="e">
        <f ca="1">IF(AND($B241="",$B240&lt;&gt;""),BV240,IF(AND(#REF!="",$B241&lt;&gt;"",$B240&lt;&gt;""),AJ$1,""))</f>
        <v>#REF!</v>
      </c>
      <c r="AK240" t="e">
        <f ca="1">IF(AND($B241="",$B240&lt;&gt;""),BW240,IF(AND(#REF!="",$B241&lt;&gt;"",$B240&lt;&gt;""),AK$1,""))</f>
        <v>#REF!</v>
      </c>
      <c r="AL240" t="e">
        <f ca="1">IF(AND($B241="",$B240&lt;&gt;""),BX240,IF(AND(#REF!="",$B241&lt;&gt;"",$B240&lt;&gt;""),AL$1,""))</f>
        <v>#REF!</v>
      </c>
      <c r="AM240" t="e">
        <f ca="1">IF(AND($B241="",$B240&lt;&gt;""),BY240,IF(AND(#REF!="",$B241&lt;&gt;"",$B240&lt;&gt;""),AM$1,""))</f>
        <v>#REF!</v>
      </c>
      <c r="AN240" t="e">
        <f ca="1">IF(AND($B241="",$B240&lt;&gt;""),BZ240,IF(AND(#REF!="",$B241&lt;&gt;"",$B240&lt;&gt;""),AN$1,""))</f>
        <v>#REF!</v>
      </c>
      <c r="AO240" t="e">
        <f ca="1">IF(AND($B241="",$B240&lt;&gt;""),CA240,IF(AND(#REF!="",$B241&lt;&gt;"",$B240&lt;&gt;""),AO$1,""))</f>
        <v>#REF!</v>
      </c>
      <c r="AP240" t="e">
        <f ca="1">IF(AND($B241="",$B240&lt;&gt;""),CB240,IF(AND(#REF!="",$B241&lt;&gt;"",$B240&lt;&gt;""),AP$1,""))</f>
        <v>#REF!</v>
      </c>
      <c r="AQ240" t="e">
        <f ca="1">IF(AND($B241="",$B240&lt;&gt;""),CC240,IF(AND(#REF!="",$B241&lt;&gt;"",$B240&lt;&gt;""),AQ$1,""))</f>
        <v>#REF!</v>
      </c>
      <c r="AR240" t="e">
        <f ca="1">IF(AND($B241="",$B240&lt;&gt;""),CD240,IF(AND(#REF!="",$B241&lt;&gt;"",$B240&lt;&gt;""),AR$1,""))</f>
        <v>#REF!</v>
      </c>
      <c r="AT240">
        <f t="shared" ca="1" si="187"/>
        <v>21</v>
      </c>
      <c r="AU240">
        <f t="shared" ca="1" si="189"/>
        <v>26</v>
      </c>
      <c r="AV240">
        <f t="shared" ca="1" si="190"/>
        <v>22</v>
      </c>
      <c r="AW240">
        <f t="shared" ca="1" si="191"/>
        <v>18</v>
      </c>
      <c r="AX240">
        <f t="shared" ca="1" si="192"/>
        <v>14</v>
      </c>
      <c r="AY240">
        <f t="shared" ca="1" si="193"/>
        <v>32</v>
      </c>
      <c r="AZ240">
        <f t="shared" ca="1" si="194"/>
        <v>13</v>
      </c>
      <c r="BA240">
        <f t="shared" ca="1" si="195"/>
        <v>35</v>
      </c>
      <c r="BB240">
        <f t="shared" ca="1" si="196"/>
        <v>4</v>
      </c>
      <c r="BC240">
        <f t="shared" ca="1" si="197"/>
        <v>12</v>
      </c>
      <c r="BD240">
        <f t="shared" ca="1" si="198"/>
        <v>34</v>
      </c>
      <c r="BE240">
        <f t="shared" ca="1" si="199"/>
        <v>33</v>
      </c>
      <c r="BF240">
        <f t="shared" ca="1" si="200"/>
        <v>20</v>
      </c>
      <c r="BG240">
        <f t="shared" ca="1" si="201"/>
        <v>29</v>
      </c>
      <c r="BH240">
        <f t="shared" ca="1" si="202"/>
        <v>15</v>
      </c>
      <c r="BI240">
        <f t="shared" ca="1" si="203"/>
        <v>27</v>
      </c>
      <c r="BJ240">
        <f t="shared" ca="1" si="204"/>
        <v>17</v>
      </c>
      <c r="BK240">
        <f t="shared" ca="1" si="205"/>
        <v>11</v>
      </c>
      <c r="BL240">
        <f t="shared" ca="1" si="206"/>
        <v>1</v>
      </c>
      <c r="BM240">
        <f t="shared" ca="1" si="207"/>
        <v>7</v>
      </c>
      <c r="BN240">
        <f t="shared" ca="1" si="208"/>
        <v>25</v>
      </c>
      <c r="BO240">
        <f t="shared" ca="1" si="209"/>
        <v>9</v>
      </c>
      <c r="BP240">
        <f t="shared" ca="1" si="210"/>
        <v>23</v>
      </c>
      <c r="BQ240">
        <f t="shared" ca="1" si="211"/>
        <v>31</v>
      </c>
      <c r="BR240">
        <f t="shared" ca="1" si="212"/>
        <v>19</v>
      </c>
      <c r="BS240">
        <f t="shared" ca="1" si="213"/>
        <v>5</v>
      </c>
      <c r="BT240">
        <f t="shared" ca="1" si="214"/>
        <v>10</v>
      </c>
      <c r="BU240">
        <f t="shared" ca="1" si="215"/>
        <v>30</v>
      </c>
      <c r="BV240">
        <f t="shared" ca="1" si="216"/>
        <v>8</v>
      </c>
      <c r="BW240">
        <f t="shared" ca="1" si="217"/>
        <v>3</v>
      </c>
      <c r="BX240">
        <f t="shared" ca="1" si="218"/>
        <v>16</v>
      </c>
      <c r="BY240">
        <f t="shared" ca="1" si="219"/>
        <v>28</v>
      </c>
      <c r="BZ240">
        <f t="shared" ca="1" si="220"/>
        <v>24</v>
      </c>
      <c r="CA240">
        <f t="shared" ca="1" si="221"/>
        <v>37</v>
      </c>
      <c r="CB240">
        <f t="shared" ca="1" si="222"/>
        <v>36</v>
      </c>
      <c r="CC240">
        <f t="shared" ca="1" si="223"/>
        <v>2</v>
      </c>
      <c r="CD240">
        <f t="shared" ca="1" si="224"/>
        <v>6</v>
      </c>
      <c r="CH240">
        <f t="shared" ca="1" si="247"/>
        <v>19</v>
      </c>
      <c r="CI240">
        <f t="shared" ca="1" si="247"/>
        <v>36</v>
      </c>
      <c r="CJ240">
        <f t="shared" ca="1" si="247"/>
        <v>30</v>
      </c>
      <c r="CK240">
        <f t="shared" ca="1" si="247"/>
        <v>9</v>
      </c>
      <c r="CL240">
        <f t="shared" ca="1" si="247"/>
        <v>26</v>
      </c>
      <c r="CM240">
        <f t="shared" ca="1" si="247"/>
        <v>37</v>
      </c>
      <c r="CN240">
        <f t="shared" ca="1" si="247"/>
        <v>20</v>
      </c>
      <c r="CO240">
        <f t="shared" ca="1" si="247"/>
        <v>29</v>
      </c>
      <c r="CP240">
        <f t="shared" ca="1" si="247"/>
        <v>22</v>
      </c>
      <c r="CQ240">
        <f t="shared" ca="1" si="247"/>
        <v>27</v>
      </c>
      <c r="CR240">
        <f t="shared" ca="1" si="247"/>
        <v>18</v>
      </c>
      <c r="CS240">
        <f t="shared" ca="1" si="247"/>
        <v>10</v>
      </c>
      <c r="CT240">
        <f t="shared" ca="1" si="247"/>
        <v>7</v>
      </c>
      <c r="CU240">
        <f t="shared" ca="1" si="247"/>
        <v>5</v>
      </c>
      <c r="CV240">
        <f t="shared" ca="1" si="247"/>
        <v>15</v>
      </c>
      <c r="CW240">
        <f t="shared" ca="1" si="247"/>
        <v>31</v>
      </c>
      <c r="CX240">
        <f t="shared" ca="1" si="245"/>
        <v>17</v>
      </c>
      <c r="CY240">
        <f t="shared" ca="1" si="245"/>
        <v>4</v>
      </c>
      <c r="CZ240">
        <f t="shared" ca="1" si="245"/>
        <v>25</v>
      </c>
      <c r="DA240">
        <f t="shared" ca="1" si="245"/>
        <v>13</v>
      </c>
      <c r="DB240">
        <f t="shared" ca="1" si="245"/>
        <v>1</v>
      </c>
      <c r="DC240">
        <f t="shared" ca="1" si="245"/>
        <v>3</v>
      </c>
      <c r="DD240">
        <f t="shared" ca="1" si="245"/>
        <v>23</v>
      </c>
      <c r="DE240">
        <f t="shared" ca="1" si="245"/>
        <v>33</v>
      </c>
      <c r="DF240">
        <f t="shared" ca="1" si="245"/>
        <v>21</v>
      </c>
      <c r="DG240">
        <f t="shared" ca="1" si="245"/>
        <v>2</v>
      </c>
      <c r="DH240">
        <f t="shared" ca="1" si="245"/>
        <v>16</v>
      </c>
      <c r="DI240">
        <f t="shared" ca="1" si="245"/>
        <v>32</v>
      </c>
      <c r="DJ240">
        <f t="shared" ca="1" si="245"/>
        <v>14</v>
      </c>
      <c r="DK240">
        <f t="shared" ca="1" si="245"/>
        <v>28</v>
      </c>
      <c r="DL240">
        <f t="shared" ca="1" si="245"/>
        <v>24</v>
      </c>
      <c r="DM240">
        <f t="shared" ca="1" si="245"/>
        <v>6</v>
      </c>
      <c r="DN240">
        <f t="shared" ca="1" si="245"/>
        <v>12</v>
      </c>
      <c r="DO240">
        <f t="shared" ca="1" si="245"/>
        <v>11</v>
      </c>
      <c r="DP240">
        <f t="shared" ca="1" si="245"/>
        <v>8</v>
      </c>
      <c r="DQ240">
        <f t="shared" ca="1" si="245"/>
        <v>35</v>
      </c>
      <c r="DR240">
        <f t="shared" ca="1" si="245"/>
        <v>34</v>
      </c>
    </row>
    <row r="241" spans="1:122" x14ac:dyDescent="0.25">
      <c r="A241">
        <v>240</v>
      </c>
      <c r="B241">
        <f ca="1">Drogan!E242</f>
        <v>16</v>
      </c>
      <c r="C241">
        <f t="shared" ca="1" si="188"/>
        <v>31</v>
      </c>
      <c r="G241" t="e">
        <f ca="1">IF(AND(#REF!="",$B241&lt;&gt;""),"Nrs",IF(AND(#REF!="",#REF!&lt;&gt;"",$B241&lt;&gt;""),G$1,""))</f>
        <v>#REF!</v>
      </c>
      <c r="H241" t="e">
        <f ca="1">IF(AND(#REF!="",$B241&lt;&gt;""),AT241,IF(AND(#REF!="",#REF!&lt;&gt;"",$B241&lt;&gt;""),H$1,""))</f>
        <v>#REF!</v>
      </c>
      <c r="I241" t="e">
        <f ca="1">IF(AND(#REF!="",$B241&lt;&gt;""),AU241,IF(AND(#REF!="",#REF!&lt;&gt;"",$B241&lt;&gt;""),I$1,""))</f>
        <v>#REF!</v>
      </c>
      <c r="J241" t="e">
        <f ca="1">IF(AND(#REF!="",$B241&lt;&gt;""),AV241,IF(AND(#REF!="",#REF!&lt;&gt;"",$B241&lt;&gt;""),J$1,""))</f>
        <v>#REF!</v>
      </c>
      <c r="K241" t="e">
        <f ca="1">IF(AND(#REF!="",$B241&lt;&gt;""),AW241,IF(AND(#REF!="",#REF!&lt;&gt;"",$B241&lt;&gt;""),K$1,""))</f>
        <v>#REF!</v>
      </c>
      <c r="L241" t="e">
        <f ca="1">IF(AND(#REF!="",$B241&lt;&gt;""),AX241,IF(AND(#REF!="",#REF!&lt;&gt;"",$B241&lt;&gt;""),L$1,""))</f>
        <v>#REF!</v>
      </c>
      <c r="M241" t="e">
        <f ca="1">IF(AND(#REF!="",$B241&lt;&gt;""),AY241,IF(AND(#REF!="",#REF!&lt;&gt;"",$B241&lt;&gt;""),M$1,""))</f>
        <v>#REF!</v>
      </c>
      <c r="N241" t="e">
        <f ca="1">IF(AND(#REF!="",$B241&lt;&gt;""),AZ241,IF(AND(#REF!="",#REF!&lt;&gt;"",$B241&lt;&gt;""),N$1,""))</f>
        <v>#REF!</v>
      </c>
      <c r="O241" t="e">
        <f ca="1">IF(AND(#REF!="",$B241&lt;&gt;""),BA241,IF(AND(#REF!="",#REF!&lt;&gt;"",$B241&lt;&gt;""),O$1,""))</f>
        <v>#REF!</v>
      </c>
      <c r="P241" t="e">
        <f ca="1">IF(AND(#REF!="",$B241&lt;&gt;""),BB241,IF(AND(#REF!="",#REF!&lt;&gt;"",$B241&lt;&gt;""),P$1,""))</f>
        <v>#REF!</v>
      </c>
      <c r="Q241" t="e">
        <f ca="1">IF(AND(#REF!="",$B241&lt;&gt;""),BC241,IF(AND(#REF!="",#REF!&lt;&gt;"",$B241&lt;&gt;""),Q$1,""))</f>
        <v>#REF!</v>
      </c>
      <c r="R241" t="e">
        <f ca="1">IF(AND(#REF!="",$B241&lt;&gt;""),BD241,IF(AND(#REF!="",#REF!&lt;&gt;"",$B241&lt;&gt;""),R$1,""))</f>
        <v>#REF!</v>
      </c>
      <c r="S241" t="e">
        <f ca="1">IF(AND(#REF!="",$B241&lt;&gt;""),BE241,IF(AND(#REF!="",#REF!&lt;&gt;"",$B241&lt;&gt;""),S$1,""))</f>
        <v>#REF!</v>
      </c>
      <c r="T241" t="e">
        <f ca="1">IF(AND(#REF!="",$B241&lt;&gt;""),BF241,IF(AND(#REF!="",#REF!&lt;&gt;"",$B241&lt;&gt;""),T$1,""))</f>
        <v>#REF!</v>
      </c>
      <c r="U241" t="e">
        <f ca="1">IF(AND(#REF!="",$B241&lt;&gt;""),BG241,IF(AND(#REF!="",#REF!&lt;&gt;"",$B241&lt;&gt;""),U$1,""))</f>
        <v>#REF!</v>
      </c>
      <c r="V241" t="e">
        <f ca="1">IF(AND(#REF!="",$B241&lt;&gt;""),BH241,IF(AND(#REF!="",#REF!&lt;&gt;"",$B241&lt;&gt;""),V$1,""))</f>
        <v>#REF!</v>
      </c>
      <c r="W241" t="e">
        <f ca="1">IF(AND(#REF!="",$B241&lt;&gt;""),BI241,IF(AND(#REF!="",#REF!&lt;&gt;"",$B241&lt;&gt;""),W$1,""))</f>
        <v>#REF!</v>
      </c>
      <c r="X241" t="e">
        <f ca="1">IF(AND(#REF!="",$B241&lt;&gt;""),BJ241,IF(AND(#REF!="",#REF!&lt;&gt;"",$B241&lt;&gt;""),X$1,""))</f>
        <v>#REF!</v>
      </c>
      <c r="Y241" t="e">
        <f ca="1">IF(AND(#REF!="",$B241&lt;&gt;""),BK241,IF(AND(#REF!="",#REF!&lt;&gt;"",$B241&lt;&gt;""),Y$1,""))</f>
        <v>#REF!</v>
      </c>
      <c r="Z241" t="e">
        <f ca="1">IF(AND(#REF!="",$B241&lt;&gt;""),BL241,IF(AND(#REF!="",#REF!&lt;&gt;"",$B241&lt;&gt;""),Z$1,""))</f>
        <v>#REF!</v>
      </c>
      <c r="AA241" t="e">
        <f ca="1">IF(AND(#REF!="",$B241&lt;&gt;""),BM241,IF(AND(#REF!="",#REF!&lt;&gt;"",$B241&lt;&gt;""),AA$1,""))</f>
        <v>#REF!</v>
      </c>
      <c r="AB241" t="e">
        <f ca="1">IF(AND(#REF!="",$B241&lt;&gt;""),BN241,IF(AND(#REF!="",#REF!&lt;&gt;"",$B241&lt;&gt;""),AB$1,""))</f>
        <v>#REF!</v>
      </c>
      <c r="AC241" t="e">
        <f ca="1">IF(AND(#REF!="",$B241&lt;&gt;""),BO241,IF(AND(#REF!="",#REF!&lt;&gt;"",$B241&lt;&gt;""),AC$1,""))</f>
        <v>#REF!</v>
      </c>
      <c r="AD241" t="e">
        <f ca="1">IF(AND(#REF!="",$B241&lt;&gt;""),BP241,IF(AND(#REF!="",#REF!&lt;&gt;"",$B241&lt;&gt;""),AD$1,""))</f>
        <v>#REF!</v>
      </c>
      <c r="AE241" t="e">
        <f ca="1">IF(AND(#REF!="",$B241&lt;&gt;""),BQ241,IF(AND(#REF!="",#REF!&lt;&gt;"",$B241&lt;&gt;""),AE$1,""))</f>
        <v>#REF!</v>
      </c>
      <c r="AF241" t="e">
        <f ca="1">IF(AND(#REF!="",$B241&lt;&gt;""),BR241,IF(AND(#REF!="",#REF!&lt;&gt;"",$B241&lt;&gt;""),AF$1,""))</f>
        <v>#REF!</v>
      </c>
      <c r="AG241" t="e">
        <f ca="1">IF(AND(#REF!="",$B241&lt;&gt;""),BS241,IF(AND(#REF!="",#REF!&lt;&gt;"",$B241&lt;&gt;""),AG$1,""))</f>
        <v>#REF!</v>
      </c>
      <c r="AH241" t="e">
        <f ca="1">IF(AND(#REF!="",$B241&lt;&gt;""),BT241,IF(AND(#REF!="",#REF!&lt;&gt;"",$B241&lt;&gt;""),AH$1,""))</f>
        <v>#REF!</v>
      </c>
      <c r="AI241" t="e">
        <f ca="1">IF(AND(#REF!="",$B241&lt;&gt;""),BU241,IF(AND(#REF!="",#REF!&lt;&gt;"",$B241&lt;&gt;""),AI$1,""))</f>
        <v>#REF!</v>
      </c>
      <c r="AJ241" t="e">
        <f ca="1">IF(AND(#REF!="",$B241&lt;&gt;""),BV241,IF(AND(#REF!="",#REF!&lt;&gt;"",$B241&lt;&gt;""),AJ$1,""))</f>
        <v>#REF!</v>
      </c>
      <c r="AK241" t="e">
        <f ca="1">IF(AND(#REF!="",$B241&lt;&gt;""),BW241,IF(AND(#REF!="",#REF!&lt;&gt;"",$B241&lt;&gt;""),AK$1,""))</f>
        <v>#REF!</v>
      </c>
      <c r="AL241" t="e">
        <f ca="1">IF(AND(#REF!="",$B241&lt;&gt;""),BX241,IF(AND(#REF!="",#REF!&lt;&gt;"",$B241&lt;&gt;""),AL$1,""))</f>
        <v>#REF!</v>
      </c>
      <c r="AM241" t="e">
        <f ca="1">IF(AND(#REF!="",$B241&lt;&gt;""),BY241,IF(AND(#REF!="",#REF!&lt;&gt;"",$B241&lt;&gt;""),AM$1,""))</f>
        <v>#REF!</v>
      </c>
      <c r="AN241" t="e">
        <f ca="1">IF(AND(#REF!="",$B241&lt;&gt;""),BZ241,IF(AND(#REF!="",#REF!&lt;&gt;"",$B241&lt;&gt;""),AN$1,""))</f>
        <v>#REF!</v>
      </c>
      <c r="AO241" t="e">
        <f ca="1">IF(AND(#REF!="",$B241&lt;&gt;""),CA241,IF(AND(#REF!="",#REF!&lt;&gt;"",$B241&lt;&gt;""),AO$1,""))</f>
        <v>#REF!</v>
      </c>
      <c r="AP241" t="e">
        <f ca="1">IF(AND(#REF!="",$B241&lt;&gt;""),CB241,IF(AND(#REF!="",#REF!&lt;&gt;"",$B241&lt;&gt;""),AP$1,""))</f>
        <v>#REF!</v>
      </c>
      <c r="AQ241" t="e">
        <f ca="1">IF(AND(#REF!="",$B241&lt;&gt;""),CC241,IF(AND(#REF!="",#REF!&lt;&gt;"",$B241&lt;&gt;""),AQ$1,""))</f>
        <v>#REF!</v>
      </c>
      <c r="AR241" t="e">
        <f ca="1">IF(AND(#REF!="",$B241&lt;&gt;""),CD241,IF(AND(#REF!="",#REF!&lt;&gt;"",$B241&lt;&gt;""),AR$1,""))</f>
        <v>#REF!</v>
      </c>
      <c r="AT241">
        <f t="shared" ca="1" si="187"/>
        <v>16</v>
      </c>
      <c r="AU241">
        <f t="shared" ca="1" si="189"/>
        <v>21</v>
      </c>
      <c r="AV241">
        <f t="shared" ca="1" si="190"/>
        <v>26</v>
      </c>
      <c r="AW241">
        <f t="shared" ca="1" si="191"/>
        <v>22</v>
      </c>
      <c r="AX241">
        <f t="shared" ca="1" si="192"/>
        <v>18</v>
      </c>
      <c r="AY241">
        <f t="shared" ca="1" si="193"/>
        <v>14</v>
      </c>
      <c r="AZ241">
        <f t="shared" ca="1" si="194"/>
        <v>32</v>
      </c>
      <c r="BA241">
        <f t="shared" ca="1" si="195"/>
        <v>13</v>
      </c>
      <c r="BB241">
        <f t="shared" ca="1" si="196"/>
        <v>35</v>
      </c>
      <c r="BC241">
        <f t="shared" ca="1" si="197"/>
        <v>4</v>
      </c>
      <c r="BD241">
        <f t="shared" ca="1" si="198"/>
        <v>12</v>
      </c>
      <c r="BE241">
        <f t="shared" ca="1" si="199"/>
        <v>34</v>
      </c>
      <c r="BF241">
        <f t="shared" ca="1" si="200"/>
        <v>33</v>
      </c>
      <c r="BG241">
        <f t="shared" ca="1" si="201"/>
        <v>20</v>
      </c>
      <c r="BH241">
        <f t="shared" ca="1" si="202"/>
        <v>29</v>
      </c>
      <c r="BI241">
        <f t="shared" ca="1" si="203"/>
        <v>15</v>
      </c>
      <c r="BJ241">
        <f t="shared" ca="1" si="204"/>
        <v>27</v>
      </c>
      <c r="BK241">
        <f t="shared" ca="1" si="205"/>
        <v>17</v>
      </c>
      <c r="BL241">
        <f t="shared" ca="1" si="206"/>
        <v>11</v>
      </c>
      <c r="BM241">
        <f t="shared" ca="1" si="207"/>
        <v>1</v>
      </c>
      <c r="BN241">
        <f t="shared" ca="1" si="208"/>
        <v>7</v>
      </c>
      <c r="BO241">
        <f t="shared" ca="1" si="209"/>
        <v>25</v>
      </c>
      <c r="BP241">
        <f t="shared" ca="1" si="210"/>
        <v>9</v>
      </c>
      <c r="BQ241">
        <f t="shared" ca="1" si="211"/>
        <v>23</v>
      </c>
      <c r="BR241">
        <f t="shared" ca="1" si="212"/>
        <v>31</v>
      </c>
      <c r="BS241">
        <f t="shared" ca="1" si="213"/>
        <v>19</v>
      </c>
      <c r="BT241">
        <f t="shared" ca="1" si="214"/>
        <v>5</v>
      </c>
      <c r="BU241">
        <f t="shared" ca="1" si="215"/>
        <v>10</v>
      </c>
      <c r="BV241">
        <f t="shared" ca="1" si="216"/>
        <v>30</v>
      </c>
      <c r="BW241">
        <f t="shared" ca="1" si="217"/>
        <v>8</v>
      </c>
      <c r="BX241">
        <f t="shared" ca="1" si="218"/>
        <v>3</v>
      </c>
      <c r="BY241">
        <f t="shared" ca="1" si="219"/>
        <v>28</v>
      </c>
      <c r="BZ241">
        <f t="shared" ca="1" si="220"/>
        <v>24</v>
      </c>
      <c r="CA241">
        <f t="shared" ca="1" si="221"/>
        <v>37</v>
      </c>
      <c r="CB241">
        <f t="shared" ca="1" si="222"/>
        <v>36</v>
      </c>
      <c r="CC241">
        <f t="shared" ca="1" si="223"/>
        <v>2</v>
      </c>
      <c r="CD241">
        <f t="shared" ca="1" si="224"/>
        <v>6</v>
      </c>
      <c r="CH241">
        <f t="shared" ca="1" si="247"/>
        <v>20</v>
      </c>
      <c r="CI241">
        <f t="shared" ca="1" si="247"/>
        <v>36</v>
      </c>
      <c r="CJ241">
        <f t="shared" ca="1" si="247"/>
        <v>31</v>
      </c>
      <c r="CK241">
        <f t="shared" ca="1" si="247"/>
        <v>10</v>
      </c>
      <c r="CL241">
        <f t="shared" ca="1" si="247"/>
        <v>27</v>
      </c>
      <c r="CM241">
        <f t="shared" ca="1" si="247"/>
        <v>37</v>
      </c>
      <c r="CN241">
        <f t="shared" ca="1" si="247"/>
        <v>21</v>
      </c>
      <c r="CO241">
        <f t="shared" ca="1" si="247"/>
        <v>30</v>
      </c>
      <c r="CP241">
        <f t="shared" ca="1" si="247"/>
        <v>23</v>
      </c>
      <c r="CQ241">
        <f t="shared" ca="1" si="247"/>
        <v>28</v>
      </c>
      <c r="CR241">
        <f t="shared" ca="1" si="247"/>
        <v>19</v>
      </c>
      <c r="CS241">
        <f t="shared" ca="1" si="247"/>
        <v>11</v>
      </c>
      <c r="CT241">
        <f t="shared" ca="1" si="247"/>
        <v>8</v>
      </c>
      <c r="CU241">
        <f t="shared" ca="1" si="247"/>
        <v>6</v>
      </c>
      <c r="CV241">
        <f t="shared" ca="1" si="247"/>
        <v>16</v>
      </c>
      <c r="CW241">
        <f t="shared" ca="1" si="247"/>
        <v>1</v>
      </c>
      <c r="CX241">
        <f t="shared" ca="1" si="245"/>
        <v>18</v>
      </c>
      <c r="CY241">
        <f t="shared" ca="1" si="245"/>
        <v>5</v>
      </c>
      <c r="CZ241">
        <f t="shared" ca="1" si="245"/>
        <v>26</v>
      </c>
      <c r="DA241">
        <f t="shared" ca="1" si="245"/>
        <v>14</v>
      </c>
      <c r="DB241">
        <f t="shared" ca="1" si="245"/>
        <v>2</v>
      </c>
      <c r="DC241">
        <f t="shared" ca="1" si="245"/>
        <v>4</v>
      </c>
      <c r="DD241">
        <f t="shared" ca="1" si="245"/>
        <v>24</v>
      </c>
      <c r="DE241">
        <f t="shared" ca="1" si="245"/>
        <v>33</v>
      </c>
      <c r="DF241">
        <f t="shared" ca="1" si="245"/>
        <v>22</v>
      </c>
      <c r="DG241">
        <f t="shared" ca="1" si="245"/>
        <v>3</v>
      </c>
      <c r="DH241">
        <f t="shared" ca="1" si="245"/>
        <v>17</v>
      </c>
      <c r="DI241">
        <f t="shared" ca="1" si="245"/>
        <v>32</v>
      </c>
      <c r="DJ241">
        <f t="shared" ca="1" si="245"/>
        <v>15</v>
      </c>
      <c r="DK241">
        <f t="shared" ca="1" si="245"/>
        <v>29</v>
      </c>
      <c r="DL241">
        <f t="shared" ca="1" si="245"/>
        <v>25</v>
      </c>
      <c r="DM241">
        <f t="shared" ca="1" si="245"/>
        <v>7</v>
      </c>
      <c r="DN241">
        <f t="shared" ca="1" si="245"/>
        <v>13</v>
      </c>
      <c r="DO241">
        <f t="shared" ca="1" si="245"/>
        <v>12</v>
      </c>
      <c r="DP241">
        <f t="shared" ca="1" si="245"/>
        <v>9</v>
      </c>
      <c r="DQ241">
        <f t="shared" ca="1" si="245"/>
        <v>35</v>
      </c>
      <c r="DR241">
        <f t="shared" ca="1" si="245"/>
        <v>34</v>
      </c>
    </row>
    <row r="242" spans="1:122" x14ac:dyDescent="0.25">
      <c r="A242">
        <v>241</v>
      </c>
      <c r="B242">
        <f ca="1">Drogan!E243</f>
        <v>12</v>
      </c>
      <c r="C242">
        <f t="shared" ca="1" si="188"/>
        <v>11</v>
      </c>
      <c r="G242" t="str">
        <f t="shared" ca="1" si="227"/>
        <v/>
      </c>
      <c r="H242" t="str">
        <f t="shared" ref="H242:AR243" ca="1" si="248">IF(AND($B243="",$B242&lt;&gt;""),AT242,IF(AND($B244="",$B243&lt;&gt;"",$B242&lt;&gt;""),H$1,""))</f>
        <v/>
      </c>
      <c r="I242" t="str">
        <f t="shared" ca="1" si="248"/>
        <v/>
      </c>
      <c r="J242" t="str">
        <f t="shared" ca="1" si="248"/>
        <v/>
      </c>
      <c r="K242" t="str">
        <f t="shared" ca="1" si="248"/>
        <v/>
      </c>
      <c r="L242" t="str">
        <f t="shared" ca="1" si="248"/>
        <v/>
      </c>
      <c r="M242" t="str">
        <f t="shared" ca="1" si="248"/>
        <v/>
      </c>
      <c r="N242" t="str">
        <f t="shared" ca="1" si="248"/>
        <v/>
      </c>
      <c r="O242" t="str">
        <f t="shared" ca="1" si="248"/>
        <v/>
      </c>
      <c r="P242" t="str">
        <f t="shared" ca="1" si="248"/>
        <v/>
      </c>
      <c r="Q242" t="str">
        <f t="shared" ca="1" si="248"/>
        <v/>
      </c>
      <c r="R242" t="str">
        <f t="shared" ca="1" si="248"/>
        <v/>
      </c>
      <c r="S242" t="str">
        <f t="shared" ca="1" si="248"/>
        <v/>
      </c>
      <c r="T242" t="str">
        <f t="shared" ca="1" si="248"/>
        <v/>
      </c>
      <c r="U242" t="str">
        <f t="shared" ca="1" si="248"/>
        <v/>
      </c>
      <c r="V242" t="str">
        <f t="shared" ca="1" si="248"/>
        <v/>
      </c>
      <c r="W242" t="str">
        <f t="shared" ca="1" si="248"/>
        <v/>
      </c>
      <c r="X242" t="str">
        <f t="shared" ca="1" si="248"/>
        <v/>
      </c>
      <c r="Y242" t="str">
        <f t="shared" ca="1" si="248"/>
        <v/>
      </c>
      <c r="Z242" t="str">
        <f t="shared" ca="1" si="248"/>
        <v/>
      </c>
      <c r="AA242" t="str">
        <f t="shared" ca="1" si="248"/>
        <v/>
      </c>
      <c r="AB242" t="str">
        <f t="shared" ca="1" si="248"/>
        <v/>
      </c>
      <c r="AC242" t="str">
        <f t="shared" ca="1" si="248"/>
        <v/>
      </c>
      <c r="AD242" t="str">
        <f t="shared" ca="1" si="248"/>
        <v/>
      </c>
      <c r="AE242" t="str">
        <f t="shared" ca="1" si="248"/>
        <v/>
      </c>
      <c r="AF242" t="str">
        <f t="shared" ca="1" si="248"/>
        <v/>
      </c>
      <c r="AG242" t="str">
        <f t="shared" ca="1" si="248"/>
        <v/>
      </c>
      <c r="AH242" t="str">
        <f t="shared" ca="1" si="248"/>
        <v/>
      </c>
      <c r="AI242" t="str">
        <f t="shared" ca="1" si="248"/>
        <v/>
      </c>
      <c r="AJ242" t="str">
        <f t="shared" ca="1" si="248"/>
        <v/>
      </c>
      <c r="AK242" t="str">
        <f t="shared" ca="1" si="248"/>
        <v/>
      </c>
      <c r="AL242" t="str">
        <f t="shared" ca="1" si="248"/>
        <v/>
      </c>
      <c r="AM242" t="str">
        <f t="shared" ca="1" si="248"/>
        <v/>
      </c>
      <c r="AN242" t="str">
        <f t="shared" ca="1" si="248"/>
        <v/>
      </c>
      <c r="AO242" t="str">
        <f t="shared" ca="1" si="248"/>
        <v/>
      </c>
      <c r="AP242" t="str">
        <f t="shared" ca="1" si="248"/>
        <v/>
      </c>
      <c r="AQ242" t="str">
        <f t="shared" ca="1" si="248"/>
        <v/>
      </c>
      <c r="AR242" t="str">
        <f t="shared" ca="1" si="248"/>
        <v/>
      </c>
      <c r="AT242">
        <f t="shared" ca="1" si="187"/>
        <v>12</v>
      </c>
      <c r="AU242">
        <f t="shared" ca="1" si="189"/>
        <v>16</v>
      </c>
      <c r="AV242">
        <f t="shared" ca="1" si="190"/>
        <v>21</v>
      </c>
      <c r="AW242">
        <f t="shared" ca="1" si="191"/>
        <v>26</v>
      </c>
      <c r="AX242">
        <f t="shared" ca="1" si="192"/>
        <v>22</v>
      </c>
      <c r="AY242">
        <f t="shared" ca="1" si="193"/>
        <v>18</v>
      </c>
      <c r="AZ242">
        <f t="shared" ca="1" si="194"/>
        <v>14</v>
      </c>
      <c r="BA242">
        <f t="shared" ca="1" si="195"/>
        <v>32</v>
      </c>
      <c r="BB242">
        <f t="shared" ca="1" si="196"/>
        <v>13</v>
      </c>
      <c r="BC242">
        <f t="shared" ca="1" si="197"/>
        <v>35</v>
      </c>
      <c r="BD242">
        <f t="shared" ca="1" si="198"/>
        <v>4</v>
      </c>
      <c r="BE242">
        <f t="shared" ca="1" si="199"/>
        <v>34</v>
      </c>
      <c r="BF242">
        <f t="shared" ca="1" si="200"/>
        <v>33</v>
      </c>
      <c r="BG242">
        <f t="shared" ca="1" si="201"/>
        <v>20</v>
      </c>
      <c r="BH242">
        <f t="shared" ca="1" si="202"/>
        <v>29</v>
      </c>
      <c r="BI242">
        <f t="shared" ca="1" si="203"/>
        <v>15</v>
      </c>
      <c r="BJ242">
        <f t="shared" ca="1" si="204"/>
        <v>27</v>
      </c>
      <c r="BK242">
        <f t="shared" ca="1" si="205"/>
        <v>17</v>
      </c>
      <c r="BL242">
        <f t="shared" ca="1" si="206"/>
        <v>11</v>
      </c>
      <c r="BM242">
        <f t="shared" ca="1" si="207"/>
        <v>1</v>
      </c>
      <c r="BN242">
        <f t="shared" ca="1" si="208"/>
        <v>7</v>
      </c>
      <c r="BO242">
        <f t="shared" ca="1" si="209"/>
        <v>25</v>
      </c>
      <c r="BP242">
        <f t="shared" ca="1" si="210"/>
        <v>9</v>
      </c>
      <c r="BQ242">
        <f t="shared" ca="1" si="211"/>
        <v>23</v>
      </c>
      <c r="BR242">
        <f t="shared" ca="1" si="212"/>
        <v>31</v>
      </c>
      <c r="BS242">
        <f t="shared" ca="1" si="213"/>
        <v>19</v>
      </c>
      <c r="BT242">
        <f t="shared" ca="1" si="214"/>
        <v>5</v>
      </c>
      <c r="BU242">
        <f t="shared" ca="1" si="215"/>
        <v>10</v>
      </c>
      <c r="BV242">
        <f t="shared" ca="1" si="216"/>
        <v>30</v>
      </c>
      <c r="BW242">
        <f t="shared" ca="1" si="217"/>
        <v>8</v>
      </c>
      <c r="BX242">
        <f t="shared" ca="1" si="218"/>
        <v>3</v>
      </c>
      <c r="BY242">
        <f t="shared" ca="1" si="219"/>
        <v>28</v>
      </c>
      <c r="BZ242">
        <f t="shared" ca="1" si="220"/>
        <v>24</v>
      </c>
      <c r="CA242">
        <f t="shared" ca="1" si="221"/>
        <v>37</v>
      </c>
      <c r="CB242">
        <f t="shared" ca="1" si="222"/>
        <v>36</v>
      </c>
      <c r="CC242">
        <f t="shared" ca="1" si="223"/>
        <v>2</v>
      </c>
      <c r="CD242">
        <f t="shared" ca="1" si="224"/>
        <v>6</v>
      </c>
      <c r="CH242">
        <f t="shared" ca="1" si="247"/>
        <v>20</v>
      </c>
      <c r="CI242">
        <f t="shared" ca="1" si="247"/>
        <v>36</v>
      </c>
      <c r="CJ242">
        <f t="shared" ca="1" si="247"/>
        <v>31</v>
      </c>
      <c r="CK242">
        <f t="shared" ca="1" si="247"/>
        <v>11</v>
      </c>
      <c r="CL242">
        <f t="shared" ca="1" si="247"/>
        <v>27</v>
      </c>
      <c r="CM242">
        <f t="shared" ca="1" si="247"/>
        <v>37</v>
      </c>
      <c r="CN242">
        <f t="shared" ca="1" si="247"/>
        <v>21</v>
      </c>
      <c r="CO242">
        <f t="shared" ca="1" si="247"/>
        <v>30</v>
      </c>
      <c r="CP242">
        <f t="shared" ca="1" si="247"/>
        <v>23</v>
      </c>
      <c r="CQ242">
        <f t="shared" ca="1" si="247"/>
        <v>28</v>
      </c>
      <c r="CR242">
        <f t="shared" ca="1" si="247"/>
        <v>19</v>
      </c>
      <c r="CS242">
        <f t="shared" ca="1" si="247"/>
        <v>1</v>
      </c>
      <c r="CT242">
        <f t="shared" ca="1" si="247"/>
        <v>9</v>
      </c>
      <c r="CU242">
        <f t="shared" ca="1" si="247"/>
        <v>7</v>
      </c>
      <c r="CV242">
        <f t="shared" ca="1" si="247"/>
        <v>16</v>
      </c>
      <c r="CW242">
        <f t="shared" ca="1" si="247"/>
        <v>2</v>
      </c>
      <c r="CX242">
        <f t="shared" ca="1" si="245"/>
        <v>18</v>
      </c>
      <c r="CY242">
        <f t="shared" ca="1" si="245"/>
        <v>6</v>
      </c>
      <c r="CZ242">
        <f t="shared" ca="1" si="245"/>
        <v>26</v>
      </c>
      <c r="DA242">
        <f t="shared" ca="1" si="245"/>
        <v>14</v>
      </c>
      <c r="DB242">
        <f t="shared" ca="1" si="245"/>
        <v>3</v>
      </c>
      <c r="DC242">
        <f t="shared" ca="1" si="245"/>
        <v>5</v>
      </c>
      <c r="DD242">
        <f t="shared" ca="1" si="245"/>
        <v>24</v>
      </c>
      <c r="DE242">
        <f t="shared" ca="1" si="245"/>
        <v>33</v>
      </c>
      <c r="DF242">
        <f t="shared" ca="1" si="245"/>
        <v>22</v>
      </c>
      <c r="DG242">
        <f t="shared" ca="1" si="245"/>
        <v>4</v>
      </c>
      <c r="DH242">
        <f t="shared" ca="1" si="245"/>
        <v>17</v>
      </c>
      <c r="DI242">
        <f t="shared" ca="1" si="245"/>
        <v>32</v>
      </c>
      <c r="DJ242">
        <f t="shared" ca="1" si="245"/>
        <v>15</v>
      </c>
      <c r="DK242">
        <f t="shared" ca="1" si="245"/>
        <v>29</v>
      </c>
      <c r="DL242">
        <f t="shared" ca="1" si="245"/>
        <v>25</v>
      </c>
      <c r="DM242">
        <f t="shared" ca="1" si="245"/>
        <v>8</v>
      </c>
      <c r="DN242">
        <f t="shared" ca="1" si="245"/>
        <v>13</v>
      </c>
      <c r="DO242">
        <f t="shared" ca="1" si="245"/>
        <v>12</v>
      </c>
      <c r="DP242">
        <f t="shared" ca="1" si="245"/>
        <v>10</v>
      </c>
      <c r="DQ242">
        <f t="shared" ca="1" si="245"/>
        <v>35</v>
      </c>
      <c r="DR242">
        <f t="shared" ca="1" si="245"/>
        <v>34</v>
      </c>
    </row>
    <row r="243" spans="1:122" x14ac:dyDescent="0.25">
      <c r="A243">
        <v>242</v>
      </c>
      <c r="B243">
        <f ca="1">Drogan!E244</f>
        <v>28</v>
      </c>
      <c r="C243">
        <f t="shared" ca="1" si="188"/>
        <v>32</v>
      </c>
      <c r="G243" t="str">
        <f t="shared" ca="1" si="227"/>
        <v/>
      </c>
      <c r="H243" t="str">
        <f t="shared" ca="1" si="248"/>
        <v/>
      </c>
      <c r="I243" t="str">
        <f t="shared" ca="1" si="248"/>
        <v/>
      </c>
      <c r="J243" t="str">
        <f t="shared" ca="1" si="248"/>
        <v/>
      </c>
      <c r="K243" t="str">
        <f t="shared" ca="1" si="248"/>
        <v/>
      </c>
      <c r="L243" t="str">
        <f t="shared" ca="1" si="248"/>
        <v/>
      </c>
      <c r="M243" t="str">
        <f t="shared" ca="1" si="248"/>
        <v/>
      </c>
      <c r="N243" t="str">
        <f t="shared" ca="1" si="248"/>
        <v/>
      </c>
      <c r="O243" t="str">
        <f t="shared" ca="1" si="248"/>
        <v/>
      </c>
      <c r="P243" t="str">
        <f t="shared" ca="1" si="248"/>
        <v/>
      </c>
      <c r="Q243" t="str">
        <f t="shared" ca="1" si="248"/>
        <v/>
      </c>
      <c r="R243" t="str">
        <f t="shared" ca="1" si="248"/>
        <v/>
      </c>
      <c r="S243" t="str">
        <f t="shared" ca="1" si="248"/>
        <v/>
      </c>
      <c r="T243" t="str">
        <f t="shared" ca="1" si="248"/>
        <v/>
      </c>
      <c r="U243" t="str">
        <f t="shared" ca="1" si="248"/>
        <v/>
      </c>
      <c r="V243" t="str">
        <f t="shared" ca="1" si="248"/>
        <v/>
      </c>
      <c r="W243" t="str">
        <f t="shared" ca="1" si="248"/>
        <v/>
      </c>
      <c r="X243" t="str">
        <f t="shared" ca="1" si="248"/>
        <v/>
      </c>
      <c r="Y243" t="str">
        <f t="shared" ca="1" si="248"/>
        <v/>
      </c>
      <c r="Z243" t="str">
        <f t="shared" ca="1" si="248"/>
        <v/>
      </c>
      <c r="AA243" t="str">
        <f t="shared" ca="1" si="248"/>
        <v/>
      </c>
      <c r="AB243" t="str">
        <f t="shared" ca="1" si="248"/>
        <v/>
      </c>
      <c r="AC243" t="str">
        <f t="shared" ca="1" si="248"/>
        <v/>
      </c>
      <c r="AD243" t="str">
        <f t="shared" ca="1" si="248"/>
        <v/>
      </c>
      <c r="AE243" t="str">
        <f t="shared" ca="1" si="248"/>
        <v/>
      </c>
      <c r="AF243" t="str">
        <f t="shared" ca="1" si="248"/>
        <v/>
      </c>
      <c r="AG243" t="str">
        <f t="shared" ca="1" si="248"/>
        <v/>
      </c>
      <c r="AH243" t="str">
        <f t="shared" ca="1" si="248"/>
        <v/>
      </c>
      <c r="AI243" t="str">
        <f t="shared" ca="1" si="248"/>
        <v/>
      </c>
      <c r="AJ243" t="str">
        <f t="shared" ca="1" si="248"/>
        <v/>
      </c>
      <c r="AK243" t="str">
        <f t="shared" ca="1" si="248"/>
        <v/>
      </c>
      <c r="AL243" t="str">
        <f t="shared" ca="1" si="248"/>
        <v/>
      </c>
      <c r="AM243" t="str">
        <f t="shared" ca="1" si="248"/>
        <v/>
      </c>
      <c r="AN243" t="str">
        <f t="shared" ca="1" si="248"/>
        <v/>
      </c>
      <c r="AO243" t="str">
        <f t="shared" ca="1" si="248"/>
        <v/>
      </c>
      <c r="AP243" t="str">
        <f t="shared" ca="1" si="248"/>
        <v/>
      </c>
      <c r="AQ243" t="str">
        <f t="shared" ca="1" si="248"/>
        <v/>
      </c>
      <c r="AR243" t="str">
        <f t="shared" ca="1" si="248"/>
        <v/>
      </c>
      <c r="AT243">
        <f t="shared" ca="1" si="187"/>
        <v>28</v>
      </c>
      <c r="AU243">
        <f t="shared" ca="1" si="189"/>
        <v>12</v>
      </c>
      <c r="AV243">
        <f t="shared" ca="1" si="190"/>
        <v>16</v>
      </c>
      <c r="AW243">
        <f t="shared" ca="1" si="191"/>
        <v>21</v>
      </c>
      <c r="AX243">
        <f t="shared" ca="1" si="192"/>
        <v>26</v>
      </c>
      <c r="AY243">
        <f t="shared" ca="1" si="193"/>
        <v>22</v>
      </c>
      <c r="AZ243">
        <f t="shared" ca="1" si="194"/>
        <v>18</v>
      </c>
      <c r="BA243">
        <f t="shared" ca="1" si="195"/>
        <v>14</v>
      </c>
      <c r="BB243">
        <f t="shared" ca="1" si="196"/>
        <v>32</v>
      </c>
      <c r="BC243">
        <f t="shared" ca="1" si="197"/>
        <v>13</v>
      </c>
      <c r="BD243">
        <f t="shared" ca="1" si="198"/>
        <v>35</v>
      </c>
      <c r="BE243">
        <f t="shared" ca="1" si="199"/>
        <v>4</v>
      </c>
      <c r="BF243">
        <f t="shared" ca="1" si="200"/>
        <v>34</v>
      </c>
      <c r="BG243">
        <f t="shared" ca="1" si="201"/>
        <v>33</v>
      </c>
      <c r="BH243">
        <f t="shared" ca="1" si="202"/>
        <v>20</v>
      </c>
      <c r="BI243">
        <f t="shared" ca="1" si="203"/>
        <v>29</v>
      </c>
      <c r="BJ243">
        <f t="shared" ca="1" si="204"/>
        <v>15</v>
      </c>
      <c r="BK243">
        <f t="shared" ca="1" si="205"/>
        <v>27</v>
      </c>
      <c r="BL243">
        <f t="shared" ca="1" si="206"/>
        <v>17</v>
      </c>
      <c r="BM243">
        <f t="shared" ca="1" si="207"/>
        <v>11</v>
      </c>
      <c r="BN243">
        <f t="shared" ca="1" si="208"/>
        <v>1</v>
      </c>
      <c r="BO243">
        <f t="shared" ca="1" si="209"/>
        <v>7</v>
      </c>
      <c r="BP243">
        <f t="shared" ca="1" si="210"/>
        <v>25</v>
      </c>
      <c r="BQ243">
        <f t="shared" ca="1" si="211"/>
        <v>9</v>
      </c>
      <c r="BR243">
        <f t="shared" ca="1" si="212"/>
        <v>23</v>
      </c>
      <c r="BS243">
        <f t="shared" ca="1" si="213"/>
        <v>31</v>
      </c>
      <c r="BT243">
        <f t="shared" ca="1" si="214"/>
        <v>19</v>
      </c>
      <c r="BU243">
        <f t="shared" ca="1" si="215"/>
        <v>5</v>
      </c>
      <c r="BV243">
        <f t="shared" ca="1" si="216"/>
        <v>10</v>
      </c>
      <c r="BW243">
        <f t="shared" ca="1" si="217"/>
        <v>30</v>
      </c>
      <c r="BX243">
        <f t="shared" ca="1" si="218"/>
        <v>8</v>
      </c>
      <c r="BY243">
        <f t="shared" ca="1" si="219"/>
        <v>3</v>
      </c>
      <c r="BZ243">
        <f t="shared" ca="1" si="220"/>
        <v>24</v>
      </c>
      <c r="CA243">
        <f t="shared" ca="1" si="221"/>
        <v>37</v>
      </c>
      <c r="CB243">
        <f t="shared" ca="1" si="222"/>
        <v>36</v>
      </c>
      <c r="CC243">
        <f t="shared" ca="1" si="223"/>
        <v>2</v>
      </c>
      <c r="CD243">
        <f t="shared" ca="1" si="224"/>
        <v>6</v>
      </c>
      <c r="CH243">
        <f t="shared" ca="1" si="247"/>
        <v>21</v>
      </c>
      <c r="CI243">
        <f t="shared" ca="1" si="247"/>
        <v>36</v>
      </c>
      <c r="CJ243">
        <f t="shared" ca="1" si="247"/>
        <v>32</v>
      </c>
      <c r="CK243">
        <f t="shared" ca="1" si="247"/>
        <v>12</v>
      </c>
      <c r="CL243">
        <f t="shared" ca="1" si="247"/>
        <v>28</v>
      </c>
      <c r="CM243">
        <f t="shared" ca="1" si="247"/>
        <v>37</v>
      </c>
      <c r="CN243">
        <f t="shared" ca="1" si="247"/>
        <v>22</v>
      </c>
      <c r="CO243">
        <f t="shared" ca="1" si="247"/>
        <v>31</v>
      </c>
      <c r="CP243">
        <f t="shared" ca="1" si="247"/>
        <v>24</v>
      </c>
      <c r="CQ243">
        <f t="shared" ca="1" si="247"/>
        <v>29</v>
      </c>
      <c r="CR243">
        <f t="shared" ca="1" si="247"/>
        <v>20</v>
      </c>
      <c r="CS243">
        <f t="shared" ca="1" si="247"/>
        <v>2</v>
      </c>
      <c r="CT243">
        <f t="shared" ca="1" si="247"/>
        <v>10</v>
      </c>
      <c r="CU243">
        <f t="shared" ca="1" si="247"/>
        <v>8</v>
      </c>
      <c r="CV243">
        <f t="shared" ca="1" si="247"/>
        <v>17</v>
      </c>
      <c r="CW243">
        <f t="shared" ca="1" si="247"/>
        <v>3</v>
      </c>
      <c r="CX243">
        <f t="shared" ca="1" si="245"/>
        <v>19</v>
      </c>
      <c r="CY243">
        <f t="shared" ca="1" si="245"/>
        <v>7</v>
      </c>
      <c r="CZ243">
        <f t="shared" ca="1" si="245"/>
        <v>27</v>
      </c>
      <c r="DA243">
        <f t="shared" ca="1" si="245"/>
        <v>15</v>
      </c>
      <c r="DB243">
        <f t="shared" ca="1" si="245"/>
        <v>4</v>
      </c>
      <c r="DC243">
        <f t="shared" ca="1" si="245"/>
        <v>6</v>
      </c>
      <c r="DD243">
        <f t="shared" ca="1" si="245"/>
        <v>25</v>
      </c>
      <c r="DE243">
        <f t="shared" ca="1" si="245"/>
        <v>33</v>
      </c>
      <c r="DF243">
        <f t="shared" ca="1" si="245"/>
        <v>23</v>
      </c>
      <c r="DG243">
        <f t="shared" ca="1" si="245"/>
        <v>5</v>
      </c>
      <c r="DH243">
        <f t="shared" ca="1" si="245"/>
        <v>18</v>
      </c>
      <c r="DI243">
        <f t="shared" ca="1" si="245"/>
        <v>1</v>
      </c>
      <c r="DJ243">
        <f t="shared" ca="1" si="245"/>
        <v>16</v>
      </c>
      <c r="DK243">
        <f t="shared" ca="1" si="245"/>
        <v>30</v>
      </c>
      <c r="DL243">
        <f t="shared" ca="1" si="245"/>
        <v>26</v>
      </c>
      <c r="DM243">
        <f t="shared" ca="1" si="245"/>
        <v>9</v>
      </c>
      <c r="DN243">
        <f t="shared" ca="1" si="245"/>
        <v>14</v>
      </c>
      <c r="DO243">
        <f t="shared" ca="1" si="245"/>
        <v>13</v>
      </c>
      <c r="DP243">
        <f t="shared" ca="1" si="245"/>
        <v>11</v>
      </c>
      <c r="DQ243">
        <f t="shared" ca="1" si="245"/>
        <v>35</v>
      </c>
      <c r="DR243">
        <f t="shared" ca="1" si="245"/>
        <v>34</v>
      </c>
    </row>
    <row r="244" spans="1:122" x14ac:dyDescent="0.25">
      <c r="A244">
        <v>243</v>
      </c>
      <c r="B244">
        <f ca="1">Drogan!E245</f>
        <v>5</v>
      </c>
      <c r="C244">
        <f t="shared" ca="1" si="188"/>
        <v>28</v>
      </c>
      <c r="G244" t="e">
        <f ca="1">IF(AND($B245="",$B244&lt;&gt;""),"Nrs",IF(AND(#REF!="",$B245&lt;&gt;"",$B244&lt;&gt;""),G$1,""))</f>
        <v>#REF!</v>
      </c>
      <c r="H244" t="e">
        <f ca="1">IF(AND($B245="",$B244&lt;&gt;""),AT244,IF(AND(#REF!="",$B245&lt;&gt;"",$B244&lt;&gt;""),H$1,""))</f>
        <v>#REF!</v>
      </c>
      <c r="I244" t="e">
        <f ca="1">IF(AND($B245="",$B244&lt;&gt;""),AU244,IF(AND(#REF!="",$B245&lt;&gt;"",$B244&lt;&gt;""),I$1,""))</f>
        <v>#REF!</v>
      </c>
      <c r="J244" t="e">
        <f ca="1">IF(AND($B245="",$B244&lt;&gt;""),AV244,IF(AND(#REF!="",$B245&lt;&gt;"",$B244&lt;&gt;""),J$1,""))</f>
        <v>#REF!</v>
      </c>
      <c r="K244" t="e">
        <f ca="1">IF(AND($B245="",$B244&lt;&gt;""),AW244,IF(AND(#REF!="",$B245&lt;&gt;"",$B244&lt;&gt;""),K$1,""))</f>
        <v>#REF!</v>
      </c>
      <c r="L244" t="e">
        <f ca="1">IF(AND($B245="",$B244&lt;&gt;""),AX244,IF(AND(#REF!="",$B245&lt;&gt;"",$B244&lt;&gt;""),L$1,""))</f>
        <v>#REF!</v>
      </c>
      <c r="M244" t="e">
        <f ca="1">IF(AND($B245="",$B244&lt;&gt;""),AY244,IF(AND(#REF!="",$B245&lt;&gt;"",$B244&lt;&gt;""),M$1,""))</f>
        <v>#REF!</v>
      </c>
      <c r="N244" t="e">
        <f ca="1">IF(AND($B245="",$B244&lt;&gt;""),AZ244,IF(AND(#REF!="",$B245&lt;&gt;"",$B244&lt;&gt;""),N$1,""))</f>
        <v>#REF!</v>
      </c>
      <c r="O244" t="e">
        <f ca="1">IF(AND($B245="",$B244&lt;&gt;""),BA244,IF(AND(#REF!="",$B245&lt;&gt;"",$B244&lt;&gt;""),O$1,""))</f>
        <v>#REF!</v>
      </c>
      <c r="P244" t="e">
        <f ca="1">IF(AND($B245="",$B244&lt;&gt;""),BB244,IF(AND(#REF!="",$B245&lt;&gt;"",$B244&lt;&gt;""),P$1,""))</f>
        <v>#REF!</v>
      </c>
      <c r="Q244" t="e">
        <f ca="1">IF(AND($B245="",$B244&lt;&gt;""),BC244,IF(AND(#REF!="",$B245&lt;&gt;"",$B244&lt;&gt;""),Q$1,""))</f>
        <v>#REF!</v>
      </c>
      <c r="R244" t="e">
        <f ca="1">IF(AND($B245="",$B244&lt;&gt;""),BD244,IF(AND(#REF!="",$B245&lt;&gt;"",$B244&lt;&gt;""),R$1,""))</f>
        <v>#REF!</v>
      </c>
      <c r="S244" t="e">
        <f ca="1">IF(AND($B245="",$B244&lt;&gt;""),BE244,IF(AND(#REF!="",$B245&lt;&gt;"",$B244&lt;&gt;""),S$1,""))</f>
        <v>#REF!</v>
      </c>
      <c r="T244" t="e">
        <f ca="1">IF(AND($B245="",$B244&lt;&gt;""),BF244,IF(AND(#REF!="",$B245&lt;&gt;"",$B244&lt;&gt;""),T$1,""))</f>
        <v>#REF!</v>
      </c>
      <c r="U244" t="e">
        <f ca="1">IF(AND($B245="",$B244&lt;&gt;""),BG244,IF(AND(#REF!="",$B245&lt;&gt;"",$B244&lt;&gt;""),U$1,""))</f>
        <v>#REF!</v>
      </c>
      <c r="V244" t="e">
        <f ca="1">IF(AND($B245="",$B244&lt;&gt;""),BH244,IF(AND(#REF!="",$B245&lt;&gt;"",$B244&lt;&gt;""),V$1,""))</f>
        <v>#REF!</v>
      </c>
      <c r="W244" t="e">
        <f ca="1">IF(AND($B245="",$B244&lt;&gt;""),BI244,IF(AND(#REF!="",$B245&lt;&gt;"",$B244&lt;&gt;""),W$1,""))</f>
        <v>#REF!</v>
      </c>
      <c r="X244" t="e">
        <f ca="1">IF(AND($B245="",$B244&lt;&gt;""),BJ244,IF(AND(#REF!="",$B245&lt;&gt;"",$B244&lt;&gt;""),X$1,""))</f>
        <v>#REF!</v>
      </c>
      <c r="Y244" t="e">
        <f ca="1">IF(AND($B245="",$B244&lt;&gt;""),BK244,IF(AND(#REF!="",$B245&lt;&gt;"",$B244&lt;&gt;""),Y$1,""))</f>
        <v>#REF!</v>
      </c>
      <c r="Z244" t="e">
        <f ca="1">IF(AND($B245="",$B244&lt;&gt;""),BL244,IF(AND(#REF!="",$B245&lt;&gt;"",$B244&lt;&gt;""),Z$1,""))</f>
        <v>#REF!</v>
      </c>
      <c r="AA244" t="e">
        <f ca="1">IF(AND($B245="",$B244&lt;&gt;""),BM244,IF(AND(#REF!="",$B245&lt;&gt;"",$B244&lt;&gt;""),AA$1,""))</f>
        <v>#REF!</v>
      </c>
      <c r="AB244" t="e">
        <f ca="1">IF(AND($B245="",$B244&lt;&gt;""),BN244,IF(AND(#REF!="",$B245&lt;&gt;"",$B244&lt;&gt;""),AB$1,""))</f>
        <v>#REF!</v>
      </c>
      <c r="AC244" t="e">
        <f ca="1">IF(AND($B245="",$B244&lt;&gt;""),BO244,IF(AND(#REF!="",$B245&lt;&gt;"",$B244&lt;&gt;""),AC$1,""))</f>
        <v>#REF!</v>
      </c>
      <c r="AD244" t="e">
        <f ca="1">IF(AND($B245="",$B244&lt;&gt;""),BP244,IF(AND(#REF!="",$B245&lt;&gt;"",$B244&lt;&gt;""),AD$1,""))</f>
        <v>#REF!</v>
      </c>
      <c r="AE244" t="e">
        <f ca="1">IF(AND($B245="",$B244&lt;&gt;""),BQ244,IF(AND(#REF!="",$B245&lt;&gt;"",$B244&lt;&gt;""),AE$1,""))</f>
        <v>#REF!</v>
      </c>
      <c r="AF244" t="e">
        <f ca="1">IF(AND($B245="",$B244&lt;&gt;""),BR244,IF(AND(#REF!="",$B245&lt;&gt;"",$B244&lt;&gt;""),AF$1,""))</f>
        <v>#REF!</v>
      </c>
      <c r="AG244" t="e">
        <f ca="1">IF(AND($B245="",$B244&lt;&gt;""),BS244,IF(AND(#REF!="",$B245&lt;&gt;"",$B244&lt;&gt;""),AG$1,""))</f>
        <v>#REF!</v>
      </c>
      <c r="AH244" t="e">
        <f ca="1">IF(AND($B245="",$B244&lt;&gt;""),BT244,IF(AND(#REF!="",$B245&lt;&gt;"",$B244&lt;&gt;""),AH$1,""))</f>
        <v>#REF!</v>
      </c>
      <c r="AI244" t="e">
        <f ca="1">IF(AND($B245="",$B244&lt;&gt;""),BU244,IF(AND(#REF!="",$B245&lt;&gt;"",$B244&lt;&gt;""),AI$1,""))</f>
        <v>#REF!</v>
      </c>
      <c r="AJ244" t="e">
        <f ca="1">IF(AND($B245="",$B244&lt;&gt;""),BV244,IF(AND(#REF!="",$B245&lt;&gt;"",$B244&lt;&gt;""),AJ$1,""))</f>
        <v>#REF!</v>
      </c>
      <c r="AK244" t="e">
        <f ca="1">IF(AND($B245="",$B244&lt;&gt;""),BW244,IF(AND(#REF!="",$B245&lt;&gt;"",$B244&lt;&gt;""),AK$1,""))</f>
        <v>#REF!</v>
      </c>
      <c r="AL244" t="e">
        <f ca="1">IF(AND($B245="",$B244&lt;&gt;""),BX244,IF(AND(#REF!="",$B245&lt;&gt;"",$B244&lt;&gt;""),AL$1,""))</f>
        <v>#REF!</v>
      </c>
      <c r="AM244" t="e">
        <f ca="1">IF(AND($B245="",$B244&lt;&gt;""),BY244,IF(AND(#REF!="",$B245&lt;&gt;"",$B244&lt;&gt;""),AM$1,""))</f>
        <v>#REF!</v>
      </c>
      <c r="AN244" t="e">
        <f ca="1">IF(AND($B245="",$B244&lt;&gt;""),BZ244,IF(AND(#REF!="",$B245&lt;&gt;"",$B244&lt;&gt;""),AN$1,""))</f>
        <v>#REF!</v>
      </c>
      <c r="AO244" t="e">
        <f ca="1">IF(AND($B245="",$B244&lt;&gt;""),CA244,IF(AND(#REF!="",$B245&lt;&gt;"",$B244&lt;&gt;""),AO$1,""))</f>
        <v>#REF!</v>
      </c>
      <c r="AP244" t="e">
        <f ca="1">IF(AND($B245="",$B244&lt;&gt;""),CB244,IF(AND(#REF!="",$B245&lt;&gt;"",$B244&lt;&gt;""),AP$1,""))</f>
        <v>#REF!</v>
      </c>
      <c r="AQ244" t="e">
        <f ca="1">IF(AND($B245="",$B244&lt;&gt;""),CC244,IF(AND(#REF!="",$B245&lt;&gt;"",$B244&lt;&gt;""),AQ$1,""))</f>
        <v>#REF!</v>
      </c>
      <c r="AR244" t="e">
        <f ca="1">IF(AND($B245="",$B244&lt;&gt;""),CD244,IF(AND(#REF!="",$B245&lt;&gt;"",$B244&lt;&gt;""),AR$1,""))</f>
        <v>#REF!</v>
      </c>
      <c r="AT244">
        <f t="shared" ca="1" si="187"/>
        <v>5</v>
      </c>
      <c r="AU244">
        <f t="shared" ca="1" si="189"/>
        <v>28</v>
      </c>
      <c r="AV244">
        <f t="shared" ca="1" si="190"/>
        <v>12</v>
      </c>
      <c r="AW244">
        <f t="shared" ca="1" si="191"/>
        <v>16</v>
      </c>
      <c r="AX244">
        <f t="shared" ca="1" si="192"/>
        <v>21</v>
      </c>
      <c r="AY244">
        <f t="shared" ca="1" si="193"/>
        <v>26</v>
      </c>
      <c r="AZ244">
        <f t="shared" ca="1" si="194"/>
        <v>22</v>
      </c>
      <c r="BA244">
        <f t="shared" ca="1" si="195"/>
        <v>18</v>
      </c>
      <c r="BB244">
        <f t="shared" ca="1" si="196"/>
        <v>14</v>
      </c>
      <c r="BC244">
        <f t="shared" ca="1" si="197"/>
        <v>32</v>
      </c>
      <c r="BD244">
        <f t="shared" ca="1" si="198"/>
        <v>13</v>
      </c>
      <c r="BE244">
        <f t="shared" ca="1" si="199"/>
        <v>35</v>
      </c>
      <c r="BF244">
        <f t="shared" ca="1" si="200"/>
        <v>4</v>
      </c>
      <c r="BG244">
        <f t="shared" ca="1" si="201"/>
        <v>34</v>
      </c>
      <c r="BH244">
        <f t="shared" ca="1" si="202"/>
        <v>33</v>
      </c>
      <c r="BI244">
        <f t="shared" ca="1" si="203"/>
        <v>20</v>
      </c>
      <c r="BJ244">
        <f t="shared" ca="1" si="204"/>
        <v>29</v>
      </c>
      <c r="BK244">
        <f t="shared" ca="1" si="205"/>
        <v>15</v>
      </c>
      <c r="BL244">
        <f t="shared" ca="1" si="206"/>
        <v>27</v>
      </c>
      <c r="BM244">
        <f t="shared" ca="1" si="207"/>
        <v>17</v>
      </c>
      <c r="BN244">
        <f t="shared" ca="1" si="208"/>
        <v>11</v>
      </c>
      <c r="BO244">
        <f t="shared" ca="1" si="209"/>
        <v>1</v>
      </c>
      <c r="BP244">
        <f t="shared" ca="1" si="210"/>
        <v>7</v>
      </c>
      <c r="BQ244">
        <f t="shared" ca="1" si="211"/>
        <v>25</v>
      </c>
      <c r="BR244">
        <f t="shared" ca="1" si="212"/>
        <v>9</v>
      </c>
      <c r="BS244">
        <f t="shared" ca="1" si="213"/>
        <v>23</v>
      </c>
      <c r="BT244">
        <f t="shared" ca="1" si="214"/>
        <v>31</v>
      </c>
      <c r="BU244">
        <f t="shared" ca="1" si="215"/>
        <v>19</v>
      </c>
      <c r="BV244">
        <f t="shared" ca="1" si="216"/>
        <v>10</v>
      </c>
      <c r="BW244">
        <f t="shared" ca="1" si="217"/>
        <v>30</v>
      </c>
      <c r="BX244">
        <f t="shared" ca="1" si="218"/>
        <v>8</v>
      </c>
      <c r="BY244">
        <f t="shared" ca="1" si="219"/>
        <v>3</v>
      </c>
      <c r="BZ244">
        <f t="shared" ca="1" si="220"/>
        <v>24</v>
      </c>
      <c r="CA244">
        <f t="shared" ca="1" si="221"/>
        <v>37</v>
      </c>
      <c r="CB244">
        <f t="shared" ca="1" si="222"/>
        <v>36</v>
      </c>
      <c r="CC244">
        <f t="shared" ca="1" si="223"/>
        <v>2</v>
      </c>
      <c r="CD244">
        <f t="shared" ca="1" si="224"/>
        <v>6</v>
      </c>
      <c r="CH244">
        <f t="shared" ca="1" si="247"/>
        <v>22</v>
      </c>
      <c r="CI244">
        <f t="shared" ca="1" si="247"/>
        <v>36</v>
      </c>
      <c r="CJ244">
        <f t="shared" ca="1" si="247"/>
        <v>32</v>
      </c>
      <c r="CK244">
        <f t="shared" ca="1" si="247"/>
        <v>13</v>
      </c>
      <c r="CL244">
        <f t="shared" ca="1" si="247"/>
        <v>1</v>
      </c>
      <c r="CM244">
        <f t="shared" ca="1" si="247"/>
        <v>37</v>
      </c>
      <c r="CN244">
        <f t="shared" ca="1" si="247"/>
        <v>23</v>
      </c>
      <c r="CO244">
        <f t="shared" ca="1" si="247"/>
        <v>31</v>
      </c>
      <c r="CP244">
        <f t="shared" ca="1" si="247"/>
        <v>25</v>
      </c>
      <c r="CQ244">
        <f t="shared" ca="1" si="247"/>
        <v>29</v>
      </c>
      <c r="CR244">
        <f t="shared" ca="1" si="247"/>
        <v>21</v>
      </c>
      <c r="CS244">
        <f t="shared" ca="1" si="247"/>
        <v>3</v>
      </c>
      <c r="CT244">
        <f t="shared" ca="1" si="247"/>
        <v>11</v>
      </c>
      <c r="CU244">
        <f t="shared" ca="1" si="247"/>
        <v>9</v>
      </c>
      <c r="CV244">
        <f t="shared" ca="1" si="247"/>
        <v>18</v>
      </c>
      <c r="CW244">
        <f t="shared" ca="1" si="247"/>
        <v>4</v>
      </c>
      <c r="CX244">
        <f t="shared" ca="1" si="245"/>
        <v>20</v>
      </c>
      <c r="CY244">
        <f t="shared" ca="1" si="245"/>
        <v>8</v>
      </c>
      <c r="CZ244">
        <f t="shared" ca="1" si="245"/>
        <v>28</v>
      </c>
      <c r="DA244">
        <f t="shared" ca="1" si="245"/>
        <v>16</v>
      </c>
      <c r="DB244">
        <f t="shared" ca="1" si="245"/>
        <v>5</v>
      </c>
      <c r="DC244">
        <f t="shared" ca="1" si="245"/>
        <v>7</v>
      </c>
      <c r="DD244">
        <f t="shared" ca="1" si="245"/>
        <v>26</v>
      </c>
      <c r="DE244">
        <f t="shared" ca="1" si="245"/>
        <v>33</v>
      </c>
      <c r="DF244">
        <f t="shared" ca="1" si="245"/>
        <v>24</v>
      </c>
      <c r="DG244">
        <f t="shared" ca="1" si="245"/>
        <v>6</v>
      </c>
      <c r="DH244">
        <f t="shared" ca="1" si="245"/>
        <v>19</v>
      </c>
      <c r="DI244">
        <f t="shared" ca="1" si="245"/>
        <v>2</v>
      </c>
      <c r="DJ244">
        <f t="shared" ca="1" si="245"/>
        <v>17</v>
      </c>
      <c r="DK244">
        <f t="shared" ca="1" si="245"/>
        <v>30</v>
      </c>
      <c r="DL244">
        <f t="shared" ca="1" si="245"/>
        <v>27</v>
      </c>
      <c r="DM244">
        <f t="shared" ca="1" si="245"/>
        <v>10</v>
      </c>
      <c r="DN244">
        <f t="shared" ca="1" si="245"/>
        <v>15</v>
      </c>
      <c r="DO244">
        <f t="shared" ca="1" si="245"/>
        <v>14</v>
      </c>
      <c r="DP244">
        <f t="shared" ca="1" si="245"/>
        <v>12</v>
      </c>
      <c r="DQ244">
        <f t="shared" ca="1" si="245"/>
        <v>35</v>
      </c>
      <c r="DR244">
        <f t="shared" ca="1" si="245"/>
        <v>34</v>
      </c>
    </row>
    <row r="245" spans="1:122" x14ac:dyDescent="0.25">
      <c r="A245">
        <v>244</v>
      </c>
      <c r="B245">
        <f ca="1">Drogan!E246</f>
        <v>1</v>
      </c>
      <c r="C245">
        <f t="shared" ca="1" si="188"/>
        <v>22</v>
      </c>
      <c r="G245" t="e">
        <f ca="1">IF(AND(#REF!="",$B245&lt;&gt;""),"Nrs",IF(AND(#REF!="",#REF!&lt;&gt;"",$B245&lt;&gt;""),G$1,""))</f>
        <v>#REF!</v>
      </c>
      <c r="H245" t="e">
        <f ca="1">IF(AND(#REF!="",$B245&lt;&gt;""),AT245,IF(AND(#REF!="",#REF!&lt;&gt;"",$B245&lt;&gt;""),H$1,""))</f>
        <v>#REF!</v>
      </c>
      <c r="I245" t="e">
        <f ca="1">IF(AND(#REF!="",$B245&lt;&gt;""),AU245,IF(AND(#REF!="",#REF!&lt;&gt;"",$B245&lt;&gt;""),I$1,""))</f>
        <v>#REF!</v>
      </c>
      <c r="J245" t="e">
        <f ca="1">IF(AND(#REF!="",$B245&lt;&gt;""),AV245,IF(AND(#REF!="",#REF!&lt;&gt;"",$B245&lt;&gt;""),J$1,""))</f>
        <v>#REF!</v>
      </c>
      <c r="K245" t="e">
        <f ca="1">IF(AND(#REF!="",$B245&lt;&gt;""),AW245,IF(AND(#REF!="",#REF!&lt;&gt;"",$B245&lt;&gt;""),K$1,""))</f>
        <v>#REF!</v>
      </c>
      <c r="L245" t="e">
        <f ca="1">IF(AND(#REF!="",$B245&lt;&gt;""),AX245,IF(AND(#REF!="",#REF!&lt;&gt;"",$B245&lt;&gt;""),L$1,""))</f>
        <v>#REF!</v>
      </c>
      <c r="M245" t="e">
        <f ca="1">IF(AND(#REF!="",$B245&lt;&gt;""),AY245,IF(AND(#REF!="",#REF!&lt;&gt;"",$B245&lt;&gt;""),M$1,""))</f>
        <v>#REF!</v>
      </c>
      <c r="N245" t="e">
        <f ca="1">IF(AND(#REF!="",$B245&lt;&gt;""),AZ245,IF(AND(#REF!="",#REF!&lt;&gt;"",$B245&lt;&gt;""),N$1,""))</f>
        <v>#REF!</v>
      </c>
      <c r="O245" t="e">
        <f ca="1">IF(AND(#REF!="",$B245&lt;&gt;""),BA245,IF(AND(#REF!="",#REF!&lt;&gt;"",$B245&lt;&gt;""),O$1,""))</f>
        <v>#REF!</v>
      </c>
      <c r="P245" t="e">
        <f ca="1">IF(AND(#REF!="",$B245&lt;&gt;""),BB245,IF(AND(#REF!="",#REF!&lt;&gt;"",$B245&lt;&gt;""),P$1,""))</f>
        <v>#REF!</v>
      </c>
      <c r="Q245" t="e">
        <f ca="1">IF(AND(#REF!="",$B245&lt;&gt;""),BC245,IF(AND(#REF!="",#REF!&lt;&gt;"",$B245&lt;&gt;""),Q$1,""))</f>
        <v>#REF!</v>
      </c>
      <c r="R245" t="e">
        <f ca="1">IF(AND(#REF!="",$B245&lt;&gt;""),BD245,IF(AND(#REF!="",#REF!&lt;&gt;"",$B245&lt;&gt;""),R$1,""))</f>
        <v>#REF!</v>
      </c>
      <c r="S245" t="e">
        <f ca="1">IF(AND(#REF!="",$B245&lt;&gt;""),BE245,IF(AND(#REF!="",#REF!&lt;&gt;"",$B245&lt;&gt;""),S$1,""))</f>
        <v>#REF!</v>
      </c>
      <c r="T245" t="e">
        <f ca="1">IF(AND(#REF!="",$B245&lt;&gt;""),BF245,IF(AND(#REF!="",#REF!&lt;&gt;"",$B245&lt;&gt;""),T$1,""))</f>
        <v>#REF!</v>
      </c>
      <c r="U245" t="e">
        <f ca="1">IF(AND(#REF!="",$B245&lt;&gt;""),BG245,IF(AND(#REF!="",#REF!&lt;&gt;"",$B245&lt;&gt;""),U$1,""))</f>
        <v>#REF!</v>
      </c>
      <c r="V245" t="e">
        <f ca="1">IF(AND(#REF!="",$B245&lt;&gt;""),BH245,IF(AND(#REF!="",#REF!&lt;&gt;"",$B245&lt;&gt;""),V$1,""))</f>
        <v>#REF!</v>
      </c>
      <c r="W245" t="e">
        <f ca="1">IF(AND(#REF!="",$B245&lt;&gt;""),BI245,IF(AND(#REF!="",#REF!&lt;&gt;"",$B245&lt;&gt;""),W$1,""))</f>
        <v>#REF!</v>
      </c>
      <c r="X245" t="e">
        <f ca="1">IF(AND(#REF!="",$B245&lt;&gt;""),BJ245,IF(AND(#REF!="",#REF!&lt;&gt;"",$B245&lt;&gt;""),X$1,""))</f>
        <v>#REF!</v>
      </c>
      <c r="Y245" t="e">
        <f ca="1">IF(AND(#REF!="",$B245&lt;&gt;""),BK245,IF(AND(#REF!="",#REF!&lt;&gt;"",$B245&lt;&gt;""),Y$1,""))</f>
        <v>#REF!</v>
      </c>
      <c r="Z245" t="e">
        <f ca="1">IF(AND(#REF!="",$B245&lt;&gt;""),BL245,IF(AND(#REF!="",#REF!&lt;&gt;"",$B245&lt;&gt;""),Z$1,""))</f>
        <v>#REF!</v>
      </c>
      <c r="AA245" t="e">
        <f ca="1">IF(AND(#REF!="",$B245&lt;&gt;""),BM245,IF(AND(#REF!="",#REF!&lt;&gt;"",$B245&lt;&gt;""),AA$1,""))</f>
        <v>#REF!</v>
      </c>
      <c r="AB245" t="e">
        <f ca="1">IF(AND(#REF!="",$B245&lt;&gt;""),BN245,IF(AND(#REF!="",#REF!&lt;&gt;"",$B245&lt;&gt;""),AB$1,""))</f>
        <v>#REF!</v>
      </c>
      <c r="AC245" t="e">
        <f ca="1">IF(AND(#REF!="",$B245&lt;&gt;""),BO245,IF(AND(#REF!="",#REF!&lt;&gt;"",$B245&lt;&gt;""),AC$1,""))</f>
        <v>#REF!</v>
      </c>
      <c r="AD245" t="e">
        <f ca="1">IF(AND(#REF!="",$B245&lt;&gt;""),BP245,IF(AND(#REF!="",#REF!&lt;&gt;"",$B245&lt;&gt;""),AD$1,""))</f>
        <v>#REF!</v>
      </c>
      <c r="AE245" t="e">
        <f ca="1">IF(AND(#REF!="",$B245&lt;&gt;""),BQ245,IF(AND(#REF!="",#REF!&lt;&gt;"",$B245&lt;&gt;""),AE$1,""))</f>
        <v>#REF!</v>
      </c>
      <c r="AF245" t="e">
        <f ca="1">IF(AND(#REF!="",$B245&lt;&gt;""),BR245,IF(AND(#REF!="",#REF!&lt;&gt;"",$B245&lt;&gt;""),AF$1,""))</f>
        <v>#REF!</v>
      </c>
      <c r="AG245" t="e">
        <f ca="1">IF(AND(#REF!="",$B245&lt;&gt;""),BS245,IF(AND(#REF!="",#REF!&lt;&gt;"",$B245&lt;&gt;""),AG$1,""))</f>
        <v>#REF!</v>
      </c>
      <c r="AH245" t="e">
        <f ca="1">IF(AND(#REF!="",$B245&lt;&gt;""),BT245,IF(AND(#REF!="",#REF!&lt;&gt;"",$B245&lt;&gt;""),AH$1,""))</f>
        <v>#REF!</v>
      </c>
      <c r="AI245" t="e">
        <f ca="1">IF(AND(#REF!="",$B245&lt;&gt;""),BU245,IF(AND(#REF!="",#REF!&lt;&gt;"",$B245&lt;&gt;""),AI$1,""))</f>
        <v>#REF!</v>
      </c>
      <c r="AJ245" t="e">
        <f ca="1">IF(AND(#REF!="",$B245&lt;&gt;""),BV245,IF(AND(#REF!="",#REF!&lt;&gt;"",$B245&lt;&gt;""),AJ$1,""))</f>
        <v>#REF!</v>
      </c>
      <c r="AK245" t="e">
        <f ca="1">IF(AND(#REF!="",$B245&lt;&gt;""),BW245,IF(AND(#REF!="",#REF!&lt;&gt;"",$B245&lt;&gt;""),AK$1,""))</f>
        <v>#REF!</v>
      </c>
      <c r="AL245" t="e">
        <f ca="1">IF(AND(#REF!="",$B245&lt;&gt;""),BX245,IF(AND(#REF!="",#REF!&lt;&gt;"",$B245&lt;&gt;""),AL$1,""))</f>
        <v>#REF!</v>
      </c>
      <c r="AM245" t="e">
        <f ca="1">IF(AND(#REF!="",$B245&lt;&gt;""),BY245,IF(AND(#REF!="",#REF!&lt;&gt;"",$B245&lt;&gt;""),AM$1,""))</f>
        <v>#REF!</v>
      </c>
      <c r="AN245" t="e">
        <f ca="1">IF(AND(#REF!="",$B245&lt;&gt;""),BZ245,IF(AND(#REF!="",#REF!&lt;&gt;"",$B245&lt;&gt;""),AN$1,""))</f>
        <v>#REF!</v>
      </c>
      <c r="AO245" t="e">
        <f ca="1">IF(AND(#REF!="",$B245&lt;&gt;""),CA245,IF(AND(#REF!="",#REF!&lt;&gt;"",$B245&lt;&gt;""),AO$1,""))</f>
        <v>#REF!</v>
      </c>
      <c r="AP245" t="e">
        <f ca="1">IF(AND(#REF!="",$B245&lt;&gt;""),CB245,IF(AND(#REF!="",#REF!&lt;&gt;"",$B245&lt;&gt;""),AP$1,""))</f>
        <v>#REF!</v>
      </c>
      <c r="AQ245" t="e">
        <f ca="1">IF(AND(#REF!="",$B245&lt;&gt;""),CC245,IF(AND(#REF!="",#REF!&lt;&gt;"",$B245&lt;&gt;""),AQ$1,""))</f>
        <v>#REF!</v>
      </c>
      <c r="AR245" t="e">
        <f ca="1">IF(AND(#REF!="",$B245&lt;&gt;""),CD245,IF(AND(#REF!="",#REF!&lt;&gt;"",$B245&lt;&gt;""),AR$1,""))</f>
        <v>#REF!</v>
      </c>
      <c r="AT245">
        <f t="shared" ca="1" si="187"/>
        <v>1</v>
      </c>
      <c r="AU245">
        <f t="shared" ca="1" si="189"/>
        <v>5</v>
      </c>
      <c r="AV245">
        <f t="shared" ca="1" si="190"/>
        <v>28</v>
      </c>
      <c r="AW245">
        <f t="shared" ca="1" si="191"/>
        <v>12</v>
      </c>
      <c r="AX245">
        <f t="shared" ca="1" si="192"/>
        <v>16</v>
      </c>
      <c r="AY245">
        <f t="shared" ca="1" si="193"/>
        <v>21</v>
      </c>
      <c r="AZ245">
        <f t="shared" ca="1" si="194"/>
        <v>26</v>
      </c>
      <c r="BA245">
        <f t="shared" ca="1" si="195"/>
        <v>22</v>
      </c>
      <c r="BB245">
        <f t="shared" ca="1" si="196"/>
        <v>18</v>
      </c>
      <c r="BC245">
        <f t="shared" ca="1" si="197"/>
        <v>14</v>
      </c>
      <c r="BD245">
        <f t="shared" ca="1" si="198"/>
        <v>32</v>
      </c>
      <c r="BE245">
        <f t="shared" ca="1" si="199"/>
        <v>13</v>
      </c>
      <c r="BF245">
        <f t="shared" ca="1" si="200"/>
        <v>35</v>
      </c>
      <c r="BG245">
        <f t="shared" ca="1" si="201"/>
        <v>4</v>
      </c>
      <c r="BH245">
        <f t="shared" ca="1" si="202"/>
        <v>34</v>
      </c>
      <c r="BI245">
        <f t="shared" ca="1" si="203"/>
        <v>33</v>
      </c>
      <c r="BJ245">
        <f t="shared" ca="1" si="204"/>
        <v>20</v>
      </c>
      <c r="BK245">
        <f t="shared" ca="1" si="205"/>
        <v>29</v>
      </c>
      <c r="BL245">
        <f t="shared" ca="1" si="206"/>
        <v>15</v>
      </c>
      <c r="BM245">
        <f t="shared" ca="1" si="207"/>
        <v>27</v>
      </c>
      <c r="BN245">
        <f t="shared" ca="1" si="208"/>
        <v>17</v>
      </c>
      <c r="BO245">
        <f t="shared" ca="1" si="209"/>
        <v>11</v>
      </c>
      <c r="BP245">
        <f t="shared" ca="1" si="210"/>
        <v>7</v>
      </c>
      <c r="BQ245">
        <f t="shared" ca="1" si="211"/>
        <v>25</v>
      </c>
      <c r="BR245">
        <f t="shared" ca="1" si="212"/>
        <v>9</v>
      </c>
      <c r="BS245">
        <f t="shared" ca="1" si="213"/>
        <v>23</v>
      </c>
      <c r="BT245">
        <f t="shared" ca="1" si="214"/>
        <v>31</v>
      </c>
      <c r="BU245">
        <f t="shared" ca="1" si="215"/>
        <v>19</v>
      </c>
      <c r="BV245">
        <f t="shared" ca="1" si="216"/>
        <v>10</v>
      </c>
      <c r="BW245">
        <f t="shared" ca="1" si="217"/>
        <v>30</v>
      </c>
      <c r="BX245">
        <f t="shared" ca="1" si="218"/>
        <v>8</v>
      </c>
      <c r="BY245">
        <f t="shared" ca="1" si="219"/>
        <v>3</v>
      </c>
      <c r="BZ245">
        <f t="shared" ca="1" si="220"/>
        <v>24</v>
      </c>
      <c r="CA245">
        <f t="shared" ca="1" si="221"/>
        <v>37</v>
      </c>
      <c r="CB245">
        <f t="shared" ca="1" si="222"/>
        <v>36</v>
      </c>
      <c r="CC245">
        <f t="shared" ca="1" si="223"/>
        <v>2</v>
      </c>
      <c r="CD245">
        <f t="shared" ca="1" si="224"/>
        <v>6</v>
      </c>
      <c r="CH245">
        <f t="shared" ca="1" si="247"/>
        <v>1</v>
      </c>
      <c r="CI245">
        <f t="shared" ca="1" si="247"/>
        <v>36</v>
      </c>
      <c r="CJ245">
        <f t="shared" ca="1" si="247"/>
        <v>32</v>
      </c>
      <c r="CK245">
        <f t="shared" ca="1" si="247"/>
        <v>14</v>
      </c>
      <c r="CL245">
        <f t="shared" ca="1" si="247"/>
        <v>2</v>
      </c>
      <c r="CM245">
        <f t="shared" ca="1" si="247"/>
        <v>37</v>
      </c>
      <c r="CN245">
        <f t="shared" ca="1" si="247"/>
        <v>23</v>
      </c>
      <c r="CO245">
        <f t="shared" ca="1" si="247"/>
        <v>31</v>
      </c>
      <c r="CP245">
        <f t="shared" ca="1" si="247"/>
        <v>25</v>
      </c>
      <c r="CQ245">
        <f t="shared" ca="1" si="247"/>
        <v>29</v>
      </c>
      <c r="CR245">
        <f t="shared" ca="1" si="247"/>
        <v>22</v>
      </c>
      <c r="CS245">
        <f t="shared" ca="1" si="247"/>
        <v>4</v>
      </c>
      <c r="CT245">
        <f t="shared" ca="1" si="247"/>
        <v>12</v>
      </c>
      <c r="CU245">
        <f t="shared" ca="1" si="247"/>
        <v>10</v>
      </c>
      <c r="CV245">
        <f t="shared" ca="1" si="247"/>
        <v>19</v>
      </c>
      <c r="CW245">
        <f t="shared" ca="1" si="247"/>
        <v>5</v>
      </c>
      <c r="CX245">
        <f t="shared" ca="1" si="245"/>
        <v>21</v>
      </c>
      <c r="CY245">
        <f t="shared" ca="1" si="245"/>
        <v>9</v>
      </c>
      <c r="CZ245">
        <f t="shared" ca="1" si="245"/>
        <v>28</v>
      </c>
      <c r="DA245">
        <f t="shared" ca="1" si="245"/>
        <v>17</v>
      </c>
      <c r="DB245">
        <f t="shared" ca="1" si="245"/>
        <v>6</v>
      </c>
      <c r="DC245">
        <f t="shared" ca="1" si="245"/>
        <v>8</v>
      </c>
      <c r="DD245">
        <f t="shared" ca="1" si="245"/>
        <v>26</v>
      </c>
      <c r="DE245">
        <f t="shared" ca="1" si="245"/>
        <v>33</v>
      </c>
      <c r="DF245">
        <f t="shared" ca="1" si="245"/>
        <v>24</v>
      </c>
      <c r="DG245">
        <f t="shared" ca="1" si="245"/>
        <v>7</v>
      </c>
      <c r="DH245">
        <f t="shared" ca="1" si="245"/>
        <v>20</v>
      </c>
      <c r="DI245">
        <f t="shared" ca="1" si="245"/>
        <v>3</v>
      </c>
      <c r="DJ245">
        <f t="shared" ca="1" si="245"/>
        <v>18</v>
      </c>
      <c r="DK245">
        <f t="shared" ca="1" si="245"/>
        <v>30</v>
      </c>
      <c r="DL245">
        <f t="shared" ca="1" si="245"/>
        <v>27</v>
      </c>
      <c r="DM245">
        <f t="shared" ca="1" si="245"/>
        <v>11</v>
      </c>
      <c r="DN245">
        <f t="shared" ca="1" si="245"/>
        <v>16</v>
      </c>
      <c r="DO245">
        <f t="shared" ca="1" si="245"/>
        <v>15</v>
      </c>
      <c r="DP245">
        <f t="shared" ca="1" si="245"/>
        <v>13</v>
      </c>
      <c r="DQ245">
        <f t="shared" ca="1" si="245"/>
        <v>35</v>
      </c>
      <c r="DR245">
        <f t="shared" ca="1" si="245"/>
        <v>34</v>
      </c>
    </row>
    <row r="246" spans="1:122" x14ac:dyDescent="0.25">
      <c r="A246">
        <v>245</v>
      </c>
      <c r="B246">
        <f ca="1">Drogan!E247</f>
        <v>8</v>
      </c>
      <c r="C246">
        <f t="shared" ca="1" si="188"/>
        <v>31</v>
      </c>
      <c r="G246" t="str">
        <f t="shared" ca="1" si="227"/>
        <v/>
      </c>
      <c r="H246" t="str">
        <f t="shared" ref="H246:AR247" ca="1" si="249">IF(AND($B247="",$B246&lt;&gt;""),AT246,IF(AND($B248="",$B247&lt;&gt;"",$B246&lt;&gt;""),H$1,""))</f>
        <v/>
      </c>
      <c r="I246" t="str">
        <f t="shared" ca="1" si="249"/>
        <v/>
      </c>
      <c r="J246" t="str">
        <f t="shared" ca="1" si="249"/>
        <v/>
      </c>
      <c r="K246" t="str">
        <f t="shared" ca="1" si="249"/>
        <v/>
      </c>
      <c r="L246" t="str">
        <f t="shared" ca="1" si="249"/>
        <v/>
      </c>
      <c r="M246" t="str">
        <f t="shared" ca="1" si="249"/>
        <v/>
      </c>
      <c r="N246" t="str">
        <f t="shared" ca="1" si="249"/>
        <v/>
      </c>
      <c r="O246" t="str">
        <f t="shared" ca="1" si="249"/>
        <v/>
      </c>
      <c r="P246" t="str">
        <f t="shared" ca="1" si="249"/>
        <v/>
      </c>
      <c r="Q246" t="str">
        <f t="shared" ca="1" si="249"/>
        <v/>
      </c>
      <c r="R246" t="str">
        <f t="shared" ca="1" si="249"/>
        <v/>
      </c>
      <c r="S246" t="str">
        <f t="shared" ca="1" si="249"/>
        <v/>
      </c>
      <c r="T246" t="str">
        <f t="shared" ca="1" si="249"/>
        <v/>
      </c>
      <c r="U246" t="str">
        <f t="shared" ca="1" si="249"/>
        <v/>
      </c>
      <c r="V246" t="str">
        <f t="shared" ca="1" si="249"/>
        <v/>
      </c>
      <c r="W246" t="str">
        <f t="shared" ca="1" si="249"/>
        <v/>
      </c>
      <c r="X246" t="str">
        <f t="shared" ca="1" si="249"/>
        <v/>
      </c>
      <c r="Y246" t="str">
        <f t="shared" ca="1" si="249"/>
        <v/>
      </c>
      <c r="Z246" t="str">
        <f t="shared" ca="1" si="249"/>
        <v/>
      </c>
      <c r="AA246" t="str">
        <f t="shared" ca="1" si="249"/>
        <v/>
      </c>
      <c r="AB246" t="str">
        <f t="shared" ca="1" si="249"/>
        <v/>
      </c>
      <c r="AC246" t="str">
        <f t="shared" ca="1" si="249"/>
        <v/>
      </c>
      <c r="AD246" t="str">
        <f t="shared" ca="1" si="249"/>
        <v/>
      </c>
      <c r="AE246" t="str">
        <f t="shared" ca="1" si="249"/>
        <v/>
      </c>
      <c r="AF246" t="str">
        <f t="shared" ca="1" si="249"/>
        <v/>
      </c>
      <c r="AG246" t="str">
        <f t="shared" ca="1" si="249"/>
        <v/>
      </c>
      <c r="AH246" t="str">
        <f t="shared" ca="1" si="249"/>
        <v/>
      </c>
      <c r="AI246" t="str">
        <f t="shared" ca="1" si="249"/>
        <v/>
      </c>
      <c r="AJ246" t="str">
        <f t="shared" ca="1" si="249"/>
        <v/>
      </c>
      <c r="AK246" t="str">
        <f t="shared" ca="1" si="249"/>
        <v/>
      </c>
      <c r="AL246" t="str">
        <f t="shared" ca="1" si="249"/>
        <v/>
      </c>
      <c r="AM246" t="str">
        <f t="shared" ca="1" si="249"/>
        <v/>
      </c>
      <c r="AN246" t="str">
        <f t="shared" ca="1" si="249"/>
        <v/>
      </c>
      <c r="AO246" t="str">
        <f t="shared" ca="1" si="249"/>
        <v/>
      </c>
      <c r="AP246" t="str">
        <f t="shared" ca="1" si="249"/>
        <v/>
      </c>
      <c r="AQ246" t="str">
        <f t="shared" ca="1" si="249"/>
        <v/>
      </c>
      <c r="AR246" t="str">
        <f t="shared" ca="1" si="249"/>
        <v/>
      </c>
      <c r="AT246">
        <f t="shared" ca="1" si="187"/>
        <v>8</v>
      </c>
      <c r="AU246">
        <f t="shared" ca="1" si="189"/>
        <v>1</v>
      </c>
      <c r="AV246">
        <f t="shared" ca="1" si="190"/>
        <v>5</v>
      </c>
      <c r="AW246">
        <f t="shared" ca="1" si="191"/>
        <v>28</v>
      </c>
      <c r="AX246">
        <f t="shared" ca="1" si="192"/>
        <v>12</v>
      </c>
      <c r="AY246">
        <f t="shared" ca="1" si="193"/>
        <v>16</v>
      </c>
      <c r="AZ246">
        <f t="shared" ca="1" si="194"/>
        <v>21</v>
      </c>
      <c r="BA246">
        <f t="shared" ca="1" si="195"/>
        <v>26</v>
      </c>
      <c r="BB246">
        <f t="shared" ca="1" si="196"/>
        <v>22</v>
      </c>
      <c r="BC246">
        <f t="shared" ca="1" si="197"/>
        <v>18</v>
      </c>
      <c r="BD246">
        <f t="shared" ca="1" si="198"/>
        <v>14</v>
      </c>
      <c r="BE246">
        <f t="shared" ca="1" si="199"/>
        <v>32</v>
      </c>
      <c r="BF246">
        <f t="shared" ca="1" si="200"/>
        <v>13</v>
      </c>
      <c r="BG246">
        <f t="shared" ca="1" si="201"/>
        <v>35</v>
      </c>
      <c r="BH246">
        <f t="shared" ca="1" si="202"/>
        <v>4</v>
      </c>
      <c r="BI246">
        <f t="shared" ca="1" si="203"/>
        <v>34</v>
      </c>
      <c r="BJ246">
        <f t="shared" ca="1" si="204"/>
        <v>33</v>
      </c>
      <c r="BK246">
        <f t="shared" ca="1" si="205"/>
        <v>20</v>
      </c>
      <c r="BL246">
        <f t="shared" ca="1" si="206"/>
        <v>29</v>
      </c>
      <c r="BM246">
        <f t="shared" ca="1" si="207"/>
        <v>15</v>
      </c>
      <c r="BN246">
        <f t="shared" ca="1" si="208"/>
        <v>27</v>
      </c>
      <c r="BO246">
        <f t="shared" ca="1" si="209"/>
        <v>17</v>
      </c>
      <c r="BP246">
        <f t="shared" ca="1" si="210"/>
        <v>11</v>
      </c>
      <c r="BQ246">
        <f t="shared" ca="1" si="211"/>
        <v>7</v>
      </c>
      <c r="BR246">
        <f t="shared" ca="1" si="212"/>
        <v>25</v>
      </c>
      <c r="BS246">
        <f t="shared" ca="1" si="213"/>
        <v>9</v>
      </c>
      <c r="BT246">
        <f t="shared" ca="1" si="214"/>
        <v>23</v>
      </c>
      <c r="BU246">
        <f t="shared" ca="1" si="215"/>
        <v>31</v>
      </c>
      <c r="BV246">
        <f t="shared" ca="1" si="216"/>
        <v>19</v>
      </c>
      <c r="BW246">
        <f t="shared" ca="1" si="217"/>
        <v>10</v>
      </c>
      <c r="BX246">
        <f t="shared" ca="1" si="218"/>
        <v>30</v>
      </c>
      <c r="BY246">
        <f t="shared" ca="1" si="219"/>
        <v>3</v>
      </c>
      <c r="BZ246">
        <f t="shared" ca="1" si="220"/>
        <v>24</v>
      </c>
      <c r="CA246">
        <f t="shared" ca="1" si="221"/>
        <v>37</v>
      </c>
      <c r="CB246">
        <f t="shared" ca="1" si="222"/>
        <v>36</v>
      </c>
      <c r="CC246">
        <f t="shared" ca="1" si="223"/>
        <v>2</v>
      </c>
      <c r="CD246">
        <f t="shared" ca="1" si="224"/>
        <v>6</v>
      </c>
      <c r="CH246">
        <f t="shared" ca="1" si="247"/>
        <v>2</v>
      </c>
      <c r="CI246">
        <f t="shared" ca="1" si="247"/>
        <v>36</v>
      </c>
      <c r="CJ246">
        <f t="shared" ca="1" si="247"/>
        <v>32</v>
      </c>
      <c r="CK246">
        <f t="shared" ca="1" si="247"/>
        <v>15</v>
      </c>
      <c r="CL246">
        <f t="shared" ca="1" si="247"/>
        <v>3</v>
      </c>
      <c r="CM246">
        <f t="shared" ca="1" si="247"/>
        <v>37</v>
      </c>
      <c r="CN246">
        <f t="shared" ca="1" si="247"/>
        <v>24</v>
      </c>
      <c r="CO246">
        <f t="shared" ca="1" si="247"/>
        <v>1</v>
      </c>
      <c r="CP246">
        <f t="shared" ca="1" si="247"/>
        <v>26</v>
      </c>
      <c r="CQ246">
        <f t="shared" ca="1" si="247"/>
        <v>30</v>
      </c>
      <c r="CR246">
        <f t="shared" ca="1" si="247"/>
        <v>23</v>
      </c>
      <c r="CS246">
        <f t="shared" ca="1" si="247"/>
        <v>5</v>
      </c>
      <c r="CT246">
        <f t="shared" ca="1" si="247"/>
        <v>13</v>
      </c>
      <c r="CU246">
        <f t="shared" ca="1" si="247"/>
        <v>11</v>
      </c>
      <c r="CV246">
        <f t="shared" ca="1" si="247"/>
        <v>20</v>
      </c>
      <c r="CW246">
        <f t="shared" ca="1" si="247"/>
        <v>6</v>
      </c>
      <c r="CX246">
        <f t="shared" ca="1" si="245"/>
        <v>22</v>
      </c>
      <c r="CY246">
        <f t="shared" ca="1" si="245"/>
        <v>10</v>
      </c>
      <c r="CZ246">
        <f t="shared" ca="1" si="245"/>
        <v>29</v>
      </c>
      <c r="DA246">
        <f t="shared" ca="1" si="245"/>
        <v>18</v>
      </c>
      <c r="DB246">
        <f t="shared" ca="1" si="245"/>
        <v>7</v>
      </c>
      <c r="DC246">
        <f t="shared" ca="1" si="245"/>
        <v>9</v>
      </c>
      <c r="DD246">
        <f t="shared" ca="1" si="245"/>
        <v>27</v>
      </c>
      <c r="DE246">
        <f t="shared" ca="1" si="245"/>
        <v>33</v>
      </c>
      <c r="DF246">
        <f t="shared" ca="1" si="245"/>
        <v>25</v>
      </c>
      <c r="DG246">
        <f t="shared" ca="1" si="245"/>
        <v>8</v>
      </c>
      <c r="DH246">
        <f t="shared" ca="1" si="245"/>
        <v>21</v>
      </c>
      <c r="DI246">
        <f t="shared" ca="1" si="245"/>
        <v>4</v>
      </c>
      <c r="DJ246">
        <f t="shared" ca="1" si="245"/>
        <v>19</v>
      </c>
      <c r="DK246">
        <f t="shared" ca="1" si="245"/>
        <v>31</v>
      </c>
      <c r="DL246">
        <f t="shared" ca="1" si="245"/>
        <v>28</v>
      </c>
      <c r="DM246">
        <f t="shared" ca="1" si="245"/>
        <v>12</v>
      </c>
      <c r="DN246">
        <f t="shared" ca="1" si="245"/>
        <v>17</v>
      </c>
      <c r="DO246">
        <f t="shared" ca="1" si="245"/>
        <v>16</v>
      </c>
      <c r="DP246">
        <f t="shared" ca="1" si="245"/>
        <v>14</v>
      </c>
      <c r="DQ246">
        <f t="shared" ca="1" si="245"/>
        <v>35</v>
      </c>
      <c r="DR246">
        <f t="shared" ca="1" si="245"/>
        <v>34</v>
      </c>
    </row>
    <row r="247" spans="1:122" x14ac:dyDescent="0.25">
      <c r="A247">
        <v>246</v>
      </c>
      <c r="B247">
        <f ca="1">Drogan!E248</f>
        <v>6</v>
      </c>
      <c r="C247">
        <f t="shared" ca="1" si="188"/>
        <v>37</v>
      </c>
      <c r="G247" t="str">
        <f t="shared" ca="1" si="227"/>
        <v/>
      </c>
      <c r="H247" t="str">
        <f t="shared" ca="1" si="249"/>
        <v/>
      </c>
      <c r="I247" t="str">
        <f t="shared" ca="1" si="249"/>
        <v/>
      </c>
      <c r="J247" t="str">
        <f t="shared" ca="1" si="249"/>
        <v/>
      </c>
      <c r="K247" t="str">
        <f t="shared" ca="1" si="249"/>
        <v/>
      </c>
      <c r="L247" t="str">
        <f t="shared" ca="1" si="249"/>
        <v/>
      </c>
      <c r="M247" t="str">
        <f t="shared" ca="1" si="249"/>
        <v/>
      </c>
      <c r="N247" t="str">
        <f t="shared" ca="1" si="249"/>
        <v/>
      </c>
      <c r="O247" t="str">
        <f t="shared" ca="1" si="249"/>
        <v/>
      </c>
      <c r="P247" t="str">
        <f t="shared" ca="1" si="249"/>
        <v/>
      </c>
      <c r="Q247" t="str">
        <f t="shared" ca="1" si="249"/>
        <v/>
      </c>
      <c r="R247" t="str">
        <f t="shared" ca="1" si="249"/>
        <v/>
      </c>
      <c r="S247" t="str">
        <f t="shared" ca="1" si="249"/>
        <v/>
      </c>
      <c r="T247" t="str">
        <f t="shared" ca="1" si="249"/>
        <v/>
      </c>
      <c r="U247" t="str">
        <f t="shared" ca="1" si="249"/>
        <v/>
      </c>
      <c r="V247" t="str">
        <f t="shared" ca="1" si="249"/>
        <v/>
      </c>
      <c r="W247" t="str">
        <f t="shared" ca="1" si="249"/>
        <v/>
      </c>
      <c r="X247" t="str">
        <f t="shared" ca="1" si="249"/>
        <v/>
      </c>
      <c r="Y247" t="str">
        <f t="shared" ca="1" si="249"/>
        <v/>
      </c>
      <c r="Z247" t="str">
        <f t="shared" ca="1" si="249"/>
        <v/>
      </c>
      <c r="AA247" t="str">
        <f t="shared" ca="1" si="249"/>
        <v/>
      </c>
      <c r="AB247" t="str">
        <f t="shared" ca="1" si="249"/>
        <v/>
      </c>
      <c r="AC247" t="str">
        <f t="shared" ca="1" si="249"/>
        <v/>
      </c>
      <c r="AD247" t="str">
        <f t="shared" ca="1" si="249"/>
        <v/>
      </c>
      <c r="AE247" t="str">
        <f t="shared" ca="1" si="249"/>
        <v/>
      </c>
      <c r="AF247" t="str">
        <f t="shared" ca="1" si="249"/>
        <v/>
      </c>
      <c r="AG247" t="str">
        <f t="shared" ca="1" si="249"/>
        <v/>
      </c>
      <c r="AH247" t="str">
        <f t="shared" ca="1" si="249"/>
        <v/>
      </c>
      <c r="AI247" t="str">
        <f t="shared" ca="1" si="249"/>
        <v/>
      </c>
      <c r="AJ247" t="str">
        <f t="shared" ca="1" si="249"/>
        <v/>
      </c>
      <c r="AK247" t="str">
        <f t="shared" ca="1" si="249"/>
        <v/>
      </c>
      <c r="AL247" t="str">
        <f t="shared" ca="1" si="249"/>
        <v/>
      </c>
      <c r="AM247" t="str">
        <f t="shared" ca="1" si="249"/>
        <v/>
      </c>
      <c r="AN247" t="str">
        <f t="shared" ca="1" si="249"/>
        <v/>
      </c>
      <c r="AO247" t="str">
        <f t="shared" ca="1" si="249"/>
        <v/>
      </c>
      <c r="AP247" t="str">
        <f t="shared" ca="1" si="249"/>
        <v/>
      </c>
      <c r="AQ247" t="str">
        <f t="shared" ca="1" si="249"/>
        <v/>
      </c>
      <c r="AR247" t="str">
        <f t="shared" ca="1" si="249"/>
        <v/>
      </c>
      <c r="AT247">
        <f t="shared" ca="1" si="187"/>
        <v>6</v>
      </c>
      <c r="AU247">
        <f t="shared" ca="1" si="189"/>
        <v>8</v>
      </c>
      <c r="AV247">
        <f t="shared" ca="1" si="190"/>
        <v>1</v>
      </c>
      <c r="AW247">
        <f t="shared" ca="1" si="191"/>
        <v>5</v>
      </c>
      <c r="AX247">
        <f t="shared" ca="1" si="192"/>
        <v>28</v>
      </c>
      <c r="AY247">
        <f t="shared" ca="1" si="193"/>
        <v>12</v>
      </c>
      <c r="AZ247">
        <f t="shared" ca="1" si="194"/>
        <v>16</v>
      </c>
      <c r="BA247">
        <f t="shared" ca="1" si="195"/>
        <v>21</v>
      </c>
      <c r="BB247">
        <f t="shared" ca="1" si="196"/>
        <v>26</v>
      </c>
      <c r="BC247">
        <f t="shared" ca="1" si="197"/>
        <v>22</v>
      </c>
      <c r="BD247">
        <f t="shared" ca="1" si="198"/>
        <v>18</v>
      </c>
      <c r="BE247">
        <f t="shared" ca="1" si="199"/>
        <v>14</v>
      </c>
      <c r="BF247">
        <f t="shared" ca="1" si="200"/>
        <v>32</v>
      </c>
      <c r="BG247">
        <f t="shared" ca="1" si="201"/>
        <v>13</v>
      </c>
      <c r="BH247">
        <f t="shared" ca="1" si="202"/>
        <v>35</v>
      </c>
      <c r="BI247">
        <f t="shared" ca="1" si="203"/>
        <v>4</v>
      </c>
      <c r="BJ247">
        <f t="shared" ca="1" si="204"/>
        <v>34</v>
      </c>
      <c r="BK247">
        <f t="shared" ca="1" si="205"/>
        <v>33</v>
      </c>
      <c r="BL247">
        <f t="shared" ca="1" si="206"/>
        <v>20</v>
      </c>
      <c r="BM247">
        <f t="shared" ca="1" si="207"/>
        <v>29</v>
      </c>
      <c r="BN247">
        <f t="shared" ca="1" si="208"/>
        <v>15</v>
      </c>
      <c r="BO247">
        <f t="shared" ca="1" si="209"/>
        <v>27</v>
      </c>
      <c r="BP247">
        <f t="shared" ca="1" si="210"/>
        <v>17</v>
      </c>
      <c r="BQ247">
        <f t="shared" ca="1" si="211"/>
        <v>11</v>
      </c>
      <c r="BR247">
        <f t="shared" ca="1" si="212"/>
        <v>7</v>
      </c>
      <c r="BS247">
        <f t="shared" ca="1" si="213"/>
        <v>25</v>
      </c>
      <c r="BT247">
        <f t="shared" ca="1" si="214"/>
        <v>9</v>
      </c>
      <c r="BU247">
        <f t="shared" ca="1" si="215"/>
        <v>23</v>
      </c>
      <c r="BV247">
        <f t="shared" ca="1" si="216"/>
        <v>31</v>
      </c>
      <c r="BW247">
        <f t="shared" ca="1" si="217"/>
        <v>19</v>
      </c>
      <c r="BX247">
        <f t="shared" ca="1" si="218"/>
        <v>10</v>
      </c>
      <c r="BY247">
        <f t="shared" ca="1" si="219"/>
        <v>30</v>
      </c>
      <c r="BZ247">
        <f t="shared" ca="1" si="220"/>
        <v>3</v>
      </c>
      <c r="CA247">
        <f t="shared" ca="1" si="221"/>
        <v>24</v>
      </c>
      <c r="CB247">
        <f t="shared" ca="1" si="222"/>
        <v>37</v>
      </c>
      <c r="CC247">
        <f t="shared" ca="1" si="223"/>
        <v>36</v>
      </c>
      <c r="CD247">
        <f t="shared" ca="1" si="224"/>
        <v>2</v>
      </c>
      <c r="CH247">
        <f t="shared" ca="1" si="247"/>
        <v>3</v>
      </c>
      <c r="CI247">
        <f t="shared" ca="1" si="247"/>
        <v>37</v>
      </c>
      <c r="CJ247">
        <f t="shared" ca="1" si="247"/>
        <v>33</v>
      </c>
      <c r="CK247">
        <f t="shared" ca="1" si="247"/>
        <v>16</v>
      </c>
      <c r="CL247">
        <f t="shared" ca="1" si="247"/>
        <v>4</v>
      </c>
      <c r="CM247">
        <f t="shared" ca="1" si="247"/>
        <v>1</v>
      </c>
      <c r="CN247">
        <f t="shared" ca="1" si="247"/>
        <v>25</v>
      </c>
      <c r="CO247">
        <f t="shared" ca="1" si="247"/>
        <v>2</v>
      </c>
      <c r="CP247">
        <f t="shared" ca="1" si="247"/>
        <v>27</v>
      </c>
      <c r="CQ247">
        <f t="shared" ca="1" si="247"/>
        <v>31</v>
      </c>
      <c r="CR247">
        <f t="shared" ca="1" si="247"/>
        <v>24</v>
      </c>
      <c r="CS247">
        <f t="shared" ca="1" si="247"/>
        <v>6</v>
      </c>
      <c r="CT247">
        <f t="shared" ca="1" si="247"/>
        <v>14</v>
      </c>
      <c r="CU247">
        <f t="shared" ca="1" si="247"/>
        <v>12</v>
      </c>
      <c r="CV247">
        <f t="shared" ca="1" si="247"/>
        <v>21</v>
      </c>
      <c r="CW247">
        <f t="shared" ca="1" si="247"/>
        <v>7</v>
      </c>
      <c r="CX247">
        <f t="shared" ca="1" si="245"/>
        <v>23</v>
      </c>
      <c r="CY247">
        <f t="shared" ca="1" si="245"/>
        <v>11</v>
      </c>
      <c r="CZ247">
        <f t="shared" ca="1" si="245"/>
        <v>30</v>
      </c>
      <c r="DA247">
        <f t="shared" ca="1" si="245"/>
        <v>19</v>
      </c>
      <c r="DB247">
        <f t="shared" ca="1" si="245"/>
        <v>8</v>
      </c>
      <c r="DC247">
        <f t="shared" ca="1" si="245"/>
        <v>10</v>
      </c>
      <c r="DD247">
        <f t="shared" ca="1" si="245"/>
        <v>28</v>
      </c>
      <c r="DE247">
        <f t="shared" ca="1" si="245"/>
        <v>34</v>
      </c>
      <c r="DF247">
        <f t="shared" ca="1" si="245"/>
        <v>26</v>
      </c>
      <c r="DG247">
        <f t="shared" ca="1" si="245"/>
        <v>9</v>
      </c>
      <c r="DH247">
        <f t="shared" ca="1" si="245"/>
        <v>22</v>
      </c>
      <c r="DI247">
        <f t="shared" ca="1" si="245"/>
        <v>5</v>
      </c>
      <c r="DJ247">
        <f t="shared" ca="1" si="245"/>
        <v>20</v>
      </c>
      <c r="DK247">
        <f t="shared" ca="1" si="245"/>
        <v>32</v>
      </c>
      <c r="DL247">
        <f t="shared" ca="1" si="245"/>
        <v>29</v>
      </c>
      <c r="DM247">
        <f t="shared" ca="1" si="245"/>
        <v>13</v>
      </c>
      <c r="DN247">
        <f t="shared" ca="1" si="245"/>
        <v>18</v>
      </c>
      <c r="DO247">
        <f t="shared" ca="1" si="245"/>
        <v>17</v>
      </c>
      <c r="DP247">
        <f t="shared" ca="1" si="245"/>
        <v>15</v>
      </c>
      <c r="DQ247">
        <f t="shared" ca="1" si="245"/>
        <v>36</v>
      </c>
      <c r="DR247">
        <f t="shared" ca="1" si="245"/>
        <v>35</v>
      </c>
    </row>
    <row r="248" spans="1:122" x14ac:dyDescent="0.25">
      <c r="A248">
        <v>247</v>
      </c>
      <c r="B248">
        <f ca="1">Drogan!E249</f>
        <v>14</v>
      </c>
      <c r="C248">
        <f t="shared" ca="1" si="188"/>
        <v>12</v>
      </c>
      <c r="G248" t="e">
        <f ca="1">IF(AND($B249="",$B248&lt;&gt;""),"Nrs",IF(AND(#REF!="",$B249&lt;&gt;"",$B248&lt;&gt;""),G$1,""))</f>
        <v>#REF!</v>
      </c>
      <c r="H248" t="e">
        <f ca="1">IF(AND($B249="",$B248&lt;&gt;""),AT248,IF(AND(#REF!="",$B249&lt;&gt;"",$B248&lt;&gt;""),H$1,""))</f>
        <v>#REF!</v>
      </c>
      <c r="I248" t="e">
        <f ca="1">IF(AND($B249="",$B248&lt;&gt;""),AU248,IF(AND(#REF!="",$B249&lt;&gt;"",$B248&lt;&gt;""),I$1,""))</f>
        <v>#REF!</v>
      </c>
      <c r="J248" t="e">
        <f ca="1">IF(AND($B249="",$B248&lt;&gt;""),AV248,IF(AND(#REF!="",$B249&lt;&gt;"",$B248&lt;&gt;""),J$1,""))</f>
        <v>#REF!</v>
      </c>
      <c r="K248" t="e">
        <f ca="1">IF(AND($B249="",$B248&lt;&gt;""),AW248,IF(AND(#REF!="",$B249&lt;&gt;"",$B248&lt;&gt;""),K$1,""))</f>
        <v>#REF!</v>
      </c>
      <c r="L248" t="e">
        <f ca="1">IF(AND($B249="",$B248&lt;&gt;""),AX248,IF(AND(#REF!="",$B249&lt;&gt;"",$B248&lt;&gt;""),L$1,""))</f>
        <v>#REF!</v>
      </c>
      <c r="M248" t="e">
        <f ca="1">IF(AND($B249="",$B248&lt;&gt;""),AY248,IF(AND(#REF!="",$B249&lt;&gt;"",$B248&lt;&gt;""),M$1,""))</f>
        <v>#REF!</v>
      </c>
      <c r="N248" t="e">
        <f ca="1">IF(AND($B249="",$B248&lt;&gt;""),AZ248,IF(AND(#REF!="",$B249&lt;&gt;"",$B248&lt;&gt;""),N$1,""))</f>
        <v>#REF!</v>
      </c>
      <c r="O248" t="e">
        <f ca="1">IF(AND($B249="",$B248&lt;&gt;""),BA248,IF(AND(#REF!="",$B249&lt;&gt;"",$B248&lt;&gt;""),O$1,""))</f>
        <v>#REF!</v>
      </c>
      <c r="P248" t="e">
        <f ca="1">IF(AND($B249="",$B248&lt;&gt;""),BB248,IF(AND(#REF!="",$B249&lt;&gt;"",$B248&lt;&gt;""),P$1,""))</f>
        <v>#REF!</v>
      </c>
      <c r="Q248" t="e">
        <f ca="1">IF(AND($B249="",$B248&lt;&gt;""),BC248,IF(AND(#REF!="",$B249&lt;&gt;"",$B248&lt;&gt;""),Q$1,""))</f>
        <v>#REF!</v>
      </c>
      <c r="R248" t="e">
        <f ca="1">IF(AND($B249="",$B248&lt;&gt;""),BD248,IF(AND(#REF!="",$B249&lt;&gt;"",$B248&lt;&gt;""),R$1,""))</f>
        <v>#REF!</v>
      </c>
      <c r="S248" t="e">
        <f ca="1">IF(AND($B249="",$B248&lt;&gt;""),BE248,IF(AND(#REF!="",$B249&lt;&gt;"",$B248&lt;&gt;""),S$1,""))</f>
        <v>#REF!</v>
      </c>
      <c r="T248" t="e">
        <f ca="1">IF(AND($B249="",$B248&lt;&gt;""),BF248,IF(AND(#REF!="",$B249&lt;&gt;"",$B248&lt;&gt;""),T$1,""))</f>
        <v>#REF!</v>
      </c>
      <c r="U248" t="e">
        <f ca="1">IF(AND($B249="",$B248&lt;&gt;""),BG248,IF(AND(#REF!="",$B249&lt;&gt;"",$B248&lt;&gt;""),U$1,""))</f>
        <v>#REF!</v>
      </c>
      <c r="V248" t="e">
        <f ca="1">IF(AND($B249="",$B248&lt;&gt;""),BH248,IF(AND(#REF!="",$B249&lt;&gt;"",$B248&lt;&gt;""),V$1,""))</f>
        <v>#REF!</v>
      </c>
      <c r="W248" t="e">
        <f ca="1">IF(AND($B249="",$B248&lt;&gt;""),BI248,IF(AND(#REF!="",$B249&lt;&gt;"",$B248&lt;&gt;""),W$1,""))</f>
        <v>#REF!</v>
      </c>
      <c r="X248" t="e">
        <f ca="1">IF(AND($B249="",$B248&lt;&gt;""),BJ248,IF(AND(#REF!="",$B249&lt;&gt;"",$B248&lt;&gt;""),X$1,""))</f>
        <v>#REF!</v>
      </c>
      <c r="Y248" t="e">
        <f ca="1">IF(AND($B249="",$B248&lt;&gt;""),BK248,IF(AND(#REF!="",$B249&lt;&gt;"",$B248&lt;&gt;""),Y$1,""))</f>
        <v>#REF!</v>
      </c>
      <c r="Z248" t="e">
        <f ca="1">IF(AND($B249="",$B248&lt;&gt;""),BL248,IF(AND(#REF!="",$B249&lt;&gt;"",$B248&lt;&gt;""),Z$1,""))</f>
        <v>#REF!</v>
      </c>
      <c r="AA248" t="e">
        <f ca="1">IF(AND($B249="",$B248&lt;&gt;""),BM248,IF(AND(#REF!="",$B249&lt;&gt;"",$B248&lt;&gt;""),AA$1,""))</f>
        <v>#REF!</v>
      </c>
      <c r="AB248" t="e">
        <f ca="1">IF(AND($B249="",$B248&lt;&gt;""),BN248,IF(AND(#REF!="",$B249&lt;&gt;"",$B248&lt;&gt;""),AB$1,""))</f>
        <v>#REF!</v>
      </c>
      <c r="AC248" t="e">
        <f ca="1">IF(AND($B249="",$B248&lt;&gt;""),BO248,IF(AND(#REF!="",$B249&lt;&gt;"",$B248&lt;&gt;""),AC$1,""))</f>
        <v>#REF!</v>
      </c>
      <c r="AD248" t="e">
        <f ca="1">IF(AND($B249="",$B248&lt;&gt;""),BP248,IF(AND(#REF!="",$B249&lt;&gt;"",$B248&lt;&gt;""),AD$1,""))</f>
        <v>#REF!</v>
      </c>
      <c r="AE248" t="e">
        <f ca="1">IF(AND($B249="",$B248&lt;&gt;""),BQ248,IF(AND(#REF!="",$B249&lt;&gt;"",$B248&lt;&gt;""),AE$1,""))</f>
        <v>#REF!</v>
      </c>
      <c r="AF248" t="e">
        <f ca="1">IF(AND($B249="",$B248&lt;&gt;""),BR248,IF(AND(#REF!="",$B249&lt;&gt;"",$B248&lt;&gt;""),AF$1,""))</f>
        <v>#REF!</v>
      </c>
      <c r="AG248" t="e">
        <f ca="1">IF(AND($B249="",$B248&lt;&gt;""),BS248,IF(AND(#REF!="",$B249&lt;&gt;"",$B248&lt;&gt;""),AG$1,""))</f>
        <v>#REF!</v>
      </c>
      <c r="AH248" t="e">
        <f ca="1">IF(AND($B249="",$B248&lt;&gt;""),BT248,IF(AND(#REF!="",$B249&lt;&gt;"",$B248&lt;&gt;""),AH$1,""))</f>
        <v>#REF!</v>
      </c>
      <c r="AI248" t="e">
        <f ca="1">IF(AND($B249="",$B248&lt;&gt;""),BU248,IF(AND(#REF!="",$B249&lt;&gt;"",$B248&lt;&gt;""),AI$1,""))</f>
        <v>#REF!</v>
      </c>
      <c r="AJ248" t="e">
        <f ca="1">IF(AND($B249="",$B248&lt;&gt;""),BV248,IF(AND(#REF!="",$B249&lt;&gt;"",$B248&lt;&gt;""),AJ$1,""))</f>
        <v>#REF!</v>
      </c>
      <c r="AK248" t="e">
        <f ca="1">IF(AND($B249="",$B248&lt;&gt;""),BW248,IF(AND(#REF!="",$B249&lt;&gt;"",$B248&lt;&gt;""),AK$1,""))</f>
        <v>#REF!</v>
      </c>
      <c r="AL248" t="e">
        <f ca="1">IF(AND($B249="",$B248&lt;&gt;""),BX248,IF(AND(#REF!="",$B249&lt;&gt;"",$B248&lt;&gt;""),AL$1,""))</f>
        <v>#REF!</v>
      </c>
      <c r="AM248" t="e">
        <f ca="1">IF(AND($B249="",$B248&lt;&gt;""),BY248,IF(AND(#REF!="",$B249&lt;&gt;"",$B248&lt;&gt;""),AM$1,""))</f>
        <v>#REF!</v>
      </c>
      <c r="AN248" t="e">
        <f ca="1">IF(AND($B249="",$B248&lt;&gt;""),BZ248,IF(AND(#REF!="",$B249&lt;&gt;"",$B248&lt;&gt;""),AN$1,""))</f>
        <v>#REF!</v>
      </c>
      <c r="AO248" t="e">
        <f ca="1">IF(AND($B249="",$B248&lt;&gt;""),CA248,IF(AND(#REF!="",$B249&lt;&gt;"",$B248&lt;&gt;""),AO$1,""))</f>
        <v>#REF!</v>
      </c>
      <c r="AP248" t="e">
        <f ca="1">IF(AND($B249="",$B248&lt;&gt;""),CB248,IF(AND(#REF!="",$B249&lt;&gt;"",$B248&lt;&gt;""),AP$1,""))</f>
        <v>#REF!</v>
      </c>
      <c r="AQ248" t="e">
        <f ca="1">IF(AND($B249="",$B248&lt;&gt;""),CC248,IF(AND(#REF!="",$B249&lt;&gt;"",$B248&lt;&gt;""),AQ$1,""))</f>
        <v>#REF!</v>
      </c>
      <c r="AR248" t="e">
        <f ca="1">IF(AND($B249="",$B248&lt;&gt;""),CD248,IF(AND(#REF!="",$B249&lt;&gt;"",$B248&lt;&gt;""),AR$1,""))</f>
        <v>#REF!</v>
      </c>
      <c r="AT248">
        <f t="shared" ca="1" si="187"/>
        <v>14</v>
      </c>
      <c r="AU248">
        <f t="shared" ca="1" si="189"/>
        <v>6</v>
      </c>
      <c r="AV248">
        <f t="shared" ca="1" si="190"/>
        <v>8</v>
      </c>
      <c r="AW248">
        <f t="shared" ca="1" si="191"/>
        <v>1</v>
      </c>
      <c r="AX248">
        <f t="shared" ca="1" si="192"/>
        <v>5</v>
      </c>
      <c r="AY248">
        <f t="shared" ca="1" si="193"/>
        <v>28</v>
      </c>
      <c r="AZ248">
        <f t="shared" ca="1" si="194"/>
        <v>12</v>
      </c>
      <c r="BA248">
        <f t="shared" ca="1" si="195"/>
        <v>16</v>
      </c>
      <c r="BB248">
        <f t="shared" ca="1" si="196"/>
        <v>21</v>
      </c>
      <c r="BC248">
        <f t="shared" ca="1" si="197"/>
        <v>26</v>
      </c>
      <c r="BD248">
        <f t="shared" ca="1" si="198"/>
        <v>22</v>
      </c>
      <c r="BE248">
        <f t="shared" ca="1" si="199"/>
        <v>18</v>
      </c>
      <c r="BF248">
        <f t="shared" ca="1" si="200"/>
        <v>32</v>
      </c>
      <c r="BG248">
        <f t="shared" ca="1" si="201"/>
        <v>13</v>
      </c>
      <c r="BH248">
        <f t="shared" ca="1" si="202"/>
        <v>35</v>
      </c>
      <c r="BI248">
        <f t="shared" ca="1" si="203"/>
        <v>4</v>
      </c>
      <c r="BJ248">
        <f t="shared" ca="1" si="204"/>
        <v>34</v>
      </c>
      <c r="BK248">
        <f t="shared" ca="1" si="205"/>
        <v>33</v>
      </c>
      <c r="BL248">
        <f t="shared" ca="1" si="206"/>
        <v>20</v>
      </c>
      <c r="BM248">
        <f t="shared" ca="1" si="207"/>
        <v>29</v>
      </c>
      <c r="BN248">
        <f t="shared" ca="1" si="208"/>
        <v>15</v>
      </c>
      <c r="BO248">
        <f t="shared" ca="1" si="209"/>
        <v>27</v>
      </c>
      <c r="BP248">
        <f t="shared" ca="1" si="210"/>
        <v>17</v>
      </c>
      <c r="BQ248">
        <f t="shared" ca="1" si="211"/>
        <v>11</v>
      </c>
      <c r="BR248">
        <f t="shared" ca="1" si="212"/>
        <v>7</v>
      </c>
      <c r="BS248">
        <f t="shared" ca="1" si="213"/>
        <v>25</v>
      </c>
      <c r="BT248">
        <f t="shared" ca="1" si="214"/>
        <v>9</v>
      </c>
      <c r="BU248">
        <f t="shared" ca="1" si="215"/>
        <v>23</v>
      </c>
      <c r="BV248">
        <f t="shared" ca="1" si="216"/>
        <v>31</v>
      </c>
      <c r="BW248">
        <f t="shared" ca="1" si="217"/>
        <v>19</v>
      </c>
      <c r="BX248">
        <f t="shared" ca="1" si="218"/>
        <v>10</v>
      </c>
      <c r="BY248">
        <f t="shared" ca="1" si="219"/>
        <v>30</v>
      </c>
      <c r="BZ248">
        <f t="shared" ca="1" si="220"/>
        <v>3</v>
      </c>
      <c r="CA248">
        <f t="shared" ca="1" si="221"/>
        <v>24</v>
      </c>
      <c r="CB248">
        <f t="shared" ca="1" si="222"/>
        <v>37</v>
      </c>
      <c r="CC248">
        <f t="shared" ca="1" si="223"/>
        <v>36</v>
      </c>
      <c r="CD248">
        <f t="shared" ca="1" si="224"/>
        <v>2</v>
      </c>
      <c r="CH248">
        <f t="shared" ca="1" si="247"/>
        <v>4</v>
      </c>
      <c r="CI248">
        <f t="shared" ca="1" si="247"/>
        <v>37</v>
      </c>
      <c r="CJ248">
        <f t="shared" ca="1" si="247"/>
        <v>33</v>
      </c>
      <c r="CK248">
        <f t="shared" ca="1" si="247"/>
        <v>16</v>
      </c>
      <c r="CL248">
        <f t="shared" ca="1" si="247"/>
        <v>5</v>
      </c>
      <c r="CM248">
        <f t="shared" ca="1" si="247"/>
        <v>2</v>
      </c>
      <c r="CN248">
        <f t="shared" ca="1" si="247"/>
        <v>25</v>
      </c>
      <c r="CO248">
        <f t="shared" ca="1" si="247"/>
        <v>3</v>
      </c>
      <c r="CP248">
        <f t="shared" ca="1" si="247"/>
        <v>27</v>
      </c>
      <c r="CQ248">
        <f t="shared" ca="1" si="247"/>
        <v>31</v>
      </c>
      <c r="CR248">
        <f t="shared" ca="1" si="247"/>
        <v>24</v>
      </c>
      <c r="CS248">
        <f t="shared" ca="1" si="247"/>
        <v>7</v>
      </c>
      <c r="CT248">
        <f t="shared" ca="1" si="247"/>
        <v>14</v>
      </c>
      <c r="CU248">
        <f t="shared" ca="1" si="247"/>
        <v>1</v>
      </c>
      <c r="CV248">
        <f t="shared" ca="1" si="247"/>
        <v>21</v>
      </c>
      <c r="CW248">
        <f t="shared" ca="1" si="247"/>
        <v>8</v>
      </c>
      <c r="CX248">
        <f t="shared" ca="1" si="245"/>
        <v>23</v>
      </c>
      <c r="CY248">
        <f t="shared" ca="1" si="245"/>
        <v>12</v>
      </c>
      <c r="CZ248">
        <f t="shared" ca="1" si="245"/>
        <v>30</v>
      </c>
      <c r="DA248">
        <f t="shared" ca="1" si="245"/>
        <v>19</v>
      </c>
      <c r="DB248">
        <f t="shared" ca="1" si="245"/>
        <v>9</v>
      </c>
      <c r="DC248">
        <f t="shared" ca="1" si="245"/>
        <v>11</v>
      </c>
      <c r="DD248">
        <f t="shared" ca="1" si="245"/>
        <v>28</v>
      </c>
      <c r="DE248">
        <f t="shared" ca="1" si="245"/>
        <v>34</v>
      </c>
      <c r="DF248">
        <f t="shared" ca="1" si="245"/>
        <v>26</v>
      </c>
      <c r="DG248">
        <f t="shared" ca="1" si="245"/>
        <v>10</v>
      </c>
      <c r="DH248">
        <f t="shared" ca="1" si="245"/>
        <v>22</v>
      </c>
      <c r="DI248">
        <f t="shared" ca="1" si="245"/>
        <v>6</v>
      </c>
      <c r="DJ248">
        <f t="shared" ca="1" si="245"/>
        <v>20</v>
      </c>
      <c r="DK248">
        <f t="shared" ca="1" si="245"/>
        <v>32</v>
      </c>
      <c r="DL248">
        <f t="shared" ca="1" si="245"/>
        <v>29</v>
      </c>
      <c r="DM248">
        <f t="shared" ca="1" si="245"/>
        <v>13</v>
      </c>
      <c r="DN248">
        <f t="shared" ca="1" si="245"/>
        <v>18</v>
      </c>
      <c r="DO248">
        <f t="shared" ca="1" si="245"/>
        <v>17</v>
      </c>
      <c r="DP248">
        <f t="shared" ca="1" si="245"/>
        <v>15</v>
      </c>
      <c r="DQ248">
        <f t="shared" ca="1" si="245"/>
        <v>36</v>
      </c>
      <c r="DR248">
        <f t="shared" ca="1" si="245"/>
        <v>35</v>
      </c>
    </row>
    <row r="249" spans="1:122" x14ac:dyDescent="0.25">
      <c r="A249">
        <v>248</v>
      </c>
      <c r="B249">
        <f ca="1">Drogan!E250</f>
        <v>27</v>
      </c>
      <c r="C249">
        <f t="shared" ca="1" si="188"/>
        <v>22</v>
      </c>
      <c r="G249" t="e">
        <f ca="1">IF(AND(#REF!="",$B249&lt;&gt;""),"Nrs",IF(AND(#REF!="",#REF!&lt;&gt;"",$B249&lt;&gt;""),G$1,""))</f>
        <v>#REF!</v>
      </c>
      <c r="H249" t="e">
        <f ca="1">IF(AND(#REF!="",$B249&lt;&gt;""),AT249,IF(AND(#REF!="",#REF!&lt;&gt;"",$B249&lt;&gt;""),H$1,""))</f>
        <v>#REF!</v>
      </c>
      <c r="I249" t="e">
        <f ca="1">IF(AND(#REF!="",$B249&lt;&gt;""),AU249,IF(AND(#REF!="",#REF!&lt;&gt;"",$B249&lt;&gt;""),I$1,""))</f>
        <v>#REF!</v>
      </c>
      <c r="J249" t="e">
        <f ca="1">IF(AND(#REF!="",$B249&lt;&gt;""),AV249,IF(AND(#REF!="",#REF!&lt;&gt;"",$B249&lt;&gt;""),J$1,""))</f>
        <v>#REF!</v>
      </c>
      <c r="K249" t="e">
        <f ca="1">IF(AND(#REF!="",$B249&lt;&gt;""),AW249,IF(AND(#REF!="",#REF!&lt;&gt;"",$B249&lt;&gt;""),K$1,""))</f>
        <v>#REF!</v>
      </c>
      <c r="L249" t="e">
        <f ca="1">IF(AND(#REF!="",$B249&lt;&gt;""),AX249,IF(AND(#REF!="",#REF!&lt;&gt;"",$B249&lt;&gt;""),L$1,""))</f>
        <v>#REF!</v>
      </c>
      <c r="M249" t="e">
        <f ca="1">IF(AND(#REF!="",$B249&lt;&gt;""),AY249,IF(AND(#REF!="",#REF!&lt;&gt;"",$B249&lt;&gt;""),M$1,""))</f>
        <v>#REF!</v>
      </c>
      <c r="N249" t="e">
        <f ca="1">IF(AND(#REF!="",$B249&lt;&gt;""),AZ249,IF(AND(#REF!="",#REF!&lt;&gt;"",$B249&lt;&gt;""),N$1,""))</f>
        <v>#REF!</v>
      </c>
      <c r="O249" t="e">
        <f ca="1">IF(AND(#REF!="",$B249&lt;&gt;""),BA249,IF(AND(#REF!="",#REF!&lt;&gt;"",$B249&lt;&gt;""),O$1,""))</f>
        <v>#REF!</v>
      </c>
      <c r="P249" t="e">
        <f ca="1">IF(AND(#REF!="",$B249&lt;&gt;""),BB249,IF(AND(#REF!="",#REF!&lt;&gt;"",$B249&lt;&gt;""),P$1,""))</f>
        <v>#REF!</v>
      </c>
      <c r="Q249" t="e">
        <f ca="1">IF(AND(#REF!="",$B249&lt;&gt;""),BC249,IF(AND(#REF!="",#REF!&lt;&gt;"",$B249&lt;&gt;""),Q$1,""))</f>
        <v>#REF!</v>
      </c>
      <c r="R249" t="e">
        <f ca="1">IF(AND(#REF!="",$B249&lt;&gt;""),BD249,IF(AND(#REF!="",#REF!&lt;&gt;"",$B249&lt;&gt;""),R$1,""))</f>
        <v>#REF!</v>
      </c>
      <c r="S249" t="e">
        <f ca="1">IF(AND(#REF!="",$B249&lt;&gt;""),BE249,IF(AND(#REF!="",#REF!&lt;&gt;"",$B249&lt;&gt;""),S$1,""))</f>
        <v>#REF!</v>
      </c>
      <c r="T249" t="e">
        <f ca="1">IF(AND(#REF!="",$B249&lt;&gt;""),BF249,IF(AND(#REF!="",#REF!&lt;&gt;"",$B249&lt;&gt;""),T$1,""))</f>
        <v>#REF!</v>
      </c>
      <c r="U249" t="e">
        <f ca="1">IF(AND(#REF!="",$B249&lt;&gt;""),BG249,IF(AND(#REF!="",#REF!&lt;&gt;"",$B249&lt;&gt;""),U$1,""))</f>
        <v>#REF!</v>
      </c>
      <c r="V249" t="e">
        <f ca="1">IF(AND(#REF!="",$B249&lt;&gt;""),BH249,IF(AND(#REF!="",#REF!&lt;&gt;"",$B249&lt;&gt;""),V$1,""))</f>
        <v>#REF!</v>
      </c>
      <c r="W249" t="e">
        <f ca="1">IF(AND(#REF!="",$B249&lt;&gt;""),BI249,IF(AND(#REF!="",#REF!&lt;&gt;"",$B249&lt;&gt;""),W$1,""))</f>
        <v>#REF!</v>
      </c>
      <c r="X249" t="e">
        <f ca="1">IF(AND(#REF!="",$B249&lt;&gt;""),BJ249,IF(AND(#REF!="",#REF!&lt;&gt;"",$B249&lt;&gt;""),X$1,""))</f>
        <v>#REF!</v>
      </c>
      <c r="Y249" t="e">
        <f ca="1">IF(AND(#REF!="",$B249&lt;&gt;""),BK249,IF(AND(#REF!="",#REF!&lt;&gt;"",$B249&lt;&gt;""),Y$1,""))</f>
        <v>#REF!</v>
      </c>
      <c r="Z249" t="e">
        <f ca="1">IF(AND(#REF!="",$B249&lt;&gt;""),BL249,IF(AND(#REF!="",#REF!&lt;&gt;"",$B249&lt;&gt;""),Z$1,""))</f>
        <v>#REF!</v>
      </c>
      <c r="AA249" t="e">
        <f ca="1">IF(AND(#REF!="",$B249&lt;&gt;""),BM249,IF(AND(#REF!="",#REF!&lt;&gt;"",$B249&lt;&gt;""),AA$1,""))</f>
        <v>#REF!</v>
      </c>
      <c r="AB249" t="e">
        <f ca="1">IF(AND(#REF!="",$B249&lt;&gt;""),BN249,IF(AND(#REF!="",#REF!&lt;&gt;"",$B249&lt;&gt;""),AB$1,""))</f>
        <v>#REF!</v>
      </c>
      <c r="AC249" t="e">
        <f ca="1">IF(AND(#REF!="",$B249&lt;&gt;""),BO249,IF(AND(#REF!="",#REF!&lt;&gt;"",$B249&lt;&gt;""),AC$1,""))</f>
        <v>#REF!</v>
      </c>
      <c r="AD249" t="e">
        <f ca="1">IF(AND(#REF!="",$B249&lt;&gt;""),BP249,IF(AND(#REF!="",#REF!&lt;&gt;"",$B249&lt;&gt;""),AD$1,""))</f>
        <v>#REF!</v>
      </c>
      <c r="AE249" t="e">
        <f ca="1">IF(AND(#REF!="",$B249&lt;&gt;""),BQ249,IF(AND(#REF!="",#REF!&lt;&gt;"",$B249&lt;&gt;""),AE$1,""))</f>
        <v>#REF!</v>
      </c>
      <c r="AF249" t="e">
        <f ca="1">IF(AND(#REF!="",$B249&lt;&gt;""),BR249,IF(AND(#REF!="",#REF!&lt;&gt;"",$B249&lt;&gt;""),AF$1,""))</f>
        <v>#REF!</v>
      </c>
      <c r="AG249" t="e">
        <f ca="1">IF(AND(#REF!="",$B249&lt;&gt;""),BS249,IF(AND(#REF!="",#REF!&lt;&gt;"",$B249&lt;&gt;""),AG$1,""))</f>
        <v>#REF!</v>
      </c>
      <c r="AH249" t="e">
        <f ca="1">IF(AND(#REF!="",$B249&lt;&gt;""),BT249,IF(AND(#REF!="",#REF!&lt;&gt;"",$B249&lt;&gt;""),AH$1,""))</f>
        <v>#REF!</v>
      </c>
      <c r="AI249" t="e">
        <f ca="1">IF(AND(#REF!="",$B249&lt;&gt;""),BU249,IF(AND(#REF!="",#REF!&lt;&gt;"",$B249&lt;&gt;""),AI$1,""))</f>
        <v>#REF!</v>
      </c>
      <c r="AJ249" t="e">
        <f ca="1">IF(AND(#REF!="",$B249&lt;&gt;""),BV249,IF(AND(#REF!="",#REF!&lt;&gt;"",$B249&lt;&gt;""),AJ$1,""))</f>
        <v>#REF!</v>
      </c>
      <c r="AK249" t="e">
        <f ca="1">IF(AND(#REF!="",$B249&lt;&gt;""),BW249,IF(AND(#REF!="",#REF!&lt;&gt;"",$B249&lt;&gt;""),AK$1,""))</f>
        <v>#REF!</v>
      </c>
      <c r="AL249" t="e">
        <f ca="1">IF(AND(#REF!="",$B249&lt;&gt;""),BX249,IF(AND(#REF!="",#REF!&lt;&gt;"",$B249&lt;&gt;""),AL$1,""))</f>
        <v>#REF!</v>
      </c>
      <c r="AM249" t="e">
        <f ca="1">IF(AND(#REF!="",$B249&lt;&gt;""),BY249,IF(AND(#REF!="",#REF!&lt;&gt;"",$B249&lt;&gt;""),AM$1,""))</f>
        <v>#REF!</v>
      </c>
      <c r="AN249" t="e">
        <f ca="1">IF(AND(#REF!="",$B249&lt;&gt;""),BZ249,IF(AND(#REF!="",#REF!&lt;&gt;"",$B249&lt;&gt;""),AN$1,""))</f>
        <v>#REF!</v>
      </c>
      <c r="AO249" t="e">
        <f ca="1">IF(AND(#REF!="",$B249&lt;&gt;""),CA249,IF(AND(#REF!="",#REF!&lt;&gt;"",$B249&lt;&gt;""),AO$1,""))</f>
        <v>#REF!</v>
      </c>
      <c r="AP249" t="e">
        <f ca="1">IF(AND(#REF!="",$B249&lt;&gt;""),CB249,IF(AND(#REF!="",#REF!&lt;&gt;"",$B249&lt;&gt;""),AP$1,""))</f>
        <v>#REF!</v>
      </c>
      <c r="AQ249" t="e">
        <f ca="1">IF(AND(#REF!="",$B249&lt;&gt;""),CC249,IF(AND(#REF!="",#REF!&lt;&gt;"",$B249&lt;&gt;""),AQ$1,""))</f>
        <v>#REF!</v>
      </c>
      <c r="AR249" t="e">
        <f ca="1">IF(AND(#REF!="",$B249&lt;&gt;""),CD249,IF(AND(#REF!="",#REF!&lt;&gt;"",$B249&lt;&gt;""),AR$1,""))</f>
        <v>#REF!</v>
      </c>
      <c r="AT249">
        <f t="shared" ca="1" si="187"/>
        <v>27</v>
      </c>
      <c r="AU249">
        <f t="shared" ca="1" si="189"/>
        <v>14</v>
      </c>
      <c r="AV249">
        <f t="shared" ca="1" si="190"/>
        <v>6</v>
      </c>
      <c r="AW249">
        <f t="shared" ca="1" si="191"/>
        <v>8</v>
      </c>
      <c r="AX249">
        <f t="shared" ca="1" si="192"/>
        <v>1</v>
      </c>
      <c r="AY249">
        <f t="shared" ca="1" si="193"/>
        <v>5</v>
      </c>
      <c r="AZ249">
        <f t="shared" ca="1" si="194"/>
        <v>28</v>
      </c>
      <c r="BA249">
        <f t="shared" ca="1" si="195"/>
        <v>12</v>
      </c>
      <c r="BB249">
        <f t="shared" ca="1" si="196"/>
        <v>16</v>
      </c>
      <c r="BC249">
        <f t="shared" ca="1" si="197"/>
        <v>21</v>
      </c>
      <c r="BD249">
        <f t="shared" ca="1" si="198"/>
        <v>26</v>
      </c>
      <c r="BE249">
        <f t="shared" ca="1" si="199"/>
        <v>22</v>
      </c>
      <c r="BF249">
        <f t="shared" ca="1" si="200"/>
        <v>18</v>
      </c>
      <c r="BG249">
        <f t="shared" ca="1" si="201"/>
        <v>32</v>
      </c>
      <c r="BH249">
        <f t="shared" ca="1" si="202"/>
        <v>13</v>
      </c>
      <c r="BI249">
        <f t="shared" ca="1" si="203"/>
        <v>35</v>
      </c>
      <c r="BJ249">
        <f t="shared" ca="1" si="204"/>
        <v>4</v>
      </c>
      <c r="BK249">
        <f t="shared" ca="1" si="205"/>
        <v>34</v>
      </c>
      <c r="BL249">
        <f t="shared" ca="1" si="206"/>
        <v>33</v>
      </c>
      <c r="BM249">
        <f t="shared" ca="1" si="207"/>
        <v>20</v>
      </c>
      <c r="BN249">
        <f t="shared" ca="1" si="208"/>
        <v>29</v>
      </c>
      <c r="BO249">
        <f t="shared" ca="1" si="209"/>
        <v>15</v>
      </c>
      <c r="BP249">
        <f t="shared" ca="1" si="210"/>
        <v>17</v>
      </c>
      <c r="BQ249">
        <f t="shared" ca="1" si="211"/>
        <v>11</v>
      </c>
      <c r="BR249">
        <f t="shared" ca="1" si="212"/>
        <v>7</v>
      </c>
      <c r="BS249">
        <f t="shared" ca="1" si="213"/>
        <v>25</v>
      </c>
      <c r="BT249">
        <f t="shared" ca="1" si="214"/>
        <v>9</v>
      </c>
      <c r="BU249">
        <f t="shared" ca="1" si="215"/>
        <v>23</v>
      </c>
      <c r="BV249">
        <f t="shared" ca="1" si="216"/>
        <v>31</v>
      </c>
      <c r="BW249">
        <f t="shared" ca="1" si="217"/>
        <v>19</v>
      </c>
      <c r="BX249">
        <f t="shared" ca="1" si="218"/>
        <v>10</v>
      </c>
      <c r="BY249">
        <f t="shared" ca="1" si="219"/>
        <v>30</v>
      </c>
      <c r="BZ249">
        <f t="shared" ca="1" si="220"/>
        <v>3</v>
      </c>
      <c r="CA249">
        <f t="shared" ca="1" si="221"/>
        <v>24</v>
      </c>
      <c r="CB249">
        <f t="shared" ca="1" si="222"/>
        <v>37</v>
      </c>
      <c r="CC249">
        <f t="shared" ca="1" si="223"/>
        <v>36</v>
      </c>
      <c r="CD249">
        <f t="shared" ca="1" si="224"/>
        <v>2</v>
      </c>
      <c r="CH249">
        <f t="shared" ca="1" si="247"/>
        <v>5</v>
      </c>
      <c r="CI249">
        <f t="shared" ca="1" si="247"/>
        <v>37</v>
      </c>
      <c r="CJ249">
        <f t="shared" ca="1" si="247"/>
        <v>33</v>
      </c>
      <c r="CK249">
        <f t="shared" ca="1" si="247"/>
        <v>17</v>
      </c>
      <c r="CL249">
        <f t="shared" ca="1" si="247"/>
        <v>6</v>
      </c>
      <c r="CM249">
        <f t="shared" ca="1" si="247"/>
        <v>3</v>
      </c>
      <c r="CN249">
        <f t="shared" ca="1" si="247"/>
        <v>25</v>
      </c>
      <c r="CO249">
        <f t="shared" ca="1" si="247"/>
        <v>4</v>
      </c>
      <c r="CP249">
        <f t="shared" ca="1" si="247"/>
        <v>27</v>
      </c>
      <c r="CQ249">
        <f t="shared" ca="1" si="247"/>
        <v>31</v>
      </c>
      <c r="CR249">
        <f t="shared" ca="1" si="247"/>
        <v>24</v>
      </c>
      <c r="CS249">
        <f t="shared" ca="1" si="247"/>
        <v>8</v>
      </c>
      <c r="CT249">
        <f t="shared" ca="1" si="247"/>
        <v>15</v>
      </c>
      <c r="CU249">
        <f t="shared" ca="1" si="247"/>
        <v>2</v>
      </c>
      <c r="CV249">
        <f t="shared" ca="1" si="247"/>
        <v>22</v>
      </c>
      <c r="CW249">
        <f t="shared" ca="1" si="247"/>
        <v>9</v>
      </c>
      <c r="CX249">
        <f t="shared" ca="1" si="245"/>
        <v>23</v>
      </c>
      <c r="CY249">
        <f t="shared" ca="1" si="245"/>
        <v>13</v>
      </c>
      <c r="CZ249">
        <f t="shared" ref="CZ249:DR249" ca="1" si="250">IF(AND(CZ248="",$B249&lt;&gt;CZ$1),"",IF($C249&lt;CZ248,CZ248,IF($B249=CZ$1,1,1+CZ248)))</f>
        <v>30</v>
      </c>
      <c r="DA249">
        <f t="shared" ca="1" si="250"/>
        <v>20</v>
      </c>
      <c r="DB249">
        <f t="shared" ca="1" si="250"/>
        <v>10</v>
      </c>
      <c r="DC249">
        <f t="shared" ca="1" si="250"/>
        <v>12</v>
      </c>
      <c r="DD249">
        <f t="shared" ca="1" si="250"/>
        <v>28</v>
      </c>
      <c r="DE249">
        <f t="shared" ca="1" si="250"/>
        <v>34</v>
      </c>
      <c r="DF249">
        <f t="shared" ca="1" si="250"/>
        <v>26</v>
      </c>
      <c r="DG249">
        <f t="shared" ca="1" si="250"/>
        <v>11</v>
      </c>
      <c r="DH249">
        <f t="shared" ca="1" si="250"/>
        <v>1</v>
      </c>
      <c r="DI249">
        <f t="shared" ca="1" si="250"/>
        <v>7</v>
      </c>
      <c r="DJ249">
        <f t="shared" ca="1" si="250"/>
        <v>21</v>
      </c>
      <c r="DK249">
        <f t="shared" ca="1" si="250"/>
        <v>32</v>
      </c>
      <c r="DL249">
        <f t="shared" ca="1" si="250"/>
        <v>29</v>
      </c>
      <c r="DM249">
        <f t="shared" ca="1" si="250"/>
        <v>14</v>
      </c>
      <c r="DN249">
        <f t="shared" ca="1" si="250"/>
        <v>19</v>
      </c>
      <c r="DO249">
        <f t="shared" ca="1" si="250"/>
        <v>18</v>
      </c>
      <c r="DP249">
        <f t="shared" ca="1" si="250"/>
        <v>16</v>
      </c>
      <c r="DQ249">
        <f t="shared" ca="1" si="250"/>
        <v>36</v>
      </c>
      <c r="DR249">
        <f t="shared" ca="1" si="250"/>
        <v>35</v>
      </c>
    </row>
    <row r="250" spans="1:122" x14ac:dyDescent="0.25">
      <c r="A250">
        <v>249</v>
      </c>
      <c r="B250">
        <f ca="1">Drogan!E251</f>
        <v>9</v>
      </c>
      <c r="C250">
        <f t="shared" ca="1" si="188"/>
        <v>27</v>
      </c>
      <c r="G250" t="str">
        <f t="shared" ca="1" si="227"/>
        <v/>
      </c>
      <c r="H250" t="str">
        <f t="shared" ref="H250:AR251" ca="1" si="251">IF(AND($B251="",$B250&lt;&gt;""),AT250,IF(AND($B252="",$B251&lt;&gt;"",$B250&lt;&gt;""),H$1,""))</f>
        <v/>
      </c>
      <c r="I250" t="str">
        <f t="shared" ca="1" si="251"/>
        <v/>
      </c>
      <c r="J250" t="str">
        <f t="shared" ca="1" si="251"/>
        <v/>
      </c>
      <c r="K250" t="str">
        <f t="shared" ca="1" si="251"/>
        <v/>
      </c>
      <c r="L250" t="str">
        <f t="shared" ca="1" si="251"/>
        <v/>
      </c>
      <c r="M250" t="str">
        <f t="shared" ca="1" si="251"/>
        <v/>
      </c>
      <c r="N250" t="str">
        <f t="shared" ca="1" si="251"/>
        <v/>
      </c>
      <c r="O250" t="str">
        <f t="shared" ca="1" si="251"/>
        <v/>
      </c>
      <c r="P250" t="str">
        <f t="shared" ca="1" si="251"/>
        <v/>
      </c>
      <c r="Q250" t="str">
        <f t="shared" ca="1" si="251"/>
        <v/>
      </c>
      <c r="R250" t="str">
        <f t="shared" ca="1" si="251"/>
        <v/>
      </c>
      <c r="S250" t="str">
        <f t="shared" ca="1" si="251"/>
        <v/>
      </c>
      <c r="T250" t="str">
        <f t="shared" ca="1" si="251"/>
        <v/>
      </c>
      <c r="U250" t="str">
        <f t="shared" ca="1" si="251"/>
        <v/>
      </c>
      <c r="V250" t="str">
        <f t="shared" ca="1" si="251"/>
        <v/>
      </c>
      <c r="W250" t="str">
        <f t="shared" ca="1" si="251"/>
        <v/>
      </c>
      <c r="X250" t="str">
        <f t="shared" ca="1" si="251"/>
        <v/>
      </c>
      <c r="Y250" t="str">
        <f t="shared" ca="1" si="251"/>
        <v/>
      </c>
      <c r="Z250" t="str">
        <f t="shared" ca="1" si="251"/>
        <v/>
      </c>
      <c r="AA250" t="str">
        <f t="shared" ca="1" si="251"/>
        <v/>
      </c>
      <c r="AB250" t="str">
        <f t="shared" ca="1" si="251"/>
        <v/>
      </c>
      <c r="AC250" t="str">
        <f t="shared" ca="1" si="251"/>
        <v/>
      </c>
      <c r="AD250" t="str">
        <f t="shared" ca="1" si="251"/>
        <v/>
      </c>
      <c r="AE250" t="str">
        <f t="shared" ca="1" si="251"/>
        <v/>
      </c>
      <c r="AF250" t="str">
        <f t="shared" ca="1" si="251"/>
        <v/>
      </c>
      <c r="AG250" t="str">
        <f t="shared" ca="1" si="251"/>
        <v/>
      </c>
      <c r="AH250" t="str">
        <f t="shared" ca="1" si="251"/>
        <v/>
      </c>
      <c r="AI250" t="str">
        <f t="shared" ca="1" si="251"/>
        <v/>
      </c>
      <c r="AJ250" t="str">
        <f t="shared" ca="1" si="251"/>
        <v/>
      </c>
      <c r="AK250" t="str">
        <f t="shared" ca="1" si="251"/>
        <v/>
      </c>
      <c r="AL250" t="str">
        <f t="shared" ca="1" si="251"/>
        <v/>
      </c>
      <c r="AM250" t="str">
        <f t="shared" ca="1" si="251"/>
        <v/>
      </c>
      <c r="AN250" t="str">
        <f t="shared" ca="1" si="251"/>
        <v/>
      </c>
      <c r="AO250" t="str">
        <f t="shared" ca="1" si="251"/>
        <v/>
      </c>
      <c r="AP250" t="str">
        <f t="shared" ca="1" si="251"/>
        <v/>
      </c>
      <c r="AQ250" t="str">
        <f t="shared" ca="1" si="251"/>
        <v/>
      </c>
      <c r="AR250" t="str">
        <f t="shared" ca="1" si="251"/>
        <v/>
      </c>
      <c r="AT250">
        <f t="shared" ca="1" si="187"/>
        <v>9</v>
      </c>
      <c r="AU250">
        <f t="shared" ca="1" si="189"/>
        <v>27</v>
      </c>
      <c r="AV250">
        <f t="shared" ca="1" si="190"/>
        <v>14</v>
      </c>
      <c r="AW250">
        <f t="shared" ca="1" si="191"/>
        <v>6</v>
      </c>
      <c r="AX250">
        <f t="shared" ca="1" si="192"/>
        <v>8</v>
      </c>
      <c r="AY250">
        <f t="shared" ca="1" si="193"/>
        <v>1</v>
      </c>
      <c r="AZ250">
        <f t="shared" ca="1" si="194"/>
        <v>5</v>
      </c>
      <c r="BA250">
        <f t="shared" ca="1" si="195"/>
        <v>28</v>
      </c>
      <c r="BB250">
        <f t="shared" ca="1" si="196"/>
        <v>12</v>
      </c>
      <c r="BC250">
        <f t="shared" ca="1" si="197"/>
        <v>16</v>
      </c>
      <c r="BD250">
        <f t="shared" ca="1" si="198"/>
        <v>21</v>
      </c>
      <c r="BE250">
        <f t="shared" ca="1" si="199"/>
        <v>26</v>
      </c>
      <c r="BF250">
        <f t="shared" ca="1" si="200"/>
        <v>22</v>
      </c>
      <c r="BG250">
        <f t="shared" ca="1" si="201"/>
        <v>18</v>
      </c>
      <c r="BH250">
        <f t="shared" ca="1" si="202"/>
        <v>32</v>
      </c>
      <c r="BI250">
        <f t="shared" ca="1" si="203"/>
        <v>13</v>
      </c>
      <c r="BJ250">
        <f t="shared" ca="1" si="204"/>
        <v>35</v>
      </c>
      <c r="BK250">
        <f t="shared" ca="1" si="205"/>
        <v>4</v>
      </c>
      <c r="BL250">
        <f t="shared" ca="1" si="206"/>
        <v>34</v>
      </c>
      <c r="BM250">
        <f t="shared" ca="1" si="207"/>
        <v>33</v>
      </c>
      <c r="BN250">
        <f t="shared" ca="1" si="208"/>
        <v>20</v>
      </c>
      <c r="BO250">
        <f t="shared" ca="1" si="209"/>
        <v>29</v>
      </c>
      <c r="BP250">
        <f t="shared" ca="1" si="210"/>
        <v>15</v>
      </c>
      <c r="BQ250">
        <f t="shared" ca="1" si="211"/>
        <v>17</v>
      </c>
      <c r="BR250">
        <f t="shared" ca="1" si="212"/>
        <v>11</v>
      </c>
      <c r="BS250">
        <f t="shared" ca="1" si="213"/>
        <v>7</v>
      </c>
      <c r="BT250">
        <f t="shared" ca="1" si="214"/>
        <v>25</v>
      </c>
      <c r="BU250">
        <f t="shared" ca="1" si="215"/>
        <v>23</v>
      </c>
      <c r="BV250">
        <f t="shared" ca="1" si="216"/>
        <v>31</v>
      </c>
      <c r="BW250">
        <f t="shared" ca="1" si="217"/>
        <v>19</v>
      </c>
      <c r="BX250">
        <f t="shared" ca="1" si="218"/>
        <v>10</v>
      </c>
      <c r="BY250">
        <f t="shared" ca="1" si="219"/>
        <v>30</v>
      </c>
      <c r="BZ250">
        <f t="shared" ca="1" si="220"/>
        <v>3</v>
      </c>
      <c r="CA250">
        <f t="shared" ca="1" si="221"/>
        <v>24</v>
      </c>
      <c r="CB250">
        <f t="shared" ca="1" si="222"/>
        <v>37</v>
      </c>
      <c r="CC250">
        <f t="shared" ca="1" si="223"/>
        <v>36</v>
      </c>
      <c r="CD250">
        <f t="shared" ca="1" si="224"/>
        <v>2</v>
      </c>
      <c r="CH250">
        <f t="shared" ca="1" si="247"/>
        <v>6</v>
      </c>
      <c r="CI250">
        <f t="shared" ca="1" si="247"/>
        <v>37</v>
      </c>
      <c r="CJ250">
        <f t="shared" ca="1" si="247"/>
        <v>33</v>
      </c>
      <c r="CK250">
        <f t="shared" ca="1" si="247"/>
        <v>18</v>
      </c>
      <c r="CL250">
        <f t="shared" ca="1" si="247"/>
        <v>7</v>
      </c>
      <c r="CM250">
        <f t="shared" ca="1" si="247"/>
        <v>4</v>
      </c>
      <c r="CN250">
        <f t="shared" ca="1" si="247"/>
        <v>26</v>
      </c>
      <c r="CO250">
        <f t="shared" ca="1" si="247"/>
        <v>5</v>
      </c>
      <c r="CP250">
        <f t="shared" ca="1" si="247"/>
        <v>1</v>
      </c>
      <c r="CQ250">
        <f t="shared" ca="1" si="247"/>
        <v>31</v>
      </c>
      <c r="CR250">
        <f t="shared" ca="1" si="247"/>
        <v>25</v>
      </c>
      <c r="CS250">
        <f t="shared" ca="1" si="247"/>
        <v>9</v>
      </c>
      <c r="CT250">
        <f t="shared" ca="1" si="247"/>
        <v>16</v>
      </c>
      <c r="CU250">
        <f t="shared" ca="1" si="247"/>
        <v>3</v>
      </c>
      <c r="CV250">
        <f t="shared" ca="1" si="247"/>
        <v>23</v>
      </c>
      <c r="CW250">
        <f t="shared" ca="1" si="247"/>
        <v>10</v>
      </c>
      <c r="CX250">
        <f t="shared" ref="CX250:DR252" ca="1" si="252">IF(AND(CX249="",$B250&lt;&gt;CX$1),"",IF($C250&lt;CX249,CX249,IF($B250=CX$1,1,1+CX249)))</f>
        <v>24</v>
      </c>
      <c r="CY250">
        <f t="shared" ca="1" si="252"/>
        <v>14</v>
      </c>
      <c r="CZ250">
        <f t="shared" ca="1" si="252"/>
        <v>30</v>
      </c>
      <c r="DA250">
        <f t="shared" ca="1" si="252"/>
        <v>21</v>
      </c>
      <c r="DB250">
        <f t="shared" ca="1" si="252"/>
        <v>11</v>
      </c>
      <c r="DC250">
        <f t="shared" ca="1" si="252"/>
        <v>13</v>
      </c>
      <c r="DD250">
        <f t="shared" ca="1" si="252"/>
        <v>28</v>
      </c>
      <c r="DE250">
        <f t="shared" ca="1" si="252"/>
        <v>34</v>
      </c>
      <c r="DF250">
        <f t="shared" ca="1" si="252"/>
        <v>27</v>
      </c>
      <c r="DG250">
        <f t="shared" ca="1" si="252"/>
        <v>12</v>
      </c>
      <c r="DH250">
        <f t="shared" ca="1" si="252"/>
        <v>2</v>
      </c>
      <c r="DI250">
        <f t="shared" ca="1" si="252"/>
        <v>8</v>
      </c>
      <c r="DJ250">
        <f t="shared" ca="1" si="252"/>
        <v>22</v>
      </c>
      <c r="DK250">
        <f t="shared" ca="1" si="252"/>
        <v>32</v>
      </c>
      <c r="DL250">
        <f t="shared" ca="1" si="252"/>
        <v>29</v>
      </c>
      <c r="DM250">
        <f t="shared" ca="1" si="252"/>
        <v>15</v>
      </c>
      <c r="DN250">
        <f t="shared" ca="1" si="252"/>
        <v>20</v>
      </c>
      <c r="DO250">
        <f t="shared" ca="1" si="252"/>
        <v>19</v>
      </c>
      <c r="DP250">
        <f t="shared" ca="1" si="252"/>
        <v>17</v>
      </c>
      <c r="DQ250">
        <f t="shared" ca="1" si="252"/>
        <v>36</v>
      </c>
      <c r="DR250">
        <f t="shared" ca="1" si="252"/>
        <v>35</v>
      </c>
    </row>
    <row r="251" spans="1:122" x14ac:dyDescent="0.25">
      <c r="A251">
        <v>250</v>
      </c>
      <c r="B251">
        <f ca="1">Drogan!E252</f>
        <v>12</v>
      </c>
      <c r="C251">
        <f t="shared" ca="1" si="188"/>
        <v>9</v>
      </c>
      <c r="G251" t="str">
        <f t="shared" ca="1" si="227"/>
        <v/>
      </c>
      <c r="H251" t="str">
        <f t="shared" ca="1" si="251"/>
        <v/>
      </c>
      <c r="I251" t="str">
        <f t="shared" ca="1" si="251"/>
        <v/>
      </c>
      <c r="J251" t="str">
        <f t="shared" ca="1" si="251"/>
        <v/>
      </c>
      <c r="K251" t="str">
        <f t="shared" ca="1" si="251"/>
        <v/>
      </c>
      <c r="L251" t="str">
        <f t="shared" ca="1" si="251"/>
        <v/>
      </c>
      <c r="M251" t="str">
        <f t="shared" ca="1" si="251"/>
        <v/>
      </c>
      <c r="N251" t="str">
        <f t="shared" ca="1" si="251"/>
        <v/>
      </c>
      <c r="O251" t="str">
        <f t="shared" ca="1" si="251"/>
        <v/>
      </c>
      <c r="P251" t="str">
        <f t="shared" ca="1" si="251"/>
        <v/>
      </c>
      <c r="Q251" t="str">
        <f t="shared" ca="1" si="251"/>
        <v/>
      </c>
      <c r="R251" t="str">
        <f t="shared" ca="1" si="251"/>
        <v/>
      </c>
      <c r="S251" t="str">
        <f t="shared" ca="1" si="251"/>
        <v/>
      </c>
      <c r="T251" t="str">
        <f t="shared" ca="1" si="251"/>
        <v/>
      </c>
      <c r="U251" t="str">
        <f t="shared" ca="1" si="251"/>
        <v/>
      </c>
      <c r="V251" t="str">
        <f t="shared" ca="1" si="251"/>
        <v/>
      </c>
      <c r="W251" t="str">
        <f t="shared" ca="1" si="251"/>
        <v/>
      </c>
      <c r="X251" t="str">
        <f t="shared" ca="1" si="251"/>
        <v/>
      </c>
      <c r="Y251" t="str">
        <f t="shared" ca="1" si="251"/>
        <v/>
      </c>
      <c r="Z251" t="str">
        <f t="shared" ca="1" si="251"/>
        <v/>
      </c>
      <c r="AA251" t="str">
        <f t="shared" ca="1" si="251"/>
        <v/>
      </c>
      <c r="AB251" t="str">
        <f t="shared" ca="1" si="251"/>
        <v/>
      </c>
      <c r="AC251" t="str">
        <f t="shared" ca="1" si="251"/>
        <v/>
      </c>
      <c r="AD251" t="str">
        <f t="shared" ca="1" si="251"/>
        <v/>
      </c>
      <c r="AE251" t="str">
        <f t="shared" ca="1" si="251"/>
        <v/>
      </c>
      <c r="AF251" t="str">
        <f t="shared" ca="1" si="251"/>
        <v/>
      </c>
      <c r="AG251" t="str">
        <f t="shared" ca="1" si="251"/>
        <v/>
      </c>
      <c r="AH251" t="str">
        <f t="shared" ca="1" si="251"/>
        <v/>
      </c>
      <c r="AI251" t="str">
        <f t="shared" ca="1" si="251"/>
        <v/>
      </c>
      <c r="AJ251" t="str">
        <f t="shared" ca="1" si="251"/>
        <v/>
      </c>
      <c r="AK251" t="str">
        <f t="shared" ca="1" si="251"/>
        <v/>
      </c>
      <c r="AL251" t="str">
        <f t="shared" ca="1" si="251"/>
        <v/>
      </c>
      <c r="AM251" t="str">
        <f t="shared" ca="1" si="251"/>
        <v/>
      </c>
      <c r="AN251" t="str">
        <f t="shared" ca="1" si="251"/>
        <v/>
      </c>
      <c r="AO251" t="str">
        <f t="shared" ca="1" si="251"/>
        <v/>
      </c>
      <c r="AP251" t="str">
        <f t="shared" ca="1" si="251"/>
        <v/>
      </c>
      <c r="AQ251" t="str">
        <f t="shared" ca="1" si="251"/>
        <v/>
      </c>
      <c r="AR251" t="str">
        <f t="shared" ca="1" si="251"/>
        <v/>
      </c>
      <c r="AT251">
        <f t="shared" ca="1" si="187"/>
        <v>12</v>
      </c>
      <c r="AU251">
        <f t="shared" ca="1" si="189"/>
        <v>9</v>
      </c>
      <c r="AV251">
        <f t="shared" ca="1" si="190"/>
        <v>27</v>
      </c>
      <c r="AW251">
        <f t="shared" ca="1" si="191"/>
        <v>14</v>
      </c>
      <c r="AX251">
        <f t="shared" ca="1" si="192"/>
        <v>6</v>
      </c>
      <c r="AY251">
        <f t="shared" ca="1" si="193"/>
        <v>8</v>
      </c>
      <c r="AZ251">
        <f t="shared" ca="1" si="194"/>
        <v>1</v>
      </c>
      <c r="BA251">
        <f t="shared" ca="1" si="195"/>
        <v>5</v>
      </c>
      <c r="BB251">
        <f t="shared" ca="1" si="196"/>
        <v>28</v>
      </c>
      <c r="BC251">
        <f t="shared" ca="1" si="197"/>
        <v>16</v>
      </c>
      <c r="BD251">
        <f t="shared" ca="1" si="198"/>
        <v>21</v>
      </c>
      <c r="BE251">
        <f t="shared" ca="1" si="199"/>
        <v>26</v>
      </c>
      <c r="BF251">
        <f t="shared" ca="1" si="200"/>
        <v>22</v>
      </c>
      <c r="BG251">
        <f t="shared" ca="1" si="201"/>
        <v>18</v>
      </c>
      <c r="BH251">
        <f t="shared" ca="1" si="202"/>
        <v>32</v>
      </c>
      <c r="BI251">
        <f t="shared" ca="1" si="203"/>
        <v>13</v>
      </c>
      <c r="BJ251">
        <f t="shared" ca="1" si="204"/>
        <v>35</v>
      </c>
      <c r="BK251">
        <f t="shared" ca="1" si="205"/>
        <v>4</v>
      </c>
      <c r="BL251">
        <f t="shared" ca="1" si="206"/>
        <v>34</v>
      </c>
      <c r="BM251">
        <f t="shared" ca="1" si="207"/>
        <v>33</v>
      </c>
      <c r="BN251">
        <f t="shared" ca="1" si="208"/>
        <v>20</v>
      </c>
      <c r="BO251">
        <f t="shared" ca="1" si="209"/>
        <v>29</v>
      </c>
      <c r="BP251">
        <f t="shared" ca="1" si="210"/>
        <v>15</v>
      </c>
      <c r="BQ251">
        <f t="shared" ca="1" si="211"/>
        <v>17</v>
      </c>
      <c r="BR251">
        <f t="shared" ca="1" si="212"/>
        <v>11</v>
      </c>
      <c r="BS251">
        <f t="shared" ca="1" si="213"/>
        <v>7</v>
      </c>
      <c r="BT251">
        <f t="shared" ca="1" si="214"/>
        <v>25</v>
      </c>
      <c r="BU251">
        <f t="shared" ca="1" si="215"/>
        <v>23</v>
      </c>
      <c r="BV251">
        <f t="shared" ca="1" si="216"/>
        <v>31</v>
      </c>
      <c r="BW251">
        <f t="shared" ca="1" si="217"/>
        <v>19</v>
      </c>
      <c r="BX251">
        <f t="shared" ca="1" si="218"/>
        <v>10</v>
      </c>
      <c r="BY251">
        <f t="shared" ca="1" si="219"/>
        <v>30</v>
      </c>
      <c r="BZ251">
        <f t="shared" ca="1" si="220"/>
        <v>3</v>
      </c>
      <c r="CA251">
        <f t="shared" ca="1" si="221"/>
        <v>24</v>
      </c>
      <c r="CB251">
        <f t="shared" ca="1" si="222"/>
        <v>37</v>
      </c>
      <c r="CC251">
        <f t="shared" ca="1" si="223"/>
        <v>36</v>
      </c>
      <c r="CD251">
        <f t="shared" ca="1" si="224"/>
        <v>2</v>
      </c>
      <c r="CH251">
        <f t="shared" ca="1" si="247"/>
        <v>7</v>
      </c>
      <c r="CI251">
        <f t="shared" ca="1" si="247"/>
        <v>37</v>
      </c>
      <c r="CJ251">
        <f t="shared" ca="1" si="247"/>
        <v>33</v>
      </c>
      <c r="CK251">
        <f t="shared" ca="1" si="247"/>
        <v>18</v>
      </c>
      <c r="CL251">
        <f t="shared" ca="1" si="247"/>
        <v>8</v>
      </c>
      <c r="CM251">
        <f t="shared" ca="1" si="247"/>
        <v>5</v>
      </c>
      <c r="CN251">
        <f t="shared" ca="1" si="247"/>
        <v>26</v>
      </c>
      <c r="CO251">
        <f t="shared" ca="1" si="247"/>
        <v>6</v>
      </c>
      <c r="CP251">
        <f t="shared" ca="1" si="247"/>
        <v>2</v>
      </c>
      <c r="CQ251">
        <f t="shared" ca="1" si="247"/>
        <v>31</v>
      </c>
      <c r="CR251">
        <f t="shared" ca="1" si="247"/>
        <v>25</v>
      </c>
      <c r="CS251">
        <f t="shared" ca="1" si="247"/>
        <v>1</v>
      </c>
      <c r="CT251">
        <f t="shared" ca="1" si="247"/>
        <v>16</v>
      </c>
      <c r="CU251">
        <f t="shared" ca="1" si="247"/>
        <v>4</v>
      </c>
      <c r="CV251">
        <f t="shared" ca="1" si="247"/>
        <v>23</v>
      </c>
      <c r="CW251">
        <f t="shared" ca="1" si="247"/>
        <v>10</v>
      </c>
      <c r="CX251">
        <f t="shared" ca="1" si="252"/>
        <v>24</v>
      </c>
      <c r="CY251">
        <f t="shared" ca="1" si="252"/>
        <v>14</v>
      </c>
      <c r="CZ251">
        <f t="shared" ca="1" si="252"/>
        <v>30</v>
      </c>
      <c r="DA251">
        <f t="shared" ca="1" si="252"/>
        <v>21</v>
      </c>
      <c r="DB251">
        <f t="shared" ca="1" si="252"/>
        <v>11</v>
      </c>
      <c r="DC251">
        <f t="shared" ca="1" si="252"/>
        <v>13</v>
      </c>
      <c r="DD251">
        <f t="shared" ca="1" si="252"/>
        <v>28</v>
      </c>
      <c r="DE251">
        <f t="shared" ca="1" si="252"/>
        <v>34</v>
      </c>
      <c r="DF251">
        <f t="shared" ca="1" si="252"/>
        <v>27</v>
      </c>
      <c r="DG251">
        <f t="shared" ca="1" si="252"/>
        <v>12</v>
      </c>
      <c r="DH251">
        <f t="shared" ca="1" si="252"/>
        <v>3</v>
      </c>
      <c r="DI251">
        <f t="shared" ca="1" si="252"/>
        <v>9</v>
      </c>
      <c r="DJ251">
        <f t="shared" ca="1" si="252"/>
        <v>22</v>
      </c>
      <c r="DK251">
        <f t="shared" ca="1" si="252"/>
        <v>32</v>
      </c>
      <c r="DL251">
        <f t="shared" ca="1" si="252"/>
        <v>29</v>
      </c>
      <c r="DM251">
        <f t="shared" ca="1" si="252"/>
        <v>15</v>
      </c>
      <c r="DN251">
        <f t="shared" ca="1" si="252"/>
        <v>20</v>
      </c>
      <c r="DO251">
        <f t="shared" ca="1" si="252"/>
        <v>19</v>
      </c>
      <c r="DP251">
        <f t="shared" ca="1" si="252"/>
        <v>17</v>
      </c>
      <c r="DQ251">
        <f t="shared" ca="1" si="252"/>
        <v>36</v>
      </c>
      <c r="DR251">
        <f t="shared" ca="1" si="252"/>
        <v>35</v>
      </c>
    </row>
    <row r="252" spans="1:122" x14ac:dyDescent="0.25">
      <c r="A252">
        <v>251</v>
      </c>
      <c r="B252">
        <f ca="1">Drogan!E253</f>
        <v>28</v>
      </c>
      <c r="C252">
        <f t="shared" ca="1" si="188"/>
        <v>9</v>
      </c>
      <c r="G252" t="e">
        <f ca="1">IF(AND($B253="",$B252&lt;&gt;""),"Nrs",IF(AND(#REF!="",$B253&lt;&gt;"",$B252&lt;&gt;""),G$1,""))</f>
        <v>#REF!</v>
      </c>
      <c r="H252" t="e">
        <f ca="1">IF(AND($B253="",$B252&lt;&gt;""),AT252,IF(AND(#REF!="",$B253&lt;&gt;"",$B252&lt;&gt;""),H$1,""))</f>
        <v>#REF!</v>
      </c>
      <c r="I252" t="e">
        <f ca="1">IF(AND($B253="",$B252&lt;&gt;""),AU252,IF(AND(#REF!="",$B253&lt;&gt;"",$B252&lt;&gt;""),I$1,""))</f>
        <v>#REF!</v>
      </c>
      <c r="J252" t="e">
        <f ca="1">IF(AND($B253="",$B252&lt;&gt;""),AV252,IF(AND(#REF!="",$B253&lt;&gt;"",$B252&lt;&gt;""),J$1,""))</f>
        <v>#REF!</v>
      </c>
      <c r="K252" t="e">
        <f ca="1">IF(AND($B253="",$B252&lt;&gt;""),AW252,IF(AND(#REF!="",$B253&lt;&gt;"",$B252&lt;&gt;""),K$1,""))</f>
        <v>#REF!</v>
      </c>
      <c r="L252" t="e">
        <f ca="1">IF(AND($B253="",$B252&lt;&gt;""),AX252,IF(AND(#REF!="",$B253&lt;&gt;"",$B252&lt;&gt;""),L$1,""))</f>
        <v>#REF!</v>
      </c>
      <c r="M252" t="e">
        <f ca="1">IF(AND($B253="",$B252&lt;&gt;""),AY252,IF(AND(#REF!="",$B253&lt;&gt;"",$B252&lt;&gt;""),M$1,""))</f>
        <v>#REF!</v>
      </c>
      <c r="N252" t="e">
        <f ca="1">IF(AND($B253="",$B252&lt;&gt;""),AZ252,IF(AND(#REF!="",$B253&lt;&gt;"",$B252&lt;&gt;""),N$1,""))</f>
        <v>#REF!</v>
      </c>
      <c r="O252" t="e">
        <f ca="1">IF(AND($B253="",$B252&lt;&gt;""),BA252,IF(AND(#REF!="",$B253&lt;&gt;"",$B252&lt;&gt;""),O$1,""))</f>
        <v>#REF!</v>
      </c>
      <c r="P252" t="e">
        <f ca="1">IF(AND($B253="",$B252&lt;&gt;""),BB252,IF(AND(#REF!="",$B253&lt;&gt;"",$B252&lt;&gt;""),P$1,""))</f>
        <v>#REF!</v>
      </c>
      <c r="Q252" t="e">
        <f ca="1">IF(AND($B253="",$B252&lt;&gt;""),BC252,IF(AND(#REF!="",$B253&lt;&gt;"",$B252&lt;&gt;""),Q$1,""))</f>
        <v>#REF!</v>
      </c>
      <c r="R252" t="e">
        <f ca="1">IF(AND($B253="",$B252&lt;&gt;""),BD252,IF(AND(#REF!="",$B253&lt;&gt;"",$B252&lt;&gt;""),R$1,""))</f>
        <v>#REF!</v>
      </c>
      <c r="S252" t="e">
        <f ca="1">IF(AND($B253="",$B252&lt;&gt;""),BE252,IF(AND(#REF!="",$B253&lt;&gt;"",$B252&lt;&gt;""),S$1,""))</f>
        <v>#REF!</v>
      </c>
      <c r="T252" t="e">
        <f ca="1">IF(AND($B253="",$B252&lt;&gt;""),BF252,IF(AND(#REF!="",$B253&lt;&gt;"",$B252&lt;&gt;""),T$1,""))</f>
        <v>#REF!</v>
      </c>
      <c r="U252" t="e">
        <f ca="1">IF(AND($B253="",$B252&lt;&gt;""),BG252,IF(AND(#REF!="",$B253&lt;&gt;"",$B252&lt;&gt;""),U$1,""))</f>
        <v>#REF!</v>
      </c>
      <c r="V252" t="e">
        <f ca="1">IF(AND($B253="",$B252&lt;&gt;""),BH252,IF(AND(#REF!="",$B253&lt;&gt;"",$B252&lt;&gt;""),V$1,""))</f>
        <v>#REF!</v>
      </c>
      <c r="W252" t="e">
        <f ca="1">IF(AND($B253="",$B252&lt;&gt;""),BI252,IF(AND(#REF!="",$B253&lt;&gt;"",$B252&lt;&gt;""),W$1,""))</f>
        <v>#REF!</v>
      </c>
      <c r="X252" t="e">
        <f ca="1">IF(AND($B253="",$B252&lt;&gt;""),BJ252,IF(AND(#REF!="",$B253&lt;&gt;"",$B252&lt;&gt;""),X$1,""))</f>
        <v>#REF!</v>
      </c>
      <c r="Y252" t="e">
        <f ca="1">IF(AND($B253="",$B252&lt;&gt;""),BK252,IF(AND(#REF!="",$B253&lt;&gt;"",$B252&lt;&gt;""),Y$1,""))</f>
        <v>#REF!</v>
      </c>
      <c r="Z252" t="e">
        <f ca="1">IF(AND($B253="",$B252&lt;&gt;""),BL252,IF(AND(#REF!="",$B253&lt;&gt;"",$B252&lt;&gt;""),Z$1,""))</f>
        <v>#REF!</v>
      </c>
      <c r="AA252" t="e">
        <f ca="1">IF(AND($B253="",$B252&lt;&gt;""),BM252,IF(AND(#REF!="",$B253&lt;&gt;"",$B252&lt;&gt;""),AA$1,""))</f>
        <v>#REF!</v>
      </c>
      <c r="AB252" t="e">
        <f ca="1">IF(AND($B253="",$B252&lt;&gt;""),BN252,IF(AND(#REF!="",$B253&lt;&gt;"",$B252&lt;&gt;""),AB$1,""))</f>
        <v>#REF!</v>
      </c>
      <c r="AC252" t="e">
        <f ca="1">IF(AND($B253="",$B252&lt;&gt;""),BO252,IF(AND(#REF!="",$B253&lt;&gt;"",$B252&lt;&gt;""),AC$1,""))</f>
        <v>#REF!</v>
      </c>
      <c r="AD252" t="e">
        <f ca="1">IF(AND($B253="",$B252&lt;&gt;""),BP252,IF(AND(#REF!="",$B253&lt;&gt;"",$B252&lt;&gt;""),AD$1,""))</f>
        <v>#REF!</v>
      </c>
      <c r="AE252" t="e">
        <f ca="1">IF(AND($B253="",$B252&lt;&gt;""),BQ252,IF(AND(#REF!="",$B253&lt;&gt;"",$B252&lt;&gt;""),AE$1,""))</f>
        <v>#REF!</v>
      </c>
      <c r="AF252" t="e">
        <f ca="1">IF(AND($B253="",$B252&lt;&gt;""),BR252,IF(AND(#REF!="",$B253&lt;&gt;"",$B252&lt;&gt;""),AF$1,""))</f>
        <v>#REF!</v>
      </c>
      <c r="AG252" t="e">
        <f ca="1">IF(AND($B253="",$B252&lt;&gt;""),BS252,IF(AND(#REF!="",$B253&lt;&gt;"",$B252&lt;&gt;""),AG$1,""))</f>
        <v>#REF!</v>
      </c>
      <c r="AH252" t="e">
        <f ca="1">IF(AND($B253="",$B252&lt;&gt;""),BT252,IF(AND(#REF!="",$B253&lt;&gt;"",$B252&lt;&gt;""),AH$1,""))</f>
        <v>#REF!</v>
      </c>
      <c r="AI252" t="e">
        <f ca="1">IF(AND($B253="",$B252&lt;&gt;""),BU252,IF(AND(#REF!="",$B253&lt;&gt;"",$B252&lt;&gt;""),AI$1,""))</f>
        <v>#REF!</v>
      </c>
      <c r="AJ252" t="e">
        <f ca="1">IF(AND($B253="",$B252&lt;&gt;""),BV252,IF(AND(#REF!="",$B253&lt;&gt;"",$B252&lt;&gt;""),AJ$1,""))</f>
        <v>#REF!</v>
      </c>
      <c r="AK252" t="e">
        <f ca="1">IF(AND($B253="",$B252&lt;&gt;""),BW252,IF(AND(#REF!="",$B253&lt;&gt;"",$B252&lt;&gt;""),AK$1,""))</f>
        <v>#REF!</v>
      </c>
      <c r="AL252" t="e">
        <f ca="1">IF(AND($B253="",$B252&lt;&gt;""),BX252,IF(AND(#REF!="",$B253&lt;&gt;"",$B252&lt;&gt;""),AL$1,""))</f>
        <v>#REF!</v>
      </c>
      <c r="AM252" t="e">
        <f ca="1">IF(AND($B253="",$B252&lt;&gt;""),BY252,IF(AND(#REF!="",$B253&lt;&gt;"",$B252&lt;&gt;""),AM$1,""))</f>
        <v>#REF!</v>
      </c>
      <c r="AN252" t="e">
        <f ca="1">IF(AND($B253="",$B252&lt;&gt;""),BZ252,IF(AND(#REF!="",$B253&lt;&gt;"",$B252&lt;&gt;""),AN$1,""))</f>
        <v>#REF!</v>
      </c>
      <c r="AO252" t="e">
        <f ca="1">IF(AND($B253="",$B252&lt;&gt;""),CA252,IF(AND(#REF!="",$B253&lt;&gt;"",$B252&lt;&gt;""),AO$1,""))</f>
        <v>#REF!</v>
      </c>
      <c r="AP252" t="e">
        <f ca="1">IF(AND($B253="",$B252&lt;&gt;""),CB252,IF(AND(#REF!="",$B253&lt;&gt;"",$B252&lt;&gt;""),AP$1,""))</f>
        <v>#REF!</v>
      </c>
      <c r="AQ252" t="e">
        <f ca="1">IF(AND($B253="",$B252&lt;&gt;""),CC252,IF(AND(#REF!="",$B253&lt;&gt;"",$B252&lt;&gt;""),AQ$1,""))</f>
        <v>#REF!</v>
      </c>
      <c r="AR252" t="e">
        <f ca="1">IF(AND($B253="",$B252&lt;&gt;""),CD252,IF(AND(#REF!="",$B253&lt;&gt;"",$B252&lt;&gt;""),AR$1,""))</f>
        <v>#REF!</v>
      </c>
      <c r="AT252">
        <f t="shared" ca="1" si="187"/>
        <v>28</v>
      </c>
      <c r="AU252">
        <f t="shared" ca="1" si="189"/>
        <v>12</v>
      </c>
      <c r="AV252">
        <f t="shared" ca="1" si="190"/>
        <v>9</v>
      </c>
      <c r="AW252">
        <f t="shared" ca="1" si="191"/>
        <v>27</v>
      </c>
      <c r="AX252">
        <f t="shared" ca="1" si="192"/>
        <v>14</v>
      </c>
      <c r="AY252">
        <f t="shared" ca="1" si="193"/>
        <v>6</v>
      </c>
      <c r="AZ252">
        <f t="shared" ca="1" si="194"/>
        <v>8</v>
      </c>
      <c r="BA252">
        <f t="shared" ca="1" si="195"/>
        <v>1</v>
      </c>
      <c r="BB252">
        <f t="shared" ca="1" si="196"/>
        <v>5</v>
      </c>
      <c r="BC252">
        <f t="shared" ca="1" si="197"/>
        <v>16</v>
      </c>
      <c r="BD252">
        <f t="shared" ca="1" si="198"/>
        <v>21</v>
      </c>
      <c r="BE252">
        <f t="shared" ca="1" si="199"/>
        <v>26</v>
      </c>
      <c r="BF252">
        <f t="shared" ca="1" si="200"/>
        <v>22</v>
      </c>
      <c r="BG252">
        <f t="shared" ca="1" si="201"/>
        <v>18</v>
      </c>
      <c r="BH252">
        <f t="shared" ca="1" si="202"/>
        <v>32</v>
      </c>
      <c r="BI252">
        <f t="shared" ca="1" si="203"/>
        <v>13</v>
      </c>
      <c r="BJ252">
        <f t="shared" ca="1" si="204"/>
        <v>35</v>
      </c>
      <c r="BK252">
        <f t="shared" ca="1" si="205"/>
        <v>4</v>
      </c>
      <c r="BL252">
        <f t="shared" ca="1" si="206"/>
        <v>34</v>
      </c>
      <c r="BM252">
        <f t="shared" ca="1" si="207"/>
        <v>33</v>
      </c>
      <c r="BN252">
        <f t="shared" ca="1" si="208"/>
        <v>20</v>
      </c>
      <c r="BO252">
        <f t="shared" ca="1" si="209"/>
        <v>29</v>
      </c>
      <c r="BP252">
        <f t="shared" ca="1" si="210"/>
        <v>15</v>
      </c>
      <c r="BQ252">
        <f t="shared" ca="1" si="211"/>
        <v>17</v>
      </c>
      <c r="BR252">
        <f t="shared" ca="1" si="212"/>
        <v>11</v>
      </c>
      <c r="BS252">
        <f t="shared" ca="1" si="213"/>
        <v>7</v>
      </c>
      <c r="BT252">
        <f t="shared" ca="1" si="214"/>
        <v>25</v>
      </c>
      <c r="BU252">
        <f t="shared" ca="1" si="215"/>
        <v>23</v>
      </c>
      <c r="BV252">
        <f t="shared" ca="1" si="216"/>
        <v>31</v>
      </c>
      <c r="BW252">
        <f t="shared" ca="1" si="217"/>
        <v>19</v>
      </c>
      <c r="BX252">
        <f t="shared" ca="1" si="218"/>
        <v>10</v>
      </c>
      <c r="BY252">
        <f t="shared" ca="1" si="219"/>
        <v>30</v>
      </c>
      <c r="BZ252">
        <f t="shared" ca="1" si="220"/>
        <v>3</v>
      </c>
      <c r="CA252">
        <f t="shared" ca="1" si="221"/>
        <v>24</v>
      </c>
      <c r="CB252">
        <f t="shared" ca="1" si="222"/>
        <v>37</v>
      </c>
      <c r="CC252">
        <f t="shared" ca="1" si="223"/>
        <v>36</v>
      </c>
      <c r="CD252">
        <f t="shared" ca="1" si="224"/>
        <v>2</v>
      </c>
      <c r="CH252">
        <f t="shared" ca="1" si="247"/>
        <v>8</v>
      </c>
      <c r="CI252">
        <f t="shared" ca="1" si="247"/>
        <v>37</v>
      </c>
      <c r="CJ252">
        <f t="shared" ca="1" si="247"/>
        <v>33</v>
      </c>
      <c r="CK252">
        <f t="shared" ca="1" si="247"/>
        <v>18</v>
      </c>
      <c r="CL252">
        <f t="shared" ca="1" si="247"/>
        <v>9</v>
      </c>
      <c r="CM252">
        <f t="shared" ca="1" si="247"/>
        <v>6</v>
      </c>
      <c r="CN252">
        <f t="shared" ca="1" si="247"/>
        <v>26</v>
      </c>
      <c r="CO252">
        <f t="shared" ca="1" si="247"/>
        <v>7</v>
      </c>
      <c r="CP252">
        <f t="shared" ca="1" si="247"/>
        <v>3</v>
      </c>
      <c r="CQ252">
        <f t="shared" ca="1" si="247"/>
        <v>31</v>
      </c>
      <c r="CR252">
        <f t="shared" ca="1" si="247"/>
        <v>25</v>
      </c>
      <c r="CS252">
        <f t="shared" ca="1" si="247"/>
        <v>2</v>
      </c>
      <c r="CT252">
        <f t="shared" ca="1" si="247"/>
        <v>16</v>
      </c>
      <c r="CU252">
        <f t="shared" ca="1" si="247"/>
        <v>5</v>
      </c>
      <c r="CV252">
        <f t="shared" ca="1" si="247"/>
        <v>23</v>
      </c>
      <c r="CW252">
        <f t="shared" ca="1" si="247"/>
        <v>10</v>
      </c>
      <c r="CX252">
        <f t="shared" ca="1" si="252"/>
        <v>24</v>
      </c>
      <c r="CY252">
        <f t="shared" ca="1" si="252"/>
        <v>14</v>
      </c>
      <c r="CZ252">
        <f t="shared" ca="1" si="252"/>
        <v>30</v>
      </c>
      <c r="DA252">
        <f t="shared" ca="1" si="252"/>
        <v>21</v>
      </c>
      <c r="DB252">
        <f t="shared" ca="1" si="252"/>
        <v>11</v>
      </c>
      <c r="DC252">
        <f t="shared" ca="1" si="252"/>
        <v>13</v>
      </c>
      <c r="DD252">
        <f t="shared" ca="1" si="252"/>
        <v>28</v>
      </c>
      <c r="DE252">
        <f t="shared" ca="1" si="252"/>
        <v>34</v>
      </c>
      <c r="DF252">
        <f t="shared" ca="1" si="252"/>
        <v>27</v>
      </c>
      <c r="DG252">
        <f t="shared" ca="1" si="252"/>
        <v>12</v>
      </c>
      <c r="DH252">
        <f t="shared" ca="1" si="252"/>
        <v>4</v>
      </c>
      <c r="DI252">
        <f t="shared" ca="1" si="252"/>
        <v>1</v>
      </c>
      <c r="DJ252">
        <f t="shared" ca="1" si="252"/>
        <v>22</v>
      </c>
      <c r="DK252">
        <f t="shared" ca="1" si="252"/>
        <v>32</v>
      </c>
      <c r="DL252">
        <f t="shared" ca="1" si="252"/>
        <v>29</v>
      </c>
      <c r="DM252">
        <f t="shared" ca="1" si="252"/>
        <v>15</v>
      </c>
      <c r="DN252">
        <f t="shared" ca="1" si="252"/>
        <v>20</v>
      </c>
      <c r="DO252">
        <f t="shared" ca="1" si="252"/>
        <v>19</v>
      </c>
      <c r="DP252">
        <f t="shared" ca="1" si="252"/>
        <v>17</v>
      </c>
      <c r="DQ252">
        <f t="shared" ca="1" si="252"/>
        <v>36</v>
      </c>
      <c r="DR252">
        <f t="shared" ca="1" si="252"/>
        <v>35</v>
      </c>
    </row>
    <row r="253" spans="1:122" x14ac:dyDescent="0.25">
      <c r="A253">
        <v>252</v>
      </c>
      <c r="B253">
        <f ca="1">Drogan!E254</f>
        <v>8</v>
      </c>
      <c r="C253">
        <f t="shared" ca="1" si="188"/>
        <v>7</v>
      </c>
      <c r="G253" t="e">
        <f ca="1">IF(AND(#REF!="",$B253&lt;&gt;""),"Nrs",IF(AND(#REF!="",#REF!&lt;&gt;"",$B253&lt;&gt;""),G$1,""))</f>
        <v>#REF!</v>
      </c>
      <c r="H253" t="e">
        <f ca="1">IF(AND(#REF!="",$B253&lt;&gt;""),AT253,IF(AND(#REF!="",#REF!&lt;&gt;"",$B253&lt;&gt;""),H$1,""))</f>
        <v>#REF!</v>
      </c>
      <c r="I253" t="e">
        <f ca="1">IF(AND(#REF!="",$B253&lt;&gt;""),AU253,IF(AND(#REF!="",#REF!&lt;&gt;"",$B253&lt;&gt;""),I$1,""))</f>
        <v>#REF!</v>
      </c>
      <c r="J253" t="e">
        <f ca="1">IF(AND(#REF!="",$B253&lt;&gt;""),AV253,IF(AND(#REF!="",#REF!&lt;&gt;"",$B253&lt;&gt;""),J$1,""))</f>
        <v>#REF!</v>
      </c>
      <c r="K253" t="e">
        <f ca="1">IF(AND(#REF!="",$B253&lt;&gt;""),AW253,IF(AND(#REF!="",#REF!&lt;&gt;"",$B253&lt;&gt;""),K$1,""))</f>
        <v>#REF!</v>
      </c>
      <c r="L253" t="e">
        <f ca="1">IF(AND(#REF!="",$B253&lt;&gt;""),AX253,IF(AND(#REF!="",#REF!&lt;&gt;"",$B253&lt;&gt;""),L$1,""))</f>
        <v>#REF!</v>
      </c>
      <c r="M253" t="e">
        <f ca="1">IF(AND(#REF!="",$B253&lt;&gt;""),AY253,IF(AND(#REF!="",#REF!&lt;&gt;"",$B253&lt;&gt;""),M$1,""))</f>
        <v>#REF!</v>
      </c>
      <c r="N253" t="e">
        <f ca="1">IF(AND(#REF!="",$B253&lt;&gt;""),AZ253,IF(AND(#REF!="",#REF!&lt;&gt;"",$B253&lt;&gt;""),N$1,""))</f>
        <v>#REF!</v>
      </c>
      <c r="O253" t="e">
        <f ca="1">IF(AND(#REF!="",$B253&lt;&gt;""),BA253,IF(AND(#REF!="",#REF!&lt;&gt;"",$B253&lt;&gt;""),O$1,""))</f>
        <v>#REF!</v>
      </c>
      <c r="P253" t="e">
        <f ca="1">IF(AND(#REF!="",$B253&lt;&gt;""),BB253,IF(AND(#REF!="",#REF!&lt;&gt;"",$B253&lt;&gt;""),P$1,""))</f>
        <v>#REF!</v>
      </c>
      <c r="Q253" t="e">
        <f ca="1">IF(AND(#REF!="",$B253&lt;&gt;""),BC253,IF(AND(#REF!="",#REF!&lt;&gt;"",$B253&lt;&gt;""),Q$1,""))</f>
        <v>#REF!</v>
      </c>
      <c r="R253" t="e">
        <f ca="1">IF(AND(#REF!="",$B253&lt;&gt;""),BD253,IF(AND(#REF!="",#REF!&lt;&gt;"",$B253&lt;&gt;""),R$1,""))</f>
        <v>#REF!</v>
      </c>
      <c r="S253" t="e">
        <f ca="1">IF(AND(#REF!="",$B253&lt;&gt;""),BE253,IF(AND(#REF!="",#REF!&lt;&gt;"",$B253&lt;&gt;""),S$1,""))</f>
        <v>#REF!</v>
      </c>
      <c r="T253" t="e">
        <f ca="1">IF(AND(#REF!="",$B253&lt;&gt;""),BF253,IF(AND(#REF!="",#REF!&lt;&gt;"",$B253&lt;&gt;""),T$1,""))</f>
        <v>#REF!</v>
      </c>
      <c r="U253" t="e">
        <f ca="1">IF(AND(#REF!="",$B253&lt;&gt;""),BG253,IF(AND(#REF!="",#REF!&lt;&gt;"",$B253&lt;&gt;""),U$1,""))</f>
        <v>#REF!</v>
      </c>
      <c r="V253" t="e">
        <f ca="1">IF(AND(#REF!="",$B253&lt;&gt;""),BH253,IF(AND(#REF!="",#REF!&lt;&gt;"",$B253&lt;&gt;""),V$1,""))</f>
        <v>#REF!</v>
      </c>
      <c r="W253" t="e">
        <f ca="1">IF(AND(#REF!="",$B253&lt;&gt;""),BI253,IF(AND(#REF!="",#REF!&lt;&gt;"",$B253&lt;&gt;""),W$1,""))</f>
        <v>#REF!</v>
      </c>
      <c r="X253" t="e">
        <f ca="1">IF(AND(#REF!="",$B253&lt;&gt;""),BJ253,IF(AND(#REF!="",#REF!&lt;&gt;"",$B253&lt;&gt;""),X$1,""))</f>
        <v>#REF!</v>
      </c>
      <c r="Y253" t="e">
        <f ca="1">IF(AND(#REF!="",$B253&lt;&gt;""),BK253,IF(AND(#REF!="",#REF!&lt;&gt;"",$B253&lt;&gt;""),Y$1,""))</f>
        <v>#REF!</v>
      </c>
      <c r="Z253" t="e">
        <f ca="1">IF(AND(#REF!="",$B253&lt;&gt;""),BL253,IF(AND(#REF!="",#REF!&lt;&gt;"",$B253&lt;&gt;""),Z$1,""))</f>
        <v>#REF!</v>
      </c>
      <c r="AA253" t="e">
        <f ca="1">IF(AND(#REF!="",$B253&lt;&gt;""),BM253,IF(AND(#REF!="",#REF!&lt;&gt;"",$B253&lt;&gt;""),AA$1,""))</f>
        <v>#REF!</v>
      </c>
      <c r="AB253" t="e">
        <f ca="1">IF(AND(#REF!="",$B253&lt;&gt;""),BN253,IF(AND(#REF!="",#REF!&lt;&gt;"",$B253&lt;&gt;""),AB$1,""))</f>
        <v>#REF!</v>
      </c>
      <c r="AC253" t="e">
        <f ca="1">IF(AND(#REF!="",$B253&lt;&gt;""),BO253,IF(AND(#REF!="",#REF!&lt;&gt;"",$B253&lt;&gt;""),AC$1,""))</f>
        <v>#REF!</v>
      </c>
      <c r="AD253" t="e">
        <f ca="1">IF(AND(#REF!="",$B253&lt;&gt;""),BP253,IF(AND(#REF!="",#REF!&lt;&gt;"",$B253&lt;&gt;""),AD$1,""))</f>
        <v>#REF!</v>
      </c>
      <c r="AE253" t="e">
        <f ca="1">IF(AND(#REF!="",$B253&lt;&gt;""),BQ253,IF(AND(#REF!="",#REF!&lt;&gt;"",$B253&lt;&gt;""),AE$1,""))</f>
        <v>#REF!</v>
      </c>
      <c r="AF253" t="e">
        <f ca="1">IF(AND(#REF!="",$B253&lt;&gt;""),BR253,IF(AND(#REF!="",#REF!&lt;&gt;"",$B253&lt;&gt;""),AF$1,""))</f>
        <v>#REF!</v>
      </c>
      <c r="AG253" t="e">
        <f ca="1">IF(AND(#REF!="",$B253&lt;&gt;""),BS253,IF(AND(#REF!="",#REF!&lt;&gt;"",$B253&lt;&gt;""),AG$1,""))</f>
        <v>#REF!</v>
      </c>
      <c r="AH253" t="e">
        <f ca="1">IF(AND(#REF!="",$B253&lt;&gt;""),BT253,IF(AND(#REF!="",#REF!&lt;&gt;"",$B253&lt;&gt;""),AH$1,""))</f>
        <v>#REF!</v>
      </c>
      <c r="AI253" t="e">
        <f ca="1">IF(AND(#REF!="",$B253&lt;&gt;""),BU253,IF(AND(#REF!="",#REF!&lt;&gt;"",$B253&lt;&gt;""),AI$1,""))</f>
        <v>#REF!</v>
      </c>
      <c r="AJ253" t="e">
        <f ca="1">IF(AND(#REF!="",$B253&lt;&gt;""),BV253,IF(AND(#REF!="",#REF!&lt;&gt;"",$B253&lt;&gt;""),AJ$1,""))</f>
        <v>#REF!</v>
      </c>
      <c r="AK253" t="e">
        <f ca="1">IF(AND(#REF!="",$B253&lt;&gt;""),BW253,IF(AND(#REF!="",#REF!&lt;&gt;"",$B253&lt;&gt;""),AK$1,""))</f>
        <v>#REF!</v>
      </c>
      <c r="AL253" t="e">
        <f ca="1">IF(AND(#REF!="",$B253&lt;&gt;""),BX253,IF(AND(#REF!="",#REF!&lt;&gt;"",$B253&lt;&gt;""),AL$1,""))</f>
        <v>#REF!</v>
      </c>
      <c r="AM253" t="e">
        <f ca="1">IF(AND(#REF!="",$B253&lt;&gt;""),BY253,IF(AND(#REF!="",#REF!&lt;&gt;"",$B253&lt;&gt;""),AM$1,""))</f>
        <v>#REF!</v>
      </c>
      <c r="AN253" t="e">
        <f ca="1">IF(AND(#REF!="",$B253&lt;&gt;""),BZ253,IF(AND(#REF!="",#REF!&lt;&gt;"",$B253&lt;&gt;""),AN$1,""))</f>
        <v>#REF!</v>
      </c>
      <c r="AO253" t="e">
        <f ca="1">IF(AND(#REF!="",$B253&lt;&gt;""),CA253,IF(AND(#REF!="",#REF!&lt;&gt;"",$B253&lt;&gt;""),AO$1,""))</f>
        <v>#REF!</v>
      </c>
      <c r="AP253" t="e">
        <f ca="1">IF(AND(#REF!="",$B253&lt;&gt;""),CB253,IF(AND(#REF!="",#REF!&lt;&gt;"",$B253&lt;&gt;""),AP$1,""))</f>
        <v>#REF!</v>
      </c>
      <c r="AQ253" t="e">
        <f ca="1">IF(AND(#REF!="",$B253&lt;&gt;""),CC253,IF(AND(#REF!="",#REF!&lt;&gt;"",$B253&lt;&gt;""),AQ$1,""))</f>
        <v>#REF!</v>
      </c>
      <c r="AR253" t="e">
        <f ca="1">IF(AND(#REF!="",$B253&lt;&gt;""),CD253,IF(AND(#REF!="",#REF!&lt;&gt;"",$B253&lt;&gt;""),AR$1,""))</f>
        <v>#REF!</v>
      </c>
      <c r="AT253">
        <f t="shared" ca="1" si="187"/>
        <v>8</v>
      </c>
      <c r="AU253">
        <f t="shared" ca="1" si="189"/>
        <v>28</v>
      </c>
      <c r="AV253">
        <f t="shared" ca="1" si="190"/>
        <v>12</v>
      </c>
      <c r="AW253">
        <f t="shared" ca="1" si="191"/>
        <v>9</v>
      </c>
      <c r="AX253">
        <f t="shared" ca="1" si="192"/>
        <v>27</v>
      </c>
      <c r="AY253">
        <f t="shared" ca="1" si="193"/>
        <v>14</v>
      </c>
      <c r="AZ253">
        <f t="shared" ca="1" si="194"/>
        <v>6</v>
      </c>
      <c r="BA253">
        <f t="shared" ca="1" si="195"/>
        <v>1</v>
      </c>
      <c r="BB253">
        <f t="shared" ca="1" si="196"/>
        <v>5</v>
      </c>
      <c r="BC253">
        <f t="shared" ca="1" si="197"/>
        <v>16</v>
      </c>
      <c r="BD253">
        <f t="shared" ca="1" si="198"/>
        <v>21</v>
      </c>
      <c r="BE253">
        <f t="shared" ca="1" si="199"/>
        <v>26</v>
      </c>
      <c r="BF253">
        <f t="shared" ca="1" si="200"/>
        <v>22</v>
      </c>
      <c r="BG253">
        <f t="shared" ca="1" si="201"/>
        <v>18</v>
      </c>
      <c r="BH253">
        <f t="shared" ca="1" si="202"/>
        <v>32</v>
      </c>
      <c r="BI253">
        <f t="shared" ca="1" si="203"/>
        <v>13</v>
      </c>
      <c r="BJ253">
        <f t="shared" ca="1" si="204"/>
        <v>35</v>
      </c>
      <c r="BK253">
        <f t="shared" ca="1" si="205"/>
        <v>4</v>
      </c>
      <c r="BL253">
        <f t="shared" ca="1" si="206"/>
        <v>34</v>
      </c>
      <c r="BM253">
        <f t="shared" ca="1" si="207"/>
        <v>33</v>
      </c>
      <c r="BN253">
        <f t="shared" ca="1" si="208"/>
        <v>20</v>
      </c>
      <c r="BO253">
        <f t="shared" ca="1" si="209"/>
        <v>29</v>
      </c>
      <c r="BP253">
        <f t="shared" ca="1" si="210"/>
        <v>15</v>
      </c>
      <c r="BQ253">
        <f t="shared" ca="1" si="211"/>
        <v>17</v>
      </c>
      <c r="BR253">
        <f t="shared" ca="1" si="212"/>
        <v>11</v>
      </c>
      <c r="BS253">
        <f t="shared" ca="1" si="213"/>
        <v>7</v>
      </c>
      <c r="BT253">
        <f t="shared" ca="1" si="214"/>
        <v>25</v>
      </c>
      <c r="BU253">
        <f t="shared" ca="1" si="215"/>
        <v>23</v>
      </c>
      <c r="BV253">
        <f t="shared" ca="1" si="216"/>
        <v>31</v>
      </c>
      <c r="BW253">
        <f t="shared" ca="1" si="217"/>
        <v>19</v>
      </c>
      <c r="BX253">
        <f t="shared" ca="1" si="218"/>
        <v>10</v>
      </c>
      <c r="BY253">
        <f t="shared" ca="1" si="219"/>
        <v>30</v>
      </c>
      <c r="BZ253">
        <f t="shared" ca="1" si="220"/>
        <v>3</v>
      </c>
      <c r="CA253">
        <f t="shared" ca="1" si="221"/>
        <v>24</v>
      </c>
      <c r="CB253">
        <f t="shared" ca="1" si="222"/>
        <v>37</v>
      </c>
      <c r="CC253">
        <f t="shared" ca="1" si="223"/>
        <v>36</v>
      </c>
      <c r="CD253">
        <f t="shared" ca="1" si="224"/>
        <v>2</v>
      </c>
      <c r="CH253">
        <f t="shared" ca="1" si="247"/>
        <v>8</v>
      </c>
      <c r="CI253">
        <f t="shared" ca="1" si="247"/>
        <v>37</v>
      </c>
      <c r="CJ253">
        <f t="shared" ca="1" si="247"/>
        <v>33</v>
      </c>
      <c r="CK253">
        <f t="shared" ca="1" si="247"/>
        <v>18</v>
      </c>
      <c r="CL253">
        <f t="shared" ca="1" si="247"/>
        <v>9</v>
      </c>
      <c r="CM253">
        <f t="shared" ca="1" si="247"/>
        <v>7</v>
      </c>
      <c r="CN253">
        <f t="shared" ca="1" si="247"/>
        <v>26</v>
      </c>
      <c r="CO253">
        <f t="shared" ca="1" si="247"/>
        <v>1</v>
      </c>
      <c r="CP253">
        <f t="shared" ca="1" si="247"/>
        <v>4</v>
      </c>
      <c r="CQ253">
        <f t="shared" ca="1" si="247"/>
        <v>31</v>
      </c>
      <c r="CR253">
        <f t="shared" ca="1" si="247"/>
        <v>25</v>
      </c>
      <c r="CS253">
        <f t="shared" ca="1" si="247"/>
        <v>3</v>
      </c>
      <c r="CT253">
        <f t="shared" ca="1" si="247"/>
        <v>16</v>
      </c>
      <c r="CU253">
        <f t="shared" ca="1" si="247"/>
        <v>6</v>
      </c>
      <c r="CV253">
        <f t="shared" ca="1" si="247"/>
        <v>23</v>
      </c>
      <c r="CW253">
        <f t="shared" ref="CW253:DR265" ca="1" si="253">IF(AND(CW252="",$B253&lt;&gt;CW$1),"",IF($C253&lt;CW252,CW252,IF($B253=CW$1,1,1+CW252)))</f>
        <v>10</v>
      </c>
      <c r="CX253">
        <f t="shared" ca="1" si="253"/>
        <v>24</v>
      </c>
      <c r="CY253">
        <f t="shared" ca="1" si="253"/>
        <v>14</v>
      </c>
      <c r="CZ253">
        <f t="shared" ca="1" si="253"/>
        <v>30</v>
      </c>
      <c r="DA253">
        <f t="shared" ca="1" si="253"/>
        <v>21</v>
      </c>
      <c r="DB253">
        <f t="shared" ca="1" si="253"/>
        <v>11</v>
      </c>
      <c r="DC253">
        <f t="shared" ca="1" si="253"/>
        <v>13</v>
      </c>
      <c r="DD253">
        <f t="shared" ca="1" si="253"/>
        <v>28</v>
      </c>
      <c r="DE253">
        <f t="shared" ca="1" si="253"/>
        <v>34</v>
      </c>
      <c r="DF253">
        <f t="shared" ca="1" si="253"/>
        <v>27</v>
      </c>
      <c r="DG253">
        <f t="shared" ca="1" si="253"/>
        <v>12</v>
      </c>
      <c r="DH253">
        <f t="shared" ca="1" si="253"/>
        <v>5</v>
      </c>
      <c r="DI253">
        <f t="shared" ca="1" si="253"/>
        <v>2</v>
      </c>
      <c r="DJ253">
        <f t="shared" ca="1" si="253"/>
        <v>22</v>
      </c>
      <c r="DK253">
        <f t="shared" ca="1" si="253"/>
        <v>32</v>
      </c>
      <c r="DL253">
        <f t="shared" ca="1" si="253"/>
        <v>29</v>
      </c>
      <c r="DM253">
        <f t="shared" ca="1" si="253"/>
        <v>15</v>
      </c>
      <c r="DN253">
        <f t="shared" ca="1" si="253"/>
        <v>20</v>
      </c>
      <c r="DO253">
        <f t="shared" ca="1" si="253"/>
        <v>19</v>
      </c>
      <c r="DP253">
        <f t="shared" ca="1" si="253"/>
        <v>17</v>
      </c>
      <c r="DQ253">
        <f t="shared" ca="1" si="253"/>
        <v>36</v>
      </c>
      <c r="DR253">
        <f t="shared" ca="1" si="253"/>
        <v>35</v>
      </c>
    </row>
    <row r="254" spans="1:122" x14ac:dyDescent="0.25">
      <c r="A254">
        <v>253</v>
      </c>
      <c r="B254">
        <f ca="1">Drogan!E255</f>
        <v>1</v>
      </c>
      <c r="C254">
        <f t="shared" ca="1" si="188"/>
        <v>8</v>
      </c>
      <c r="G254" t="str">
        <f t="shared" ca="1" si="227"/>
        <v/>
      </c>
      <c r="H254" t="str">
        <f t="shared" ref="H254:AR255" ca="1" si="254">IF(AND($B255="",$B254&lt;&gt;""),AT254,IF(AND($B256="",$B255&lt;&gt;"",$B254&lt;&gt;""),H$1,""))</f>
        <v/>
      </c>
      <c r="I254" t="str">
        <f t="shared" ca="1" si="254"/>
        <v/>
      </c>
      <c r="J254" t="str">
        <f t="shared" ca="1" si="254"/>
        <v/>
      </c>
      <c r="K254" t="str">
        <f t="shared" ca="1" si="254"/>
        <v/>
      </c>
      <c r="L254" t="str">
        <f t="shared" ca="1" si="254"/>
        <v/>
      </c>
      <c r="M254" t="str">
        <f t="shared" ca="1" si="254"/>
        <v/>
      </c>
      <c r="N254" t="str">
        <f t="shared" ca="1" si="254"/>
        <v/>
      </c>
      <c r="O254" t="str">
        <f t="shared" ca="1" si="254"/>
        <v/>
      </c>
      <c r="P254" t="str">
        <f t="shared" ca="1" si="254"/>
        <v/>
      </c>
      <c r="Q254" t="str">
        <f t="shared" ca="1" si="254"/>
        <v/>
      </c>
      <c r="R254" t="str">
        <f t="shared" ca="1" si="254"/>
        <v/>
      </c>
      <c r="S254" t="str">
        <f t="shared" ca="1" si="254"/>
        <v/>
      </c>
      <c r="T254" t="str">
        <f t="shared" ca="1" si="254"/>
        <v/>
      </c>
      <c r="U254" t="str">
        <f t="shared" ca="1" si="254"/>
        <v/>
      </c>
      <c r="V254" t="str">
        <f t="shared" ca="1" si="254"/>
        <v/>
      </c>
      <c r="W254" t="str">
        <f t="shared" ca="1" si="254"/>
        <v/>
      </c>
      <c r="X254" t="str">
        <f t="shared" ca="1" si="254"/>
        <v/>
      </c>
      <c r="Y254" t="str">
        <f t="shared" ca="1" si="254"/>
        <v/>
      </c>
      <c r="Z254" t="str">
        <f t="shared" ca="1" si="254"/>
        <v/>
      </c>
      <c r="AA254" t="str">
        <f t="shared" ca="1" si="254"/>
        <v/>
      </c>
      <c r="AB254" t="str">
        <f t="shared" ca="1" si="254"/>
        <v/>
      </c>
      <c r="AC254" t="str">
        <f t="shared" ca="1" si="254"/>
        <v/>
      </c>
      <c r="AD254" t="str">
        <f t="shared" ca="1" si="254"/>
        <v/>
      </c>
      <c r="AE254" t="str">
        <f t="shared" ca="1" si="254"/>
        <v/>
      </c>
      <c r="AF254" t="str">
        <f t="shared" ca="1" si="254"/>
        <v/>
      </c>
      <c r="AG254" t="str">
        <f t="shared" ca="1" si="254"/>
        <v/>
      </c>
      <c r="AH254" t="str">
        <f t="shared" ca="1" si="254"/>
        <v/>
      </c>
      <c r="AI254" t="str">
        <f t="shared" ca="1" si="254"/>
        <v/>
      </c>
      <c r="AJ254" t="str">
        <f t="shared" ca="1" si="254"/>
        <v/>
      </c>
      <c r="AK254" t="str">
        <f t="shared" ca="1" si="254"/>
        <v/>
      </c>
      <c r="AL254" t="str">
        <f t="shared" ca="1" si="254"/>
        <v/>
      </c>
      <c r="AM254" t="str">
        <f t="shared" ca="1" si="254"/>
        <v/>
      </c>
      <c r="AN254" t="str">
        <f t="shared" ca="1" si="254"/>
        <v/>
      </c>
      <c r="AO254" t="str">
        <f t="shared" ca="1" si="254"/>
        <v/>
      </c>
      <c r="AP254" t="str">
        <f t="shared" ca="1" si="254"/>
        <v/>
      </c>
      <c r="AQ254" t="str">
        <f t="shared" ca="1" si="254"/>
        <v/>
      </c>
      <c r="AR254" t="str">
        <f t="shared" ca="1" si="254"/>
        <v/>
      </c>
      <c r="AT254">
        <f t="shared" ca="1" si="187"/>
        <v>1</v>
      </c>
      <c r="AU254">
        <f t="shared" ca="1" si="189"/>
        <v>8</v>
      </c>
      <c r="AV254">
        <f t="shared" ca="1" si="190"/>
        <v>28</v>
      </c>
      <c r="AW254">
        <f t="shared" ca="1" si="191"/>
        <v>12</v>
      </c>
      <c r="AX254">
        <f t="shared" ca="1" si="192"/>
        <v>9</v>
      </c>
      <c r="AY254">
        <f t="shared" ca="1" si="193"/>
        <v>27</v>
      </c>
      <c r="AZ254">
        <f t="shared" ca="1" si="194"/>
        <v>14</v>
      </c>
      <c r="BA254">
        <f t="shared" ca="1" si="195"/>
        <v>6</v>
      </c>
      <c r="BB254">
        <f t="shared" ca="1" si="196"/>
        <v>5</v>
      </c>
      <c r="BC254">
        <f t="shared" ca="1" si="197"/>
        <v>16</v>
      </c>
      <c r="BD254">
        <f t="shared" ca="1" si="198"/>
        <v>21</v>
      </c>
      <c r="BE254">
        <f t="shared" ca="1" si="199"/>
        <v>26</v>
      </c>
      <c r="BF254">
        <f t="shared" ca="1" si="200"/>
        <v>22</v>
      </c>
      <c r="BG254">
        <f t="shared" ca="1" si="201"/>
        <v>18</v>
      </c>
      <c r="BH254">
        <f t="shared" ca="1" si="202"/>
        <v>32</v>
      </c>
      <c r="BI254">
        <f t="shared" ca="1" si="203"/>
        <v>13</v>
      </c>
      <c r="BJ254">
        <f t="shared" ca="1" si="204"/>
        <v>35</v>
      </c>
      <c r="BK254">
        <f t="shared" ca="1" si="205"/>
        <v>4</v>
      </c>
      <c r="BL254">
        <f t="shared" ca="1" si="206"/>
        <v>34</v>
      </c>
      <c r="BM254">
        <f t="shared" ca="1" si="207"/>
        <v>33</v>
      </c>
      <c r="BN254">
        <f t="shared" ca="1" si="208"/>
        <v>20</v>
      </c>
      <c r="BO254">
        <f t="shared" ca="1" si="209"/>
        <v>29</v>
      </c>
      <c r="BP254">
        <f t="shared" ca="1" si="210"/>
        <v>15</v>
      </c>
      <c r="BQ254">
        <f t="shared" ca="1" si="211"/>
        <v>17</v>
      </c>
      <c r="BR254">
        <f t="shared" ca="1" si="212"/>
        <v>11</v>
      </c>
      <c r="BS254">
        <f t="shared" ca="1" si="213"/>
        <v>7</v>
      </c>
      <c r="BT254">
        <f t="shared" ca="1" si="214"/>
        <v>25</v>
      </c>
      <c r="BU254">
        <f t="shared" ca="1" si="215"/>
        <v>23</v>
      </c>
      <c r="BV254">
        <f t="shared" ca="1" si="216"/>
        <v>31</v>
      </c>
      <c r="BW254">
        <f t="shared" ca="1" si="217"/>
        <v>19</v>
      </c>
      <c r="BX254">
        <f t="shared" ca="1" si="218"/>
        <v>10</v>
      </c>
      <c r="BY254">
        <f t="shared" ca="1" si="219"/>
        <v>30</v>
      </c>
      <c r="BZ254">
        <f t="shared" ca="1" si="220"/>
        <v>3</v>
      </c>
      <c r="CA254">
        <f t="shared" ca="1" si="221"/>
        <v>24</v>
      </c>
      <c r="CB254">
        <f t="shared" ca="1" si="222"/>
        <v>37</v>
      </c>
      <c r="CC254">
        <f t="shared" ca="1" si="223"/>
        <v>36</v>
      </c>
      <c r="CD254">
        <f t="shared" ca="1" si="224"/>
        <v>2</v>
      </c>
      <c r="CH254">
        <f t="shared" ref="CH254:CW269" ca="1" si="255">IF(AND(CH253="",$B254&lt;&gt;CH$1),"",IF($C254&lt;CH253,CH253,IF($B254=CH$1,1,1+CH253)))</f>
        <v>1</v>
      </c>
      <c r="CI254">
        <f t="shared" ca="1" si="255"/>
        <v>37</v>
      </c>
      <c r="CJ254">
        <f t="shared" ca="1" si="255"/>
        <v>33</v>
      </c>
      <c r="CK254">
        <f t="shared" ca="1" si="255"/>
        <v>18</v>
      </c>
      <c r="CL254">
        <f t="shared" ca="1" si="255"/>
        <v>9</v>
      </c>
      <c r="CM254">
        <f t="shared" ca="1" si="255"/>
        <v>8</v>
      </c>
      <c r="CN254">
        <f t="shared" ca="1" si="255"/>
        <v>26</v>
      </c>
      <c r="CO254">
        <f t="shared" ca="1" si="255"/>
        <v>2</v>
      </c>
      <c r="CP254">
        <f t="shared" ca="1" si="255"/>
        <v>5</v>
      </c>
      <c r="CQ254">
        <f t="shared" ca="1" si="255"/>
        <v>31</v>
      </c>
      <c r="CR254">
        <f t="shared" ca="1" si="255"/>
        <v>25</v>
      </c>
      <c r="CS254">
        <f t="shared" ca="1" si="255"/>
        <v>4</v>
      </c>
      <c r="CT254">
        <f t="shared" ca="1" si="255"/>
        <v>16</v>
      </c>
      <c r="CU254">
        <f t="shared" ca="1" si="255"/>
        <v>7</v>
      </c>
      <c r="CV254">
        <f t="shared" ca="1" si="255"/>
        <v>23</v>
      </c>
      <c r="CW254">
        <f t="shared" ca="1" si="255"/>
        <v>10</v>
      </c>
      <c r="CX254">
        <f t="shared" ca="1" si="253"/>
        <v>24</v>
      </c>
      <c r="CY254">
        <f t="shared" ca="1" si="253"/>
        <v>14</v>
      </c>
      <c r="CZ254">
        <f t="shared" ca="1" si="253"/>
        <v>30</v>
      </c>
      <c r="DA254">
        <f t="shared" ca="1" si="253"/>
        <v>21</v>
      </c>
      <c r="DB254">
        <f t="shared" ca="1" si="253"/>
        <v>11</v>
      </c>
      <c r="DC254">
        <f t="shared" ca="1" si="253"/>
        <v>13</v>
      </c>
      <c r="DD254">
        <f t="shared" ca="1" si="253"/>
        <v>28</v>
      </c>
      <c r="DE254">
        <f t="shared" ca="1" si="253"/>
        <v>34</v>
      </c>
      <c r="DF254">
        <f t="shared" ca="1" si="253"/>
        <v>27</v>
      </c>
      <c r="DG254">
        <f t="shared" ca="1" si="253"/>
        <v>12</v>
      </c>
      <c r="DH254">
        <f t="shared" ca="1" si="253"/>
        <v>6</v>
      </c>
      <c r="DI254">
        <f t="shared" ca="1" si="253"/>
        <v>3</v>
      </c>
      <c r="DJ254">
        <f t="shared" ca="1" si="253"/>
        <v>22</v>
      </c>
      <c r="DK254">
        <f t="shared" ca="1" si="253"/>
        <v>32</v>
      </c>
      <c r="DL254">
        <f t="shared" ca="1" si="253"/>
        <v>29</v>
      </c>
      <c r="DM254">
        <f t="shared" ca="1" si="253"/>
        <v>15</v>
      </c>
      <c r="DN254">
        <f t="shared" ca="1" si="253"/>
        <v>20</v>
      </c>
      <c r="DO254">
        <f t="shared" ca="1" si="253"/>
        <v>19</v>
      </c>
      <c r="DP254">
        <f t="shared" ca="1" si="253"/>
        <v>17</v>
      </c>
      <c r="DQ254">
        <f t="shared" ca="1" si="253"/>
        <v>36</v>
      </c>
      <c r="DR254">
        <f t="shared" ca="1" si="253"/>
        <v>35</v>
      </c>
    </row>
    <row r="255" spans="1:122" x14ac:dyDescent="0.25">
      <c r="A255">
        <v>254</v>
      </c>
      <c r="B255">
        <f ca="1">Drogan!E256</f>
        <v>25</v>
      </c>
      <c r="C255">
        <f t="shared" ca="1" si="188"/>
        <v>27</v>
      </c>
      <c r="G255" t="str">
        <f t="shared" ca="1" si="227"/>
        <v/>
      </c>
      <c r="H255" t="str">
        <f t="shared" ca="1" si="254"/>
        <v/>
      </c>
      <c r="I255" t="str">
        <f t="shared" ca="1" si="254"/>
        <v/>
      </c>
      <c r="J255" t="str">
        <f t="shared" ca="1" si="254"/>
        <v/>
      </c>
      <c r="K255" t="str">
        <f t="shared" ca="1" si="254"/>
        <v/>
      </c>
      <c r="L255" t="str">
        <f t="shared" ca="1" si="254"/>
        <v/>
      </c>
      <c r="M255" t="str">
        <f t="shared" ca="1" si="254"/>
        <v/>
      </c>
      <c r="N255" t="str">
        <f t="shared" ca="1" si="254"/>
        <v/>
      </c>
      <c r="O255" t="str">
        <f t="shared" ca="1" si="254"/>
        <v/>
      </c>
      <c r="P255" t="str">
        <f t="shared" ca="1" si="254"/>
        <v/>
      </c>
      <c r="Q255" t="str">
        <f t="shared" ca="1" si="254"/>
        <v/>
      </c>
      <c r="R255" t="str">
        <f t="shared" ca="1" si="254"/>
        <v/>
      </c>
      <c r="S255" t="str">
        <f t="shared" ca="1" si="254"/>
        <v/>
      </c>
      <c r="T255" t="str">
        <f t="shared" ca="1" si="254"/>
        <v/>
      </c>
      <c r="U255" t="str">
        <f t="shared" ca="1" si="254"/>
        <v/>
      </c>
      <c r="V255" t="str">
        <f t="shared" ca="1" si="254"/>
        <v/>
      </c>
      <c r="W255" t="str">
        <f t="shared" ca="1" si="254"/>
        <v/>
      </c>
      <c r="X255" t="str">
        <f t="shared" ca="1" si="254"/>
        <v/>
      </c>
      <c r="Y255" t="str">
        <f t="shared" ca="1" si="254"/>
        <v/>
      </c>
      <c r="Z255" t="str">
        <f t="shared" ca="1" si="254"/>
        <v/>
      </c>
      <c r="AA255" t="str">
        <f t="shared" ca="1" si="254"/>
        <v/>
      </c>
      <c r="AB255" t="str">
        <f t="shared" ca="1" si="254"/>
        <v/>
      </c>
      <c r="AC255" t="str">
        <f t="shared" ca="1" si="254"/>
        <v/>
      </c>
      <c r="AD255" t="str">
        <f t="shared" ca="1" si="254"/>
        <v/>
      </c>
      <c r="AE255" t="str">
        <f t="shared" ca="1" si="254"/>
        <v/>
      </c>
      <c r="AF255" t="str">
        <f t="shared" ca="1" si="254"/>
        <v/>
      </c>
      <c r="AG255" t="str">
        <f t="shared" ca="1" si="254"/>
        <v/>
      </c>
      <c r="AH255" t="str">
        <f t="shared" ca="1" si="254"/>
        <v/>
      </c>
      <c r="AI255" t="str">
        <f t="shared" ca="1" si="254"/>
        <v/>
      </c>
      <c r="AJ255" t="str">
        <f t="shared" ca="1" si="254"/>
        <v/>
      </c>
      <c r="AK255" t="str">
        <f t="shared" ca="1" si="254"/>
        <v/>
      </c>
      <c r="AL255" t="str">
        <f t="shared" ca="1" si="254"/>
        <v/>
      </c>
      <c r="AM255" t="str">
        <f t="shared" ca="1" si="254"/>
        <v/>
      </c>
      <c r="AN255" t="str">
        <f t="shared" ca="1" si="254"/>
        <v/>
      </c>
      <c r="AO255" t="str">
        <f t="shared" ca="1" si="254"/>
        <v/>
      </c>
      <c r="AP255" t="str">
        <f t="shared" ca="1" si="254"/>
        <v/>
      </c>
      <c r="AQ255" t="str">
        <f t="shared" ca="1" si="254"/>
        <v/>
      </c>
      <c r="AR255" t="str">
        <f t="shared" ca="1" si="254"/>
        <v/>
      </c>
      <c r="AT255">
        <f t="shared" ca="1" si="187"/>
        <v>25</v>
      </c>
      <c r="AU255">
        <f t="shared" ca="1" si="189"/>
        <v>1</v>
      </c>
      <c r="AV255">
        <f t="shared" ca="1" si="190"/>
        <v>8</v>
      </c>
      <c r="AW255">
        <f t="shared" ca="1" si="191"/>
        <v>28</v>
      </c>
      <c r="AX255">
        <f t="shared" ca="1" si="192"/>
        <v>12</v>
      </c>
      <c r="AY255">
        <f t="shared" ca="1" si="193"/>
        <v>9</v>
      </c>
      <c r="AZ255">
        <f t="shared" ca="1" si="194"/>
        <v>27</v>
      </c>
      <c r="BA255">
        <f t="shared" ca="1" si="195"/>
        <v>14</v>
      </c>
      <c r="BB255">
        <f t="shared" ca="1" si="196"/>
        <v>6</v>
      </c>
      <c r="BC255">
        <f t="shared" ca="1" si="197"/>
        <v>5</v>
      </c>
      <c r="BD255">
        <f t="shared" ca="1" si="198"/>
        <v>16</v>
      </c>
      <c r="BE255">
        <f t="shared" ca="1" si="199"/>
        <v>21</v>
      </c>
      <c r="BF255">
        <f t="shared" ca="1" si="200"/>
        <v>26</v>
      </c>
      <c r="BG255">
        <f t="shared" ca="1" si="201"/>
        <v>22</v>
      </c>
      <c r="BH255">
        <f t="shared" ca="1" si="202"/>
        <v>18</v>
      </c>
      <c r="BI255">
        <f t="shared" ca="1" si="203"/>
        <v>32</v>
      </c>
      <c r="BJ255">
        <f t="shared" ca="1" si="204"/>
        <v>13</v>
      </c>
      <c r="BK255">
        <f t="shared" ca="1" si="205"/>
        <v>35</v>
      </c>
      <c r="BL255">
        <f t="shared" ca="1" si="206"/>
        <v>4</v>
      </c>
      <c r="BM255">
        <f t="shared" ca="1" si="207"/>
        <v>34</v>
      </c>
      <c r="BN255">
        <f t="shared" ca="1" si="208"/>
        <v>33</v>
      </c>
      <c r="BO255">
        <f t="shared" ca="1" si="209"/>
        <v>20</v>
      </c>
      <c r="BP255">
        <f t="shared" ca="1" si="210"/>
        <v>29</v>
      </c>
      <c r="BQ255">
        <f t="shared" ca="1" si="211"/>
        <v>15</v>
      </c>
      <c r="BR255">
        <f t="shared" ca="1" si="212"/>
        <v>17</v>
      </c>
      <c r="BS255">
        <f t="shared" ca="1" si="213"/>
        <v>11</v>
      </c>
      <c r="BT255">
        <f t="shared" ca="1" si="214"/>
        <v>7</v>
      </c>
      <c r="BU255">
        <f t="shared" ca="1" si="215"/>
        <v>23</v>
      </c>
      <c r="BV255">
        <f t="shared" ca="1" si="216"/>
        <v>31</v>
      </c>
      <c r="BW255">
        <f t="shared" ca="1" si="217"/>
        <v>19</v>
      </c>
      <c r="BX255">
        <f t="shared" ca="1" si="218"/>
        <v>10</v>
      </c>
      <c r="BY255">
        <f t="shared" ca="1" si="219"/>
        <v>30</v>
      </c>
      <c r="BZ255">
        <f t="shared" ca="1" si="220"/>
        <v>3</v>
      </c>
      <c r="CA255">
        <f t="shared" ca="1" si="221"/>
        <v>24</v>
      </c>
      <c r="CB255">
        <f t="shared" ca="1" si="222"/>
        <v>37</v>
      </c>
      <c r="CC255">
        <f t="shared" ca="1" si="223"/>
        <v>36</v>
      </c>
      <c r="CD255">
        <f t="shared" ca="1" si="224"/>
        <v>2</v>
      </c>
      <c r="CH255">
        <f t="shared" ca="1" si="255"/>
        <v>2</v>
      </c>
      <c r="CI255">
        <f t="shared" ca="1" si="255"/>
        <v>37</v>
      </c>
      <c r="CJ255">
        <f t="shared" ca="1" si="255"/>
        <v>33</v>
      </c>
      <c r="CK255">
        <f t="shared" ca="1" si="255"/>
        <v>19</v>
      </c>
      <c r="CL255">
        <f t="shared" ca="1" si="255"/>
        <v>10</v>
      </c>
      <c r="CM255">
        <f t="shared" ca="1" si="255"/>
        <v>9</v>
      </c>
      <c r="CN255">
        <f t="shared" ca="1" si="255"/>
        <v>27</v>
      </c>
      <c r="CO255">
        <f t="shared" ca="1" si="255"/>
        <v>3</v>
      </c>
      <c r="CP255">
        <f t="shared" ca="1" si="255"/>
        <v>6</v>
      </c>
      <c r="CQ255">
        <f t="shared" ca="1" si="255"/>
        <v>31</v>
      </c>
      <c r="CR255">
        <f t="shared" ca="1" si="255"/>
        <v>26</v>
      </c>
      <c r="CS255">
        <f t="shared" ca="1" si="255"/>
        <v>5</v>
      </c>
      <c r="CT255">
        <f t="shared" ca="1" si="255"/>
        <v>17</v>
      </c>
      <c r="CU255">
        <f t="shared" ca="1" si="255"/>
        <v>8</v>
      </c>
      <c r="CV255">
        <f t="shared" ca="1" si="255"/>
        <v>24</v>
      </c>
      <c r="CW255">
        <f t="shared" ca="1" si="255"/>
        <v>11</v>
      </c>
      <c r="CX255">
        <f t="shared" ca="1" si="253"/>
        <v>25</v>
      </c>
      <c r="CY255">
        <f t="shared" ca="1" si="253"/>
        <v>15</v>
      </c>
      <c r="CZ255">
        <f t="shared" ca="1" si="253"/>
        <v>30</v>
      </c>
      <c r="DA255">
        <f t="shared" ca="1" si="253"/>
        <v>22</v>
      </c>
      <c r="DB255">
        <f t="shared" ca="1" si="253"/>
        <v>12</v>
      </c>
      <c r="DC255">
        <f t="shared" ca="1" si="253"/>
        <v>14</v>
      </c>
      <c r="DD255">
        <f t="shared" ca="1" si="253"/>
        <v>28</v>
      </c>
      <c r="DE255">
        <f t="shared" ca="1" si="253"/>
        <v>34</v>
      </c>
      <c r="DF255">
        <f t="shared" ca="1" si="253"/>
        <v>1</v>
      </c>
      <c r="DG255">
        <f t="shared" ca="1" si="253"/>
        <v>13</v>
      </c>
      <c r="DH255">
        <f t="shared" ca="1" si="253"/>
        <v>7</v>
      </c>
      <c r="DI255">
        <f t="shared" ca="1" si="253"/>
        <v>4</v>
      </c>
      <c r="DJ255">
        <f t="shared" ca="1" si="253"/>
        <v>23</v>
      </c>
      <c r="DK255">
        <f t="shared" ca="1" si="253"/>
        <v>32</v>
      </c>
      <c r="DL255">
        <f t="shared" ca="1" si="253"/>
        <v>29</v>
      </c>
      <c r="DM255">
        <f t="shared" ca="1" si="253"/>
        <v>16</v>
      </c>
      <c r="DN255">
        <f t="shared" ca="1" si="253"/>
        <v>21</v>
      </c>
      <c r="DO255">
        <f t="shared" ca="1" si="253"/>
        <v>20</v>
      </c>
      <c r="DP255">
        <f t="shared" ca="1" si="253"/>
        <v>18</v>
      </c>
      <c r="DQ255">
        <f t="shared" ca="1" si="253"/>
        <v>36</v>
      </c>
      <c r="DR255">
        <f t="shared" ca="1" si="253"/>
        <v>35</v>
      </c>
    </row>
    <row r="256" spans="1:122" x14ac:dyDescent="0.25">
      <c r="A256">
        <v>255</v>
      </c>
      <c r="B256">
        <f ca="1">Drogan!E257</f>
        <v>30</v>
      </c>
      <c r="C256">
        <f t="shared" ca="1" si="188"/>
        <v>32</v>
      </c>
      <c r="G256" t="e">
        <f ca="1">IF(AND($B257="",$B256&lt;&gt;""),"Nrs",IF(AND(#REF!="",$B257&lt;&gt;"",$B256&lt;&gt;""),G$1,""))</f>
        <v>#REF!</v>
      </c>
      <c r="H256" t="e">
        <f ca="1">IF(AND($B257="",$B256&lt;&gt;""),AT256,IF(AND(#REF!="",$B257&lt;&gt;"",$B256&lt;&gt;""),H$1,""))</f>
        <v>#REF!</v>
      </c>
      <c r="I256" t="e">
        <f ca="1">IF(AND($B257="",$B256&lt;&gt;""),AU256,IF(AND(#REF!="",$B257&lt;&gt;"",$B256&lt;&gt;""),I$1,""))</f>
        <v>#REF!</v>
      </c>
      <c r="J256" t="e">
        <f ca="1">IF(AND($B257="",$B256&lt;&gt;""),AV256,IF(AND(#REF!="",$B257&lt;&gt;"",$B256&lt;&gt;""),J$1,""))</f>
        <v>#REF!</v>
      </c>
      <c r="K256" t="e">
        <f ca="1">IF(AND($B257="",$B256&lt;&gt;""),AW256,IF(AND(#REF!="",$B257&lt;&gt;"",$B256&lt;&gt;""),K$1,""))</f>
        <v>#REF!</v>
      </c>
      <c r="L256" t="e">
        <f ca="1">IF(AND($B257="",$B256&lt;&gt;""),AX256,IF(AND(#REF!="",$B257&lt;&gt;"",$B256&lt;&gt;""),L$1,""))</f>
        <v>#REF!</v>
      </c>
      <c r="M256" t="e">
        <f ca="1">IF(AND($B257="",$B256&lt;&gt;""),AY256,IF(AND(#REF!="",$B257&lt;&gt;"",$B256&lt;&gt;""),M$1,""))</f>
        <v>#REF!</v>
      </c>
      <c r="N256" t="e">
        <f ca="1">IF(AND($B257="",$B256&lt;&gt;""),AZ256,IF(AND(#REF!="",$B257&lt;&gt;"",$B256&lt;&gt;""),N$1,""))</f>
        <v>#REF!</v>
      </c>
      <c r="O256" t="e">
        <f ca="1">IF(AND($B257="",$B256&lt;&gt;""),BA256,IF(AND(#REF!="",$B257&lt;&gt;"",$B256&lt;&gt;""),O$1,""))</f>
        <v>#REF!</v>
      </c>
      <c r="P256" t="e">
        <f ca="1">IF(AND($B257="",$B256&lt;&gt;""),BB256,IF(AND(#REF!="",$B257&lt;&gt;"",$B256&lt;&gt;""),P$1,""))</f>
        <v>#REF!</v>
      </c>
      <c r="Q256" t="e">
        <f ca="1">IF(AND($B257="",$B256&lt;&gt;""),BC256,IF(AND(#REF!="",$B257&lt;&gt;"",$B256&lt;&gt;""),Q$1,""))</f>
        <v>#REF!</v>
      </c>
      <c r="R256" t="e">
        <f ca="1">IF(AND($B257="",$B256&lt;&gt;""),BD256,IF(AND(#REF!="",$B257&lt;&gt;"",$B256&lt;&gt;""),R$1,""))</f>
        <v>#REF!</v>
      </c>
      <c r="S256" t="e">
        <f ca="1">IF(AND($B257="",$B256&lt;&gt;""),BE256,IF(AND(#REF!="",$B257&lt;&gt;"",$B256&lt;&gt;""),S$1,""))</f>
        <v>#REF!</v>
      </c>
      <c r="T256" t="e">
        <f ca="1">IF(AND($B257="",$B256&lt;&gt;""),BF256,IF(AND(#REF!="",$B257&lt;&gt;"",$B256&lt;&gt;""),T$1,""))</f>
        <v>#REF!</v>
      </c>
      <c r="U256" t="e">
        <f ca="1">IF(AND($B257="",$B256&lt;&gt;""),BG256,IF(AND(#REF!="",$B257&lt;&gt;"",$B256&lt;&gt;""),U$1,""))</f>
        <v>#REF!</v>
      </c>
      <c r="V256" t="e">
        <f ca="1">IF(AND($B257="",$B256&lt;&gt;""),BH256,IF(AND(#REF!="",$B257&lt;&gt;"",$B256&lt;&gt;""),V$1,""))</f>
        <v>#REF!</v>
      </c>
      <c r="W256" t="e">
        <f ca="1">IF(AND($B257="",$B256&lt;&gt;""),BI256,IF(AND(#REF!="",$B257&lt;&gt;"",$B256&lt;&gt;""),W$1,""))</f>
        <v>#REF!</v>
      </c>
      <c r="X256" t="e">
        <f ca="1">IF(AND($B257="",$B256&lt;&gt;""),BJ256,IF(AND(#REF!="",$B257&lt;&gt;"",$B256&lt;&gt;""),X$1,""))</f>
        <v>#REF!</v>
      </c>
      <c r="Y256" t="e">
        <f ca="1">IF(AND($B257="",$B256&lt;&gt;""),BK256,IF(AND(#REF!="",$B257&lt;&gt;"",$B256&lt;&gt;""),Y$1,""))</f>
        <v>#REF!</v>
      </c>
      <c r="Z256" t="e">
        <f ca="1">IF(AND($B257="",$B256&lt;&gt;""),BL256,IF(AND(#REF!="",$B257&lt;&gt;"",$B256&lt;&gt;""),Z$1,""))</f>
        <v>#REF!</v>
      </c>
      <c r="AA256" t="e">
        <f ca="1">IF(AND($B257="",$B256&lt;&gt;""),BM256,IF(AND(#REF!="",$B257&lt;&gt;"",$B256&lt;&gt;""),AA$1,""))</f>
        <v>#REF!</v>
      </c>
      <c r="AB256" t="e">
        <f ca="1">IF(AND($B257="",$B256&lt;&gt;""),BN256,IF(AND(#REF!="",$B257&lt;&gt;"",$B256&lt;&gt;""),AB$1,""))</f>
        <v>#REF!</v>
      </c>
      <c r="AC256" t="e">
        <f ca="1">IF(AND($B257="",$B256&lt;&gt;""),BO256,IF(AND(#REF!="",$B257&lt;&gt;"",$B256&lt;&gt;""),AC$1,""))</f>
        <v>#REF!</v>
      </c>
      <c r="AD256" t="e">
        <f ca="1">IF(AND($B257="",$B256&lt;&gt;""),BP256,IF(AND(#REF!="",$B257&lt;&gt;"",$B256&lt;&gt;""),AD$1,""))</f>
        <v>#REF!</v>
      </c>
      <c r="AE256" t="e">
        <f ca="1">IF(AND($B257="",$B256&lt;&gt;""),BQ256,IF(AND(#REF!="",$B257&lt;&gt;"",$B256&lt;&gt;""),AE$1,""))</f>
        <v>#REF!</v>
      </c>
      <c r="AF256" t="e">
        <f ca="1">IF(AND($B257="",$B256&lt;&gt;""),BR256,IF(AND(#REF!="",$B257&lt;&gt;"",$B256&lt;&gt;""),AF$1,""))</f>
        <v>#REF!</v>
      </c>
      <c r="AG256" t="e">
        <f ca="1">IF(AND($B257="",$B256&lt;&gt;""),BS256,IF(AND(#REF!="",$B257&lt;&gt;"",$B256&lt;&gt;""),AG$1,""))</f>
        <v>#REF!</v>
      </c>
      <c r="AH256" t="e">
        <f ca="1">IF(AND($B257="",$B256&lt;&gt;""),BT256,IF(AND(#REF!="",$B257&lt;&gt;"",$B256&lt;&gt;""),AH$1,""))</f>
        <v>#REF!</v>
      </c>
      <c r="AI256" t="e">
        <f ca="1">IF(AND($B257="",$B256&lt;&gt;""),BU256,IF(AND(#REF!="",$B257&lt;&gt;"",$B256&lt;&gt;""),AI$1,""))</f>
        <v>#REF!</v>
      </c>
      <c r="AJ256" t="e">
        <f ca="1">IF(AND($B257="",$B256&lt;&gt;""),BV256,IF(AND(#REF!="",$B257&lt;&gt;"",$B256&lt;&gt;""),AJ$1,""))</f>
        <v>#REF!</v>
      </c>
      <c r="AK256" t="e">
        <f ca="1">IF(AND($B257="",$B256&lt;&gt;""),BW256,IF(AND(#REF!="",$B257&lt;&gt;"",$B256&lt;&gt;""),AK$1,""))</f>
        <v>#REF!</v>
      </c>
      <c r="AL256" t="e">
        <f ca="1">IF(AND($B257="",$B256&lt;&gt;""),BX256,IF(AND(#REF!="",$B257&lt;&gt;"",$B256&lt;&gt;""),AL$1,""))</f>
        <v>#REF!</v>
      </c>
      <c r="AM256" t="e">
        <f ca="1">IF(AND($B257="",$B256&lt;&gt;""),BY256,IF(AND(#REF!="",$B257&lt;&gt;"",$B256&lt;&gt;""),AM$1,""))</f>
        <v>#REF!</v>
      </c>
      <c r="AN256" t="e">
        <f ca="1">IF(AND($B257="",$B256&lt;&gt;""),BZ256,IF(AND(#REF!="",$B257&lt;&gt;"",$B256&lt;&gt;""),AN$1,""))</f>
        <v>#REF!</v>
      </c>
      <c r="AO256" t="e">
        <f ca="1">IF(AND($B257="",$B256&lt;&gt;""),CA256,IF(AND(#REF!="",$B257&lt;&gt;"",$B256&lt;&gt;""),AO$1,""))</f>
        <v>#REF!</v>
      </c>
      <c r="AP256" t="e">
        <f ca="1">IF(AND($B257="",$B256&lt;&gt;""),CB256,IF(AND(#REF!="",$B257&lt;&gt;"",$B256&lt;&gt;""),AP$1,""))</f>
        <v>#REF!</v>
      </c>
      <c r="AQ256" t="e">
        <f ca="1">IF(AND($B257="",$B256&lt;&gt;""),CC256,IF(AND(#REF!="",$B257&lt;&gt;"",$B256&lt;&gt;""),AQ$1,""))</f>
        <v>#REF!</v>
      </c>
      <c r="AR256" t="e">
        <f ca="1">IF(AND($B257="",$B256&lt;&gt;""),CD256,IF(AND(#REF!="",$B257&lt;&gt;"",$B256&lt;&gt;""),AR$1,""))</f>
        <v>#REF!</v>
      </c>
      <c r="AT256">
        <f t="shared" ca="1" si="187"/>
        <v>30</v>
      </c>
      <c r="AU256">
        <f t="shared" ca="1" si="189"/>
        <v>25</v>
      </c>
      <c r="AV256">
        <f t="shared" ca="1" si="190"/>
        <v>1</v>
      </c>
      <c r="AW256">
        <f t="shared" ca="1" si="191"/>
        <v>8</v>
      </c>
      <c r="AX256">
        <f t="shared" ca="1" si="192"/>
        <v>28</v>
      </c>
      <c r="AY256">
        <f t="shared" ca="1" si="193"/>
        <v>12</v>
      </c>
      <c r="AZ256">
        <f t="shared" ca="1" si="194"/>
        <v>9</v>
      </c>
      <c r="BA256">
        <f t="shared" ca="1" si="195"/>
        <v>27</v>
      </c>
      <c r="BB256">
        <f t="shared" ca="1" si="196"/>
        <v>14</v>
      </c>
      <c r="BC256">
        <f t="shared" ca="1" si="197"/>
        <v>6</v>
      </c>
      <c r="BD256">
        <f t="shared" ca="1" si="198"/>
        <v>5</v>
      </c>
      <c r="BE256">
        <f t="shared" ca="1" si="199"/>
        <v>16</v>
      </c>
      <c r="BF256">
        <f t="shared" ca="1" si="200"/>
        <v>21</v>
      </c>
      <c r="BG256">
        <f t="shared" ca="1" si="201"/>
        <v>26</v>
      </c>
      <c r="BH256">
        <f t="shared" ca="1" si="202"/>
        <v>22</v>
      </c>
      <c r="BI256">
        <f t="shared" ca="1" si="203"/>
        <v>18</v>
      </c>
      <c r="BJ256">
        <f t="shared" ca="1" si="204"/>
        <v>32</v>
      </c>
      <c r="BK256">
        <f t="shared" ca="1" si="205"/>
        <v>13</v>
      </c>
      <c r="BL256">
        <f t="shared" ca="1" si="206"/>
        <v>35</v>
      </c>
      <c r="BM256">
        <f t="shared" ca="1" si="207"/>
        <v>4</v>
      </c>
      <c r="BN256">
        <f t="shared" ca="1" si="208"/>
        <v>34</v>
      </c>
      <c r="BO256">
        <f t="shared" ca="1" si="209"/>
        <v>33</v>
      </c>
      <c r="BP256">
        <f t="shared" ca="1" si="210"/>
        <v>20</v>
      </c>
      <c r="BQ256">
        <f t="shared" ca="1" si="211"/>
        <v>29</v>
      </c>
      <c r="BR256">
        <f t="shared" ca="1" si="212"/>
        <v>15</v>
      </c>
      <c r="BS256">
        <f t="shared" ca="1" si="213"/>
        <v>17</v>
      </c>
      <c r="BT256">
        <f t="shared" ca="1" si="214"/>
        <v>11</v>
      </c>
      <c r="BU256">
        <f t="shared" ca="1" si="215"/>
        <v>7</v>
      </c>
      <c r="BV256">
        <f t="shared" ca="1" si="216"/>
        <v>23</v>
      </c>
      <c r="BW256">
        <f t="shared" ca="1" si="217"/>
        <v>31</v>
      </c>
      <c r="BX256">
        <f t="shared" ca="1" si="218"/>
        <v>19</v>
      </c>
      <c r="BY256">
        <f t="shared" ca="1" si="219"/>
        <v>10</v>
      </c>
      <c r="BZ256">
        <f t="shared" ca="1" si="220"/>
        <v>3</v>
      </c>
      <c r="CA256">
        <f t="shared" ca="1" si="221"/>
        <v>24</v>
      </c>
      <c r="CB256">
        <f t="shared" ca="1" si="222"/>
        <v>37</v>
      </c>
      <c r="CC256">
        <f t="shared" ca="1" si="223"/>
        <v>36</v>
      </c>
      <c r="CD256">
        <f t="shared" ca="1" si="224"/>
        <v>2</v>
      </c>
      <c r="CH256">
        <f t="shared" ca="1" si="255"/>
        <v>3</v>
      </c>
      <c r="CI256">
        <f t="shared" ca="1" si="255"/>
        <v>37</v>
      </c>
      <c r="CJ256">
        <f t="shared" ca="1" si="255"/>
        <v>33</v>
      </c>
      <c r="CK256">
        <f t="shared" ca="1" si="255"/>
        <v>20</v>
      </c>
      <c r="CL256">
        <f t="shared" ca="1" si="255"/>
        <v>11</v>
      </c>
      <c r="CM256">
        <f t="shared" ca="1" si="255"/>
        <v>10</v>
      </c>
      <c r="CN256">
        <f t="shared" ca="1" si="255"/>
        <v>28</v>
      </c>
      <c r="CO256">
        <f t="shared" ca="1" si="255"/>
        <v>4</v>
      </c>
      <c r="CP256">
        <f t="shared" ca="1" si="255"/>
        <v>7</v>
      </c>
      <c r="CQ256">
        <f t="shared" ca="1" si="255"/>
        <v>32</v>
      </c>
      <c r="CR256">
        <f t="shared" ca="1" si="255"/>
        <v>27</v>
      </c>
      <c r="CS256">
        <f t="shared" ca="1" si="255"/>
        <v>6</v>
      </c>
      <c r="CT256">
        <f t="shared" ca="1" si="255"/>
        <v>18</v>
      </c>
      <c r="CU256">
        <f t="shared" ca="1" si="255"/>
        <v>9</v>
      </c>
      <c r="CV256">
        <f t="shared" ca="1" si="255"/>
        <v>25</v>
      </c>
      <c r="CW256">
        <f t="shared" ca="1" si="255"/>
        <v>12</v>
      </c>
      <c r="CX256">
        <f t="shared" ca="1" si="253"/>
        <v>26</v>
      </c>
      <c r="CY256">
        <f t="shared" ca="1" si="253"/>
        <v>16</v>
      </c>
      <c r="CZ256">
        <f t="shared" ca="1" si="253"/>
        <v>31</v>
      </c>
      <c r="DA256">
        <f t="shared" ca="1" si="253"/>
        <v>23</v>
      </c>
      <c r="DB256">
        <f t="shared" ca="1" si="253"/>
        <v>13</v>
      </c>
      <c r="DC256">
        <f t="shared" ca="1" si="253"/>
        <v>15</v>
      </c>
      <c r="DD256">
        <f t="shared" ca="1" si="253"/>
        <v>29</v>
      </c>
      <c r="DE256">
        <f t="shared" ca="1" si="253"/>
        <v>34</v>
      </c>
      <c r="DF256">
        <f t="shared" ca="1" si="253"/>
        <v>2</v>
      </c>
      <c r="DG256">
        <f t="shared" ca="1" si="253"/>
        <v>14</v>
      </c>
      <c r="DH256">
        <f t="shared" ca="1" si="253"/>
        <v>8</v>
      </c>
      <c r="DI256">
        <f t="shared" ca="1" si="253"/>
        <v>5</v>
      </c>
      <c r="DJ256">
        <f t="shared" ca="1" si="253"/>
        <v>24</v>
      </c>
      <c r="DK256">
        <f t="shared" ca="1" si="253"/>
        <v>1</v>
      </c>
      <c r="DL256">
        <f t="shared" ca="1" si="253"/>
        <v>30</v>
      </c>
      <c r="DM256">
        <f t="shared" ca="1" si="253"/>
        <v>17</v>
      </c>
      <c r="DN256">
        <f t="shared" ca="1" si="253"/>
        <v>22</v>
      </c>
      <c r="DO256">
        <f t="shared" ca="1" si="253"/>
        <v>21</v>
      </c>
      <c r="DP256">
        <f t="shared" ca="1" si="253"/>
        <v>19</v>
      </c>
      <c r="DQ256">
        <f t="shared" ca="1" si="253"/>
        <v>36</v>
      </c>
      <c r="DR256">
        <f t="shared" ca="1" si="253"/>
        <v>35</v>
      </c>
    </row>
    <row r="257" spans="1:122" x14ac:dyDescent="0.25">
      <c r="A257">
        <v>256</v>
      </c>
      <c r="B257">
        <f ca="1">Drogan!E258</f>
        <v>15</v>
      </c>
      <c r="C257">
        <f t="shared" ca="1" si="188"/>
        <v>25</v>
      </c>
      <c r="G257" t="e">
        <f ca="1">IF(AND(#REF!="",$B257&lt;&gt;""),"Nrs",IF(AND(#REF!="",#REF!&lt;&gt;"",$B257&lt;&gt;""),G$1,""))</f>
        <v>#REF!</v>
      </c>
      <c r="H257" t="e">
        <f ca="1">IF(AND(#REF!="",$B257&lt;&gt;""),AT257,IF(AND(#REF!="",#REF!&lt;&gt;"",$B257&lt;&gt;""),H$1,""))</f>
        <v>#REF!</v>
      </c>
      <c r="I257" t="e">
        <f ca="1">IF(AND(#REF!="",$B257&lt;&gt;""),AU257,IF(AND(#REF!="",#REF!&lt;&gt;"",$B257&lt;&gt;""),I$1,""))</f>
        <v>#REF!</v>
      </c>
      <c r="J257" t="e">
        <f ca="1">IF(AND(#REF!="",$B257&lt;&gt;""),AV257,IF(AND(#REF!="",#REF!&lt;&gt;"",$B257&lt;&gt;""),J$1,""))</f>
        <v>#REF!</v>
      </c>
      <c r="K257" t="e">
        <f ca="1">IF(AND(#REF!="",$B257&lt;&gt;""),AW257,IF(AND(#REF!="",#REF!&lt;&gt;"",$B257&lt;&gt;""),K$1,""))</f>
        <v>#REF!</v>
      </c>
      <c r="L257" t="e">
        <f ca="1">IF(AND(#REF!="",$B257&lt;&gt;""),AX257,IF(AND(#REF!="",#REF!&lt;&gt;"",$B257&lt;&gt;""),L$1,""))</f>
        <v>#REF!</v>
      </c>
      <c r="M257" t="e">
        <f ca="1">IF(AND(#REF!="",$B257&lt;&gt;""),AY257,IF(AND(#REF!="",#REF!&lt;&gt;"",$B257&lt;&gt;""),M$1,""))</f>
        <v>#REF!</v>
      </c>
      <c r="N257" t="e">
        <f ca="1">IF(AND(#REF!="",$B257&lt;&gt;""),AZ257,IF(AND(#REF!="",#REF!&lt;&gt;"",$B257&lt;&gt;""),N$1,""))</f>
        <v>#REF!</v>
      </c>
      <c r="O257" t="e">
        <f ca="1">IF(AND(#REF!="",$B257&lt;&gt;""),BA257,IF(AND(#REF!="",#REF!&lt;&gt;"",$B257&lt;&gt;""),O$1,""))</f>
        <v>#REF!</v>
      </c>
      <c r="P257" t="e">
        <f ca="1">IF(AND(#REF!="",$B257&lt;&gt;""),BB257,IF(AND(#REF!="",#REF!&lt;&gt;"",$B257&lt;&gt;""),P$1,""))</f>
        <v>#REF!</v>
      </c>
      <c r="Q257" t="e">
        <f ca="1">IF(AND(#REF!="",$B257&lt;&gt;""),BC257,IF(AND(#REF!="",#REF!&lt;&gt;"",$B257&lt;&gt;""),Q$1,""))</f>
        <v>#REF!</v>
      </c>
      <c r="R257" t="e">
        <f ca="1">IF(AND(#REF!="",$B257&lt;&gt;""),BD257,IF(AND(#REF!="",#REF!&lt;&gt;"",$B257&lt;&gt;""),R$1,""))</f>
        <v>#REF!</v>
      </c>
      <c r="S257" t="e">
        <f ca="1">IF(AND(#REF!="",$B257&lt;&gt;""),BE257,IF(AND(#REF!="",#REF!&lt;&gt;"",$B257&lt;&gt;""),S$1,""))</f>
        <v>#REF!</v>
      </c>
      <c r="T257" t="e">
        <f ca="1">IF(AND(#REF!="",$B257&lt;&gt;""),BF257,IF(AND(#REF!="",#REF!&lt;&gt;"",$B257&lt;&gt;""),T$1,""))</f>
        <v>#REF!</v>
      </c>
      <c r="U257" t="e">
        <f ca="1">IF(AND(#REF!="",$B257&lt;&gt;""),BG257,IF(AND(#REF!="",#REF!&lt;&gt;"",$B257&lt;&gt;""),U$1,""))</f>
        <v>#REF!</v>
      </c>
      <c r="V257" t="e">
        <f ca="1">IF(AND(#REF!="",$B257&lt;&gt;""),BH257,IF(AND(#REF!="",#REF!&lt;&gt;"",$B257&lt;&gt;""),V$1,""))</f>
        <v>#REF!</v>
      </c>
      <c r="W257" t="e">
        <f ca="1">IF(AND(#REF!="",$B257&lt;&gt;""),BI257,IF(AND(#REF!="",#REF!&lt;&gt;"",$B257&lt;&gt;""),W$1,""))</f>
        <v>#REF!</v>
      </c>
      <c r="X257" t="e">
        <f ca="1">IF(AND(#REF!="",$B257&lt;&gt;""),BJ257,IF(AND(#REF!="",#REF!&lt;&gt;"",$B257&lt;&gt;""),X$1,""))</f>
        <v>#REF!</v>
      </c>
      <c r="Y257" t="e">
        <f ca="1">IF(AND(#REF!="",$B257&lt;&gt;""),BK257,IF(AND(#REF!="",#REF!&lt;&gt;"",$B257&lt;&gt;""),Y$1,""))</f>
        <v>#REF!</v>
      </c>
      <c r="Z257" t="e">
        <f ca="1">IF(AND(#REF!="",$B257&lt;&gt;""),BL257,IF(AND(#REF!="",#REF!&lt;&gt;"",$B257&lt;&gt;""),Z$1,""))</f>
        <v>#REF!</v>
      </c>
      <c r="AA257" t="e">
        <f ca="1">IF(AND(#REF!="",$B257&lt;&gt;""),BM257,IF(AND(#REF!="",#REF!&lt;&gt;"",$B257&lt;&gt;""),AA$1,""))</f>
        <v>#REF!</v>
      </c>
      <c r="AB257" t="e">
        <f ca="1">IF(AND(#REF!="",$B257&lt;&gt;""),BN257,IF(AND(#REF!="",#REF!&lt;&gt;"",$B257&lt;&gt;""),AB$1,""))</f>
        <v>#REF!</v>
      </c>
      <c r="AC257" t="e">
        <f ca="1">IF(AND(#REF!="",$B257&lt;&gt;""),BO257,IF(AND(#REF!="",#REF!&lt;&gt;"",$B257&lt;&gt;""),AC$1,""))</f>
        <v>#REF!</v>
      </c>
      <c r="AD257" t="e">
        <f ca="1">IF(AND(#REF!="",$B257&lt;&gt;""),BP257,IF(AND(#REF!="",#REF!&lt;&gt;"",$B257&lt;&gt;""),AD$1,""))</f>
        <v>#REF!</v>
      </c>
      <c r="AE257" t="e">
        <f ca="1">IF(AND(#REF!="",$B257&lt;&gt;""),BQ257,IF(AND(#REF!="",#REF!&lt;&gt;"",$B257&lt;&gt;""),AE$1,""))</f>
        <v>#REF!</v>
      </c>
      <c r="AF257" t="e">
        <f ca="1">IF(AND(#REF!="",$B257&lt;&gt;""),BR257,IF(AND(#REF!="",#REF!&lt;&gt;"",$B257&lt;&gt;""),AF$1,""))</f>
        <v>#REF!</v>
      </c>
      <c r="AG257" t="e">
        <f ca="1">IF(AND(#REF!="",$B257&lt;&gt;""),BS257,IF(AND(#REF!="",#REF!&lt;&gt;"",$B257&lt;&gt;""),AG$1,""))</f>
        <v>#REF!</v>
      </c>
      <c r="AH257" t="e">
        <f ca="1">IF(AND(#REF!="",$B257&lt;&gt;""),BT257,IF(AND(#REF!="",#REF!&lt;&gt;"",$B257&lt;&gt;""),AH$1,""))</f>
        <v>#REF!</v>
      </c>
      <c r="AI257" t="e">
        <f ca="1">IF(AND(#REF!="",$B257&lt;&gt;""),BU257,IF(AND(#REF!="",#REF!&lt;&gt;"",$B257&lt;&gt;""),AI$1,""))</f>
        <v>#REF!</v>
      </c>
      <c r="AJ257" t="e">
        <f ca="1">IF(AND(#REF!="",$B257&lt;&gt;""),BV257,IF(AND(#REF!="",#REF!&lt;&gt;"",$B257&lt;&gt;""),AJ$1,""))</f>
        <v>#REF!</v>
      </c>
      <c r="AK257" t="e">
        <f ca="1">IF(AND(#REF!="",$B257&lt;&gt;""),BW257,IF(AND(#REF!="",#REF!&lt;&gt;"",$B257&lt;&gt;""),AK$1,""))</f>
        <v>#REF!</v>
      </c>
      <c r="AL257" t="e">
        <f ca="1">IF(AND(#REF!="",$B257&lt;&gt;""),BX257,IF(AND(#REF!="",#REF!&lt;&gt;"",$B257&lt;&gt;""),AL$1,""))</f>
        <v>#REF!</v>
      </c>
      <c r="AM257" t="e">
        <f ca="1">IF(AND(#REF!="",$B257&lt;&gt;""),BY257,IF(AND(#REF!="",#REF!&lt;&gt;"",$B257&lt;&gt;""),AM$1,""))</f>
        <v>#REF!</v>
      </c>
      <c r="AN257" t="e">
        <f ca="1">IF(AND(#REF!="",$B257&lt;&gt;""),BZ257,IF(AND(#REF!="",#REF!&lt;&gt;"",$B257&lt;&gt;""),AN$1,""))</f>
        <v>#REF!</v>
      </c>
      <c r="AO257" t="e">
        <f ca="1">IF(AND(#REF!="",$B257&lt;&gt;""),CA257,IF(AND(#REF!="",#REF!&lt;&gt;"",$B257&lt;&gt;""),AO$1,""))</f>
        <v>#REF!</v>
      </c>
      <c r="AP257" t="e">
        <f ca="1">IF(AND(#REF!="",$B257&lt;&gt;""),CB257,IF(AND(#REF!="",#REF!&lt;&gt;"",$B257&lt;&gt;""),AP$1,""))</f>
        <v>#REF!</v>
      </c>
      <c r="AQ257" t="e">
        <f ca="1">IF(AND(#REF!="",$B257&lt;&gt;""),CC257,IF(AND(#REF!="",#REF!&lt;&gt;"",$B257&lt;&gt;""),AQ$1,""))</f>
        <v>#REF!</v>
      </c>
      <c r="AR257" t="e">
        <f ca="1">IF(AND(#REF!="",$B257&lt;&gt;""),CD257,IF(AND(#REF!="",#REF!&lt;&gt;"",$B257&lt;&gt;""),AR$1,""))</f>
        <v>#REF!</v>
      </c>
      <c r="AT257">
        <f t="shared" ca="1" si="187"/>
        <v>15</v>
      </c>
      <c r="AU257">
        <f t="shared" ca="1" si="189"/>
        <v>30</v>
      </c>
      <c r="AV257">
        <f t="shared" ca="1" si="190"/>
        <v>25</v>
      </c>
      <c r="AW257">
        <f t="shared" ca="1" si="191"/>
        <v>1</v>
      </c>
      <c r="AX257">
        <f t="shared" ca="1" si="192"/>
        <v>8</v>
      </c>
      <c r="AY257">
        <f t="shared" ca="1" si="193"/>
        <v>28</v>
      </c>
      <c r="AZ257">
        <f t="shared" ca="1" si="194"/>
        <v>12</v>
      </c>
      <c r="BA257">
        <f t="shared" ca="1" si="195"/>
        <v>9</v>
      </c>
      <c r="BB257">
        <f t="shared" ca="1" si="196"/>
        <v>27</v>
      </c>
      <c r="BC257">
        <f t="shared" ca="1" si="197"/>
        <v>14</v>
      </c>
      <c r="BD257">
        <f t="shared" ca="1" si="198"/>
        <v>6</v>
      </c>
      <c r="BE257">
        <f t="shared" ca="1" si="199"/>
        <v>5</v>
      </c>
      <c r="BF257">
        <f t="shared" ca="1" si="200"/>
        <v>16</v>
      </c>
      <c r="BG257">
        <f t="shared" ca="1" si="201"/>
        <v>21</v>
      </c>
      <c r="BH257">
        <f t="shared" ca="1" si="202"/>
        <v>26</v>
      </c>
      <c r="BI257">
        <f t="shared" ca="1" si="203"/>
        <v>22</v>
      </c>
      <c r="BJ257">
        <f t="shared" ca="1" si="204"/>
        <v>18</v>
      </c>
      <c r="BK257">
        <f t="shared" ca="1" si="205"/>
        <v>32</v>
      </c>
      <c r="BL257">
        <f t="shared" ca="1" si="206"/>
        <v>13</v>
      </c>
      <c r="BM257">
        <f t="shared" ca="1" si="207"/>
        <v>35</v>
      </c>
      <c r="BN257">
        <f t="shared" ca="1" si="208"/>
        <v>4</v>
      </c>
      <c r="BO257">
        <f t="shared" ca="1" si="209"/>
        <v>34</v>
      </c>
      <c r="BP257">
        <f t="shared" ca="1" si="210"/>
        <v>33</v>
      </c>
      <c r="BQ257">
        <f t="shared" ca="1" si="211"/>
        <v>20</v>
      </c>
      <c r="BR257">
        <f t="shared" ca="1" si="212"/>
        <v>29</v>
      </c>
      <c r="BS257">
        <f t="shared" ca="1" si="213"/>
        <v>17</v>
      </c>
      <c r="BT257">
        <f t="shared" ca="1" si="214"/>
        <v>11</v>
      </c>
      <c r="BU257">
        <f t="shared" ca="1" si="215"/>
        <v>7</v>
      </c>
      <c r="BV257">
        <f t="shared" ca="1" si="216"/>
        <v>23</v>
      </c>
      <c r="BW257">
        <f t="shared" ca="1" si="217"/>
        <v>31</v>
      </c>
      <c r="BX257">
        <f t="shared" ca="1" si="218"/>
        <v>19</v>
      </c>
      <c r="BY257">
        <f t="shared" ca="1" si="219"/>
        <v>10</v>
      </c>
      <c r="BZ257">
        <f t="shared" ca="1" si="220"/>
        <v>3</v>
      </c>
      <c r="CA257">
        <f t="shared" ca="1" si="221"/>
        <v>24</v>
      </c>
      <c r="CB257">
        <f t="shared" ca="1" si="222"/>
        <v>37</v>
      </c>
      <c r="CC257">
        <f t="shared" ca="1" si="223"/>
        <v>36</v>
      </c>
      <c r="CD257">
        <f t="shared" ca="1" si="224"/>
        <v>2</v>
      </c>
      <c r="CH257">
        <f t="shared" ca="1" si="255"/>
        <v>4</v>
      </c>
      <c r="CI257">
        <f t="shared" ca="1" si="255"/>
        <v>37</v>
      </c>
      <c r="CJ257">
        <f t="shared" ca="1" si="255"/>
        <v>33</v>
      </c>
      <c r="CK257">
        <f t="shared" ca="1" si="255"/>
        <v>21</v>
      </c>
      <c r="CL257">
        <f t="shared" ca="1" si="255"/>
        <v>12</v>
      </c>
      <c r="CM257">
        <f t="shared" ca="1" si="255"/>
        <v>11</v>
      </c>
      <c r="CN257">
        <f t="shared" ca="1" si="255"/>
        <v>28</v>
      </c>
      <c r="CO257">
        <f t="shared" ca="1" si="255"/>
        <v>5</v>
      </c>
      <c r="CP257">
        <f t="shared" ca="1" si="255"/>
        <v>8</v>
      </c>
      <c r="CQ257">
        <f t="shared" ca="1" si="255"/>
        <v>32</v>
      </c>
      <c r="CR257">
        <f t="shared" ca="1" si="255"/>
        <v>27</v>
      </c>
      <c r="CS257">
        <f t="shared" ca="1" si="255"/>
        <v>7</v>
      </c>
      <c r="CT257">
        <f t="shared" ca="1" si="255"/>
        <v>19</v>
      </c>
      <c r="CU257">
        <f t="shared" ca="1" si="255"/>
        <v>10</v>
      </c>
      <c r="CV257">
        <f t="shared" ca="1" si="255"/>
        <v>1</v>
      </c>
      <c r="CW257">
        <f t="shared" ca="1" si="255"/>
        <v>13</v>
      </c>
      <c r="CX257">
        <f t="shared" ca="1" si="253"/>
        <v>26</v>
      </c>
      <c r="CY257">
        <f t="shared" ca="1" si="253"/>
        <v>17</v>
      </c>
      <c r="CZ257">
        <f t="shared" ca="1" si="253"/>
        <v>31</v>
      </c>
      <c r="DA257">
        <f t="shared" ca="1" si="253"/>
        <v>24</v>
      </c>
      <c r="DB257">
        <f t="shared" ca="1" si="253"/>
        <v>14</v>
      </c>
      <c r="DC257">
        <f t="shared" ca="1" si="253"/>
        <v>16</v>
      </c>
      <c r="DD257">
        <f t="shared" ca="1" si="253"/>
        <v>29</v>
      </c>
      <c r="DE257">
        <f t="shared" ca="1" si="253"/>
        <v>34</v>
      </c>
      <c r="DF257">
        <f t="shared" ca="1" si="253"/>
        <v>3</v>
      </c>
      <c r="DG257">
        <f t="shared" ca="1" si="253"/>
        <v>15</v>
      </c>
      <c r="DH257">
        <f t="shared" ca="1" si="253"/>
        <v>9</v>
      </c>
      <c r="DI257">
        <f t="shared" ca="1" si="253"/>
        <v>6</v>
      </c>
      <c r="DJ257">
        <f t="shared" ca="1" si="253"/>
        <v>25</v>
      </c>
      <c r="DK257">
        <f t="shared" ca="1" si="253"/>
        <v>2</v>
      </c>
      <c r="DL257">
        <f t="shared" ca="1" si="253"/>
        <v>30</v>
      </c>
      <c r="DM257">
        <f t="shared" ca="1" si="253"/>
        <v>18</v>
      </c>
      <c r="DN257">
        <f t="shared" ca="1" si="253"/>
        <v>23</v>
      </c>
      <c r="DO257">
        <f t="shared" ca="1" si="253"/>
        <v>22</v>
      </c>
      <c r="DP257">
        <f t="shared" ca="1" si="253"/>
        <v>20</v>
      </c>
      <c r="DQ257">
        <f t="shared" ca="1" si="253"/>
        <v>36</v>
      </c>
      <c r="DR257">
        <f t="shared" ca="1" si="253"/>
        <v>35</v>
      </c>
    </row>
    <row r="258" spans="1:122" x14ac:dyDescent="0.25">
      <c r="A258">
        <v>257</v>
      </c>
      <c r="B258">
        <f ca="1">Drogan!E259</f>
        <v>23</v>
      </c>
      <c r="C258">
        <f t="shared" ca="1" si="188"/>
        <v>29</v>
      </c>
      <c r="G258" t="str">
        <f t="shared" ca="1" si="227"/>
        <v/>
      </c>
      <c r="H258" t="str">
        <f t="shared" ref="H258:AR259" ca="1" si="256">IF(AND($B259="",$B258&lt;&gt;""),AT258,IF(AND($B260="",$B259&lt;&gt;"",$B258&lt;&gt;""),H$1,""))</f>
        <v/>
      </c>
      <c r="I258" t="str">
        <f t="shared" ca="1" si="256"/>
        <v/>
      </c>
      <c r="J258" t="str">
        <f t="shared" ca="1" si="256"/>
        <v/>
      </c>
      <c r="K258" t="str">
        <f t="shared" ca="1" si="256"/>
        <v/>
      </c>
      <c r="L258" t="str">
        <f t="shared" ca="1" si="256"/>
        <v/>
      </c>
      <c r="M258" t="str">
        <f t="shared" ca="1" si="256"/>
        <v/>
      </c>
      <c r="N258" t="str">
        <f t="shared" ca="1" si="256"/>
        <v/>
      </c>
      <c r="O258" t="str">
        <f t="shared" ca="1" si="256"/>
        <v/>
      </c>
      <c r="P258" t="str">
        <f t="shared" ca="1" si="256"/>
        <v/>
      </c>
      <c r="Q258" t="str">
        <f t="shared" ca="1" si="256"/>
        <v/>
      </c>
      <c r="R258" t="str">
        <f t="shared" ca="1" si="256"/>
        <v/>
      </c>
      <c r="S258" t="str">
        <f t="shared" ca="1" si="256"/>
        <v/>
      </c>
      <c r="T258" t="str">
        <f t="shared" ca="1" si="256"/>
        <v/>
      </c>
      <c r="U258" t="str">
        <f t="shared" ca="1" si="256"/>
        <v/>
      </c>
      <c r="V258" t="str">
        <f t="shared" ca="1" si="256"/>
        <v/>
      </c>
      <c r="W258" t="str">
        <f t="shared" ca="1" si="256"/>
        <v/>
      </c>
      <c r="X258" t="str">
        <f t="shared" ca="1" si="256"/>
        <v/>
      </c>
      <c r="Y258" t="str">
        <f t="shared" ca="1" si="256"/>
        <v/>
      </c>
      <c r="Z258" t="str">
        <f t="shared" ca="1" si="256"/>
        <v/>
      </c>
      <c r="AA258" t="str">
        <f t="shared" ca="1" si="256"/>
        <v/>
      </c>
      <c r="AB258" t="str">
        <f t="shared" ca="1" si="256"/>
        <v/>
      </c>
      <c r="AC258" t="str">
        <f t="shared" ca="1" si="256"/>
        <v/>
      </c>
      <c r="AD258" t="str">
        <f t="shared" ca="1" si="256"/>
        <v/>
      </c>
      <c r="AE258" t="str">
        <f t="shared" ca="1" si="256"/>
        <v/>
      </c>
      <c r="AF258" t="str">
        <f t="shared" ca="1" si="256"/>
        <v/>
      </c>
      <c r="AG258" t="str">
        <f t="shared" ca="1" si="256"/>
        <v/>
      </c>
      <c r="AH258" t="str">
        <f t="shared" ca="1" si="256"/>
        <v/>
      </c>
      <c r="AI258" t="str">
        <f t="shared" ca="1" si="256"/>
        <v/>
      </c>
      <c r="AJ258" t="str">
        <f t="shared" ca="1" si="256"/>
        <v/>
      </c>
      <c r="AK258" t="str">
        <f t="shared" ca="1" si="256"/>
        <v/>
      </c>
      <c r="AL258" t="str">
        <f t="shared" ca="1" si="256"/>
        <v/>
      </c>
      <c r="AM258" t="str">
        <f t="shared" ca="1" si="256"/>
        <v/>
      </c>
      <c r="AN258" t="str">
        <f t="shared" ca="1" si="256"/>
        <v/>
      </c>
      <c r="AO258" t="str">
        <f t="shared" ca="1" si="256"/>
        <v/>
      </c>
      <c r="AP258" t="str">
        <f t="shared" ca="1" si="256"/>
        <v/>
      </c>
      <c r="AQ258" t="str">
        <f t="shared" ca="1" si="256"/>
        <v/>
      </c>
      <c r="AR258" t="str">
        <f t="shared" ca="1" si="256"/>
        <v/>
      </c>
      <c r="AT258">
        <f t="shared" ref="AT258:AT321" ca="1" si="257">B258</f>
        <v>23</v>
      </c>
      <c r="AU258">
        <f t="shared" ca="1" si="189"/>
        <v>15</v>
      </c>
      <c r="AV258">
        <f t="shared" ca="1" si="190"/>
        <v>30</v>
      </c>
      <c r="AW258">
        <f t="shared" ca="1" si="191"/>
        <v>25</v>
      </c>
      <c r="AX258">
        <f t="shared" ca="1" si="192"/>
        <v>1</v>
      </c>
      <c r="AY258">
        <f t="shared" ca="1" si="193"/>
        <v>8</v>
      </c>
      <c r="AZ258">
        <f t="shared" ca="1" si="194"/>
        <v>28</v>
      </c>
      <c r="BA258">
        <f t="shared" ca="1" si="195"/>
        <v>12</v>
      </c>
      <c r="BB258">
        <f t="shared" ca="1" si="196"/>
        <v>9</v>
      </c>
      <c r="BC258">
        <f t="shared" ca="1" si="197"/>
        <v>27</v>
      </c>
      <c r="BD258">
        <f t="shared" ca="1" si="198"/>
        <v>14</v>
      </c>
      <c r="BE258">
        <f t="shared" ca="1" si="199"/>
        <v>6</v>
      </c>
      <c r="BF258">
        <f t="shared" ca="1" si="200"/>
        <v>5</v>
      </c>
      <c r="BG258">
        <f t="shared" ca="1" si="201"/>
        <v>16</v>
      </c>
      <c r="BH258">
        <f t="shared" ca="1" si="202"/>
        <v>21</v>
      </c>
      <c r="BI258">
        <f t="shared" ca="1" si="203"/>
        <v>26</v>
      </c>
      <c r="BJ258">
        <f t="shared" ca="1" si="204"/>
        <v>22</v>
      </c>
      <c r="BK258">
        <f t="shared" ca="1" si="205"/>
        <v>18</v>
      </c>
      <c r="BL258">
        <f t="shared" ca="1" si="206"/>
        <v>32</v>
      </c>
      <c r="BM258">
        <f t="shared" ca="1" si="207"/>
        <v>13</v>
      </c>
      <c r="BN258">
        <f t="shared" ca="1" si="208"/>
        <v>35</v>
      </c>
      <c r="BO258">
        <f t="shared" ca="1" si="209"/>
        <v>4</v>
      </c>
      <c r="BP258">
        <f t="shared" ca="1" si="210"/>
        <v>34</v>
      </c>
      <c r="BQ258">
        <f t="shared" ca="1" si="211"/>
        <v>33</v>
      </c>
      <c r="BR258">
        <f t="shared" ca="1" si="212"/>
        <v>20</v>
      </c>
      <c r="BS258">
        <f t="shared" ca="1" si="213"/>
        <v>29</v>
      </c>
      <c r="BT258">
        <f t="shared" ca="1" si="214"/>
        <v>17</v>
      </c>
      <c r="BU258">
        <f t="shared" ca="1" si="215"/>
        <v>11</v>
      </c>
      <c r="BV258">
        <f t="shared" ca="1" si="216"/>
        <v>7</v>
      </c>
      <c r="BW258">
        <f t="shared" ca="1" si="217"/>
        <v>31</v>
      </c>
      <c r="BX258">
        <f t="shared" ca="1" si="218"/>
        <v>19</v>
      </c>
      <c r="BY258">
        <f t="shared" ca="1" si="219"/>
        <v>10</v>
      </c>
      <c r="BZ258">
        <f t="shared" ca="1" si="220"/>
        <v>3</v>
      </c>
      <c r="CA258">
        <f t="shared" ca="1" si="221"/>
        <v>24</v>
      </c>
      <c r="CB258">
        <f t="shared" ca="1" si="222"/>
        <v>37</v>
      </c>
      <c r="CC258">
        <f t="shared" ca="1" si="223"/>
        <v>36</v>
      </c>
      <c r="CD258">
        <f t="shared" ca="1" si="224"/>
        <v>2</v>
      </c>
      <c r="CH258">
        <f t="shared" ca="1" si="255"/>
        <v>5</v>
      </c>
      <c r="CI258">
        <f t="shared" ca="1" si="255"/>
        <v>37</v>
      </c>
      <c r="CJ258">
        <f t="shared" ca="1" si="255"/>
        <v>33</v>
      </c>
      <c r="CK258">
        <f t="shared" ca="1" si="255"/>
        <v>22</v>
      </c>
      <c r="CL258">
        <f t="shared" ca="1" si="255"/>
        <v>13</v>
      </c>
      <c r="CM258">
        <f t="shared" ca="1" si="255"/>
        <v>12</v>
      </c>
      <c r="CN258">
        <f t="shared" ca="1" si="255"/>
        <v>29</v>
      </c>
      <c r="CO258">
        <f t="shared" ca="1" si="255"/>
        <v>6</v>
      </c>
      <c r="CP258">
        <f t="shared" ca="1" si="255"/>
        <v>9</v>
      </c>
      <c r="CQ258">
        <f t="shared" ca="1" si="255"/>
        <v>32</v>
      </c>
      <c r="CR258">
        <f t="shared" ca="1" si="255"/>
        <v>28</v>
      </c>
      <c r="CS258">
        <f t="shared" ca="1" si="255"/>
        <v>8</v>
      </c>
      <c r="CT258">
        <f t="shared" ca="1" si="255"/>
        <v>20</v>
      </c>
      <c r="CU258">
        <f t="shared" ca="1" si="255"/>
        <v>11</v>
      </c>
      <c r="CV258">
        <f t="shared" ca="1" si="255"/>
        <v>2</v>
      </c>
      <c r="CW258">
        <f t="shared" ca="1" si="255"/>
        <v>14</v>
      </c>
      <c r="CX258">
        <f t="shared" ca="1" si="253"/>
        <v>27</v>
      </c>
      <c r="CY258">
        <f t="shared" ca="1" si="253"/>
        <v>18</v>
      </c>
      <c r="CZ258">
        <f t="shared" ca="1" si="253"/>
        <v>31</v>
      </c>
      <c r="DA258">
        <f t="shared" ca="1" si="253"/>
        <v>25</v>
      </c>
      <c r="DB258">
        <f t="shared" ca="1" si="253"/>
        <v>15</v>
      </c>
      <c r="DC258">
        <f t="shared" ca="1" si="253"/>
        <v>17</v>
      </c>
      <c r="DD258">
        <f t="shared" ca="1" si="253"/>
        <v>1</v>
      </c>
      <c r="DE258">
        <f t="shared" ca="1" si="253"/>
        <v>34</v>
      </c>
      <c r="DF258">
        <f t="shared" ca="1" si="253"/>
        <v>4</v>
      </c>
      <c r="DG258">
        <f t="shared" ca="1" si="253"/>
        <v>16</v>
      </c>
      <c r="DH258">
        <f t="shared" ca="1" si="253"/>
        <v>10</v>
      </c>
      <c r="DI258">
        <f t="shared" ca="1" si="253"/>
        <v>7</v>
      </c>
      <c r="DJ258">
        <f t="shared" ca="1" si="253"/>
        <v>26</v>
      </c>
      <c r="DK258">
        <f t="shared" ca="1" si="253"/>
        <v>3</v>
      </c>
      <c r="DL258">
        <f t="shared" ca="1" si="253"/>
        <v>30</v>
      </c>
      <c r="DM258">
        <f t="shared" ca="1" si="253"/>
        <v>19</v>
      </c>
      <c r="DN258">
        <f t="shared" ca="1" si="253"/>
        <v>24</v>
      </c>
      <c r="DO258">
        <f t="shared" ca="1" si="253"/>
        <v>23</v>
      </c>
      <c r="DP258">
        <f t="shared" ca="1" si="253"/>
        <v>21</v>
      </c>
      <c r="DQ258">
        <f t="shared" ca="1" si="253"/>
        <v>36</v>
      </c>
      <c r="DR258">
        <f t="shared" ca="1" si="253"/>
        <v>35</v>
      </c>
    </row>
    <row r="259" spans="1:122" x14ac:dyDescent="0.25">
      <c r="A259">
        <v>258</v>
      </c>
      <c r="B259">
        <f ca="1">Drogan!E260</f>
        <v>37</v>
      </c>
      <c r="C259">
        <f t="shared" ref="C259:C322" ca="1" si="258">IF(B259="","",LOOKUP(B259,$CH$1:$DR$1,CH258:DR258))</f>
        <v>35</v>
      </c>
      <c r="G259" t="str">
        <f t="shared" ca="1" si="227"/>
        <v/>
      </c>
      <c r="H259" t="str">
        <f t="shared" ca="1" si="256"/>
        <v/>
      </c>
      <c r="I259" t="str">
        <f t="shared" ca="1" si="256"/>
        <v/>
      </c>
      <c r="J259" t="str">
        <f t="shared" ca="1" si="256"/>
        <v/>
      </c>
      <c r="K259" t="str">
        <f t="shared" ca="1" si="256"/>
        <v/>
      </c>
      <c r="L259" t="str">
        <f t="shared" ca="1" si="256"/>
        <v/>
      </c>
      <c r="M259" t="str">
        <f t="shared" ca="1" si="256"/>
        <v/>
      </c>
      <c r="N259" t="str">
        <f t="shared" ca="1" si="256"/>
        <v/>
      </c>
      <c r="O259" t="str">
        <f t="shared" ca="1" si="256"/>
        <v/>
      </c>
      <c r="P259" t="str">
        <f t="shared" ca="1" si="256"/>
        <v/>
      </c>
      <c r="Q259" t="str">
        <f t="shared" ca="1" si="256"/>
        <v/>
      </c>
      <c r="R259" t="str">
        <f t="shared" ca="1" si="256"/>
        <v/>
      </c>
      <c r="S259" t="str">
        <f t="shared" ca="1" si="256"/>
        <v/>
      </c>
      <c r="T259" t="str">
        <f t="shared" ca="1" si="256"/>
        <v/>
      </c>
      <c r="U259" t="str">
        <f t="shared" ca="1" si="256"/>
        <v/>
      </c>
      <c r="V259" t="str">
        <f t="shared" ca="1" si="256"/>
        <v/>
      </c>
      <c r="W259" t="str">
        <f t="shared" ca="1" si="256"/>
        <v/>
      </c>
      <c r="X259" t="str">
        <f t="shared" ca="1" si="256"/>
        <v/>
      </c>
      <c r="Y259" t="str">
        <f t="shared" ca="1" si="256"/>
        <v/>
      </c>
      <c r="Z259" t="str">
        <f t="shared" ca="1" si="256"/>
        <v/>
      </c>
      <c r="AA259" t="str">
        <f t="shared" ca="1" si="256"/>
        <v/>
      </c>
      <c r="AB259" t="str">
        <f t="shared" ca="1" si="256"/>
        <v/>
      </c>
      <c r="AC259" t="str">
        <f t="shared" ca="1" si="256"/>
        <v/>
      </c>
      <c r="AD259" t="str">
        <f t="shared" ca="1" si="256"/>
        <v/>
      </c>
      <c r="AE259" t="str">
        <f t="shared" ca="1" si="256"/>
        <v/>
      </c>
      <c r="AF259" t="str">
        <f t="shared" ca="1" si="256"/>
        <v/>
      </c>
      <c r="AG259" t="str">
        <f t="shared" ca="1" si="256"/>
        <v/>
      </c>
      <c r="AH259" t="str">
        <f t="shared" ca="1" si="256"/>
        <v/>
      </c>
      <c r="AI259" t="str">
        <f t="shared" ca="1" si="256"/>
        <v/>
      </c>
      <c r="AJ259" t="str">
        <f t="shared" ca="1" si="256"/>
        <v/>
      </c>
      <c r="AK259" t="str">
        <f t="shared" ca="1" si="256"/>
        <v/>
      </c>
      <c r="AL259" t="str">
        <f t="shared" ca="1" si="256"/>
        <v/>
      </c>
      <c r="AM259" t="str">
        <f t="shared" ca="1" si="256"/>
        <v/>
      </c>
      <c r="AN259" t="str">
        <f t="shared" ca="1" si="256"/>
        <v/>
      </c>
      <c r="AO259" t="str">
        <f t="shared" ca="1" si="256"/>
        <v/>
      </c>
      <c r="AP259" t="str">
        <f t="shared" ca="1" si="256"/>
        <v/>
      </c>
      <c r="AQ259" t="str">
        <f t="shared" ca="1" si="256"/>
        <v/>
      </c>
      <c r="AR259" t="str">
        <f t="shared" ca="1" si="256"/>
        <v/>
      </c>
      <c r="AT259">
        <f t="shared" ca="1" si="257"/>
        <v>37</v>
      </c>
      <c r="AU259">
        <f t="shared" ref="AU259:AU322" ca="1" si="259">IF($B259=$AT258,AU258,AT258)</f>
        <v>23</v>
      </c>
      <c r="AV259">
        <f t="shared" ca="1" si="190"/>
        <v>15</v>
      </c>
      <c r="AW259">
        <f t="shared" ca="1" si="191"/>
        <v>30</v>
      </c>
      <c r="AX259">
        <f t="shared" ca="1" si="192"/>
        <v>25</v>
      </c>
      <c r="AY259">
        <f t="shared" ca="1" si="193"/>
        <v>1</v>
      </c>
      <c r="AZ259">
        <f t="shared" ca="1" si="194"/>
        <v>8</v>
      </c>
      <c r="BA259">
        <f t="shared" ca="1" si="195"/>
        <v>28</v>
      </c>
      <c r="BB259">
        <f t="shared" ca="1" si="196"/>
        <v>12</v>
      </c>
      <c r="BC259">
        <f t="shared" ca="1" si="197"/>
        <v>9</v>
      </c>
      <c r="BD259">
        <f t="shared" ca="1" si="198"/>
        <v>27</v>
      </c>
      <c r="BE259">
        <f t="shared" ca="1" si="199"/>
        <v>14</v>
      </c>
      <c r="BF259">
        <f t="shared" ca="1" si="200"/>
        <v>6</v>
      </c>
      <c r="BG259">
        <f t="shared" ca="1" si="201"/>
        <v>5</v>
      </c>
      <c r="BH259">
        <f t="shared" ca="1" si="202"/>
        <v>16</v>
      </c>
      <c r="BI259">
        <f t="shared" ca="1" si="203"/>
        <v>21</v>
      </c>
      <c r="BJ259">
        <f t="shared" ca="1" si="204"/>
        <v>26</v>
      </c>
      <c r="BK259">
        <f t="shared" ca="1" si="205"/>
        <v>22</v>
      </c>
      <c r="BL259">
        <f t="shared" ca="1" si="206"/>
        <v>18</v>
      </c>
      <c r="BM259">
        <f t="shared" ca="1" si="207"/>
        <v>32</v>
      </c>
      <c r="BN259">
        <f t="shared" ca="1" si="208"/>
        <v>13</v>
      </c>
      <c r="BO259">
        <f t="shared" ca="1" si="209"/>
        <v>35</v>
      </c>
      <c r="BP259">
        <f t="shared" ca="1" si="210"/>
        <v>4</v>
      </c>
      <c r="BQ259">
        <f t="shared" ca="1" si="211"/>
        <v>34</v>
      </c>
      <c r="BR259">
        <f t="shared" ca="1" si="212"/>
        <v>33</v>
      </c>
      <c r="BS259">
        <f t="shared" ca="1" si="213"/>
        <v>20</v>
      </c>
      <c r="BT259">
        <f t="shared" ca="1" si="214"/>
        <v>29</v>
      </c>
      <c r="BU259">
        <f t="shared" ca="1" si="215"/>
        <v>17</v>
      </c>
      <c r="BV259">
        <f t="shared" ca="1" si="216"/>
        <v>11</v>
      </c>
      <c r="BW259">
        <f t="shared" ca="1" si="217"/>
        <v>7</v>
      </c>
      <c r="BX259">
        <f t="shared" ca="1" si="218"/>
        <v>31</v>
      </c>
      <c r="BY259">
        <f t="shared" ca="1" si="219"/>
        <v>19</v>
      </c>
      <c r="BZ259">
        <f t="shared" ca="1" si="220"/>
        <v>10</v>
      </c>
      <c r="CA259">
        <f t="shared" ca="1" si="221"/>
        <v>3</v>
      </c>
      <c r="CB259">
        <f t="shared" ca="1" si="222"/>
        <v>24</v>
      </c>
      <c r="CC259">
        <f t="shared" ca="1" si="223"/>
        <v>36</v>
      </c>
      <c r="CD259">
        <f t="shared" ca="1" si="224"/>
        <v>2</v>
      </c>
      <c r="CH259">
        <f t="shared" ca="1" si="255"/>
        <v>6</v>
      </c>
      <c r="CI259">
        <f t="shared" ca="1" si="255"/>
        <v>37</v>
      </c>
      <c r="CJ259">
        <f t="shared" ca="1" si="255"/>
        <v>34</v>
      </c>
      <c r="CK259">
        <f t="shared" ca="1" si="255"/>
        <v>23</v>
      </c>
      <c r="CL259">
        <f t="shared" ca="1" si="255"/>
        <v>14</v>
      </c>
      <c r="CM259">
        <f t="shared" ca="1" si="255"/>
        <v>13</v>
      </c>
      <c r="CN259">
        <f t="shared" ca="1" si="255"/>
        <v>30</v>
      </c>
      <c r="CO259">
        <f t="shared" ca="1" si="255"/>
        <v>7</v>
      </c>
      <c r="CP259">
        <f t="shared" ca="1" si="255"/>
        <v>10</v>
      </c>
      <c r="CQ259">
        <f t="shared" ca="1" si="255"/>
        <v>33</v>
      </c>
      <c r="CR259">
        <f t="shared" ca="1" si="255"/>
        <v>29</v>
      </c>
      <c r="CS259">
        <f t="shared" ca="1" si="255"/>
        <v>9</v>
      </c>
      <c r="CT259">
        <f t="shared" ca="1" si="255"/>
        <v>21</v>
      </c>
      <c r="CU259">
        <f t="shared" ca="1" si="255"/>
        <v>12</v>
      </c>
      <c r="CV259">
        <f t="shared" ca="1" si="255"/>
        <v>3</v>
      </c>
      <c r="CW259">
        <f t="shared" ca="1" si="255"/>
        <v>15</v>
      </c>
      <c r="CX259">
        <f t="shared" ca="1" si="253"/>
        <v>28</v>
      </c>
      <c r="CY259">
        <f t="shared" ca="1" si="253"/>
        <v>19</v>
      </c>
      <c r="CZ259">
        <f t="shared" ca="1" si="253"/>
        <v>32</v>
      </c>
      <c r="DA259">
        <f t="shared" ca="1" si="253"/>
        <v>26</v>
      </c>
      <c r="DB259">
        <f t="shared" ca="1" si="253"/>
        <v>16</v>
      </c>
      <c r="DC259">
        <f t="shared" ca="1" si="253"/>
        <v>18</v>
      </c>
      <c r="DD259">
        <f t="shared" ca="1" si="253"/>
        <v>2</v>
      </c>
      <c r="DE259">
        <f t="shared" ca="1" si="253"/>
        <v>35</v>
      </c>
      <c r="DF259">
        <f t="shared" ca="1" si="253"/>
        <v>5</v>
      </c>
      <c r="DG259">
        <f t="shared" ca="1" si="253"/>
        <v>17</v>
      </c>
      <c r="DH259">
        <f t="shared" ca="1" si="253"/>
        <v>11</v>
      </c>
      <c r="DI259">
        <f t="shared" ca="1" si="253"/>
        <v>8</v>
      </c>
      <c r="DJ259">
        <f t="shared" ca="1" si="253"/>
        <v>27</v>
      </c>
      <c r="DK259">
        <f t="shared" ca="1" si="253"/>
        <v>4</v>
      </c>
      <c r="DL259">
        <f t="shared" ca="1" si="253"/>
        <v>31</v>
      </c>
      <c r="DM259">
        <f t="shared" ca="1" si="253"/>
        <v>20</v>
      </c>
      <c r="DN259">
        <f t="shared" ca="1" si="253"/>
        <v>25</v>
      </c>
      <c r="DO259">
        <f t="shared" ca="1" si="253"/>
        <v>24</v>
      </c>
      <c r="DP259">
        <f t="shared" ca="1" si="253"/>
        <v>22</v>
      </c>
      <c r="DQ259">
        <f t="shared" ca="1" si="253"/>
        <v>36</v>
      </c>
      <c r="DR259">
        <f t="shared" ca="1" si="253"/>
        <v>1</v>
      </c>
    </row>
    <row r="260" spans="1:122" x14ac:dyDescent="0.25">
      <c r="A260">
        <v>259</v>
      </c>
      <c r="B260">
        <f ca="1">Drogan!E261</f>
        <v>21</v>
      </c>
      <c r="C260">
        <f t="shared" ca="1" si="258"/>
        <v>16</v>
      </c>
      <c r="G260" t="e">
        <f ca="1">IF(AND($B261="",$B260&lt;&gt;""),"Nrs",IF(AND(#REF!="",$B261&lt;&gt;"",$B260&lt;&gt;""),G$1,""))</f>
        <v>#REF!</v>
      </c>
      <c r="H260" t="e">
        <f ca="1">IF(AND($B261="",$B260&lt;&gt;""),AT260,IF(AND(#REF!="",$B261&lt;&gt;"",$B260&lt;&gt;""),H$1,""))</f>
        <v>#REF!</v>
      </c>
      <c r="I260" t="e">
        <f ca="1">IF(AND($B261="",$B260&lt;&gt;""),AU260,IF(AND(#REF!="",$B261&lt;&gt;"",$B260&lt;&gt;""),I$1,""))</f>
        <v>#REF!</v>
      </c>
      <c r="J260" t="e">
        <f ca="1">IF(AND($B261="",$B260&lt;&gt;""),AV260,IF(AND(#REF!="",$B261&lt;&gt;"",$B260&lt;&gt;""),J$1,""))</f>
        <v>#REF!</v>
      </c>
      <c r="K260" t="e">
        <f ca="1">IF(AND($B261="",$B260&lt;&gt;""),AW260,IF(AND(#REF!="",$B261&lt;&gt;"",$B260&lt;&gt;""),K$1,""))</f>
        <v>#REF!</v>
      </c>
      <c r="L260" t="e">
        <f ca="1">IF(AND($B261="",$B260&lt;&gt;""),AX260,IF(AND(#REF!="",$B261&lt;&gt;"",$B260&lt;&gt;""),L$1,""))</f>
        <v>#REF!</v>
      </c>
      <c r="M260" t="e">
        <f ca="1">IF(AND($B261="",$B260&lt;&gt;""),AY260,IF(AND(#REF!="",$B261&lt;&gt;"",$B260&lt;&gt;""),M$1,""))</f>
        <v>#REF!</v>
      </c>
      <c r="N260" t="e">
        <f ca="1">IF(AND($B261="",$B260&lt;&gt;""),AZ260,IF(AND(#REF!="",$B261&lt;&gt;"",$B260&lt;&gt;""),N$1,""))</f>
        <v>#REF!</v>
      </c>
      <c r="O260" t="e">
        <f ca="1">IF(AND($B261="",$B260&lt;&gt;""),BA260,IF(AND(#REF!="",$B261&lt;&gt;"",$B260&lt;&gt;""),O$1,""))</f>
        <v>#REF!</v>
      </c>
      <c r="P260" t="e">
        <f ca="1">IF(AND($B261="",$B260&lt;&gt;""),BB260,IF(AND(#REF!="",$B261&lt;&gt;"",$B260&lt;&gt;""),P$1,""))</f>
        <v>#REF!</v>
      </c>
      <c r="Q260" t="e">
        <f ca="1">IF(AND($B261="",$B260&lt;&gt;""),BC260,IF(AND(#REF!="",$B261&lt;&gt;"",$B260&lt;&gt;""),Q$1,""))</f>
        <v>#REF!</v>
      </c>
      <c r="R260" t="e">
        <f ca="1">IF(AND($B261="",$B260&lt;&gt;""),BD260,IF(AND(#REF!="",$B261&lt;&gt;"",$B260&lt;&gt;""),R$1,""))</f>
        <v>#REF!</v>
      </c>
      <c r="S260" t="e">
        <f ca="1">IF(AND($B261="",$B260&lt;&gt;""),BE260,IF(AND(#REF!="",$B261&lt;&gt;"",$B260&lt;&gt;""),S$1,""))</f>
        <v>#REF!</v>
      </c>
      <c r="T260" t="e">
        <f ca="1">IF(AND($B261="",$B260&lt;&gt;""),BF260,IF(AND(#REF!="",$B261&lt;&gt;"",$B260&lt;&gt;""),T$1,""))</f>
        <v>#REF!</v>
      </c>
      <c r="U260" t="e">
        <f ca="1">IF(AND($B261="",$B260&lt;&gt;""),BG260,IF(AND(#REF!="",$B261&lt;&gt;"",$B260&lt;&gt;""),U$1,""))</f>
        <v>#REF!</v>
      </c>
      <c r="V260" t="e">
        <f ca="1">IF(AND($B261="",$B260&lt;&gt;""),BH260,IF(AND(#REF!="",$B261&lt;&gt;"",$B260&lt;&gt;""),V$1,""))</f>
        <v>#REF!</v>
      </c>
      <c r="W260" t="e">
        <f ca="1">IF(AND($B261="",$B260&lt;&gt;""),BI260,IF(AND(#REF!="",$B261&lt;&gt;"",$B260&lt;&gt;""),W$1,""))</f>
        <v>#REF!</v>
      </c>
      <c r="X260" t="e">
        <f ca="1">IF(AND($B261="",$B260&lt;&gt;""),BJ260,IF(AND(#REF!="",$B261&lt;&gt;"",$B260&lt;&gt;""),X$1,""))</f>
        <v>#REF!</v>
      </c>
      <c r="Y260" t="e">
        <f ca="1">IF(AND($B261="",$B260&lt;&gt;""),BK260,IF(AND(#REF!="",$B261&lt;&gt;"",$B260&lt;&gt;""),Y$1,""))</f>
        <v>#REF!</v>
      </c>
      <c r="Z260" t="e">
        <f ca="1">IF(AND($B261="",$B260&lt;&gt;""),BL260,IF(AND(#REF!="",$B261&lt;&gt;"",$B260&lt;&gt;""),Z$1,""))</f>
        <v>#REF!</v>
      </c>
      <c r="AA260" t="e">
        <f ca="1">IF(AND($B261="",$B260&lt;&gt;""),BM260,IF(AND(#REF!="",$B261&lt;&gt;"",$B260&lt;&gt;""),AA$1,""))</f>
        <v>#REF!</v>
      </c>
      <c r="AB260" t="e">
        <f ca="1">IF(AND($B261="",$B260&lt;&gt;""),BN260,IF(AND(#REF!="",$B261&lt;&gt;"",$B260&lt;&gt;""),AB$1,""))</f>
        <v>#REF!</v>
      </c>
      <c r="AC260" t="e">
        <f ca="1">IF(AND($B261="",$B260&lt;&gt;""),BO260,IF(AND(#REF!="",$B261&lt;&gt;"",$B260&lt;&gt;""),AC$1,""))</f>
        <v>#REF!</v>
      </c>
      <c r="AD260" t="e">
        <f ca="1">IF(AND($B261="",$B260&lt;&gt;""),BP260,IF(AND(#REF!="",$B261&lt;&gt;"",$B260&lt;&gt;""),AD$1,""))</f>
        <v>#REF!</v>
      </c>
      <c r="AE260" t="e">
        <f ca="1">IF(AND($B261="",$B260&lt;&gt;""),BQ260,IF(AND(#REF!="",$B261&lt;&gt;"",$B260&lt;&gt;""),AE$1,""))</f>
        <v>#REF!</v>
      </c>
      <c r="AF260" t="e">
        <f ca="1">IF(AND($B261="",$B260&lt;&gt;""),BR260,IF(AND(#REF!="",$B261&lt;&gt;"",$B260&lt;&gt;""),AF$1,""))</f>
        <v>#REF!</v>
      </c>
      <c r="AG260" t="e">
        <f ca="1">IF(AND($B261="",$B260&lt;&gt;""),BS260,IF(AND(#REF!="",$B261&lt;&gt;"",$B260&lt;&gt;""),AG$1,""))</f>
        <v>#REF!</v>
      </c>
      <c r="AH260" t="e">
        <f ca="1">IF(AND($B261="",$B260&lt;&gt;""),BT260,IF(AND(#REF!="",$B261&lt;&gt;"",$B260&lt;&gt;""),AH$1,""))</f>
        <v>#REF!</v>
      </c>
      <c r="AI260" t="e">
        <f ca="1">IF(AND($B261="",$B260&lt;&gt;""),BU260,IF(AND(#REF!="",$B261&lt;&gt;"",$B260&lt;&gt;""),AI$1,""))</f>
        <v>#REF!</v>
      </c>
      <c r="AJ260" t="e">
        <f ca="1">IF(AND($B261="",$B260&lt;&gt;""),BV260,IF(AND(#REF!="",$B261&lt;&gt;"",$B260&lt;&gt;""),AJ$1,""))</f>
        <v>#REF!</v>
      </c>
      <c r="AK260" t="e">
        <f ca="1">IF(AND($B261="",$B260&lt;&gt;""),BW260,IF(AND(#REF!="",$B261&lt;&gt;"",$B260&lt;&gt;""),AK$1,""))</f>
        <v>#REF!</v>
      </c>
      <c r="AL260" t="e">
        <f ca="1">IF(AND($B261="",$B260&lt;&gt;""),BX260,IF(AND(#REF!="",$B261&lt;&gt;"",$B260&lt;&gt;""),AL$1,""))</f>
        <v>#REF!</v>
      </c>
      <c r="AM260" t="e">
        <f ca="1">IF(AND($B261="",$B260&lt;&gt;""),BY260,IF(AND(#REF!="",$B261&lt;&gt;"",$B260&lt;&gt;""),AM$1,""))</f>
        <v>#REF!</v>
      </c>
      <c r="AN260" t="e">
        <f ca="1">IF(AND($B261="",$B260&lt;&gt;""),BZ260,IF(AND(#REF!="",$B261&lt;&gt;"",$B260&lt;&gt;""),AN$1,""))</f>
        <v>#REF!</v>
      </c>
      <c r="AO260" t="e">
        <f ca="1">IF(AND($B261="",$B260&lt;&gt;""),CA260,IF(AND(#REF!="",$B261&lt;&gt;"",$B260&lt;&gt;""),AO$1,""))</f>
        <v>#REF!</v>
      </c>
      <c r="AP260" t="e">
        <f ca="1">IF(AND($B261="",$B260&lt;&gt;""),CB260,IF(AND(#REF!="",$B261&lt;&gt;"",$B260&lt;&gt;""),AP$1,""))</f>
        <v>#REF!</v>
      </c>
      <c r="AQ260" t="e">
        <f ca="1">IF(AND($B261="",$B260&lt;&gt;""),CC260,IF(AND(#REF!="",$B261&lt;&gt;"",$B260&lt;&gt;""),AQ$1,""))</f>
        <v>#REF!</v>
      </c>
      <c r="AR260" t="e">
        <f ca="1">IF(AND($B261="",$B260&lt;&gt;""),CD260,IF(AND(#REF!="",$B261&lt;&gt;"",$B260&lt;&gt;""),AR$1,""))</f>
        <v>#REF!</v>
      </c>
      <c r="AT260">
        <f t="shared" ca="1" si="257"/>
        <v>21</v>
      </c>
      <c r="AU260">
        <f t="shared" ca="1" si="259"/>
        <v>37</v>
      </c>
      <c r="AV260">
        <f t="shared" ref="AV260:AV323" ca="1" si="260">IF(OR($B260=$AT259,$B260=$AU259),AV259,AU259)</f>
        <v>23</v>
      </c>
      <c r="AW260">
        <f t="shared" ref="AW260:AW323" ca="1" si="261">IF(OR($B260=$AV259,$B260=$AT259,$B260=$AU259),AW259,AV259)</f>
        <v>15</v>
      </c>
      <c r="AX260">
        <f t="shared" ref="AX260:AX323" ca="1" si="262">IF(OR($B260=$AV259,$B260=$AT259,$B260=$AU259,$B260=$AW259),AX259,AW259)</f>
        <v>30</v>
      </c>
      <c r="AY260">
        <f t="shared" ref="AY260:AY323" ca="1" si="263">IF(OR($B260=$AV259,$B260=$AT259,$B260=$AU259,$B260=$AW259,$B260=$AX259),AY259,AX259)</f>
        <v>25</v>
      </c>
      <c r="AZ260">
        <f t="shared" ref="AZ260:AZ323" ca="1" si="264">IF(OR($B260=$AV259,$B260=$AT259,$B260=$AU259,$B260=$AW259,$B260=$AX259,$B260=$AY259),AZ259,AY259)</f>
        <v>1</v>
      </c>
      <c r="BA260">
        <f t="shared" ref="BA260:BA323" ca="1" si="265">IF(OR($B260=$AV259,$B260=$AT259,$B260=$AU259,$B260=$AW259,$B260=$AX259,$B260=$AY259,$B260=$AZ259),BA259,AZ259)</f>
        <v>8</v>
      </c>
      <c r="BB260">
        <f t="shared" ref="BB260:BB323" ca="1" si="266">IF(OR($B260=$AV259,$B260=$AT259,$B260=$AU259,$B260=$AW259,$B260=$AX259,$B260=$AY259,$B260=$AZ259,$B260=$BA259),BB259,BA259)</f>
        <v>28</v>
      </c>
      <c r="BC260">
        <f t="shared" ref="BC260:BC323" ca="1" si="267">IF(OR($B260=$AV259,$B260=$AT259,$B260=$AU259,$B260=$AW259,$B260=$AX259,$B260=$AY259,$B260=$AZ259,$B260=$BA259,$B260=$BB259),BC259,BB259)</f>
        <v>12</v>
      </c>
      <c r="BD260">
        <f t="shared" ref="BD260:BD323" ca="1" si="268">IF(OR($B260=$AV259,$B260=$AT259,$B260=$AU259,$B260=$AW259,$B260=$AX259,$B260=$AY259,$B260=$AZ259,$B260=$BB259,$B260=$BC259,$B260=$BA259),BD259,BC259)</f>
        <v>9</v>
      </c>
      <c r="BE260">
        <f t="shared" ref="BE260:BE323" ca="1" si="269">IF(OR($B260=$AV259,$B260=$AT259,$B260=$AU259,$B260=$AW259,$B260=$AX259,$B260=$AY259,$B260=$AZ259,$B260=$BB259,$B260=$BC259,$B260=$BD259,$B260=$BA259),BE259,BD259)</f>
        <v>27</v>
      </c>
      <c r="BF260">
        <f t="shared" ref="BF260:BF323" ca="1" si="270">IF(OR($B260=$AV259,$B260=$AT259,$B260=$AU259,$B260=$AW259,$B260=$AX259,$B260=$AY259,$B260=$AZ259,$B260=$BB259,$B260=$BC259,$B260=$BD259,$B260=$BE259,$B260=$BA259),BF259,BE259)</f>
        <v>14</v>
      </c>
      <c r="BG260">
        <f t="shared" ref="BG260:BG323" ca="1" si="271">IF(OR($B260=$AV259,$B260=$AT259,$B260=$AU259,$B260=$AW259,$B260=$AX259,$B260=$AY259,$B260=$AZ259,$B260=$BB259,$B260=$BC259,$B260=$BD259,$B260=$BE259,$B260=$BF259,$B260=$BA259),BG259,BF259)</f>
        <v>6</v>
      </c>
      <c r="BH260">
        <f t="shared" ref="BH260:BH323" ca="1" si="272">IF(OR($B260=$AV259,$B260=$AT259,$B260=$AU259,$B260=$AW259,$B260=$AX259,$B260=$AY259,$B260=$AZ259,$B260=$BB259,$B260=$BC259,$B260=$BD259,$B260=$BE259,$B260=$BF259,$B260=$BG259,$B260=$BA259),BH259,BG259)</f>
        <v>5</v>
      </c>
      <c r="BI260">
        <f t="shared" ref="BI260:BI323" ca="1" si="273">IF(OR($B260=$AV259,$B260=$AT259,$B260=$AU259,$B260=$AW259,$B260=$AX259,$B260=$AY259,$B260=$AZ259,$B260=$BB259,$B260=$BC259,$B260=$BD259,$B260=$BE259,$B260=$BF259,$B260=$BG259,$B260=$BH259,$B260=$BA259),BI259,BH259)</f>
        <v>16</v>
      </c>
      <c r="BJ260">
        <f t="shared" ref="BJ260:BJ323" ca="1" si="274">IF(OR($B260=$AV259,$B260=$AT259,$B260=$AU259,$B260=$AW259,$B260=$AX259,$B260=$AY259,$B260=$AZ259,$B260=$BB259,$B260=$BC259,$B260=$BD259,$B260=$BE259,$B260=$BF259,$B260=$BG259,$B260=$BH259,$B260=$BI259,$B260=$BA259),BJ259,BI259)</f>
        <v>26</v>
      </c>
      <c r="BK260">
        <f t="shared" ref="BK260:BK323" ca="1" si="275">IF(OR($B260=$AV259,$B260=$AT259,$B260=$AU259,$B260=$AW259,$B260=$AX259,$B260=$AY259,$B260=$AZ259,$B260=$BB259,$B260=$BC259,$B260=$BD259,$B260=$BE259,$B260=$BF259,$B260=$BG259,$B260=$BH259,$B260=$BI259,$B260=$BJ259,$B260=$BA259),BK259,BJ259)</f>
        <v>22</v>
      </c>
      <c r="BL260">
        <f t="shared" ref="BL260:BL323" ca="1" si="276">IF(OR($B260=$AV259,$B260=$AT259,$B260=$AU259,$B260=$AW259,$B260=$AX259,$B260=$AY259,$B260=$AZ259,$B260=$BB259,$B260=$BC259,$B260=$BD259,$B260=$BE259,$B260=$BF259,$B260=$BG259,$B260=$BH259,$B260=$BI259,$B260=$BJ259,$B260=$BK259,$B260=$BA259),BL259,BK259)</f>
        <v>18</v>
      </c>
      <c r="BM260">
        <f t="shared" ref="BM260:BM323" ca="1" si="277">IF(OR($B260=$AV259,$B260=$AT259,$B260=$AU259,$B260=$AW259,$B260=$AX259,$B260=$AY259,$B260=$AZ259,$B260=$BB259,$B260=$BC259,$B260=$BD259,$B260=$BE259,$B260=$BF259,$B260=$BG259,$B260=$BH259,$B260=$BI259,$B260=$BJ259,$B260=$BK259,$B260=$BL259,$B260=$BA259),BM259,BL259)</f>
        <v>32</v>
      </c>
      <c r="BN260">
        <f t="shared" ref="BN260:BN323" ca="1" si="278">IF(OR($B260=$AV259,$B260=$AT259,$B260=$AU259,$B260=$AW259,$B260=$AX259,$B260=$AY259,$B260=$AZ259,$B260=$BB259,$B260=$BC259,$B260=$BD259,$B260=$BE259,$B260=$BF259,$B260=$BG259,$B260=$BH259,$B260=$BI259,$B260=$BJ259,$B260=$BK259,$B260=$BL259,$B260=$BM259,$B260=$BA259),BN259,BM259)</f>
        <v>13</v>
      </c>
      <c r="BO260">
        <f t="shared" ref="BO260:BO323" ca="1" si="279">IF(OR($B260=$AV259,$B260=$AT259,$B260=$AU259,$B260=$AW259,$B260=$AX259,$B260=$AY259,$B260=$AZ259,$B260=$BB259,$B260=$BC259,$B260=$BD259,$B260=$BE259,$B260=$BF259,$B260=$BG259,$B260=$BH259,$B260=$BI259,$B260=$BJ259,$B260=$BK259,$B260=$BL259,$B260=$BM259,$B260=$BN259,$B260=$BA259),BO259,BN259)</f>
        <v>35</v>
      </c>
      <c r="BP260">
        <f t="shared" ref="BP260:BP323" ca="1" si="280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A259),BP259,BO259)</f>
        <v>4</v>
      </c>
      <c r="BQ260">
        <f t="shared" ref="BQ260:BQ323" ca="1" si="281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A259),BQ259,BP259)</f>
        <v>34</v>
      </c>
      <c r="BR260">
        <f t="shared" ref="BR260:BR323" ca="1" si="282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A259),BR259,BQ259)</f>
        <v>33</v>
      </c>
      <c r="BS260">
        <f t="shared" ref="BS260:BS323" ca="1" si="283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A259),BS259,BR259)</f>
        <v>20</v>
      </c>
      <c r="BT260">
        <f t="shared" ref="BT260:BT323" ca="1" si="284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A259),BT259,BS259)</f>
        <v>29</v>
      </c>
      <c r="BU260">
        <f t="shared" ref="BU260:BU323" ca="1" si="285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A259),BU259,BT259)</f>
        <v>17</v>
      </c>
      <c r="BV260">
        <f t="shared" ref="BV260:BV323" ca="1" si="286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A259),BV259,BU259)</f>
        <v>11</v>
      </c>
      <c r="BW260">
        <f t="shared" ref="BW260:BW323" ca="1" si="287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A259),BW259,BV259)</f>
        <v>7</v>
      </c>
      <c r="BX260">
        <f t="shared" ref="BX260:BX323" ca="1" si="288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A259),BX259,BW259)</f>
        <v>31</v>
      </c>
      <c r="BY260">
        <f t="shared" ref="BY260:BY323" ca="1" si="289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A259),BY259,BX259)</f>
        <v>19</v>
      </c>
      <c r="BZ260">
        <f t="shared" ref="BZ260:BZ323" ca="1" si="290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Y259,$B260=$BA259),BZ259,BY259)</f>
        <v>10</v>
      </c>
      <c r="CA260">
        <f t="shared" ref="CA260:CA323" ca="1" si="291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Y259,$B260=$BZ259,$B260=$BA259),CA259,BZ259)</f>
        <v>3</v>
      </c>
      <c r="CB260">
        <f t="shared" ref="CB260:CB323" ca="1" si="292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Y259,$B260=$BZ259,$B260=$CA259,$B260=$BA259),CB259,CA259)</f>
        <v>24</v>
      </c>
      <c r="CC260">
        <f t="shared" ref="CC260:CC323" ca="1" si="293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Y259,$B260=$BZ259,$B260=$CA259,$B260=$CB259,$B260=$BA259),CC259,CB259)</f>
        <v>36</v>
      </c>
      <c r="CD260">
        <f t="shared" ref="CD260:CD323" ca="1" si="294">IF(OR($B260=$AV259,$B260=$AT259,$B260=$AU259,$B260=$AW259,$B260=$AX259,$B260=$AY259,$B260=$AZ259,$B260=$BB259,$B260=$BC259,$B260=$BD259,$B260=$BE259,$B260=$BF259,$B260=$BG259,$B260=$BH259,$B260=$BI259,$B260=$BJ259,$B260=$BK259,$B260=$BL259,$B260=$BM259,$B260=$BN259,$B260=$BO259,$B260=$BP259,$B260=$BQ259,$B260=$BR259,$B260=$BS259,$B260=$BT259,$B260=$BU259,$B260=$BV259,$B260=$BW259,$B260=$BX259,$B260=$BY259,$B260=$BZ259,$B260=$CA259,$B260=$CB259,$B260=$CC259,$B260=$BA259),CD259,CC259)</f>
        <v>2</v>
      </c>
      <c r="CH260">
        <f t="shared" ca="1" si="255"/>
        <v>7</v>
      </c>
      <c r="CI260">
        <f t="shared" ca="1" si="255"/>
        <v>37</v>
      </c>
      <c r="CJ260">
        <f t="shared" ca="1" si="255"/>
        <v>34</v>
      </c>
      <c r="CK260">
        <f t="shared" ca="1" si="255"/>
        <v>23</v>
      </c>
      <c r="CL260">
        <f t="shared" ca="1" si="255"/>
        <v>15</v>
      </c>
      <c r="CM260">
        <f t="shared" ca="1" si="255"/>
        <v>14</v>
      </c>
      <c r="CN260">
        <f t="shared" ca="1" si="255"/>
        <v>30</v>
      </c>
      <c r="CO260">
        <f t="shared" ca="1" si="255"/>
        <v>8</v>
      </c>
      <c r="CP260">
        <f t="shared" ca="1" si="255"/>
        <v>11</v>
      </c>
      <c r="CQ260">
        <f t="shared" ca="1" si="255"/>
        <v>33</v>
      </c>
      <c r="CR260">
        <f t="shared" ca="1" si="255"/>
        <v>29</v>
      </c>
      <c r="CS260">
        <f t="shared" ca="1" si="255"/>
        <v>10</v>
      </c>
      <c r="CT260">
        <f t="shared" ca="1" si="255"/>
        <v>21</v>
      </c>
      <c r="CU260">
        <f t="shared" ca="1" si="255"/>
        <v>13</v>
      </c>
      <c r="CV260">
        <f t="shared" ca="1" si="255"/>
        <v>4</v>
      </c>
      <c r="CW260">
        <f t="shared" ca="1" si="255"/>
        <v>16</v>
      </c>
      <c r="CX260">
        <f t="shared" ca="1" si="253"/>
        <v>28</v>
      </c>
      <c r="CY260">
        <f t="shared" ca="1" si="253"/>
        <v>19</v>
      </c>
      <c r="CZ260">
        <f t="shared" ca="1" si="253"/>
        <v>32</v>
      </c>
      <c r="DA260">
        <f t="shared" ca="1" si="253"/>
        <v>26</v>
      </c>
      <c r="DB260">
        <f t="shared" ca="1" si="253"/>
        <v>1</v>
      </c>
      <c r="DC260">
        <f t="shared" ca="1" si="253"/>
        <v>18</v>
      </c>
      <c r="DD260">
        <f t="shared" ca="1" si="253"/>
        <v>3</v>
      </c>
      <c r="DE260">
        <f t="shared" ca="1" si="253"/>
        <v>35</v>
      </c>
      <c r="DF260">
        <f t="shared" ca="1" si="253"/>
        <v>6</v>
      </c>
      <c r="DG260">
        <f t="shared" ca="1" si="253"/>
        <v>17</v>
      </c>
      <c r="DH260">
        <f t="shared" ca="1" si="253"/>
        <v>12</v>
      </c>
      <c r="DI260">
        <f t="shared" ca="1" si="253"/>
        <v>9</v>
      </c>
      <c r="DJ260">
        <f t="shared" ca="1" si="253"/>
        <v>27</v>
      </c>
      <c r="DK260">
        <f t="shared" ca="1" si="253"/>
        <v>5</v>
      </c>
      <c r="DL260">
        <f t="shared" ca="1" si="253"/>
        <v>31</v>
      </c>
      <c r="DM260">
        <f t="shared" ca="1" si="253"/>
        <v>20</v>
      </c>
      <c r="DN260">
        <f t="shared" ca="1" si="253"/>
        <v>25</v>
      </c>
      <c r="DO260">
        <f t="shared" ca="1" si="253"/>
        <v>24</v>
      </c>
      <c r="DP260">
        <f t="shared" ca="1" si="253"/>
        <v>22</v>
      </c>
      <c r="DQ260">
        <f t="shared" ca="1" si="253"/>
        <v>36</v>
      </c>
      <c r="DR260">
        <f t="shared" ca="1" si="253"/>
        <v>2</v>
      </c>
    </row>
    <row r="261" spans="1:122" x14ac:dyDescent="0.25">
      <c r="A261">
        <v>260</v>
      </c>
      <c r="B261">
        <f ca="1">Drogan!E262</f>
        <v>1</v>
      </c>
      <c r="C261">
        <f t="shared" ca="1" si="258"/>
        <v>7</v>
      </c>
      <c r="G261" t="e">
        <f ca="1">IF(AND(#REF!="",$B261&lt;&gt;""),"Nrs",IF(AND(#REF!="",#REF!&lt;&gt;"",$B261&lt;&gt;""),G$1,""))</f>
        <v>#REF!</v>
      </c>
      <c r="H261" t="e">
        <f ca="1">IF(AND(#REF!="",$B261&lt;&gt;""),AT261,IF(AND(#REF!="",#REF!&lt;&gt;"",$B261&lt;&gt;""),H$1,""))</f>
        <v>#REF!</v>
      </c>
      <c r="I261" t="e">
        <f ca="1">IF(AND(#REF!="",$B261&lt;&gt;""),AU261,IF(AND(#REF!="",#REF!&lt;&gt;"",$B261&lt;&gt;""),I$1,""))</f>
        <v>#REF!</v>
      </c>
      <c r="J261" t="e">
        <f ca="1">IF(AND(#REF!="",$B261&lt;&gt;""),AV261,IF(AND(#REF!="",#REF!&lt;&gt;"",$B261&lt;&gt;""),J$1,""))</f>
        <v>#REF!</v>
      </c>
      <c r="K261" t="e">
        <f ca="1">IF(AND(#REF!="",$B261&lt;&gt;""),AW261,IF(AND(#REF!="",#REF!&lt;&gt;"",$B261&lt;&gt;""),K$1,""))</f>
        <v>#REF!</v>
      </c>
      <c r="L261" t="e">
        <f ca="1">IF(AND(#REF!="",$B261&lt;&gt;""),AX261,IF(AND(#REF!="",#REF!&lt;&gt;"",$B261&lt;&gt;""),L$1,""))</f>
        <v>#REF!</v>
      </c>
      <c r="M261" t="e">
        <f ca="1">IF(AND(#REF!="",$B261&lt;&gt;""),AY261,IF(AND(#REF!="",#REF!&lt;&gt;"",$B261&lt;&gt;""),M$1,""))</f>
        <v>#REF!</v>
      </c>
      <c r="N261" t="e">
        <f ca="1">IF(AND(#REF!="",$B261&lt;&gt;""),AZ261,IF(AND(#REF!="",#REF!&lt;&gt;"",$B261&lt;&gt;""),N$1,""))</f>
        <v>#REF!</v>
      </c>
      <c r="O261" t="e">
        <f ca="1">IF(AND(#REF!="",$B261&lt;&gt;""),BA261,IF(AND(#REF!="",#REF!&lt;&gt;"",$B261&lt;&gt;""),O$1,""))</f>
        <v>#REF!</v>
      </c>
      <c r="P261" t="e">
        <f ca="1">IF(AND(#REF!="",$B261&lt;&gt;""),BB261,IF(AND(#REF!="",#REF!&lt;&gt;"",$B261&lt;&gt;""),P$1,""))</f>
        <v>#REF!</v>
      </c>
      <c r="Q261" t="e">
        <f ca="1">IF(AND(#REF!="",$B261&lt;&gt;""),BC261,IF(AND(#REF!="",#REF!&lt;&gt;"",$B261&lt;&gt;""),Q$1,""))</f>
        <v>#REF!</v>
      </c>
      <c r="R261" t="e">
        <f ca="1">IF(AND(#REF!="",$B261&lt;&gt;""),BD261,IF(AND(#REF!="",#REF!&lt;&gt;"",$B261&lt;&gt;""),R$1,""))</f>
        <v>#REF!</v>
      </c>
      <c r="S261" t="e">
        <f ca="1">IF(AND(#REF!="",$B261&lt;&gt;""),BE261,IF(AND(#REF!="",#REF!&lt;&gt;"",$B261&lt;&gt;""),S$1,""))</f>
        <v>#REF!</v>
      </c>
      <c r="T261" t="e">
        <f ca="1">IF(AND(#REF!="",$B261&lt;&gt;""),BF261,IF(AND(#REF!="",#REF!&lt;&gt;"",$B261&lt;&gt;""),T$1,""))</f>
        <v>#REF!</v>
      </c>
      <c r="U261" t="e">
        <f ca="1">IF(AND(#REF!="",$B261&lt;&gt;""),BG261,IF(AND(#REF!="",#REF!&lt;&gt;"",$B261&lt;&gt;""),U$1,""))</f>
        <v>#REF!</v>
      </c>
      <c r="V261" t="e">
        <f ca="1">IF(AND(#REF!="",$B261&lt;&gt;""),BH261,IF(AND(#REF!="",#REF!&lt;&gt;"",$B261&lt;&gt;""),V$1,""))</f>
        <v>#REF!</v>
      </c>
      <c r="W261" t="e">
        <f ca="1">IF(AND(#REF!="",$B261&lt;&gt;""),BI261,IF(AND(#REF!="",#REF!&lt;&gt;"",$B261&lt;&gt;""),W$1,""))</f>
        <v>#REF!</v>
      </c>
      <c r="X261" t="e">
        <f ca="1">IF(AND(#REF!="",$B261&lt;&gt;""),BJ261,IF(AND(#REF!="",#REF!&lt;&gt;"",$B261&lt;&gt;""),X$1,""))</f>
        <v>#REF!</v>
      </c>
      <c r="Y261" t="e">
        <f ca="1">IF(AND(#REF!="",$B261&lt;&gt;""),BK261,IF(AND(#REF!="",#REF!&lt;&gt;"",$B261&lt;&gt;""),Y$1,""))</f>
        <v>#REF!</v>
      </c>
      <c r="Z261" t="e">
        <f ca="1">IF(AND(#REF!="",$B261&lt;&gt;""),BL261,IF(AND(#REF!="",#REF!&lt;&gt;"",$B261&lt;&gt;""),Z$1,""))</f>
        <v>#REF!</v>
      </c>
      <c r="AA261" t="e">
        <f ca="1">IF(AND(#REF!="",$B261&lt;&gt;""),BM261,IF(AND(#REF!="",#REF!&lt;&gt;"",$B261&lt;&gt;""),AA$1,""))</f>
        <v>#REF!</v>
      </c>
      <c r="AB261" t="e">
        <f ca="1">IF(AND(#REF!="",$B261&lt;&gt;""),BN261,IF(AND(#REF!="",#REF!&lt;&gt;"",$B261&lt;&gt;""),AB$1,""))</f>
        <v>#REF!</v>
      </c>
      <c r="AC261" t="e">
        <f ca="1">IF(AND(#REF!="",$B261&lt;&gt;""),BO261,IF(AND(#REF!="",#REF!&lt;&gt;"",$B261&lt;&gt;""),AC$1,""))</f>
        <v>#REF!</v>
      </c>
      <c r="AD261" t="e">
        <f ca="1">IF(AND(#REF!="",$B261&lt;&gt;""),BP261,IF(AND(#REF!="",#REF!&lt;&gt;"",$B261&lt;&gt;""),AD$1,""))</f>
        <v>#REF!</v>
      </c>
      <c r="AE261" t="e">
        <f ca="1">IF(AND(#REF!="",$B261&lt;&gt;""),BQ261,IF(AND(#REF!="",#REF!&lt;&gt;"",$B261&lt;&gt;""),AE$1,""))</f>
        <v>#REF!</v>
      </c>
      <c r="AF261" t="e">
        <f ca="1">IF(AND(#REF!="",$B261&lt;&gt;""),BR261,IF(AND(#REF!="",#REF!&lt;&gt;"",$B261&lt;&gt;""),AF$1,""))</f>
        <v>#REF!</v>
      </c>
      <c r="AG261" t="e">
        <f ca="1">IF(AND(#REF!="",$B261&lt;&gt;""),BS261,IF(AND(#REF!="",#REF!&lt;&gt;"",$B261&lt;&gt;""),AG$1,""))</f>
        <v>#REF!</v>
      </c>
      <c r="AH261" t="e">
        <f ca="1">IF(AND(#REF!="",$B261&lt;&gt;""),BT261,IF(AND(#REF!="",#REF!&lt;&gt;"",$B261&lt;&gt;""),AH$1,""))</f>
        <v>#REF!</v>
      </c>
      <c r="AI261" t="e">
        <f ca="1">IF(AND(#REF!="",$B261&lt;&gt;""),BU261,IF(AND(#REF!="",#REF!&lt;&gt;"",$B261&lt;&gt;""),AI$1,""))</f>
        <v>#REF!</v>
      </c>
      <c r="AJ261" t="e">
        <f ca="1">IF(AND(#REF!="",$B261&lt;&gt;""),BV261,IF(AND(#REF!="",#REF!&lt;&gt;"",$B261&lt;&gt;""),AJ$1,""))</f>
        <v>#REF!</v>
      </c>
      <c r="AK261" t="e">
        <f ca="1">IF(AND(#REF!="",$B261&lt;&gt;""),BW261,IF(AND(#REF!="",#REF!&lt;&gt;"",$B261&lt;&gt;""),AK$1,""))</f>
        <v>#REF!</v>
      </c>
      <c r="AL261" t="e">
        <f ca="1">IF(AND(#REF!="",$B261&lt;&gt;""),BX261,IF(AND(#REF!="",#REF!&lt;&gt;"",$B261&lt;&gt;""),AL$1,""))</f>
        <v>#REF!</v>
      </c>
      <c r="AM261" t="e">
        <f ca="1">IF(AND(#REF!="",$B261&lt;&gt;""),BY261,IF(AND(#REF!="",#REF!&lt;&gt;"",$B261&lt;&gt;""),AM$1,""))</f>
        <v>#REF!</v>
      </c>
      <c r="AN261" t="e">
        <f ca="1">IF(AND(#REF!="",$B261&lt;&gt;""),BZ261,IF(AND(#REF!="",#REF!&lt;&gt;"",$B261&lt;&gt;""),AN$1,""))</f>
        <v>#REF!</v>
      </c>
      <c r="AO261" t="e">
        <f ca="1">IF(AND(#REF!="",$B261&lt;&gt;""),CA261,IF(AND(#REF!="",#REF!&lt;&gt;"",$B261&lt;&gt;""),AO$1,""))</f>
        <v>#REF!</v>
      </c>
      <c r="AP261" t="e">
        <f ca="1">IF(AND(#REF!="",$B261&lt;&gt;""),CB261,IF(AND(#REF!="",#REF!&lt;&gt;"",$B261&lt;&gt;""),AP$1,""))</f>
        <v>#REF!</v>
      </c>
      <c r="AQ261" t="e">
        <f ca="1">IF(AND(#REF!="",$B261&lt;&gt;""),CC261,IF(AND(#REF!="",#REF!&lt;&gt;"",$B261&lt;&gt;""),AQ$1,""))</f>
        <v>#REF!</v>
      </c>
      <c r="AR261" t="e">
        <f ca="1">IF(AND(#REF!="",$B261&lt;&gt;""),CD261,IF(AND(#REF!="",#REF!&lt;&gt;"",$B261&lt;&gt;""),AR$1,""))</f>
        <v>#REF!</v>
      </c>
      <c r="AT261">
        <f t="shared" ca="1" si="257"/>
        <v>1</v>
      </c>
      <c r="AU261">
        <f t="shared" ca="1" si="259"/>
        <v>21</v>
      </c>
      <c r="AV261">
        <f t="shared" ca="1" si="260"/>
        <v>37</v>
      </c>
      <c r="AW261">
        <f t="shared" ca="1" si="261"/>
        <v>23</v>
      </c>
      <c r="AX261">
        <f t="shared" ca="1" si="262"/>
        <v>15</v>
      </c>
      <c r="AY261">
        <f t="shared" ca="1" si="263"/>
        <v>30</v>
      </c>
      <c r="AZ261">
        <f t="shared" ca="1" si="264"/>
        <v>25</v>
      </c>
      <c r="BA261">
        <f t="shared" ca="1" si="265"/>
        <v>8</v>
      </c>
      <c r="BB261">
        <f t="shared" ca="1" si="266"/>
        <v>28</v>
      </c>
      <c r="BC261">
        <f t="shared" ca="1" si="267"/>
        <v>12</v>
      </c>
      <c r="BD261">
        <f t="shared" ca="1" si="268"/>
        <v>9</v>
      </c>
      <c r="BE261">
        <f t="shared" ca="1" si="269"/>
        <v>27</v>
      </c>
      <c r="BF261">
        <f t="shared" ca="1" si="270"/>
        <v>14</v>
      </c>
      <c r="BG261">
        <f t="shared" ca="1" si="271"/>
        <v>6</v>
      </c>
      <c r="BH261">
        <f t="shared" ca="1" si="272"/>
        <v>5</v>
      </c>
      <c r="BI261">
        <f t="shared" ca="1" si="273"/>
        <v>16</v>
      </c>
      <c r="BJ261">
        <f t="shared" ca="1" si="274"/>
        <v>26</v>
      </c>
      <c r="BK261">
        <f t="shared" ca="1" si="275"/>
        <v>22</v>
      </c>
      <c r="BL261">
        <f t="shared" ca="1" si="276"/>
        <v>18</v>
      </c>
      <c r="BM261">
        <f t="shared" ca="1" si="277"/>
        <v>32</v>
      </c>
      <c r="BN261">
        <f t="shared" ca="1" si="278"/>
        <v>13</v>
      </c>
      <c r="BO261">
        <f t="shared" ca="1" si="279"/>
        <v>35</v>
      </c>
      <c r="BP261">
        <f t="shared" ca="1" si="280"/>
        <v>4</v>
      </c>
      <c r="BQ261">
        <f t="shared" ca="1" si="281"/>
        <v>34</v>
      </c>
      <c r="BR261">
        <f t="shared" ca="1" si="282"/>
        <v>33</v>
      </c>
      <c r="BS261">
        <f t="shared" ca="1" si="283"/>
        <v>20</v>
      </c>
      <c r="BT261">
        <f t="shared" ca="1" si="284"/>
        <v>29</v>
      </c>
      <c r="BU261">
        <f t="shared" ca="1" si="285"/>
        <v>17</v>
      </c>
      <c r="BV261">
        <f t="shared" ca="1" si="286"/>
        <v>11</v>
      </c>
      <c r="BW261">
        <f t="shared" ca="1" si="287"/>
        <v>7</v>
      </c>
      <c r="BX261">
        <f t="shared" ca="1" si="288"/>
        <v>31</v>
      </c>
      <c r="BY261">
        <f t="shared" ca="1" si="289"/>
        <v>19</v>
      </c>
      <c r="BZ261">
        <f t="shared" ca="1" si="290"/>
        <v>10</v>
      </c>
      <c r="CA261">
        <f t="shared" ca="1" si="291"/>
        <v>3</v>
      </c>
      <c r="CB261">
        <f t="shared" ca="1" si="292"/>
        <v>24</v>
      </c>
      <c r="CC261">
        <f t="shared" ca="1" si="293"/>
        <v>36</v>
      </c>
      <c r="CD261">
        <f t="shared" ca="1" si="294"/>
        <v>2</v>
      </c>
      <c r="CH261">
        <f t="shared" ca="1" si="255"/>
        <v>1</v>
      </c>
      <c r="CI261">
        <f t="shared" ca="1" si="255"/>
        <v>37</v>
      </c>
      <c r="CJ261">
        <f t="shared" ca="1" si="255"/>
        <v>34</v>
      </c>
      <c r="CK261">
        <f t="shared" ca="1" si="255"/>
        <v>23</v>
      </c>
      <c r="CL261">
        <f t="shared" ca="1" si="255"/>
        <v>15</v>
      </c>
      <c r="CM261">
        <f t="shared" ca="1" si="255"/>
        <v>14</v>
      </c>
      <c r="CN261">
        <f t="shared" ca="1" si="255"/>
        <v>30</v>
      </c>
      <c r="CO261">
        <f t="shared" ca="1" si="255"/>
        <v>8</v>
      </c>
      <c r="CP261">
        <f t="shared" ca="1" si="255"/>
        <v>11</v>
      </c>
      <c r="CQ261">
        <f t="shared" ca="1" si="255"/>
        <v>33</v>
      </c>
      <c r="CR261">
        <f t="shared" ca="1" si="255"/>
        <v>29</v>
      </c>
      <c r="CS261">
        <f t="shared" ca="1" si="255"/>
        <v>10</v>
      </c>
      <c r="CT261">
        <f t="shared" ca="1" si="255"/>
        <v>21</v>
      </c>
      <c r="CU261">
        <f t="shared" ca="1" si="255"/>
        <v>13</v>
      </c>
      <c r="CV261">
        <f t="shared" ca="1" si="255"/>
        <v>5</v>
      </c>
      <c r="CW261">
        <f t="shared" ca="1" si="255"/>
        <v>16</v>
      </c>
      <c r="CX261">
        <f t="shared" ca="1" si="253"/>
        <v>28</v>
      </c>
      <c r="CY261">
        <f t="shared" ca="1" si="253"/>
        <v>19</v>
      </c>
      <c r="CZ261">
        <f t="shared" ca="1" si="253"/>
        <v>32</v>
      </c>
      <c r="DA261">
        <f t="shared" ca="1" si="253"/>
        <v>26</v>
      </c>
      <c r="DB261">
        <f t="shared" ca="1" si="253"/>
        <v>2</v>
      </c>
      <c r="DC261">
        <f t="shared" ca="1" si="253"/>
        <v>18</v>
      </c>
      <c r="DD261">
        <f t="shared" ca="1" si="253"/>
        <v>4</v>
      </c>
      <c r="DE261">
        <f t="shared" ca="1" si="253"/>
        <v>35</v>
      </c>
      <c r="DF261">
        <f t="shared" ca="1" si="253"/>
        <v>7</v>
      </c>
      <c r="DG261">
        <f t="shared" ca="1" si="253"/>
        <v>17</v>
      </c>
      <c r="DH261">
        <f t="shared" ca="1" si="253"/>
        <v>12</v>
      </c>
      <c r="DI261">
        <f t="shared" ca="1" si="253"/>
        <v>9</v>
      </c>
      <c r="DJ261">
        <f t="shared" ca="1" si="253"/>
        <v>27</v>
      </c>
      <c r="DK261">
        <f t="shared" ca="1" si="253"/>
        <v>6</v>
      </c>
      <c r="DL261">
        <f t="shared" ca="1" si="253"/>
        <v>31</v>
      </c>
      <c r="DM261">
        <f t="shared" ca="1" si="253"/>
        <v>20</v>
      </c>
      <c r="DN261">
        <f t="shared" ca="1" si="253"/>
        <v>25</v>
      </c>
      <c r="DO261">
        <f t="shared" ca="1" si="253"/>
        <v>24</v>
      </c>
      <c r="DP261">
        <f t="shared" ca="1" si="253"/>
        <v>22</v>
      </c>
      <c r="DQ261">
        <f t="shared" ca="1" si="253"/>
        <v>36</v>
      </c>
      <c r="DR261">
        <f t="shared" ca="1" si="253"/>
        <v>3</v>
      </c>
    </row>
    <row r="262" spans="1:122" x14ac:dyDescent="0.25">
      <c r="A262">
        <v>261</v>
      </c>
      <c r="B262">
        <f ca="1">Drogan!E263</f>
        <v>15</v>
      </c>
      <c r="C262">
        <f t="shared" ca="1" si="258"/>
        <v>5</v>
      </c>
      <c r="G262" t="str">
        <f t="shared" ca="1" si="227"/>
        <v/>
      </c>
      <c r="H262" t="str">
        <f t="shared" ref="H262:AR263" ca="1" si="295">IF(AND($B263="",$B262&lt;&gt;""),AT262,IF(AND($B264="",$B263&lt;&gt;"",$B262&lt;&gt;""),H$1,""))</f>
        <v/>
      </c>
      <c r="I262" t="str">
        <f t="shared" ca="1" si="295"/>
        <v/>
      </c>
      <c r="J262" t="str">
        <f t="shared" ca="1" si="295"/>
        <v/>
      </c>
      <c r="K262" t="str">
        <f t="shared" ca="1" si="295"/>
        <v/>
      </c>
      <c r="L262" t="str">
        <f t="shared" ca="1" si="295"/>
        <v/>
      </c>
      <c r="M262" t="str">
        <f t="shared" ca="1" si="295"/>
        <v/>
      </c>
      <c r="N262" t="str">
        <f t="shared" ca="1" si="295"/>
        <v/>
      </c>
      <c r="O262" t="str">
        <f t="shared" ca="1" si="295"/>
        <v/>
      </c>
      <c r="P262" t="str">
        <f t="shared" ca="1" si="295"/>
        <v/>
      </c>
      <c r="Q262" t="str">
        <f t="shared" ca="1" si="295"/>
        <v/>
      </c>
      <c r="R262" t="str">
        <f t="shared" ca="1" si="295"/>
        <v/>
      </c>
      <c r="S262" t="str">
        <f t="shared" ca="1" si="295"/>
        <v/>
      </c>
      <c r="T262" t="str">
        <f t="shared" ca="1" si="295"/>
        <v/>
      </c>
      <c r="U262" t="str">
        <f t="shared" ca="1" si="295"/>
        <v/>
      </c>
      <c r="V262" t="str">
        <f t="shared" ca="1" si="295"/>
        <v/>
      </c>
      <c r="W262" t="str">
        <f t="shared" ca="1" si="295"/>
        <v/>
      </c>
      <c r="X262" t="str">
        <f t="shared" ca="1" si="295"/>
        <v/>
      </c>
      <c r="Y262" t="str">
        <f t="shared" ca="1" si="295"/>
        <v/>
      </c>
      <c r="Z262" t="str">
        <f t="shared" ca="1" si="295"/>
        <v/>
      </c>
      <c r="AA262" t="str">
        <f t="shared" ca="1" si="295"/>
        <v/>
      </c>
      <c r="AB262" t="str">
        <f t="shared" ca="1" si="295"/>
        <v/>
      </c>
      <c r="AC262" t="str">
        <f t="shared" ca="1" si="295"/>
        <v/>
      </c>
      <c r="AD262" t="str">
        <f t="shared" ca="1" si="295"/>
        <v/>
      </c>
      <c r="AE262" t="str">
        <f t="shared" ca="1" si="295"/>
        <v/>
      </c>
      <c r="AF262" t="str">
        <f t="shared" ca="1" si="295"/>
        <v/>
      </c>
      <c r="AG262" t="str">
        <f t="shared" ca="1" si="295"/>
        <v/>
      </c>
      <c r="AH262" t="str">
        <f t="shared" ca="1" si="295"/>
        <v/>
      </c>
      <c r="AI262" t="str">
        <f t="shared" ca="1" si="295"/>
        <v/>
      </c>
      <c r="AJ262" t="str">
        <f t="shared" ca="1" si="295"/>
        <v/>
      </c>
      <c r="AK262" t="str">
        <f t="shared" ca="1" si="295"/>
        <v/>
      </c>
      <c r="AL262" t="str">
        <f t="shared" ca="1" si="295"/>
        <v/>
      </c>
      <c r="AM262" t="str">
        <f t="shared" ca="1" si="295"/>
        <v/>
      </c>
      <c r="AN262" t="str">
        <f t="shared" ca="1" si="295"/>
        <v/>
      </c>
      <c r="AO262" t="str">
        <f t="shared" ca="1" si="295"/>
        <v/>
      </c>
      <c r="AP262" t="str">
        <f t="shared" ca="1" si="295"/>
        <v/>
      </c>
      <c r="AQ262" t="str">
        <f t="shared" ca="1" si="295"/>
        <v/>
      </c>
      <c r="AR262" t="str">
        <f t="shared" ca="1" si="295"/>
        <v/>
      </c>
      <c r="AT262">
        <f t="shared" ca="1" si="257"/>
        <v>15</v>
      </c>
      <c r="AU262">
        <f t="shared" ca="1" si="259"/>
        <v>1</v>
      </c>
      <c r="AV262">
        <f t="shared" ca="1" si="260"/>
        <v>21</v>
      </c>
      <c r="AW262">
        <f t="shared" ca="1" si="261"/>
        <v>37</v>
      </c>
      <c r="AX262">
        <f t="shared" ca="1" si="262"/>
        <v>23</v>
      </c>
      <c r="AY262">
        <f t="shared" ca="1" si="263"/>
        <v>30</v>
      </c>
      <c r="AZ262">
        <f t="shared" ca="1" si="264"/>
        <v>25</v>
      </c>
      <c r="BA262">
        <f t="shared" ca="1" si="265"/>
        <v>8</v>
      </c>
      <c r="BB262">
        <f t="shared" ca="1" si="266"/>
        <v>28</v>
      </c>
      <c r="BC262">
        <f t="shared" ca="1" si="267"/>
        <v>12</v>
      </c>
      <c r="BD262">
        <f t="shared" ca="1" si="268"/>
        <v>9</v>
      </c>
      <c r="BE262">
        <f t="shared" ca="1" si="269"/>
        <v>27</v>
      </c>
      <c r="BF262">
        <f t="shared" ca="1" si="270"/>
        <v>14</v>
      </c>
      <c r="BG262">
        <f t="shared" ca="1" si="271"/>
        <v>6</v>
      </c>
      <c r="BH262">
        <f t="shared" ca="1" si="272"/>
        <v>5</v>
      </c>
      <c r="BI262">
        <f t="shared" ca="1" si="273"/>
        <v>16</v>
      </c>
      <c r="BJ262">
        <f t="shared" ca="1" si="274"/>
        <v>26</v>
      </c>
      <c r="BK262">
        <f t="shared" ca="1" si="275"/>
        <v>22</v>
      </c>
      <c r="BL262">
        <f t="shared" ca="1" si="276"/>
        <v>18</v>
      </c>
      <c r="BM262">
        <f t="shared" ca="1" si="277"/>
        <v>32</v>
      </c>
      <c r="BN262">
        <f t="shared" ca="1" si="278"/>
        <v>13</v>
      </c>
      <c r="BO262">
        <f t="shared" ca="1" si="279"/>
        <v>35</v>
      </c>
      <c r="BP262">
        <f t="shared" ca="1" si="280"/>
        <v>4</v>
      </c>
      <c r="BQ262">
        <f t="shared" ca="1" si="281"/>
        <v>34</v>
      </c>
      <c r="BR262">
        <f t="shared" ca="1" si="282"/>
        <v>33</v>
      </c>
      <c r="BS262">
        <f t="shared" ca="1" si="283"/>
        <v>20</v>
      </c>
      <c r="BT262">
        <f t="shared" ca="1" si="284"/>
        <v>29</v>
      </c>
      <c r="BU262">
        <f t="shared" ca="1" si="285"/>
        <v>17</v>
      </c>
      <c r="BV262">
        <f t="shared" ca="1" si="286"/>
        <v>11</v>
      </c>
      <c r="BW262">
        <f t="shared" ca="1" si="287"/>
        <v>7</v>
      </c>
      <c r="BX262">
        <f t="shared" ca="1" si="288"/>
        <v>31</v>
      </c>
      <c r="BY262">
        <f t="shared" ca="1" si="289"/>
        <v>19</v>
      </c>
      <c r="BZ262">
        <f t="shared" ca="1" si="290"/>
        <v>10</v>
      </c>
      <c r="CA262">
        <f t="shared" ca="1" si="291"/>
        <v>3</v>
      </c>
      <c r="CB262">
        <f t="shared" ca="1" si="292"/>
        <v>24</v>
      </c>
      <c r="CC262">
        <f t="shared" ca="1" si="293"/>
        <v>36</v>
      </c>
      <c r="CD262">
        <f t="shared" ca="1" si="294"/>
        <v>2</v>
      </c>
      <c r="CH262">
        <f t="shared" ca="1" si="255"/>
        <v>2</v>
      </c>
      <c r="CI262">
        <f t="shared" ca="1" si="255"/>
        <v>37</v>
      </c>
      <c r="CJ262">
        <f t="shared" ca="1" si="255"/>
        <v>34</v>
      </c>
      <c r="CK262">
        <f t="shared" ca="1" si="255"/>
        <v>23</v>
      </c>
      <c r="CL262">
        <f t="shared" ca="1" si="255"/>
        <v>15</v>
      </c>
      <c r="CM262">
        <f t="shared" ca="1" si="255"/>
        <v>14</v>
      </c>
      <c r="CN262">
        <f t="shared" ca="1" si="255"/>
        <v>30</v>
      </c>
      <c r="CO262">
        <f t="shared" ca="1" si="255"/>
        <v>8</v>
      </c>
      <c r="CP262">
        <f t="shared" ca="1" si="255"/>
        <v>11</v>
      </c>
      <c r="CQ262">
        <f t="shared" ca="1" si="255"/>
        <v>33</v>
      </c>
      <c r="CR262">
        <f t="shared" ca="1" si="255"/>
        <v>29</v>
      </c>
      <c r="CS262">
        <f t="shared" ca="1" si="255"/>
        <v>10</v>
      </c>
      <c r="CT262">
        <f t="shared" ca="1" si="255"/>
        <v>21</v>
      </c>
      <c r="CU262">
        <f t="shared" ca="1" si="255"/>
        <v>13</v>
      </c>
      <c r="CV262">
        <f t="shared" ca="1" si="255"/>
        <v>1</v>
      </c>
      <c r="CW262">
        <f t="shared" ca="1" si="255"/>
        <v>16</v>
      </c>
      <c r="CX262">
        <f t="shared" ca="1" si="253"/>
        <v>28</v>
      </c>
      <c r="CY262">
        <f t="shared" ca="1" si="253"/>
        <v>19</v>
      </c>
      <c r="CZ262">
        <f t="shared" ca="1" si="253"/>
        <v>32</v>
      </c>
      <c r="DA262">
        <f t="shared" ca="1" si="253"/>
        <v>26</v>
      </c>
      <c r="DB262">
        <f t="shared" ca="1" si="253"/>
        <v>3</v>
      </c>
      <c r="DC262">
        <f t="shared" ca="1" si="253"/>
        <v>18</v>
      </c>
      <c r="DD262">
        <f t="shared" ca="1" si="253"/>
        <v>5</v>
      </c>
      <c r="DE262">
        <f t="shared" ca="1" si="253"/>
        <v>35</v>
      </c>
      <c r="DF262">
        <f t="shared" ca="1" si="253"/>
        <v>7</v>
      </c>
      <c r="DG262">
        <f t="shared" ca="1" si="253"/>
        <v>17</v>
      </c>
      <c r="DH262">
        <f t="shared" ca="1" si="253"/>
        <v>12</v>
      </c>
      <c r="DI262">
        <f t="shared" ca="1" si="253"/>
        <v>9</v>
      </c>
      <c r="DJ262">
        <f t="shared" ca="1" si="253"/>
        <v>27</v>
      </c>
      <c r="DK262">
        <f t="shared" ca="1" si="253"/>
        <v>6</v>
      </c>
      <c r="DL262">
        <f t="shared" ca="1" si="253"/>
        <v>31</v>
      </c>
      <c r="DM262">
        <f t="shared" ca="1" si="253"/>
        <v>20</v>
      </c>
      <c r="DN262">
        <f t="shared" ca="1" si="253"/>
        <v>25</v>
      </c>
      <c r="DO262">
        <f t="shared" ca="1" si="253"/>
        <v>24</v>
      </c>
      <c r="DP262">
        <f t="shared" ca="1" si="253"/>
        <v>22</v>
      </c>
      <c r="DQ262">
        <f t="shared" ca="1" si="253"/>
        <v>36</v>
      </c>
      <c r="DR262">
        <f t="shared" ca="1" si="253"/>
        <v>4</v>
      </c>
    </row>
    <row r="263" spans="1:122" x14ac:dyDescent="0.25">
      <c r="A263">
        <v>262</v>
      </c>
      <c r="B263">
        <f ca="1">Drogan!E264</f>
        <v>37</v>
      </c>
      <c r="C263">
        <f t="shared" ca="1" si="258"/>
        <v>4</v>
      </c>
      <c r="G263" t="str">
        <f t="shared" ca="1" si="227"/>
        <v/>
      </c>
      <c r="H263" t="str">
        <f t="shared" ca="1" si="295"/>
        <v/>
      </c>
      <c r="I263" t="str">
        <f t="shared" ca="1" si="295"/>
        <v/>
      </c>
      <c r="J263" t="str">
        <f t="shared" ca="1" si="295"/>
        <v/>
      </c>
      <c r="K263" t="str">
        <f t="shared" ca="1" si="295"/>
        <v/>
      </c>
      <c r="L263" t="str">
        <f t="shared" ca="1" si="295"/>
        <v/>
      </c>
      <c r="M263" t="str">
        <f t="shared" ca="1" si="295"/>
        <v/>
      </c>
      <c r="N263" t="str">
        <f t="shared" ca="1" si="295"/>
        <v/>
      </c>
      <c r="O263" t="str">
        <f t="shared" ca="1" si="295"/>
        <v/>
      </c>
      <c r="P263" t="str">
        <f t="shared" ca="1" si="295"/>
        <v/>
      </c>
      <c r="Q263" t="str">
        <f t="shared" ca="1" si="295"/>
        <v/>
      </c>
      <c r="R263" t="str">
        <f t="shared" ca="1" si="295"/>
        <v/>
      </c>
      <c r="S263" t="str">
        <f t="shared" ca="1" si="295"/>
        <v/>
      </c>
      <c r="T263" t="str">
        <f t="shared" ca="1" si="295"/>
        <v/>
      </c>
      <c r="U263" t="str">
        <f t="shared" ca="1" si="295"/>
        <v/>
      </c>
      <c r="V263" t="str">
        <f t="shared" ca="1" si="295"/>
        <v/>
      </c>
      <c r="W263" t="str">
        <f t="shared" ca="1" si="295"/>
        <v/>
      </c>
      <c r="X263" t="str">
        <f t="shared" ca="1" si="295"/>
        <v/>
      </c>
      <c r="Y263" t="str">
        <f t="shared" ca="1" si="295"/>
        <v/>
      </c>
      <c r="Z263" t="str">
        <f t="shared" ca="1" si="295"/>
        <v/>
      </c>
      <c r="AA263" t="str">
        <f t="shared" ca="1" si="295"/>
        <v/>
      </c>
      <c r="AB263" t="str">
        <f t="shared" ca="1" si="295"/>
        <v/>
      </c>
      <c r="AC263" t="str">
        <f t="shared" ca="1" si="295"/>
        <v/>
      </c>
      <c r="AD263" t="str">
        <f t="shared" ca="1" si="295"/>
        <v/>
      </c>
      <c r="AE263" t="str">
        <f t="shared" ca="1" si="295"/>
        <v/>
      </c>
      <c r="AF263" t="str">
        <f t="shared" ca="1" si="295"/>
        <v/>
      </c>
      <c r="AG263" t="str">
        <f t="shared" ca="1" si="295"/>
        <v/>
      </c>
      <c r="AH263" t="str">
        <f t="shared" ca="1" si="295"/>
        <v/>
      </c>
      <c r="AI263" t="str">
        <f t="shared" ca="1" si="295"/>
        <v/>
      </c>
      <c r="AJ263" t="str">
        <f t="shared" ca="1" si="295"/>
        <v/>
      </c>
      <c r="AK263" t="str">
        <f t="shared" ca="1" si="295"/>
        <v/>
      </c>
      <c r="AL263" t="str">
        <f t="shared" ca="1" si="295"/>
        <v/>
      </c>
      <c r="AM263" t="str">
        <f t="shared" ca="1" si="295"/>
        <v/>
      </c>
      <c r="AN263" t="str">
        <f t="shared" ca="1" si="295"/>
        <v/>
      </c>
      <c r="AO263" t="str">
        <f t="shared" ca="1" si="295"/>
        <v/>
      </c>
      <c r="AP263" t="str">
        <f t="shared" ca="1" si="295"/>
        <v/>
      </c>
      <c r="AQ263" t="str">
        <f t="shared" ca="1" si="295"/>
        <v/>
      </c>
      <c r="AR263" t="str">
        <f t="shared" ca="1" si="295"/>
        <v/>
      </c>
      <c r="AT263">
        <f t="shared" ca="1" si="257"/>
        <v>37</v>
      </c>
      <c r="AU263">
        <f t="shared" ca="1" si="259"/>
        <v>15</v>
      </c>
      <c r="AV263">
        <f t="shared" ca="1" si="260"/>
        <v>1</v>
      </c>
      <c r="AW263">
        <f t="shared" ca="1" si="261"/>
        <v>21</v>
      </c>
      <c r="AX263">
        <f t="shared" ca="1" si="262"/>
        <v>23</v>
      </c>
      <c r="AY263">
        <f t="shared" ca="1" si="263"/>
        <v>30</v>
      </c>
      <c r="AZ263">
        <f t="shared" ca="1" si="264"/>
        <v>25</v>
      </c>
      <c r="BA263">
        <f t="shared" ca="1" si="265"/>
        <v>8</v>
      </c>
      <c r="BB263">
        <f t="shared" ca="1" si="266"/>
        <v>28</v>
      </c>
      <c r="BC263">
        <f t="shared" ca="1" si="267"/>
        <v>12</v>
      </c>
      <c r="BD263">
        <f t="shared" ca="1" si="268"/>
        <v>9</v>
      </c>
      <c r="BE263">
        <f t="shared" ca="1" si="269"/>
        <v>27</v>
      </c>
      <c r="BF263">
        <f t="shared" ca="1" si="270"/>
        <v>14</v>
      </c>
      <c r="BG263">
        <f t="shared" ca="1" si="271"/>
        <v>6</v>
      </c>
      <c r="BH263">
        <f t="shared" ca="1" si="272"/>
        <v>5</v>
      </c>
      <c r="BI263">
        <f t="shared" ca="1" si="273"/>
        <v>16</v>
      </c>
      <c r="BJ263">
        <f t="shared" ca="1" si="274"/>
        <v>26</v>
      </c>
      <c r="BK263">
        <f t="shared" ca="1" si="275"/>
        <v>22</v>
      </c>
      <c r="BL263">
        <f t="shared" ca="1" si="276"/>
        <v>18</v>
      </c>
      <c r="BM263">
        <f t="shared" ca="1" si="277"/>
        <v>32</v>
      </c>
      <c r="BN263">
        <f t="shared" ca="1" si="278"/>
        <v>13</v>
      </c>
      <c r="BO263">
        <f t="shared" ca="1" si="279"/>
        <v>35</v>
      </c>
      <c r="BP263">
        <f t="shared" ca="1" si="280"/>
        <v>4</v>
      </c>
      <c r="BQ263">
        <f t="shared" ca="1" si="281"/>
        <v>34</v>
      </c>
      <c r="BR263">
        <f t="shared" ca="1" si="282"/>
        <v>33</v>
      </c>
      <c r="BS263">
        <f t="shared" ca="1" si="283"/>
        <v>20</v>
      </c>
      <c r="BT263">
        <f t="shared" ca="1" si="284"/>
        <v>29</v>
      </c>
      <c r="BU263">
        <f t="shared" ca="1" si="285"/>
        <v>17</v>
      </c>
      <c r="BV263">
        <f t="shared" ca="1" si="286"/>
        <v>11</v>
      </c>
      <c r="BW263">
        <f t="shared" ca="1" si="287"/>
        <v>7</v>
      </c>
      <c r="BX263">
        <f t="shared" ca="1" si="288"/>
        <v>31</v>
      </c>
      <c r="BY263">
        <f t="shared" ca="1" si="289"/>
        <v>19</v>
      </c>
      <c r="BZ263">
        <f t="shared" ca="1" si="290"/>
        <v>10</v>
      </c>
      <c r="CA263">
        <f t="shared" ca="1" si="291"/>
        <v>3</v>
      </c>
      <c r="CB263">
        <f t="shared" ca="1" si="292"/>
        <v>24</v>
      </c>
      <c r="CC263">
        <f t="shared" ca="1" si="293"/>
        <v>36</v>
      </c>
      <c r="CD263">
        <f t="shared" ca="1" si="294"/>
        <v>2</v>
      </c>
      <c r="CH263">
        <f t="shared" ca="1" si="255"/>
        <v>3</v>
      </c>
      <c r="CI263">
        <f t="shared" ca="1" si="255"/>
        <v>37</v>
      </c>
      <c r="CJ263">
        <f t="shared" ca="1" si="255"/>
        <v>34</v>
      </c>
      <c r="CK263">
        <f t="shared" ca="1" si="255"/>
        <v>23</v>
      </c>
      <c r="CL263">
        <f t="shared" ca="1" si="255"/>
        <v>15</v>
      </c>
      <c r="CM263">
        <f t="shared" ca="1" si="255"/>
        <v>14</v>
      </c>
      <c r="CN263">
        <f t="shared" ca="1" si="255"/>
        <v>30</v>
      </c>
      <c r="CO263">
        <f t="shared" ca="1" si="255"/>
        <v>8</v>
      </c>
      <c r="CP263">
        <f t="shared" ca="1" si="255"/>
        <v>11</v>
      </c>
      <c r="CQ263">
        <f t="shared" ca="1" si="255"/>
        <v>33</v>
      </c>
      <c r="CR263">
        <f t="shared" ca="1" si="255"/>
        <v>29</v>
      </c>
      <c r="CS263">
        <f t="shared" ca="1" si="255"/>
        <v>10</v>
      </c>
      <c r="CT263">
        <f t="shared" ca="1" si="255"/>
        <v>21</v>
      </c>
      <c r="CU263">
        <f t="shared" ca="1" si="255"/>
        <v>13</v>
      </c>
      <c r="CV263">
        <f t="shared" ca="1" si="255"/>
        <v>2</v>
      </c>
      <c r="CW263">
        <f t="shared" ca="1" si="255"/>
        <v>16</v>
      </c>
      <c r="CX263">
        <f t="shared" ca="1" si="253"/>
        <v>28</v>
      </c>
      <c r="CY263">
        <f t="shared" ca="1" si="253"/>
        <v>19</v>
      </c>
      <c r="CZ263">
        <f t="shared" ca="1" si="253"/>
        <v>32</v>
      </c>
      <c r="DA263">
        <f t="shared" ca="1" si="253"/>
        <v>26</v>
      </c>
      <c r="DB263">
        <f t="shared" ca="1" si="253"/>
        <v>4</v>
      </c>
      <c r="DC263">
        <f t="shared" ca="1" si="253"/>
        <v>18</v>
      </c>
      <c r="DD263">
        <f t="shared" ca="1" si="253"/>
        <v>5</v>
      </c>
      <c r="DE263">
        <f t="shared" ca="1" si="253"/>
        <v>35</v>
      </c>
      <c r="DF263">
        <f t="shared" ca="1" si="253"/>
        <v>7</v>
      </c>
      <c r="DG263">
        <f t="shared" ca="1" si="253"/>
        <v>17</v>
      </c>
      <c r="DH263">
        <f t="shared" ca="1" si="253"/>
        <v>12</v>
      </c>
      <c r="DI263">
        <f t="shared" ca="1" si="253"/>
        <v>9</v>
      </c>
      <c r="DJ263">
        <f t="shared" ca="1" si="253"/>
        <v>27</v>
      </c>
      <c r="DK263">
        <f t="shared" ca="1" si="253"/>
        <v>6</v>
      </c>
      <c r="DL263">
        <f t="shared" ca="1" si="253"/>
        <v>31</v>
      </c>
      <c r="DM263">
        <f t="shared" ca="1" si="253"/>
        <v>20</v>
      </c>
      <c r="DN263">
        <f t="shared" ca="1" si="253"/>
        <v>25</v>
      </c>
      <c r="DO263">
        <f t="shared" ca="1" si="253"/>
        <v>24</v>
      </c>
      <c r="DP263">
        <f t="shared" ca="1" si="253"/>
        <v>22</v>
      </c>
      <c r="DQ263">
        <f t="shared" ca="1" si="253"/>
        <v>36</v>
      </c>
      <c r="DR263">
        <f t="shared" ca="1" si="253"/>
        <v>1</v>
      </c>
    </row>
    <row r="264" spans="1:122" x14ac:dyDescent="0.25">
      <c r="A264">
        <v>263</v>
      </c>
      <c r="B264">
        <f ca="1">Drogan!E265</f>
        <v>30</v>
      </c>
      <c r="C264">
        <f t="shared" ca="1" si="258"/>
        <v>6</v>
      </c>
      <c r="G264" t="e">
        <f ca="1">IF(AND($B265="",$B264&lt;&gt;""),"Nrs",IF(AND(#REF!="",$B265&lt;&gt;"",$B264&lt;&gt;""),G$1,""))</f>
        <v>#REF!</v>
      </c>
      <c r="H264" t="e">
        <f ca="1">IF(AND($B265="",$B264&lt;&gt;""),AT264,IF(AND(#REF!="",$B265&lt;&gt;"",$B264&lt;&gt;""),H$1,""))</f>
        <v>#REF!</v>
      </c>
      <c r="I264" t="e">
        <f ca="1">IF(AND($B265="",$B264&lt;&gt;""),AU264,IF(AND(#REF!="",$B265&lt;&gt;"",$B264&lt;&gt;""),I$1,""))</f>
        <v>#REF!</v>
      </c>
      <c r="J264" t="e">
        <f ca="1">IF(AND($B265="",$B264&lt;&gt;""),AV264,IF(AND(#REF!="",$B265&lt;&gt;"",$B264&lt;&gt;""),J$1,""))</f>
        <v>#REF!</v>
      </c>
      <c r="K264" t="e">
        <f ca="1">IF(AND($B265="",$B264&lt;&gt;""),AW264,IF(AND(#REF!="",$B265&lt;&gt;"",$B264&lt;&gt;""),K$1,""))</f>
        <v>#REF!</v>
      </c>
      <c r="L264" t="e">
        <f ca="1">IF(AND($B265="",$B264&lt;&gt;""),AX264,IF(AND(#REF!="",$B265&lt;&gt;"",$B264&lt;&gt;""),L$1,""))</f>
        <v>#REF!</v>
      </c>
      <c r="M264" t="e">
        <f ca="1">IF(AND($B265="",$B264&lt;&gt;""),AY264,IF(AND(#REF!="",$B265&lt;&gt;"",$B264&lt;&gt;""),M$1,""))</f>
        <v>#REF!</v>
      </c>
      <c r="N264" t="e">
        <f ca="1">IF(AND($B265="",$B264&lt;&gt;""),AZ264,IF(AND(#REF!="",$B265&lt;&gt;"",$B264&lt;&gt;""),N$1,""))</f>
        <v>#REF!</v>
      </c>
      <c r="O264" t="e">
        <f ca="1">IF(AND($B265="",$B264&lt;&gt;""),BA264,IF(AND(#REF!="",$B265&lt;&gt;"",$B264&lt;&gt;""),O$1,""))</f>
        <v>#REF!</v>
      </c>
      <c r="P264" t="e">
        <f ca="1">IF(AND($B265="",$B264&lt;&gt;""),BB264,IF(AND(#REF!="",$B265&lt;&gt;"",$B264&lt;&gt;""),P$1,""))</f>
        <v>#REF!</v>
      </c>
      <c r="Q264" t="e">
        <f ca="1">IF(AND($B265="",$B264&lt;&gt;""),BC264,IF(AND(#REF!="",$B265&lt;&gt;"",$B264&lt;&gt;""),Q$1,""))</f>
        <v>#REF!</v>
      </c>
      <c r="R264" t="e">
        <f ca="1">IF(AND($B265="",$B264&lt;&gt;""),BD264,IF(AND(#REF!="",$B265&lt;&gt;"",$B264&lt;&gt;""),R$1,""))</f>
        <v>#REF!</v>
      </c>
      <c r="S264" t="e">
        <f ca="1">IF(AND($B265="",$B264&lt;&gt;""),BE264,IF(AND(#REF!="",$B265&lt;&gt;"",$B264&lt;&gt;""),S$1,""))</f>
        <v>#REF!</v>
      </c>
      <c r="T264" t="e">
        <f ca="1">IF(AND($B265="",$B264&lt;&gt;""),BF264,IF(AND(#REF!="",$B265&lt;&gt;"",$B264&lt;&gt;""),T$1,""))</f>
        <v>#REF!</v>
      </c>
      <c r="U264" t="e">
        <f ca="1">IF(AND($B265="",$B264&lt;&gt;""),BG264,IF(AND(#REF!="",$B265&lt;&gt;"",$B264&lt;&gt;""),U$1,""))</f>
        <v>#REF!</v>
      </c>
      <c r="V264" t="e">
        <f ca="1">IF(AND($B265="",$B264&lt;&gt;""),BH264,IF(AND(#REF!="",$B265&lt;&gt;"",$B264&lt;&gt;""),V$1,""))</f>
        <v>#REF!</v>
      </c>
      <c r="W264" t="e">
        <f ca="1">IF(AND($B265="",$B264&lt;&gt;""),BI264,IF(AND(#REF!="",$B265&lt;&gt;"",$B264&lt;&gt;""),W$1,""))</f>
        <v>#REF!</v>
      </c>
      <c r="X264" t="e">
        <f ca="1">IF(AND($B265="",$B264&lt;&gt;""),BJ264,IF(AND(#REF!="",$B265&lt;&gt;"",$B264&lt;&gt;""),X$1,""))</f>
        <v>#REF!</v>
      </c>
      <c r="Y264" t="e">
        <f ca="1">IF(AND($B265="",$B264&lt;&gt;""),BK264,IF(AND(#REF!="",$B265&lt;&gt;"",$B264&lt;&gt;""),Y$1,""))</f>
        <v>#REF!</v>
      </c>
      <c r="Z264" t="e">
        <f ca="1">IF(AND($B265="",$B264&lt;&gt;""),BL264,IF(AND(#REF!="",$B265&lt;&gt;"",$B264&lt;&gt;""),Z$1,""))</f>
        <v>#REF!</v>
      </c>
      <c r="AA264" t="e">
        <f ca="1">IF(AND($B265="",$B264&lt;&gt;""),BM264,IF(AND(#REF!="",$B265&lt;&gt;"",$B264&lt;&gt;""),AA$1,""))</f>
        <v>#REF!</v>
      </c>
      <c r="AB264" t="e">
        <f ca="1">IF(AND($B265="",$B264&lt;&gt;""),BN264,IF(AND(#REF!="",$B265&lt;&gt;"",$B264&lt;&gt;""),AB$1,""))</f>
        <v>#REF!</v>
      </c>
      <c r="AC264" t="e">
        <f ca="1">IF(AND($B265="",$B264&lt;&gt;""),BO264,IF(AND(#REF!="",$B265&lt;&gt;"",$B264&lt;&gt;""),AC$1,""))</f>
        <v>#REF!</v>
      </c>
      <c r="AD264" t="e">
        <f ca="1">IF(AND($B265="",$B264&lt;&gt;""),BP264,IF(AND(#REF!="",$B265&lt;&gt;"",$B264&lt;&gt;""),AD$1,""))</f>
        <v>#REF!</v>
      </c>
      <c r="AE264" t="e">
        <f ca="1">IF(AND($B265="",$B264&lt;&gt;""),BQ264,IF(AND(#REF!="",$B265&lt;&gt;"",$B264&lt;&gt;""),AE$1,""))</f>
        <v>#REF!</v>
      </c>
      <c r="AF264" t="e">
        <f ca="1">IF(AND($B265="",$B264&lt;&gt;""),BR264,IF(AND(#REF!="",$B265&lt;&gt;"",$B264&lt;&gt;""),AF$1,""))</f>
        <v>#REF!</v>
      </c>
      <c r="AG264" t="e">
        <f ca="1">IF(AND($B265="",$B264&lt;&gt;""),BS264,IF(AND(#REF!="",$B265&lt;&gt;"",$B264&lt;&gt;""),AG$1,""))</f>
        <v>#REF!</v>
      </c>
      <c r="AH264" t="e">
        <f ca="1">IF(AND($B265="",$B264&lt;&gt;""),BT264,IF(AND(#REF!="",$B265&lt;&gt;"",$B264&lt;&gt;""),AH$1,""))</f>
        <v>#REF!</v>
      </c>
      <c r="AI264" t="e">
        <f ca="1">IF(AND($B265="",$B264&lt;&gt;""),BU264,IF(AND(#REF!="",$B265&lt;&gt;"",$B264&lt;&gt;""),AI$1,""))</f>
        <v>#REF!</v>
      </c>
      <c r="AJ264" t="e">
        <f ca="1">IF(AND($B265="",$B264&lt;&gt;""),BV264,IF(AND(#REF!="",$B265&lt;&gt;"",$B264&lt;&gt;""),AJ$1,""))</f>
        <v>#REF!</v>
      </c>
      <c r="AK264" t="e">
        <f ca="1">IF(AND($B265="",$B264&lt;&gt;""),BW264,IF(AND(#REF!="",$B265&lt;&gt;"",$B264&lt;&gt;""),AK$1,""))</f>
        <v>#REF!</v>
      </c>
      <c r="AL264" t="e">
        <f ca="1">IF(AND($B265="",$B264&lt;&gt;""),BX264,IF(AND(#REF!="",$B265&lt;&gt;"",$B264&lt;&gt;""),AL$1,""))</f>
        <v>#REF!</v>
      </c>
      <c r="AM264" t="e">
        <f ca="1">IF(AND($B265="",$B264&lt;&gt;""),BY264,IF(AND(#REF!="",$B265&lt;&gt;"",$B264&lt;&gt;""),AM$1,""))</f>
        <v>#REF!</v>
      </c>
      <c r="AN264" t="e">
        <f ca="1">IF(AND($B265="",$B264&lt;&gt;""),BZ264,IF(AND(#REF!="",$B265&lt;&gt;"",$B264&lt;&gt;""),AN$1,""))</f>
        <v>#REF!</v>
      </c>
      <c r="AO264" t="e">
        <f ca="1">IF(AND($B265="",$B264&lt;&gt;""),CA264,IF(AND(#REF!="",$B265&lt;&gt;"",$B264&lt;&gt;""),AO$1,""))</f>
        <v>#REF!</v>
      </c>
      <c r="AP264" t="e">
        <f ca="1">IF(AND($B265="",$B264&lt;&gt;""),CB264,IF(AND(#REF!="",$B265&lt;&gt;"",$B264&lt;&gt;""),AP$1,""))</f>
        <v>#REF!</v>
      </c>
      <c r="AQ264" t="e">
        <f ca="1">IF(AND($B265="",$B264&lt;&gt;""),CC264,IF(AND(#REF!="",$B265&lt;&gt;"",$B264&lt;&gt;""),AQ$1,""))</f>
        <v>#REF!</v>
      </c>
      <c r="AR264" t="e">
        <f ca="1">IF(AND($B265="",$B264&lt;&gt;""),CD264,IF(AND(#REF!="",$B265&lt;&gt;"",$B264&lt;&gt;""),AR$1,""))</f>
        <v>#REF!</v>
      </c>
      <c r="AT264">
        <f t="shared" ca="1" si="257"/>
        <v>30</v>
      </c>
      <c r="AU264">
        <f t="shared" ca="1" si="259"/>
        <v>37</v>
      </c>
      <c r="AV264">
        <f t="shared" ca="1" si="260"/>
        <v>15</v>
      </c>
      <c r="AW264">
        <f t="shared" ca="1" si="261"/>
        <v>1</v>
      </c>
      <c r="AX264">
        <f t="shared" ca="1" si="262"/>
        <v>21</v>
      </c>
      <c r="AY264">
        <f t="shared" ca="1" si="263"/>
        <v>23</v>
      </c>
      <c r="AZ264">
        <f t="shared" ca="1" si="264"/>
        <v>25</v>
      </c>
      <c r="BA264">
        <f t="shared" ca="1" si="265"/>
        <v>8</v>
      </c>
      <c r="BB264">
        <f t="shared" ca="1" si="266"/>
        <v>28</v>
      </c>
      <c r="BC264">
        <f t="shared" ca="1" si="267"/>
        <v>12</v>
      </c>
      <c r="BD264">
        <f t="shared" ca="1" si="268"/>
        <v>9</v>
      </c>
      <c r="BE264">
        <f t="shared" ca="1" si="269"/>
        <v>27</v>
      </c>
      <c r="BF264">
        <f t="shared" ca="1" si="270"/>
        <v>14</v>
      </c>
      <c r="BG264">
        <f t="shared" ca="1" si="271"/>
        <v>6</v>
      </c>
      <c r="BH264">
        <f t="shared" ca="1" si="272"/>
        <v>5</v>
      </c>
      <c r="BI264">
        <f t="shared" ca="1" si="273"/>
        <v>16</v>
      </c>
      <c r="BJ264">
        <f t="shared" ca="1" si="274"/>
        <v>26</v>
      </c>
      <c r="BK264">
        <f t="shared" ca="1" si="275"/>
        <v>22</v>
      </c>
      <c r="BL264">
        <f t="shared" ca="1" si="276"/>
        <v>18</v>
      </c>
      <c r="BM264">
        <f t="shared" ca="1" si="277"/>
        <v>32</v>
      </c>
      <c r="BN264">
        <f t="shared" ca="1" si="278"/>
        <v>13</v>
      </c>
      <c r="BO264">
        <f t="shared" ca="1" si="279"/>
        <v>35</v>
      </c>
      <c r="BP264">
        <f t="shared" ca="1" si="280"/>
        <v>4</v>
      </c>
      <c r="BQ264">
        <f t="shared" ca="1" si="281"/>
        <v>34</v>
      </c>
      <c r="BR264">
        <f t="shared" ca="1" si="282"/>
        <v>33</v>
      </c>
      <c r="BS264">
        <f t="shared" ca="1" si="283"/>
        <v>20</v>
      </c>
      <c r="BT264">
        <f t="shared" ca="1" si="284"/>
        <v>29</v>
      </c>
      <c r="BU264">
        <f t="shared" ca="1" si="285"/>
        <v>17</v>
      </c>
      <c r="BV264">
        <f t="shared" ca="1" si="286"/>
        <v>11</v>
      </c>
      <c r="BW264">
        <f t="shared" ca="1" si="287"/>
        <v>7</v>
      </c>
      <c r="BX264">
        <f t="shared" ca="1" si="288"/>
        <v>31</v>
      </c>
      <c r="BY264">
        <f t="shared" ca="1" si="289"/>
        <v>19</v>
      </c>
      <c r="BZ264">
        <f t="shared" ca="1" si="290"/>
        <v>10</v>
      </c>
      <c r="CA264">
        <f t="shared" ca="1" si="291"/>
        <v>3</v>
      </c>
      <c r="CB264">
        <f t="shared" ca="1" si="292"/>
        <v>24</v>
      </c>
      <c r="CC264">
        <f t="shared" ca="1" si="293"/>
        <v>36</v>
      </c>
      <c r="CD264">
        <f t="shared" ca="1" si="294"/>
        <v>2</v>
      </c>
      <c r="CH264">
        <f t="shared" ca="1" si="255"/>
        <v>4</v>
      </c>
      <c r="CI264">
        <f t="shared" ca="1" si="255"/>
        <v>37</v>
      </c>
      <c r="CJ264">
        <f t="shared" ca="1" si="255"/>
        <v>34</v>
      </c>
      <c r="CK264">
        <f t="shared" ca="1" si="255"/>
        <v>23</v>
      </c>
      <c r="CL264">
        <f t="shared" ca="1" si="255"/>
        <v>15</v>
      </c>
      <c r="CM264">
        <f t="shared" ca="1" si="255"/>
        <v>14</v>
      </c>
      <c r="CN264">
        <f t="shared" ca="1" si="255"/>
        <v>30</v>
      </c>
      <c r="CO264">
        <f t="shared" ca="1" si="255"/>
        <v>8</v>
      </c>
      <c r="CP264">
        <f t="shared" ca="1" si="255"/>
        <v>11</v>
      </c>
      <c r="CQ264">
        <f t="shared" ca="1" si="255"/>
        <v>33</v>
      </c>
      <c r="CR264">
        <f t="shared" ca="1" si="255"/>
        <v>29</v>
      </c>
      <c r="CS264">
        <f t="shared" ca="1" si="255"/>
        <v>10</v>
      </c>
      <c r="CT264">
        <f t="shared" ca="1" si="255"/>
        <v>21</v>
      </c>
      <c r="CU264">
        <f t="shared" ca="1" si="255"/>
        <v>13</v>
      </c>
      <c r="CV264">
        <f t="shared" ca="1" si="255"/>
        <v>3</v>
      </c>
      <c r="CW264">
        <f t="shared" ca="1" si="255"/>
        <v>16</v>
      </c>
      <c r="CX264">
        <f t="shared" ca="1" si="253"/>
        <v>28</v>
      </c>
      <c r="CY264">
        <f t="shared" ca="1" si="253"/>
        <v>19</v>
      </c>
      <c r="CZ264">
        <f t="shared" ca="1" si="253"/>
        <v>32</v>
      </c>
      <c r="DA264">
        <f t="shared" ca="1" si="253"/>
        <v>26</v>
      </c>
      <c r="DB264">
        <f t="shared" ca="1" si="253"/>
        <v>5</v>
      </c>
      <c r="DC264">
        <f t="shared" ca="1" si="253"/>
        <v>18</v>
      </c>
      <c r="DD264">
        <f t="shared" ca="1" si="253"/>
        <v>6</v>
      </c>
      <c r="DE264">
        <f t="shared" ca="1" si="253"/>
        <v>35</v>
      </c>
      <c r="DF264">
        <f t="shared" ca="1" si="253"/>
        <v>7</v>
      </c>
      <c r="DG264">
        <f t="shared" ca="1" si="253"/>
        <v>17</v>
      </c>
      <c r="DH264">
        <f t="shared" ca="1" si="253"/>
        <v>12</v>
      </c>
      <c r="DI264">
        <f t="shared" ca="1" si="253"/>
        <v>9</v>
      </c>
      <c r="DJ264">
        <f t="shared" ca="1" si="253"/>
        <v>27</v>
      </c>
      <c r="DK264">
        <f t="shared" ca="1" si="253"/>
        <v>1</v>
      </c>
      <c r="DL264">
        <f t="shared" ca="1" si="253"/>
        <v>31</v>
      </c>
      <c r="DM264">
        <f t="shared" ca="1" si="253"/>
        <v>20</v>
      </c>
      <c r="DN264">
        <f t="shared" ca="1" si="253"/>
        <v>25</v>
      </c>
      <c r="DO264">
        <f t="shared" ca="1" si="253"/>
        <v>24</v>
      </c>
      <c r="DP264">
        <f t="shared" ca="1" si="253"/>
        <v>22</v>
      </c>
      <c r="DQ264">
        <f t="shared" ca="1" si="253"/>
        <v>36</v>
      </c>
      <c r="DR264">
        <f t="shared" ca="1" si="253"/>
        <v>2</v>
      </c>
    </row>
    <row r="265" spans="1:122" x14ac:dyDescent="0.25">
      <c r="A265">
        <v>264</v>
      </c>
      <c r="B265">
        <f ca="1">Drogan!E266</f>
        <v>16</v>
      </c>
      <c r="C265">
        <f t="shared" ca="1" si="258"/>
        <v>16</v>
      </c>
      <c r="G265" t="e">
        <f ca="1">IF(AND(#REF!="",$B265&lt;&gt;""),"Nrs",IF(AND(#REF!="",#REF!&lt;&gt;"",$B265&lt;&gt;""),G$1,""))</f>
        <v>#REF!</v>
      </c>
      <c r="H265" t="e">
        <f ca="1">IF(AND(#REF!="",$B265&lt;&gt;""),AT265,IF(AND(#REF!="",#REF!&lt;&gt;"",$B265&lt;&gt;""),H$1,""))</f>
        <v>#REF!</v>
      </c>
      <c r="I265" t="e">
        <f ca="1">IF(AND(#REF!="",$B265&lt;&gt;""),AU265,IF(AND(#REF!="",#REF!&lt;&gt;"",$B265&lt;&gt;""),I$1,""))</f>
        <v>#REF!</v>
      </c>
      <c r="J265" t="e">
        <f ca="1">IF(AND(#REF!="",$B265&lt;&gt;""),AV265,IF(AND(#REF!="",#REF!&lt;&gt;"",$B265&lt;&gt;""),J$1,""))</f>
        <v>#REF!</v>
      </c>
      <c r="K265" t="e">
        <f ca="1">IF(AND(#REF!="",$B265&lt;&gt;""),AW265,IF(AND(#REF!="",#REF!&lt;&gt;"",$B265&lt;&gt;""),K$1,""))</f>
        <v>#REF!</v>
      </c>
      <c r="L265" t="e">
        <f ca="1">IF(AND(#REF!="",$B265&lt;&gt;""),AX265,IF(AND(#REF!="",#REF!&lt;&gt;"",$B265&lt;&gt;""),L$1,""))</f>
        <v>#REF!</v>
      </c>
      <c r="M265" t="e">
        <f ca="1">IF(AND(#REF!="",$B265&lt;&gt;""),AY265,IF(AND(#REF!="",#REF!&lt;&gt;"",$B265&lt;&gt;""),M$1,""))</f>
        <v>#REF!</v>
      </c>
      <c r="N265" t="e">
        <f ca="1">IF(AND(#REF!="",$B265&lt;&gt;""),AZ265,IF(AND(#REF!="",#REF!&lt;&gt;"",$B265&lt;&gt;""),N$1,""))</f>
        <v>#REF!</v>
      </c>
      <c r="O265" t="e">
        <f ca="1">IF(AND(#REF!="",$B265&lt;&gt;""),BA265,IF(AND(#REF!="",#REF!&lt;&gt;"",$B265&lt;&gt;""),O$1,""))</f>
        <v>#REF!</v>
      </c>
      <c r="P265" t="e">
        <f ca="1">IF(AND(#REF!="",$B265&lt;&gt;""),BB265,IF(AND(#REF!="",#REF!&lt;&gt;"",$B265&lt;&gt;""),P$1,""))</f>
        <v>#REF!</v>
      </c>
      <c r="Q265" t="e">
        <f ca="1">IF(AND(#REF!="",$B265&lt;&gt;""),BC265,IF(AND(#REF!="",#REF!&lt;&gt;"",$B265&lt;&gt;""),Q$1,""))</f>
        <v>#REF!</v>
      </c>
      <c r="R265" t="e">
        <f ca="1">IF(AND(#REF!="",$B265&lt;&gt;""),BD265,IF(AND(#REF!="",#REF!&lt;&gt;"",$B265&lt;&gt;""),R$1,""))</f>
        <v>#REF!</v>
      </c>
      <c r="S265" t="e">
        <f ca="1">IF(AND(#REF!="",$B265&lt;&gt;""),BE265,IF(AND(#REF!="",#REF!&lt;&gt;"",$B265&lt;&gt;""),S$1,""))</f>
        <v>#REF!</v>
      </c>
      <c r="T265" t="e">
        <f ca="1">IF(AND(#REF!="",$B265&lt;&gt;""),BF265,IF(AND(#REF!="",#REF!&lt;&gt;"",$B265&lt;&gt;""),T$1,""))</f>
        <v>#REF!</v>
      </c>
      <c r="U265" t="e">
        <f ca="1">IF(AND(#REF!="",$B265&lt;&gt;""),BG265,IF(AND(#REF!="",#REF!&lt;&gt;"",$B265&lt;&gt;""),U$1,""))</f>
        <v>#REF!</v>
      </c>
      <c r="V265" t="e">
        <f ca="1">IF(AND(#REF!="",$B265&lt;&gt;""),BH265,IF(AND(#REF!="",#REF!&lt;&gt;"",$B265&lt;&gt;""),V$1,""))</f>
        <v>#REF!</v>
      </c>
      <c r="W265" t="e">
        <f ca="1">IF(AND(#REF!="",$B265&lt;&gt;""),BI265,IF(AND(#REF!="",#REF!&lt;&gt;"",$B265&lt;&gt;""),W$1,""))</f>
        <v>#REF!</v>
      </c>
      <c r="X265" t="e">
        <f ca="1">IF(AND(#REF!="",$B265&lt;&gt;""),BJ265,IF(AND(#REF!="",#REF!&lt;&gt;"",$B265&lt;&gt;""),X$1,""))</f>
        <v>#REF!</v>
      </c>
      <c r="Y265" t="e">
        <f ca="1">IF(AND(#REF!="",$B265&lt;&gt;""),BK265,IF(AND(#REF!="",#REF!&lt;&gt;"",$B265&lt;&gt;""),Y$1,""))</f>
        <v>#REF!</v>
      </c>
      <c r="Z265" t="e">
        <f ca="1">IF(AND(#REF!="",$B265&lt;&gt;""),BL265,IF(AND(#REF!="",#REF!&lt;&gt;"",$B265&lt;&gt;""),Z$1,""))</f>
        <v>#REF!</v>
      </c>
      <c r="AA265" t="e">
        <f ca="1">IF(AND(#REF!="",$B265&lt;&gt;""),BM265,IF(AND(#REF!="",#REF!&lt;&gt;"",$B265&lt;&gt;""),AA$1,""))</f>
        <v>#REF!</v>
      </c>
      <c r="AB265" t="e">
        <f ca="1">IF(AND(#REF!="",$B265&lt;&gt;""),BN265,IF(AND(#REF!="",#REF!&lt;&gt;"",$B265&lt;&gt;""),AB$1,""))</f>
        <v>#REF!</v>
      </c>
      <c r="AC265" t="e">
        <f ca="1">IF(AND(#REF!="",$B265&lt;&gt;""),BO265,IF(AND(#REF!="",#REF!&lt;&gt;"",$B265&lt;&gt;""),AC$1,""))</f>
        <v>#REF!</v>
      </c>
      <c r="AD265" t="e">
        <f ca="1">IF(AND(#REF!="",$B265&lt;&gt;""),BP265,IF(AND(#REF!="",#REF!&lt;&gt;"",$B265&lt;&gt;""),AD$1,""))</f>
        <v>#REF!</v>
      </c>
      <c r="AE265" t="e">
        <f ca="1">IF(AND(#REF!="",$B265&lt;&gt;""),BQ265,IF(AND(#REF!="",#REF!&lt;&gt;"",$B265&lt;&gt;""),AE$1,""))</f>
        <v>#REF!</v>
      </c>
      <c r="AF265" t="e">
        <f ca="1">IF(AND(#REF!="",$B265&lt;&gt;""),BR265,IF(AND(#REF!="",#REF!&lt;&gt;"",$B265&lt;&gt;""),AF$1,""))</f>
        <v>#REF!</v>
      </c>
      <c r="AG265" t="e">
        <f ca="1">IF(AND(#REF!="",$B265&lt;&gt;""),BS265,IF(AND(#REF!="",#REF!&lt;&gt;"",$B265&lt;&gt;""),AG$1,""))</f>
        <v>#REF!</v>
      </c>
      <c r="AH265" t="e">
        <f ca="1">IF(AND(#REF!="",$B265&lt;&gt;""),BT265,IF(AND(#REF!="",#REF!&lt;&gt;"",$B265&lt;&gt;""),AH$1,""))</f>
        <v>#REF!</v>
      </c>
      <c r="AI265" t="e">
        <f ca="1">IF(AND(#REF!="",$B265&lt;&gt;""),BU265,IF(AND(#REF!="",#REF!&lt;&gt;"",$B265&lt;&gt;""),AI$1,""))</f>
        <v>#REF!</v>
      </c>
      <c r="AJ265" t="e">
        <f ca="1">IF(AND(#REF!="",$B265&lt;&gt;""),BV265,IF(AND(#REF!="",#REF!&lt;&gt;"",$B265&lt;&gt;""),AJ$1,""))</f>
        <v>#REF!</v>
      </c>
      <c r="AK265" t="e">
        <f ca="1">IF(AND(#REF!="",$B265&lt;&gt;""),BW265,IF(AND(#REF!="",#REF!&lt;&gt;"",$B265&lt;&gt;""),AK$1,""))</f>
        <v>#REF!</v>
      </c>
      <c r="AL265" t="e">
        <f ca="1">IF(AND(#REF!="",$B265&lt;&gt;""),BX265,IF(AND(#REF!="",#REF!&lt;&gt;"",$B265&lt;&gt;""),AL$1,""))</f>
        <v>#REF!</v>
      </c>
      <c r="AM265" t="e">
        <f ca="1">IF(AND(#REF!="",$B265&lt;&gt;""),BY265,IF(AND(#REF!="",#REF!&lt;&gt;"",$B265&lt;&gt;""),AM$1,""))</f>
        <v>#REF!</v>
      </c>
      <c r="AN265" t="e">
        <f ca="1">IF(AND(#REF!="",$B265&lt;&gt;""),BZ265,IF(AND(#REF!="",#REF!&lt;&gt;"",$B265&lt;&gt;""),AN$1,""))</f>
        <v>#REF!</v>
      </c>
      <c r="AO265" t="e">
        <f ca="1">IF(AND(#REF!="",$B265&lt;&gt;""),CA265,IF(AND(#REF!="",#REF!&lt;&gt;"",$B265&lt;&gt;""),AO$1,""))</f>
        <v>#REF!</v>
      </c>
      <c r="AP265" t="e">
        <f ca="1">IF(AND(#REF!="",$B265&lt;&gt;""),CB265,IF(AND(#REF!="",#REF!&lt;&gt;"",$B265&lt;&gt;""),AP$1,""))</f>
        <v>#REF!</v>
      </c>
      <c r="AQ265" t="e">
        <f ca="1">IF(AND(#REF!="",$B265&lt;&gt;""),CC265,IF(AND(#REF!="",#REF!&lt;&gt;"",$B265&lt;&gt;""),AQ$1,""))</f>
        <v>#REF!</v>
      </c>
      <c r="AR265" t="e">
        <f ca="1">IF(AND(#REF!="",$B265&lt;&gt;""),CD265,IF(AND(#REF!="",#REF!&lt;&gt;"",$B265&lt;&gt;""),AR$1,""))</f>
        <v>#REF!</v>
      </c>
      <c r="AT265">
        <f t="shared" ca="1" si="257"/>
        <v>16</v>
      </c>
      <c r="AU265">
        <f t="shared" ca="1" si="259"/>
        <v>30</v>
      </c>
      <c r="AV265">
        <f t="shared" ca="1" si="260"/>
        <v>37</v>
      </c>
      <c r="AW265">
        <f t="shared" ca="1" si="261"/>
        <v>15</v>
      </c>
      <c r="AX265">
        <f t="shared" ca="1" si="262"/>
        <v>1</v>
      </c>
      <c r="AY265">
        <f t="shared" ca="1" si="263"/>
        <v>21</v>
      </c>
      <c r="AZ265">
        <f t="shared" ca="1" si="264"/>
        <v>23</v>
      </c>
      <c r="BA265">
        <f t="shared" ca="1" si="265"/>
        <v>25</v>
      </c>
      <c r="BB265">
        <f t="shared" ca="1" si="266"/>
        <v>8</v>
      </c>
      <c r="BC265">
        <f t="shared" ca="1" si="267"/>
        <v>28</v>
      </c>
      <c r="BD265">
        <f t="shared" ca="1" si="268"/>
        <v>12</v>
      </c>
      <c r="BE265">
        <f t="shared" ca="1" si="269"/>
        <v>9</v>
      </c>
      <c r="BF265">
        <f t="shared" ca="1" si="270"/>
        <v>27</v>
      </c>
      <c r="BG265">
        <f t="shared" ca="1" si="271"/>
        <v>14</v>
      </c>
      <c r="BH265">
        <f t="shared" ca="1" si="272"/>
        <v>6</v>
      </c>
      <c r="BI265">
        <f t="shared" ca="1" si="273"/>
        <v>5</v>
      </c>
      <c r="BJ265">
        <f t="shared" ca="1" si="274"/>
        <v>26</v>
      </c>
      <c r="BK265">
        <f t="shared" ca="1" si="275"/>
        <v>22</v>
      </c>
      <c r="BL265">
        <f t="shared" ca="1" si="276"/>
        <v>18</v>
      </c>
      <c r="BM265">
        <f t="shared" ca="1" si="277"/>
        <v>32</v>
      </c>
      <c r="BN265">
        <f t="shared" ca="1" si="278"/>
        <v>13</v>
      </c>
      <c r="BO265">
        <f t="shared" ca="1" si="279"/>
        <v>35</v>
      </c>
      <c r="BP265">
        <f t="shared" ca="1" si="280"/>
        <v>4</v>
      </c>
      <c r="BQ265">
        <f t="shared" ca="1" si="281"/>
        <v>34</v>
      </c>
      <c r="BR265">
        <f t="shared" ca="1" si="282"/>
        <v>33</v>
      </c>
      <c r="BS265">
        <f t="shared" ca="1" si="283"/>
        <v>20</v>
      </c>
      <c r="BT265">
        <f t="shared" ca="1" si="284"/>
        <v>29</v>
      </c>
      <c r="BU265">
        <f t="shared" ca="1" si="285"/>
        <v>17</v>
      </c>
      <c r="BV265">
        <f t="shared" ca="1" si="286"/>
        <v>11</v>
      </c>
      <c r="BW265">
        <f t="shared" ca="1" si="287"/>
        <v>7</v>
      </c>
      <c r="BX265">
        <f t="shared" ca="1" si="288"/>
        <v>31</v>
      </c>
      <c r="BY265">
        <f t="shared" ca="1" si="289"/>
        <v>19</v>
      </c>
      <c r="BZ265">
        <f t="shared" ca="1" si="290"/>
        <v>10</v>
      </c>
      <c r="CA265">
        <f t="shared" ca="1" si="291"/>
        <v>3</v>
      </c>
      <c r="CB265">
        <f t="shared" ca="1" si="292"/>
        <v>24</v>
      </c>
      <c r="CC265">
        <f t="shared" ca="1" si="293"/>
        <v>36</v>
      </c>
      <c r="CD265">
        <f t="shared" ca="1" si="294"/>
        <v>2</v>
      </c>
      <c r="CH265">
        <f t="shared" ca="1" si="255"/>
        <v>5</v>
      </c>
      <c r="CI265">
        <f t="shared" ca="1" si="255"/>
        <v>37</v>
      </c>
      <c r="CJ265">
        <f t="shared" ca="1" si="255"/>
        <v>34</v>
      </c>
      <c r="CK265">
        <f t="shared" ca="1" si="255"/>
        <v>23</v>
      </c>
      <c r="CL265">
        <f t="shared" ca="1" si="255"/>
        <v>16</v>
      </c>
      <c r="CM265">
        <f t="shared" ca="1" si="255"/>
        <v>15</v>
      </c>
      <c r="CN265">
        <f t="shared" ca="1" si="255"/>
        <v>30</v>
      </c>
      <c r="CO265">
        <f t="shared" ca="1" si="255"/>
        <v>9</v>
      </c>
      <c r="CP265">
        <f t="shared" ca="1" si="255"/>
        <v>12</v>
      </c>
      <c r="CQ265">
        <f t="shared" ca="1" si="255"/>
        <v>33</v>
      </c>
      <c r="CR265">
        <f t="shared" ca="1" si="255"/>
        <v>29</v>
      </c>
      <c r="CS265">
        <f t="shared" ca="1" si="255"/>
        <v>11</v>
      </c>
      <c r="CT265">
        <f t="shared" ca="1" si="255"/>
        <v>21</v>
      </c>
      <c r="CU265">
        <f t="shared" ca="1" si="255"/>
        <v>14</v>
      </c>
      <c r="CV265">
        <f t="shared" ca="1" si="255"/>
        <v>4</v>
      </c>
      <c r="CW265">
        <f t="shared" ca="1" si="255"/>
        <v>1</v>
      </c>
      <c r="CX265">
        <f t="shared" ca="1" si="253"/>
        <v>28</v>
      </c>
      <c r="CY265">
        <f t="shared" ca="1" si="253"/>
        <v>19</v>
      </c>
      <c r="CZ265">
        <f t="shared" ref="CZ265:DR265" ca="1" si="296">IF(AND(CZ264="",$B265&lt;&gt;CZ$1),"",IF($C265&lt;CZ264,CZ264,IF($B265=CZ$1,1,1+CZ264)))</f>
        <v>32</v>
      </c>
      <c r="DA265">
        <f t="shared" ca="1" si="296"/>
        <v>26</v>
      </c>
      <c r="DB265">
        <f t="shared" ca="1" si="296"/>
        <v>6</v>
      </c>
      <c r="DC265">
        <f t="shared" ca="1" si="296"/>
        <v>18</v>
      </c>
      <c r="DD265">
        <f t="shared" ca="1" si="296"/>
        <v>7</v>
      </c>
      <c r="DE265">
        <f t="shared" ca="1" si="296"/>
        <v>35</v>
      </c>
      <c r="DF265">
        <f t="shared" ca="1" si="296"/>
        <v>8</v>
      </c>
      <c r="DG265">
        <f t="shared" ca="1" si="296"/>
        <v>17</v>
      </c>
      <c r="DH265">
        <f t="shared" ca="1" si="296"/>
        <v>13</v>
      </c>
      <c r="DI265">
        <f t="shared" ca="1" si="296"/>
        <v>10</v>
      </c>
      <c r="DJ265">
        <f t="shared" ca="1" si="296"/>
        <v>27</v>
      </c>
      <c r="DK265">
        <f t="shared" ca="1" si="296"/>
        <v>2</v>
      </c>
      <c r="DL265">
        <f t="shared" ca="1" si="296"/>
        <v>31</v>
      </c>
      <c r="DM265">
        <f t="shared" ca="1" si="296"/>
        <v>20</v>
      </c>
      <c r="DN265">
        <f t="shared" ca="1" si="296"/>
        <v>25</v>
      </c>
      <c r="DO265">
        <f t="shared" ca="1" si="296"/>
        <v>24</v>
      </c>
      <c r="DP265">
        <f t="shared" ca="1" si="296"/>
        <v>22</v>
      </c>
      <c r="DQ265">
        <f t="shared" ca="1" si="296"/>
        <v>36</v>
      </c>
      <c r="DR265">
        <f t="shared" ca="1" si="296"/>
        <v>3</v>
      </c>
    </row>
    <row r="266" spans="1:122" x14ac:dyDescent="0.25">
      <c r="A266">
        <v>265</v>
      </c>
      <c r="B266">
        <f ca="1">Drogan!E267</f>
        <v>22</v>
      </c>
      <c r="C266">
        <f t="shared" ca="1" si="258"/>
        <v>18</v>
      </c>
      <c r="G266" t="str">
        <f t="shared" ref="G266:G327" ca="1" si="297">IF(AND($B267="",$B266&lt;&gt;""),"Nrs",IF(AND($B268="",$B267&lt;&gt;"",$B266&lt;&gt;""),G$1,""))</f>
        <v/>
      </c>
      <c r="H266" t="str">
        <f t="shared" ref="H266:AR267" ca="1" si="298">IF(AND($B267="",$B266&lt;&gt;""),AT266,IF(AND($B268="",$B267&lt;&gt;"",$B266&lt;&gt;""),H$1,""))</f>
        <v/>
      </c>
      <c r="I266" t="str">
        <f t="shared" ca="1" si="298"/>
        <v/>
      </c>
      <c r="J266" t="str">
        <f t="shared" ca="1" si="298"/>
        <v/>
      </c>
      <c r="K266" t="str">
        <f t="shared" ca="1" si="298"/>
        <v/>
      </c>
      <c r="L266" t="str">
        <f t="shared" ca="1" si="298"/>
        <v/>
      </c>
      <c r="M266" t="str">
        <f t="shared" ca="1" si="298"/>
        <v/>
      </c>
      <c r="N266" t="str">
        <f t="shared" ca="1" si="298"/>
        <v/>
      </c>
      <c r="O266" t="str">
        <f t="shared" ca="1" si="298"/>
        <v/>
      </c>
      <c r="P266" t="str">
        <f t="shared" ca="1" si="298"/>
        <v/>
      </c>
      <c r="Q266" t="str">
        <f t="shared" ca="1" si="298"/>
        <v/>
      </c>
      <c r="R266" t="str">
        <f t="shared" ca="1" si="298"/>
        <v/>
      </c>
      <c r="S266" t="str">
        <f t="shared" ca="1" si="298"/>
        <v/>
      </c>
      <c r="T266" t="str">
        <f t="shared" ca="1" si="298"/>
        <v/>
      </c>
      <c r="U266" t="str">
        <f t="shared" ca="1" si="298"/>
        <v/>
      </c>
      <c r="V266" t="str">
        <f t="shared" ca="1" si="298"/>
        <v/>
      </c>
      <c r="W266" t="str">
        <f t="shared" ca="1" si="298"/>
        <v/>
      </c>
      <c r="X266" t="str">
        <f t="shared" ca="1" si="298"/>
        <v/>
      </c>
      <c r="Y266" t="str">
        <f t="shared" ca="1" si="298"/>
        <v/>
      </c>
      <c r="Z266" t="str">
        <f t="shared" ca="1" si="298"/>
        <v/>
      </c>
      <c r="AA266" t="str">
        <f t="shared" ca="1" si="298"/>
        <v/>
      </c>
      <c r="AB266" t="str">
        <f t="shared" ca="1" si="298"/>
        <v/>
      </c>
      <c r="AC266" t="str">
        <f t="shared" ca="1" si="298"/>
        <v/>
      </c>
      <c r="AD266" t="str">
        <f t="shared" ca="1" si="298"/>
        <v/>
      </c>
      <c r="AE266" t="str">
        <f t="shared" ca="1" si="298"/>
        <v/>
      </c>
      <c r="AF266" t="str">
        <f t="shared" ca="1" si="298"/>
        <v/>
      </c>
      <c r="AG266" t="str">
        <f t="shared" ca="1" si="298"/>
        <v/>
      </c>
      <c r="AH266" t="str">
        <f t="shared" ca="1" si="298"/>
        <v/>
      </c>
      <c r="AI266" t="str">
        <f t="shared" ca="1" si="298"/>
        <v/>
      </c>
      <c r="AJ266" t="str">
        <f t="shared" ca="1" si="298"/>
        <v/>
      </c>
      <c r="AK266" t="str">
        <f t="shared" ca="1" si="298"/>
        <v/>
      </c>
      <c r="AL266" t="str">
        <f t="shared" ca="1" si="298"/>
        <v/>
      </c>
      <c r="AM266" t="str">
        <f t="shared" ca="1" si="298"/>
        <v/>
      </c>
      <c r="AN266" t="str">
        <f t="shared" ca="1" si="298"/>
        <v/>
      </c>
      <c r="AO266" t="str">
        <f t="shared" ca="1" si="298"/>
        <v/>
      </c>
      <c r="AP266" t="str">
        <f t="shared" ca="1" si="298"/>
        <v/>
      </c>
      <c r="AQ266" t="str">
        <f t="shared" ca="1" si="298"/>
        <v/>
      </c>
      <c r="AR266" t="str">
        <f t="shared" ca="1" si="298"/>
        <v/>
      </c>
      <c r="AT266">
        <f t="shared" ca="1" si="257"/>
        <v>22</v>
      </c>
      <c r="AU266">
        <f t="shared" ca="1" si="259"/>
        <v>16</v>
      </c>
      <c r="AV266">
        <f t="shared" ca="1" si="260"/>
        <v>30</v>
      </c>
      <c r="AW266">
        <f t="shared" ca="1" si="261"/>
        <v>37</v>
      </c>
      <c r="AX266">
        <f t="shared" ca="1" si="262"/>
        <v>15</v>
      </c>
      <c r="AY266">
        <f t="shared" ca="1" si="263"/>
        <v>1</v>
      </c>
      <c r="AZ266">
        <f t="shared" ca="1" si="264"/>
        <v>21</v>
      </c>
      <c r="BA266">
        <f t="shared" ca="1" si="265"/>
        <v>23</v>
      </c>
      <c r="BB266">
        <f t="shared" ca="1" si="266"/>
        <v>25</v>
      </c>
      <c r="BC266">
        <f t="shared" ca="1" si="267"/>
        <v>8</v>
      </c>
      <c r="BD266">
        <f t="shared" ca="1" si="268"/>
        <v>28</v>
      </c>
      <c r="BE266">
        <f t="shared" ca="1" si="269"/>
        <v>12</v>
      </c>
      <c r="BF266">
        <f t="shared" ca="1" si="270"/>
        <v>9</v>
      </c>
      <c r="BG266">
        <f t="shared" ca="1" si="271"/>
        <v>27</v>
      </c>
      <c r="BH266">
        <f t="shared" ca="1" si="272"/>
        <v>14</v>
      </c>
      <c r="BI266">
        <f t="shared" ca="1" si="273"/>
        <v>6</v>
      </c>
      <c r="BJ266">
        <f t="shared" ca="1" si="274"/>
        <v>5</v>
      </c>
      <c r="BK266">
        <f t="shared" ca="1" si="275"/>
        <v>26</v>
      </c>
      <c r="BL266">
        <f t="shared" ca="1" si="276"/>
        <v>18</v>
      </c>
      <c r="BM266">
        <f t="shared" ca="1" si="277"/>
        <v>32</v>
      </c>
      <c r="BN266">
        <f t="shared" ca="1" si="278"/>
        <v>13</v>
      </c>
      <c r="BO266">
        <f t="shared" ca="1" si="279"/>
        <v>35</v>
      </c>
      <c r="BP266">
        <f t="shared" ca="1" si="280"/>
        <v>4</v>
      </c>
      <c r="BQ266">
        <f t="shared" ca="1" si="281"/>
        <v>34</v>
      </c>
      <c r="BR266">
        <f t="shared" ca="1" si="282"/>
        <v>33</v>
      </c>
      <c r="BS266">
        <f t="shared" ca="1" si="283"/>
        <v>20</v>
      </c>
      <c r="BT266">
        <f t="shared" ca="1" si="284"/>
        <v>29</v>
      </c>
      <c r="BU266">
        <f t="shared" ca="1" si="285"/>
        <v>17</v>
      </c>
      <c r="BV266">
        <f t="shared" ca="1" si="286"/>
        <v>11</v>
      </c>
      <c r="BW266">
        <f t="shared" ca="1" si="287"/>
        <v>7</v>
      </c>
      <c r="BX266">
        <f t="shared" ca="1" si="288"/>
        <v>31</v>
      </c>
      <c r="BY266">
        <f t="shared" ca="1" si="289"/>
        <v>19</v>
      </c>
      <c r="BZ266">
        <f t="shared" ca="1" si="290"/>
        <v>10</v>
      </c>
      <c r="CA266">
        <f t="shared" ca="1" si="291"/>
        <v>3</v>
      </c>
      <c r="CB266">
        <f t="shared" ca="1" si="292"/>
        <v>24</v>
      </c>
      <c r="CC266">
        <f t="shared" ca="1" si="293"/>
        <v>36</v>
      </c>
      <c r="CD266">
        <f t="shared" ca="1" si="294"/>
        <v>2</v>
      </c>
      <c r="CH266">
        <f t="shared" ca="1" si="255"/>
        <v>6</v>
      </c>
      <c r="CI266">
        <f t="shared" ca="1" si="255"/>
        <v>37</v>
      </c>
      <c r="CJ266">
        <f t="shared" ca="1" si="255"/>
        <v>34</v>
      </c>
      <c r="CK266">
        <f t="shared" ca="1" si="255"/>
        <v>23</v>
      </c>
      <c r="CL266">
        <f t="shared" ca="1" si="255"/>
        <v>17</v>
      </c>
      <c r="CM266">
        <f t="shared" ca="1" si="255"/>
        <v>16</v>
      </c>
      <c r="CN266">
        <f t="shared" ca="1" si="255"/>
        <v>30</v>
      </c>
      <c r="CO266">
        <f t="shared" ca="1" si="255"/>
        <v>10</v>
      </c>
      <c r="CP266">
        <f t="shared" ca="1" si="255"/>
        <v>13</v>
      </c>
      <c r="CQ266">
        <f t="shared" ca="1" si="255"/>
        <v>33</v>
      </c>
      <c r="CR266">
        <f t="shared" ca="1" si="255"/>
        <v>29</v>
      </c>
      <c r="CS266">
        <f t="shared" ca="1" si="255"/>
        <v>12</v>
      </c>
      <c r="CT266">
        <f t="shared" ca="1" si="255"/>
        <v>21</v>
      </c>
      <c r="CU266">
        <f t="shared" ca="1" si="255"/>
        <v>15</v>
      </c>
      <c r="CV266">
        <f t="shared" ca="1" si="255"/>
        <v>5</v>
      </c>
      <c r="CW266">
        <f t="shared" ca="1" si="255"/>
        <v>2</v>
      </c>
      <c r="CX266">
        <f t="shared" ref="CX266:DR268" ca="1" si="299">IF(AND(CX265="",$B266&lt;&gt;CX$1),"",IF($C266&lt;CX265,CX265,IF($B266=CX$1,1,1+CX265)))</f>
        <v>28</v>
      </c>
      <c r="CY266">
        <f t="shared" ca="1" si="299"/>
        <v>19</v>
      </c>
      <c r="CZ266">
        <f t="shared" ca="1" si="299"/>
        <v>32</v>
      </c>
      <c r="DA266">
        <f t="shared" ca="1" si="299"/>
        <v>26</v>
      </c>
      <c r="DB266">
        <f t="shared" ca="1" si="299"/>
        <v>7</v>
      </c>
      <c r="DC266">
        <f t="shared" ca="1" si="299"/>
        <v>1</v>
      </c>
      <c r="DD266">
        <f t="shared" ca="1" si="299"/>
        <v>8</v>
      </c>
      <c r="DE266">
        <f t="shared" ca="1" si="299"/>
        <v>35</v>
      </c>
      <c r="DF266">
        <f t="shared" ca="1" si="299"/>
        <v>9</v>
      </c>
      <c r="DG266">
        <f t="shared" ca="1" si="299"/>
        <v>18</v>
      </c>
      <c r="DH266">
        <f t="shared" ca="1" si="299"/>
        <v>14</v>
      </c>
      <c r="DI266">
        <f t="shared" ca="1" si="299"/>
        <v>11</v>
      </c>
      <c r="DJ266">
        <f t="shared" ca="1" si="299"/>
        <v>27</v>
      </c>
      <c r="DK266">
        <f t="shared" ca="1" si="299"/>
        <v>3</v>
      </c>
      <c r="DL266">
        <f t="shared" ca="1" si="299"/>
        <v>31</v>
      </c>
      <c r="DM266">
        <f t="shared" ca="1" si="299"/>
        <v>20</v>
      </c>
      <c r="DN266">
        <f t="shared" ca="1" si="299"/>
        <v>25</v>
      </c>
      <c r="DO266">
        <f t="shared" ca="1" si="299"/>
        <v>24</v>
      </c>
      <c r="DP266">
        <f t="shared" ca="1" si="299"/>
        <v>22</v>
      </c>
      <c r="DQ266">
        <f t="shared" ca="1" si="299"/>
        <v>36</v>
      </c>
      <c r="DR266">
        <f t="shared" ca="1" si="299"/>
        <v>4</v>
      </c>
    </row>
    <row r="267" spans="1:122" x14ac:dyDescent="0.25">
      <c r="A267">
        <v>266</v>
      </c>
      <c r="B267">
        <f ca="1">Drogan!E268</f>
        <v>14</v>
      </c>
      <c r="C267">
        <f t="shared" ca="1" si="258"/>
        <v>15</v>
      </c>
      <c r="G267" t="str">
        <f t="shared" ca="1" si="297"/>
        <v/>
      </c>
      <c r="H267" t="str">
        <f t="shared" ca="1" si="298"/>
        <v/>
      </c>
      <c r="I267" t="str">
        <f t="shared" ca="1" si="298"/>
        <v/>
      </c>
      <c r="J267" t="str">
        <f t="shared" ca="1" si="298"/>
        <v/>
      </c>
      <c r="K267" t="str">
        <f t="shared" ca="1" si="298"/>
        <v/>
      </c>
      <c r="L267" t="str">
        <f t="shared" ca="1" si="298"/>
        <v/>
      </c>
      <c r="M267" t="str">
        <f t="shared" ca="1" si="298"/>
        <v/>
      </c>
      <c r="N267" t="str">
        <f t="shared" ca="1" si="298"/>
        <v/>
      </c>
      <c r="O267" t="str">
        <f t="shared" ca="1" si="298"/>
        <v/>
      </c>
      <c r="P267" t="str">
        <f t="shared" ca="1" si="298"/>
        <v/>
      </c>
      <c r="Q267" t="str">
        <f t="shared" ca="1" si="298"/>
        <v/>
      </c>
      <c r="R267" t="str">
        <f t="shared" ca="1" si="298"/>
        <v/>
      </c>
      <c r="S267" t="str">
        <f t="shared" ca="1" si="298"/>
        <v/>
      </c>
      <c r="T267" t="str">
        <f t="shared" ca="1" si="298"/>
        <v/>
      </c>
      <c r="U267" t="str">
        <f t="shared" ca="1" si="298"/>
        <v/>
      </c>
      <c r="V267" t="str">
        <f t="shared" ca="1" si="298"/>
        <v/>
      </c>
      <c r="W267" t="str">
        <f t="shared" ca="1" si="298"/>
        <v/>
      </c>
      <c r="X267" t="str">
        <f t="shared" ca="1" si="298"/>
        <v/>
      </c>
      <c r="Y267" t="str">
        <f t="shared" ca="1" si="298"/>
        <v/>
      </c>
      <c r="Z267" t="str">
        <f t="shared" ca="1" si="298"/>
        <v/>
      </c>
      <c r="AA267" t="str">
        <f t="shared" ca="1" si="298"/>
        <v/>
      </c>
      <c r="AB267" t="str">
        <f t="shared" ca="1" si="298"/>
        <v/>
      </c>
      <c r="AC267" t="str">
        <f t="shared" ca="1" si="298"/>
        <v/>
      </c>
      <c r="AD267" t="str">
        <f t="shared" ca="1" si="298"/>
        <v/>
      </c>
      <c r="AE267" t="str">
        <f t="shared" ca="1" si="298"/>
        <v/>
      </c>
      <c r="AF267" t="str">
        <f t="shared" ca="1" si="298"/>
        <v/>
      </c>
      <c r="AG267" t="str">
        <f t="shared" ca="1" si="298"/>
        <v/>
      </c>
      <c r="AH267" t="str">
        <f t="shared" ca="1" si="298"/>
        <v/>
      </c>
      <c r="AI267" t="str">
        <f t="shared" ca="1" si="298"/>
        <v/>
      </c>
      <c r="AJ267" t="str">
        <f t="shared" ca="1" si="298"/>
        <v/>
      </c>
      <c r="AK267" t="str">
        <f t="shared" ca="1" si="298"/>
        <v/>
      </c>
      <c r="AL267" t="str">
        <f t="shared" ca="1" si="298"/>
        <v/>
      </c>
      <c r="AM267" t="str">
        <f t="shared" ca="1" si="298"/>
        <v/>
      </c>
      <c r="AN267" t="str">
        <f t="shared" ca="1" si="298"/>
        <v/>
      </c>
      <c r="AO267" t="str">
        <f t="shared" ca="1" si="298"/>
        <v/>
      </c>
      <c r="AP267" t="str">
        <f t="shared" ca="1" si="298"/>
        <v/>
      </c>
      <c r="AQ267" t="str">
        <f t="shared" ca="1" si="298"/>
        <v/>
      </c>
      <c r="AR267" t="str">
        <f t="shared" ca="1" si="298"/>
        <v/>
      </c>
      <c r="AT267">
        <f t="shared" ca="1" si="257"/>
        <v>14</v>
      </c>
      <c r="AU267">
        <f t="shared" ca="1" si="259"/>
        <v>22</v>
      </c>
      <c r="AV267">
        <f t="shared" ca="1" si="260"/>
        <v>16</v>
      </c>
      <c r="AW267">
        <f t="shared" ca="1" si="261"/>
        <v>30</v>
      </c>
      <c r="AX267">
        <f t="shared" ca="1" si="262"/>
        <v>37</v>
      </c>
      <c r="AY267">
        <f t="shared" ca="1" si="263"/>
        <v>15</v>
      </c>
      <c r="AZ267">
        <f t="shared" ca="1" si="264"/>
        <v>1</v>
      </c>
      <c r="BA267">
        <f t="shared" ca="1" si="265"/>
        <v>21</v>
      </c>
      <c r="BB267">
        <f t="shared" ca="1" si="266"/>
        <v>23</v>
      </c>
      <c r="BC267">
        <f t="shared" ca="1" si="267"/>
        <v>25</v>
      </c>
      <c r="BD267">
        <f t="shared" ca="1" si="268"/>
        <v>8</v>
      </c>
      <c r="BE267">
        <f t="shared" ca="1" si="269"/>
        <v>28</v>
      </c>
      <c r="BF267">
        <f t="shared" ca="1" si="270"/>
        <v>12</v>
      </c>
      <c r="BG267">
        <f t="shared" ca="1" si="271"/>
        <v>9</v>
      </c>
      <c r="BH267">
        <f t="shared" ca="1" si="272"/>
        <v>27</v>
      </c>
      <c r="BI267">
        <f t="shared" ca="1" si="273"/>
        <v>6</v>
      </c>
      <c r="BJ267">
        <f t="shared" ca="1" si="274"/>
        <v>5</v>
      </c>
      <c r="BK267">
        <f t="shared" ca="1" si="275"/>
        <v>26</v>
      </c>
      <c r="BL267">
        <f t="shared" ca="1" si="276"/>
        <v>18</v>
      </c>
      <c r="BM267">
        <f t="shared" ca="1" si="277"/>
        <v>32</v>
      </c>
      <c r="BN267">
        <f t="shared" ca="1" si="278"/>
        <v>13</v>
      </c>
      <c r="BO267">
        <f t="shared" ca="1" si="279"/>
        <v>35</v>
      </c>
      <c r="BP267">
        <f t="shared" ca="1" si="280"/>
        <v>4</v>
      </c>
      <c r="BQ267">
        <f t="shared" ca="1" si="281"/>
        <v>34</v>
      </c>
      <c r="BR267">
        <f t="shared" ca="1" si="282"/>
        <v>33</v>
      </c>
      <c r="BS267">
        <f t="shared" ca="1" si="283"/>
        <v>20</v>
      </c>
      <c r="BT267">
        <f t="shared" ca="1" si="284"/>
        <v>29</v>
      </c>
      <c r="BU267">
        <f t="shared" ca="1" si="285"/>
        <v>17</v>
      </c>
      <c r="BV267">
        <f t="shared" ca="1" si="286"/>
        <v>11</v>
      </c>
      <c r="BW267">
        <f t="shared" ca="1" si="287"/>
        <v>7</v>
      </c>
      <c r="BX267">
        <f t="shared" ca="1" si="288"/>
        <v>31</v>
      </c>
      <c r="BY267">
        <f t="shared" ca="1" si="289"/>
        <v>19</v>
      </c>
      <c r="BZ267">
        <f t="shared" ca="1" si="290"/>
        <v>10</v>
      </c>
      <c r="CA267">
        <f t="shared" ca="1" si="291"/>
        <v>3</v>
      </c>
      <c r="CB267">
        <f t="shared" ca="1" si="292"/>
        <v>24</v>
      </c>
      <c r="CC267">
        <f t="shared" ca="1" si="293"/>
        <v>36</v>
      </c>
      <c r="CD267">
        <f t="shared" ca="1" si="294"/>
        <v>2</v>
      </c>
      <c r="CH267">
        <f t="shared" ca="1" si="255"/>
        <v>7</v>
      </c>
      <c r="CI267">
        <f t="shared" ca="1" si="255"/>
        <v>37</v>
      </c>
      <c r="CJ267">
        <f t="shared" ca="1" si="255"/>
        <v>34</v>
      </c>
      <c r="CK267">
        <f t="shared" ca="1" si="255"/>
        <v>23</v>
      </c>
      <c r="CL267">
        <f t="shared" ca="1" si="255"/>
        <v>17</v>
      </c>
      <c r="CM267">
        <f t="shared" ca="1" si="255"/>
        <v>16</v>
      </c>
      <c r="CN267">
        <f t="shared" ca="1" si="255"/>
        <v>30</v>
      </c>
      <c r="CO267">
        <f t="shared" ca="1" si="255"/>
        <v>11</v>
      </c>
      <c r="CP267">
        <f t="shared" ca="1" si="255"/>
        <v>14</v>
      </c>
      <c r="CQ267">
        <f t="shared" ca="1" si="255"/>
        <v>33</v>
      </c>
      <c r="CR267">
        <f t="shared" ca="1" si="255"/>
        <v>29</v>
      </c>
      <c r="CS267">
        <f t="shared" ca="1" si="255"/>
        <v>13</v>
      </c>
      <c r="CT267">
        <f t="shared" ca="1" si="255"/>
        <v>21</v>
      </c>
      <c r="CU267">
        <f t="shared" ca="1" si="255"/>
        <v>1</v>
      </c>
      <c r="CV267">
        <f t="shared" ca="1" si="255"/>
        <v>6</v>
      </c>
      <c r="CW267">
        <f t="shared" ca="1" si="255"/>
        <v>3</v>
      </c>
      <c r="CX267">
        <f t="shared" ca="1" si="299"/>
        <v>28</v>
      </c>
      <c r="CY267">
        <f t="shared" ca="1" si="299"/>
        <v>19</v>
      </c>
      <c r="CZ267">
        <f t="shared" ca="1" si="299"/>
        <v>32</v>
      </c>
      <c r="DA267">
        <f t="shared" ca="1" si="299"/>
        <v>26</v>
      </c>
      <c r="DB267">
        <f t="shared" ca="1" si="299"/>
        <v>8</v>
      </c>
      <c r="DC267">
        <f t="shared" ca="1" si="299"/>
        <v>2</v>
      </c>
      <c r="DD267">
        <f t="shared" ca="1" si="299"/>
        <v>9</v>
      </c>
      <c r="DE267">
        <f t="shared" ca="1" si="299"/>
        <v>35</v>
      </c>
      <c r="DF267">
        <f t="shared" ca="1" si="299"/>
        <v>10</v>
      </c>
      <c r="DG267">
        <f t="shared" ca="1" si="299"/>
        <v>18</v>
      </c>
      <c r="DH267">
        <f t="shared" ca="1" si="299"/>
        <v>15</v>
      </c>
      <c r="DI267">
        <f t="shared" ca="1" si="299"/>
        <v>12</v>
      </c>
      <c r="DJ267">
        <f t="shared" ca="1" si="299"/>
        <v>27</v>
      </c>
      <c r="DK267">
        <f t="shared" ca="1" si="299"/>
        <v>4</v>
      </c>
      <c r="DL267">
        <f t="shared" ca="1" si="299"/>
        <v>31</v>
      </c>
      <c r="DM267">
        <f t="shared" ca="1" si="299"/>
        <v>20</v>
      </c>
      <c r="DN267">
        <f t="shared" ca="1" si="299"/>
        <v>25</v>
      </c>
      <c r="DO267">
        <f t="shared" ca="1" si="299"/>
        <v>24</v>
      </c>
      <c r="DP267">
        <f t="shared" ca="1" si="299"/>
        <v>22</v>
      </c>
      <c r="DQ267">
        <f t="shared" ca="1" si="299"/>
        <v>36</v>
      </c>
      <c r="DR267">
        <f t="shared" ca="1" si="299"/>
        <v>5</v>
      </c>
    </row>
    <row r="268" spans="1:122" x14ac:dyDescent="0.25">
      <c r="A268">
        <v>267</v>
      </c>
      <c r="B268">
        <f ca="1">Drogan!E269</f>
        <v>32</v>
      </c>
      <c r="C268">
        <f t="shared" ca="1" si="258"/>
        <v>20</v>
      </c>
      <c r="G268" t="e">
        <f ca="1">IF(AND($B269="",$B268&lt;&gt;""),"Nrs",IF(AND(#REF!="",$B269&lt;&gt;"",$B268&lt;&gt;""),G$1,""))</f>
        <v>#REF!</v>
      </c>
      <c r="H268" t="e">
        <f ca="1">IF(AND($B269="",$B268&lt;&gt;""),AT268,IF(AND(#REF!="",$B269&lt;&gt;"",$B268&lt;&gt;""),H$1,""))</f>
        <v>#REF!</v>
      </c>
      <c r="I268" t="e">
        <f ca="1">IF(AND($B269="",$B268&lt;&gt;""),AU268,IF(AND(#REF!="",$B269&lt;&gt;"",$B268&lt;&gt;""),I$1,""))</f>
        <v>#REF!</v>
      </c>
      <c r="J268" t="e">
        <f ca="1">IF(AND($B269="",$B268&lt;&gt;""),AV268,IF(AND(#REF!="",$B269&lt;&gt;"",$B268&lt;&gt;""),J$1,""))</f>
        <v>#REF!</v>
      </c>
      <c r="K268" t="e">
        <f ca="1">IF(AND($B269="",$B268&lt;&gt;""),AW268,IF(AND(#REF!="",$B269&lt;&gt;"",$B268&lt;&gt;""),K$1,""))</f>
        <v>#REF!</v>
      </c>
      <c r="L268" t="e">
        <f ca="1">IF(AND($B269="",$B268&lt;&gt;""),AX268,IF(AND(#REF!="",$B269&lt;&gt;"",$B268&lt;&gt;""),L$1,""))</f>
        <v>#REF!</v>
      </c>
      <c r="M268" t="e">
        <f ca="1">IF(AND($B269="",$B268&lt;&gt;""),AY268,IF(AND(#REF!="",$B269&lt;&gt;"",$B268&lt;&gt;""),M$1,""))</f>
        <v>#REF!</v>
      </c>
      <c r="N268" t="e">
        <f ca="1">IF(AND($B269="",$B268&lt;&gt;""),AZ268,IF(AND(#REF!="",$B269&lt;&gt;"",$B268&lt;&gt;""),N$1,""))</f>
        <v>#REF!</v>
      </c>
      <c r="O268" t="e">
        <f ca="1">IF(AND($B269="",$B268&lt;&gt;""),BA268,IF(AND(#REF!="",$B269&lt;&gt;"",$B268&lt;&gt;""),O$1,""))</f>
        <v>#REF!</v>
      </c>
      <c r="P268" t="e">
        <f ca="1">IF(AND($B269="",$B268&lt;&gt;""),BB268,IF(AND(#REF!="",$B269&lt;&gt;"",$B268&lt;&gt;""),P$1,""))</f>
        <v>#REF!</v>
      </c>
      <c r="Q268" t="e">
        <f ca="1">IF(AND($B269="",$B268&lt;&gt;""),BC268,IF(AND(#REF!="",$B269&lt;&gt;"",$B268&lt;&gt;""),Q$1,""))</f>
        <v>#REF!</v>
      </c>
      <c r="R268" t="e">
        <f ca="1">IF(AND($B269="",$B268&lt;&gt;""),BD268,IF(AND(#REF!="",$B269&lt;&gt;"",$B268&lt;&gt;""),R$1,""))</f>
        <v>#REF!</v>
      </c>
      <c r="S268" t="e">
        <f ca="1">IF(AND($B269="",$B268&lt;&gt;""),BE268,IF(AND(#REF!="",$B269&lt;&gt;"",$B268&lt;&gt;""),S$1,""))</f>
        <v>#REF!</v>
      </c>
      <c r="T268" t="e">
        <f ca="1">IF(AND($B269="",$B268&lt;&gt;""),BF268,IF(AND(#REF!="",$B269&lt;&gt;"",$B268&lt;&gt;""),T$1,""))</f>
        <v>#REF!</v>
      </c>
      <c r="U268" t="e">
        <f ca="1">IF(AND($B269="",$B268&lt;&gt;""),BG268,IF(AND(#REF!="",$B269&lt;&gt;"",$B268&lt;&gt;""),U$1,""))</f>
        <v>#REF!</v>
      </c>
      <c r="V268" t="e">
        <f ca="1">IF(AND($B269="",$B268&lt;&gt;""),BH268,IF(AND(#REF!="",$B269&lt;&gt;"",$B268&lt;&gt;""),V$1,""))</f>
        <v>#REF!</v>
      </c>
      <c r="W268" t="e">
        <f ca="1">IF(AND($B269="",$B268&lt;&gt;""),BI268,IF(AND(#REF!="",$B269&lt;&gt;"",$B268&lt;&gt;""),W$1,""))</f>
        <v>#REF!</v>
      </c>
      <c r="X268" t="e">
        <f ca="1">IF(AND($B269="",$B268&lt;&gt;""),BJ268,IF(AND(#REF!="",$B269&lt;&gt;"",$B268&lt;&gt;""),X$1,""))</f>
        <v>#REF!</v>
      </c>
      <c r="Y268" t="e">
        <f ca="1">IF(AND($B269="",$B268&lt;&gt;""),BK268,IF(AND(#REF!="",$B269&lt;&gt;"",$B268&lt;&gt;""),Y$1,""))</f>
        <v>#REF!</v>
      </c>
      <c r="Z268" t="e">
        <f ca="1">IF(AND($B269="",$B268&lt;&gt;""),BL268,IF(AND(#REF!="",$B269&lt;&gt;"",$B268&lt;&gt;""),Z$1,""))</f>
        <v>#REF!</v>
      </c>
      <c r="AA268" t="e">
        <f ca="1">IF(AND($B269="",$B268&lt;&gt;""),BM268,IF(AND(#REF!="",$B269&lt;&gt;"",$B268&lt;&gt;""),AA$1,""))</f>
        <v>#REF!</v>
      </c>
      <c r="AB268" t="e">
        <f ca="1">IF(AND($B269="",$B268&lt;&gt;""),BN268,IF(AND(#REF!="",$B269&lt;&gt;"",$B268&lt;&gt;""),AB$1,""))</f>
        <v>#REF!</v>
      </c>
      <c r="AC268" t="e">
        <f ca="1">IF(AND($B269="",$B268&lt;&gt;""),BO268,IF(AND(#REF!="",$B269&lt;&gt;"",$B268&lt;&gt;""),AC$1,""))</f>
        <v>#REF!</v>
      </c>
      <c r="AD268" t="e">
        <f ca="1">IF(AND($B269="",$B268&lt;&gt;""),BP268,IF(AND(#REF!="",$B269&lt;&gt;"",$B268&lt;&gt;""),AD$1,""))</f>
        <v>#REF!</v>
      </c>
      <c r="AE268" t="e">
        <f ca="1">IF(AND($B269="",$B268&lt;&gt;""),BQ268,IF(AND(#REF!="",$B269&lt;&gt;"",$B268&lt;&gt;""),AE$1,""))</f>
        <v>#REF!</v>
      </c>
      <c r="AF268" t="e">
        <f ca="1">IF(AND($B269="",$B268&lt;&gt;""),BR268,IF(AND(#REF!="",$B269&lt;&gt;"",$B268&lt;&gt;""),AF$1,""))</f>
        <v>#REF!</v>
      </c>
      <c r="AG268" t="e">
        <f ca="1">IF(AND($B269="",$B268&lt;&gt;""),BS268,IF(AND(#REF!="",$B269&lt;&gt;"",$B268&lt;&gt;""),AG$1,""))</f>
        <v>#REF!</v>
      </c>
      <c r="AH268" t="e">
        <f ca="1">IF(AND($B269="",$B268&lt;&gt;""),BT268,IF(AND(#REF!="",$B269&lt;&gt;"",$B268&lt;&gt;""),AH$1,""))</f>
        <v>#REF!</v>
      </c>
      <c r="AI268" t="e">
        <f ca="1">IF(AND($B269="",$B268&lt;&gt;""),BU268,IF(AND(#REF!="",$B269&lt;&gt;"",$B268&lt;&gt;""),AI$1,""))</f>
        <v>#REF!</v>
      </c>
      <c r="AJ268" t="e">
        <f ca="1">IF(AND($B269="",$B268&lt;&gt;""),BV268,IF(AND(#REF!="",$B269&lt;&gt;"",$B268&lt;&gt;""),AJ$1,""))</f>
        <v>#REF!</v>
      </c>
      <c r="AK268" t="e">
        <f ca="1">IF(AND($B269="",$B268&lt;&gt;""),BW268,IF(AND(#REF!="",$B269&lt;&gt;"",$B268&lt;&gt;""),AK$1,""))</f>
        <v>#REF!</v>
      </c>
      <c r="AL268" t="e">
        <f ca="1">IF(AND($B269="",$B268&lt;&gt;""),BX268,IF(AND(#REF!="",$B269&lt;&gt;"",$B268&lt;&gt;""),AL$1,""))</f>
        <v>#REF!</v>
      </c>
      <c r="AM268" t="e">
        <f ca="1">IF(AND($B269="",$B268&lt;&gt;""),BY268,IF(AND(#REF!="",$B269&lt;&gt;"",$B268&lt;&gt;""),AM$1,""))</f>
        <v>#REF!</v>
      </c>
      <c r="AN268" t="e">
        <f ca="1">IF(AND($B269="",$B268&lt;&gt;""),BZ268,IF(AND(#REF!="",$B269&lt;&gt;"",$B268&lt;&gt;""),AN$1,""))</f>
        <v>#REF!</v>
      </c>
      <c r="AO268" t="e">
        <f ca="1">IF(AND($B269="",$B268&lt;&gt;""),CA268,IF(AND(#REF!="",$B269&lt;&gt;"",$B268&lt;&gt;""),AO$1,""))</f>
        <v>#REF!</v>
      </c>
      <c r="AP268" t="e">
        <f ca="1">IF(AND($B269="",$B268&lt;&gt;""),CB268,IF(AND(#REF!="",$B269&lt;&gt;"",$B268&lt;&gt;""),AP$1,""))</f>
        <v>#REF!</v>
      </c>
      <c r="AQ268" t="e">
        <f ca="1">IF(AND($B269="",$B268&lt;&gt;""),CC268,IF(AND(#REF!="",$B269&lt;&gt;"",$B268&lt;&gt;""),AQ$1,""))</f>
        <v>#REF!</v>
      </c>
      <c r="AR268" t="e">
        <f ca="1">IF(AND($B269="",$B268&lt;&gt;""),CD268,IF(AND(#REF!="",$B269&lt;&gt;"",$B268&lt;&gt;""),AR$1,""))</f>
        <v>#REF!</v>
      </c>
      <c r="AT268">
        <f t="shared" ca="1" si="257"/>
        <v>32</v>
      </c>
      <c r="AU268">
        <f t="shared" ca="1" si="259"/>
        <v>14</v>
      </c>
      <c r="AV268">
        <f t="shared" ca="1" si="260"/>
        <v>22</v>
      </c>
      <c r="AW268">
        <f t="shared" ca="1" si="261"/>
        <v>16</v>
      </c>
      <c r="AX268">
        <f t="shared" ca="1" si="262"/>
        <v>30</v>
      </c>
      <c r="AY268">
        <f t="shared" ca="1" si="263"/>
        <v>37</v>
      </c>
      <c r="AZ268">
        <f t="shared" ca="1" si="264"/>
        <v>15</v>
      </c>
      <c r="BA268">
        <f t="shared" ca="1" si="265"/>
        <v>1</v>
      </c>
      <c r="BB268">
        <f t="shared" ca="1" si="266"/>
        <v>21</v>
      </c>
      <c r="BC268">
        <f t="shared" ca="1" si="267"/>
        <v>23</v>
      </c>
      <c r="BD268">
        <f t="shared" ca="1" si="268"/>
        <v>25</v>
      </c>
      <c r="BE268">
        <f t="shared" ca="1" si="269"/>
        <v>8</v>
      </c>
      <c r="BF268">
        <f t="shared" ca="1" si="270"/>
        <v>28</v>
      </c>
      <c r="BG268">
        <f t="shared" ca="1" si="271"/>
        <v>12</v>
      </c>
      <c r="BH268">
        <f t="shared" ca="1" si="272"/>
        <v>9</v>
      </c>
      <c r="BI268">
        <f t="shared" ca="1" si="273"/>
        <v>27</v>
      </c>
      <c r="BJ268">
        <f t="shared" ca="1" si="274"/>
        <v>6</v>
      </c>
      <c r="BK268">
        <f t="shared" ca="1" si="275"/>
        <v>5</v>
      </c>
      <c r="BL268">
        <f t="shared" ca="1" si="276"/>
        <v>26</v>
      </c>
      <c r="BM268">
        <f t="shared" ca="1" si="277"/>
        <v>18</v>
      </c>
      <c r="BN268">
        <f t="shared" ca="1" si="278"/>
        <v>13</v>
      </c>
      <c r="BO268">
        <f t="shared" ca="1" si="279"/>
        <v>35</v>
      </c>
      <c r="BP268">
        <f t="shared" ca="1" si="280"/>
        <v>4</v>
      </c>
      <c r="BQ268">
        <f t="shared" ca="1" si="281"/>
        <v>34</v>
      </c>
      <c r="BR268">
        <f t="shared" ca="1" si="282"/>
        <v>33</v>
      </c>
      <c r="BS268">
        <f t="shared" ca="1" si="283"/>
        <v>20</v>
      </c>
      <c r="BT268">
        <f t="shared" ca="1" si="284"/>
        <v>29</v>
      </c>
      <c r="BU268">
        <f t="shared" ca="1" si="285"/>
        <v>17</v>
      </c>
      <c r="BV268">
        <f t="shared" ca="1" si="286"/>
        <v>11</v>
      </c>
      <c r="BW268">
        <f t="shared" ca="1" si="287"/>
        <v>7</v>
      </c>
      <c r="BX268">
        <f t="shared" ca="1" si="288"/>
        <v>31</v>
      </c>
      <c r="BY268">
        <f t="shared" ca="1" si="289"/>
        <v>19</v>
      </c>
      <c r="BZ268">
        <f t="shared" ca="1" si="290"/>
        <v>10</v>
      </c>
      <c r="CA268">
        <f t="shared" ca="1" si="291"/>
        <v>3</v>
      </c>
      <c r="CB268">
        <f t="shared" ca="1" si="292"/>
        <v>24</v>
      </c>
      <c r="CC268">
        <f t="shared" ca="1" si="293"/>
        <v>36</v>
      </c>
      <c r="CD268">
        <f t="shared" ca="1" si="294"/>
        <v>2</v>
      </c>
      <c r="CH268">
        <f t="shared" ca="1" si="255"/>
        <v>8</v>
      </c>
      <c r="CI268">
        <f t="shared" ca="1" si="255"/>
        <v>37</v>
      </c>
      <c r="CJ268">
        <f t="shared" ca="1" si="255"/>
        <v>34</v>
      </c>
      <c r="CK268">
        <f t="shared" ca="1" si="255"/>
        <v>23</v>
      </c>
      <c r="CL268">
        <f t="shared" ca="1" si="255"/>
        <v>18</v>
      </c>
      <c r="CM268">
        <f t="shared" ca="1" si="255"/>
        <v>17</v>
      </c>
      <c r="CN268">
        <f t="shared" ca="1" si="255"/>
        <v>30</v>
      </c>
      <c r="CO268">
        <f t="shared" ca="1" si="255"/>
        <v>12</v>
      </c>
      <c r="CP268">
        <f t="shared" ca="1" si="255"/>
        <v>15</v>
      </c>
      <c r="CQ268">
        <f t="shared" ca="1" si="255"/>
        <v>33</v>
      </c>
      <c r="CR268">
        <f t="shared" ca="1" si="255"/>
        <v>29</v>
      </c>
      <c r="CS268">
        <f t="shared" ca="1" si="255"/>
        <v>14</v>
      </c>
      <c r="CT268">
        <f t="shared" ca="1" si="255"/>
        <v>21</v>
      </c>
      <c r="CU268">
        <f t="shared" ca="1" si="255"/>
        <v>2</v>
      </c>
      <c r="CV268">
        <f t="shared" ca="1" si="255"/>
        <v>7</v>
      </c>
      <c r="CW268">
        <f t="shared" ca="1" si="255"/>
        <v>4</v>
      </c>
      <c r="CX268">
        <f t="shared" ca="1" si="299"/>
        <v>28</v>
      </c>
      <c r="CY268">
        <f t="shared" ca="1" si="299"/>
        <v>20</v>
      </c>
      <c r="CZ268">
        <f t="shared" ca="1" si="299"/>
        <v>32</v>
      </c>
      <c r="DA268">
        <f t="shared" ca="1" si="299"/>
        <v>26</v>
      </c>
      <c r="DB268">
        <f t="shared" ca="1" si="299"/>
        <v>9</v>
      </c>
      <c r="DC268">
        <f t="shared" ca="1" si="299"/>
        <v>3</v>
      </c>
      <c r="DD268">
        <f t="shared" ca="1" si="299"/>
        <v>10</v>
      </c>
      <c r="DE268">
        <f t="shared" ca="1" si="299"/>
        <v>35</v>
      </c>
      <c r="DF268">
        <f t="shared" ca="1" si="299"/>
        <v>11</v>
      </c>
      <c r="DG268">
        <f t="shared" ca="1" si="299"/>
        <v>19</v>
      </c>
      <c r="DH268">
        <f t="shared" ca="1" si="299"/>
        <v>16</v>
      </c>
      <c r="DI268">
        <f t="shared" ca="1" si="299"/>
        <v>13</v>
      </c>
      <c r="DJ268">
        <f t="shared" ca="1" si="299"/>
        <v>27</v>
      </c>
      <c r="DK268">
        <f t="shared" ca="1" si="299"/>
        <v>5</v>
      </c>
      <c r="DL268">
        <f t="shared" ca="1" si="299"/>
        <v>31</v>
      </c>
      <c r="DM268">
        <f t="shared" ca="1" si="299"/>
        <v>1</v>
      </c>
      <c r="DN268">
        <f t="shared" ca="1" si="299"/>
        <v>25</v>
      </c>
      <c r="DO268">
        <f t="shared" ca="1" si="299"/>
        <v>24</v>
      </c>
      <c r="DP268">
        <f t="shared" ca="1" si="299"/>
        <v>22</v>
      </c>
      <c r="DQ268">
        <f t="shared" ca="1" si="299"/>
        <v>36</v>
      </c>
      <c r="DR268">
        <f t="shared" ca="1" si="299"/>
        <v>6</v>
      </c>
    </row>
    <row r="269" spans="1:122" x14ac:dyDescent="0.25">
      <c r="A269">
        <v>268</v>
      </c>
      <c r="B269">
        <f ca="1">Drogan!E270</f>
        <v>22</v>
      </c>
      <c r="C269">
        <f t="shared" ca="1" si="258"/>
        <v>3</v>
      </c>
      <c r="G269" t="e">
        <f ca="1">IF(AND(#REF!="",$B269&lt;&gt;""),"Nrs",IF(AND(#REF!="",#REF!&lt;&gt;"",$B269&lt;&gt;""),G$1,""))</f>
        <v>#REF!</v>
      </c>
      <c r="H269" t="e">
        <f ca="1">IF(AND(#REF!="",$B269&lt;&gt;""),AT269,IF(AND(#REF!="",#REF!&lt;&gt;"",$B269&lt;&gt;""),H$1,""))</f>
        <v>#REF!</v>
      </c>
      <c r="I269" t="e">
        <f ca="1">IF(AND(#REF!="",$B269&lt;&gt;""),AU269,IF(AND(#REF!="",#REF!&lt;&gt;"",$B269&lt;&gt;""),I$1,""))</f>
        <v>#REF!</v>
      </c>
      <c r="J269" t="e">
        <f ca="1">IF(AND(#REF!="",$B269&lt;&gt;""),AV269,IF(AND(#REF!="",#REF!&lt;&gt;"",$B269&lt;&gt;""),J$1,""))</f>
        <v>#REF!</v>
      </c>
      <c r="K269" t="e">
        <f ca="1">IF(AND(#REF!="",$B269&lt;&gt;""),AW269,IF(AND(#REF!="",#REF!&lt;&gt;"",$B269&lt;&gt;""),K$1,""))</f>
        <v>#REF!</v>
      </c>
      <c r="L269" t="e">
        <f ca="1">IF(AND(#REF!="",$B269&lt;&gt;""),AX269,IF(AND(#REF!="",#REF!&lt;&gt;"",$B269&lt;&gt;""),L$1,""))</f>
        <v>#REF!</v>
      </c>
      <c r="M269" t="e">
        <f ca="1">IF(AND(#REF!="",$B269&lt;&gt;""),AY269,IF(AND(#REF!="",#REF!&lt;&gt;"",$B269&lt;&gt;""),M$1,""))</f>
        <v>#REF!</v>
      </c>
      <c r="N269" t="e">
        <f ca="1">IF(AND(#REF!="",$B269&lt;&gt;""),AZ269,IF(AND(#REF!="",#REF!&lt;&gt;"",$B269&lt;&gt;""),N$1,""))</f>
        <v>#REF!</v>
      </c>
      <c r="O269" t="e">
        <f ca="1">IF(AND(#REF!="",$B269&lt;&gt;""),BA269,IF(AND(#REF!="",#REF!&lt;&gt;"",$B269&lt;&gt;""),O$1,""))</f>
        <v>#REF!</v>
      </c>
      <c r="P269" t="e">
        <f ca="1">IF(AND(#REF!="",$B269&lt;&gt;""),BB269,IF(AND(#REF!="",#REF!&lt;&gt;"",$B269&lt;&gt;""),P$1,""))</f>
        <v>#REF!</v>
      </c>
      <c r="Q269" t="e">
        <f ca="1">IF(AND(#REF!="",$B269&lt;&gt;""),BC269,IF(AND(#REF!="",#REF!&lt;&gt;"",$B269&lt;&gt;""),Q$1,""))</f>
        <v>#REF!</v>
      </c>
      <c r="R269" t="e">
        <f ca="1">IF(AND(#REF!="",$B269&lt;&gt;""),BD269,IF(AND(#REF!="",#REF!&lt;&gt;"",$B269&lt;&gt;""),R$1,""))</f>
        <v>#REF!</v>
      </c>
      <c r="S269" t="e">
        <f ca="1">IF(AND(#REF!="",$B269&lt;&gt;""),BE269,IF(AND(#REF!="",#REF!&lt;&gt;"",$B269&lt;&gt;""),S$1,""))</f>
        <v>#REF!</v>
      </c>
      <c r="T269" t="e">
        <f ca="1">IF(AND(#REF!="",$B269&lt;&gt;""),BF269,IF(AND(#REF!="",#REF!&lt;&gt;"",$B269&lt;&gt;""),T$1,""))</f>
        <v>#REF!</v>
      </c>
      <c r="U269" t="e">
        <f ca="1">IF(AND(#REF!="",$B269&lt;&gt;""),BG269,IF(AND(#REF!="",#REF!&lt;&gt;"",$B269&lt;&gt;""),U$1,""))</f>
        <v>#REF!</v>
      </c>
      <c r="V269" t="e">
        <f ca="1">IF(AND(#REF!="",$B269&lt;&gt;""),BH269,IF(AND(#REF!="",#REF!&lt;&gt;"",$B269&lt;&gt;""),V$1,""))</f>
        <v>#REF!</v>
      </c>
      <c r="W269" t="e">
        <f ca="1">IF(AND(#REF!="",$B269&lt;&gt;""),BI269,IF(AND(#REF!="",#REF!&lt;&gt;"",$B269&lt;&gt;""),W$1,""))</f>
        <v>#REF!</v>
      </c>
      <c r="X269" t="e">
        <f ca="1">IF(AND(#REF!="",$B269&lt;&gt;""),BJ269,IF(AND(#REF!="",#REF!&lt;&gt;"",$B269&lt;&gt;""),X$1,""))</f>
        <v>#REF!</v>
      </c>
      <c r="Y269" t="e">
        <f ca="1">IF(AND(#REF!="",$B269&lt;&gt;""),BK269,IF(AND(#REF!="",#REF!&lt;&gt;"",$B269&lt;&gt;""),Y$1,""))</f>
        <v>#REF!</v>
      </c>
      <c r="Z269" t="e">
        <f ca="1">IF(AND(#REF!="",$B269&lt;&gt;""),BL269,IF(AND(#REF!="",#REF!&lt;&gt;"",$B269&lt;&gt;""),Z$1,""))</f>
        <v>#REF!</v>
      </c>
      <c r="AA269" t="e">
        <f ca="1">IF(AND(#REF!="",$B269&lt;&gt;""),BM269,IF(AND(#REF!="",#REF!&lt;&gt;"",$B269&lt;&gt;""),AA$1,""))</f>
        <v>#REF!</v>
      </c>
      <c r="AB269" t="e">
        <f ca="1">IF(AND(#REF!="",$B269&lt;&gt;""),BN269,IF(AND(#REF!="",#REF!&lt;&gt;"",$B269&lt;&gt;""),AB$1,""))</f>
        <v>#REF!</v>
      </c>
      <c r="AC269" t="e">
        <f ca="1">IF(AND(#REF!="",$B269&lt;&gt;""),BO269,IF(AND(#REF!="",#REF!&lt;&gt;"",$B269&lt;&gt;""),AC$1,""))</f>
        <v>#REF!</v>
      </c>
      <c r="AD269" t="e">
        <f ca="1">IF(AND(#REF!="",$B269&lt;&gt;""),BP269,IF(AND(#REF!="",#REF!&lt;&gt;"",$B269&lt;&gt;""),AD$1,""))</f>
        <v>#REF!</v>
      </c>
      <c r="AE269" t="e">
        <f ca="1">IF(AND(#REF!="",$B269&lt;&gt;""),BQ269,IF(AND(#REF!="",#REF!&lt;&gt;"",$B269&lt;&gt;""),AE$1,""))</f>
        <v>#REF!</v>
      </c>
      <c r="AF269" t="e">
        <f ca="1">IF(AND(#REF!="",$B269&lt;&gt;""),BR269,IF(AND(#REF!="",#REF!&lt;&gt;"",$B269&lt;&gt;""),AF$1,""))</f>
        <v>#REF!</v>
      </c>
      <c r="AG269" t="e">
        <f ca="1">IF(AND(#REF!="",$B269&lt;&gt;""),BS269,IF(AND(#REF!="",#REF!&lt;&gt;"",$B269&lt;&gt;""),AG$1,""))</f>
        <v>#REF!</v>
      </c>
      <c r="AH269" t="e">
        <f ca="1">IF(AND(#REF!="",$B269&lt;&gt;""),BT269,IF(AND(#REF!="",#REF!&lt;&gt;"",$B269&lt;&gt;""),AH$1,""))</f>
        <v>#REF!</v>
      </c>
      <c r="AI269" t="e">
        <f ca="1">IF(AND(#REF!="",$B269&lt;&gt;""),BU269,IF(AND(#REF!="",#REF!&lt;&gt;"",$B269&lt;&gt;""),AI$1,""))</f>
        <v>#REF!</v>
      </c>
      <c r="AJ269" t="e">
        <f ca="1">IF(AND(#REF!="",$B269&lt;&gt;""),BV269,IF(AND(#REF!="",#REF!&lt;&gt;"",$B269&lt;&gt;""),AJ$1,""))</f>
        <v>#REF!</v>
      </c>
      <c r="AK269" t="e">
        <f ca="1">IF(AND(#REF!="",$B269&lt;&gt;""),BW269,IF(AND(#REF!="",#REF!&lt;&gt;"",$B269&lt;&gt;""),AK$1,""))</f>
        <v>#REF!</v>
      </c>
      <c r="AL269" t="e">
        <f ca="1">IF(AND(#REF!="",$B269&lt;&gt;""),BX269,IF(AND(#REF!="",#REF!&lt;&gt;"",$B269&lt;&gt;""),AL$1,""))</f>
        <v>#REF!</v>
      </c>
      <c r="AM269" t="e">
        <f ca="1">IF(AND(#REF!="",$B269&lt;&gt;""),BY269,IF(AND(#REF!="",#REF!&lt;&gt;"",$B269&lt;&gt;""),AM$1,""))</f>
        <v>#REF!</v>
      </c>
      <c r="AN269" t="e">
        <f ca="1">IF(AND(#REF!="",$B269&lt;&gt;""),BZ269,IF(AND(#REF!="",#REF!&lt;&gt;"",$B269&lt;&gt;""),AN$1,""))</f>
        <v>#REF!</v>
      </c>
      <c r="AO269" t="e">
        <f ca="1">IF(AND(#REF!="",$B269&lt;&gt;""),CA269,IF(AND(#REF!="",#REF!&lt;&gt;"",$B269&lt;&gt;""),AO$1,""))</f>
        <v>#REF!</v>
      </c>
      <c r="AP269" t="e">
        <f ca="1">IF(AND(#REF!="",$B269&lt;&gt;""),CB269,IF(AND(#REF!="",#REF!&lt;&gt;"",$B269&lt;&gt;""),AP$1,""))</f>
        <v>#REF!</v>
      </c>
      <c r="AQ269" t="e">
        <f ca="1">IF(AND(#REF!="",$B269&lt;&gt;""),CC269,IF(AND(#REF!="",#REF!&lt;&gt;"",$B269&lt;&gt;""),AQ$1,""))</f>
        <v>#REF!</v>
      </c>
      <c r="AR269" t="e">
        <f ca="1">IF(AND(#REF!="",$B269&lt;&gt;""),CD269,IF(AND(#REF!="",#REF!&lt;&gt;"",$B269&lt;&gt;""),AR$1,""))</f>
        <v>#REF!</v>
      </c>
      <c r="AT269">
        <f t="shared" ca="1" si="257"/>
        <v>22</v>
      </c>
      <c r="AU269">
        <f t="shared" ca="1" si="259"/>
        <v>32</v>
      </c>
      <c r="AV269">
        <f t="shared" ca="1" si="260"/>
        <v>14</v>
      </c>
      <c r="AW269">
        <f t="shared" ca="1" si="261"/>
        <v>16</v>
      </c>
      <c r="AX269">
        <f t="shared" ca="1" si="262"/>
        <v>30</v>
      </c>
      <c r="AY269">
        <f t="shared" ca="1" si="263"/>
        <v>37</v>
      </c>
      <c r="AZ269">
        <f t="shared" ca="1" si="264"/>
        <v>15</v>
      </c>
      <c r="BA269">
        <f t="shared" ca="1" si="265"/>
        <v>1</v>
      </c>
      <c r="BB269">
        <f t="shared" ca="1" si="266"/>
        <v>21</v>
      </c>
      <c r="BC269">
        <f t="shared" ca="1" si="267"/>
        <v>23</v>
      </c>
      <c r="BD269">
        <f t="shared" ca="1" si="268"/>
        <v>25</v>
      </c>
      <c r="BE269">
        <f t="shared" ca="1" si="269"/>
        <v>8</v>
      </c>
      <c r="BF269">
        <f t="shared" ca="1" si="270"/>
        <v>28</v>
      </c>
      <c r="BG269">
        <f t="shared" ca="1" si="271"/>
        <v>12</v>
      </c>
      <c r="BH269">
        <f t="shared" ca="1" si="272"/>
        <v>9</v>
      </c>
      <c r="BI269">
        <f t="shared" ca="1" si="273"/>
        <v>27</v>
      </c>
      <c r="BJ269">
        <f t="shared" ca="1" si="274"/>
        <v>6</v>
      </c>
      <c r="BK269">
        <f t="shared" ca="1" si="275"/>
        <v>5</v>
      </c>
      <c r="BL269">
        <f t="shared" ca="1" si="276"/>
        <v>26</v>
      </c>
      <c r="BM269">
        <f t="shared" ca="1" si="277"/>
        <v>18</v>
      </c>
      <c r="BN269">
        <f t="shared" ca="1" si="278"/>
        <v>13</v>
      </c>
      <c r="BO269">
        <f t="shared" ca="1" si="279"/>
        <v>35</v>
      </c>
      <c r="BP269">
        <f t="shared" ca="1" si="280"/>
        <v>4</v>
      </c>
      <c r="BQ269">
        <f t="shared" ca="1" si="281"/>
        <v>34</v>
      </c>
      <c r="BR269">
        <f t="shared" ca="1" si="282"/>
        <v>33</v>
      </c>
      <c r="BS269">
        <f t="shared" ca="1" si="283"/>
        <v>20</v>
      </c>
      <c r="BT269">
        <f t="shared" ca="1" si="284"/>
        <v>29</v>
      </c>
      <c r="BU269">
        <f t="shared" ca="1" si="285"/>
        <v>17</v>
      </c>
      <c r="BV269">
        <f t="shared" ca="1" si="286"/>
        <v>11</v>
      </c>
      <c r="BW269">
        <f t="shared" ca="1" si="287"/>
        <v>7</v>
      </c>
      <c r="BX269">
        <f t="shared" ca="1" si="288"/>
        <v>31</v>
      </c>
      <c r="BY269">
        <f t="shared" ca="1" si="289"/>
        <v>19</v>
      </c>
      <c r="BZ269">
        <f t="shared" ca="1" si="290"/>
        <v>10</v>
      </c>
      <c r="CA269">
        <f t="shared" ca="1" si="291"/>
        <v>3</v>
      </c>
      <c r="CB269">
        <f t="shared" ca="1" si="292"/>
        <v>24</v>
      </c>
      <c r="CC269">
        <f t="shared" ca="1" si="293"/>
        <v>36</v>
      </c>
      <c r="CD269">
        <f t="shared" ca="1" si="294"/>
        <v>2</v>
      </c>
      <c r="CH269">
        <f t="shared" ca="1" si="255"/>
        <v>8</v>
      </c>
      <c r="CI269">
        <f t="shared" ca="1" si="255"/>
        <v>37</v>
      </c>
      <c r="CJ269">
        <f t="shared" ca="1" si="255"/>
        <v>34</v>
      </c>
      <c r="CK269">
        <f t="shared" ca="1" si="255"/>
        <v>23</v>
      </c>
      <c r="CL269">
        <f t="shared" ca="1" si="255"/>
        <v>18</v>
      </c>
      <c r="CM269">
        <f t="shared" ca="1" si="255"/>
        <v>17</v>
      </c>
      <c r="CN269">
        <f t="shared" ca="1" si="255"/>
        <v>30</v>
      </c>
      <c r="CO269">
        <f t="shared" ca="1" si="255"/>
        <v>12</v>
      </c>
      <c r="CP269">
        <f t="shared" ca="1" si="255"/>
        <v>15</v>
      </c>
      <c r="CQ269">
        <f t="shared" ca="1" si="255"/>
        <v>33</v>
      </c>
      <c r="CR269">
        <f t="shared" ca="1" si="255"/>
        <v>29</v>
      </c>
      <c r="CS269">
        <f t="shared" ca="1" si="255"/>
        <v>14</v>
      </c>
      <c r="CT269">
        <f t="shared" ca="1" si="255"/>
        <v>21</v>
      </c>
      <c r="CU269">
        <f t="shared" ca="1" si="255"/>
        <v>3</v>
      </c>
      <c r="CV269">
        <f t="shared" ca="1" si="255"/>
        <v>7</v>
      </c>
      <c r="CW269">
        <f t="shared" ref="CW269:DR281" ca="1" si="300">IF(AND(CW268="",$B269&lt;&gt;CW$1),"",IF($C269&lt;CW268,CW268,IF($B269=CW$1,1,1+CW268)))</f>
        <v>4</v>
      </c>
      <c r="CX269">
        <f t="shared" ca="1" si="300"/>
        <v>28</v>
      </c>
      <c r="CY269">
        <f t="shared" ca="1" si="300"/>
        <v>20</v>
      </c>
      <c r="CZ269">
        <f t="shared" ca="1" si="300"/>
        <v>32</v>
      </c>
      <c r="DA269">
        <f t="shared" ca="1" si="300"/>
        <v>26</v>
      </c>
      <c r="DB269">
        <f t="shared" ca="1" si="300"/>
        <v>9</v>
      </c>
      <c r="DC269">
        <f t="shared" ca="1" si="300"/>
        <v>1</v>
      </c>
      <c r="DD269">
        <f t="shared" ca="1" si="300"/>
        <v>10</v>
      </c>
      <c r="DE269">
        <f t="shared" ca="1" si="300"/>
        <v>35</v>
      </c>
      <c r="DF269">
        <f t="shared" ca="1" si="300"/>
        <v>11</v>
      </c>
      <c r="DG269">
        <f t="shared" ca="1" si="300"/>
        <v>19</v>
      </c>
      <c r="DH269">
        <f t="shared" ca="1" si="300"/>
        <v>16</v>
      </c>
      <c r="DI269">
        <f t="shared" ca="1" si="300"/>
        <v>13</v>
      </c>
      <c r="DJ269">
        <f t="shared" ca="1" si="300"/>
        <v>27</v>
      </c>
      <c r="DK269">
        <f t="shared" ca="1" si="300"/>
        <v>5</v>
      </c>
      <c r="DL269">
        <f t="shared" ca="1" si="300"/>
        <v>31</v>
      </c>
      <c r="DM269">
        <f t="shared" ca="1" si="300"/>
        <v>2</v>
      </c>
      <c r="DN269">
        <f t="shared" ca="1" si="300"/>
        <v>25</v>
      </c>
      <c r="DO269">
        <f t="shared" ca="1" si="300"/>
        <v>24</v>
      </c>
      <c r="DP269">
        <f t="shared" ca="1" si="300"/>
        <v>22</v>
      </c>
      <c r="DQ269">
        <f t="shared" ca="1" si="300"/>
        <v>36</v>
      </c>
      <c r="DR269">
        <f t="shared" ca="1" si="300"/>
        <v>6</v>
      </c>
    </row>
    <row r="270" spans="1:122" x14ac:dyDescent="0.25">
      <c r="A270">
        <v>269</v>
      </c>
      <c r="B270">
        <f ca="1">Drogan!E271</f>
        <v>20</v>
      </c>
      <c r="C270">
        <f t="shared" ca="1" si="258"/>
        <v>26</v>
      </c>
      <c r="G270" t="str">
        <f t="shared" ca="1" si="297"/>
        <v/>
      </c>
      <c r="H270" t="str">
        <f t="shared" ref="H270:AR271" ca="1" si="301">IF(AND($B271="",$B270&lt;&gt;""),AT270,IF(AND($B272="",$B271&lt;&gt;"",$B270&lt;&gt;""),H$1,""))</f>
        <v/>
      </c>
      <c r="I270" t="str">
        <f t="shared" ca="1" si="301"/>
        <v/>
      </c>
      <c r="J270" t="str">
        <f t="shared" ca="1" si="301"/>
        <v/>
      </c>
      <c r="K270" t="str">
        <f t="shared" ca="1" si="301"/>
        <v/>
      </c>
      <c r="L270" t="str">
        <f t="shared" ca="1" si="301"/>
        <v/>
      </c>
      <c r="M270" t="str">
        <f t="shared" ca="1" si="301"/>
        <v/>
      </c>
      <c r="N270" t="str">
        <f t="shared" ca="1" si="301"/>
        <v/>
      </c>
      <c r="O270" t="str">
        <f t="shared" ca="1" si="301"/>
        <v/>
      </c>
      <c r="P270" t="str">
        <f t="shared" ca="1" si="301"/>
        <v/>
      </c>
      <c r="Q270" t="str">
        <f t="shared" ca="1" si="301"/>
        <v/>
      </c>
      <c r="R270" t="str">
        <f t="shared" ca="1" si="301"/>
        <v/>
      </c>
      <c r="S270" t="str">
        <f t="shared" ca="1" si="301"/>
        <v/>
      </c>
      <c r="T270" t="str">
        <f t="shared" ca="1" si="301"/>
        <v/>
      </c>
      <c r="U270" t="str">
        <f t="shared" ca="1" si="301"/>
        <v/>
      </c>
      <c r="V270" t="str">
        <f t="shared" ca="1" si="301"/>
        <v/>
      </c>
      <c r="W270" t="str">
        <f t="shared" ca="1" si="301"/>
        <v/>
      </c>
      <c r="X270" t="str">
        <f t="shared" ca="1" si="301"/>
        <v/>
      </c>
      <c r="Y270" t="str">
        <f t="shared" ca="1" si="301"/>
        <v/>
      </c>
      <c r="Z270" t="str">
        <f t="shared" ca="1" si="301"/>
        <v/>
      </c>
      <c r="AA270" t="str">
        <f t="shared" ca="1" si="301"/>
        <v/>
      </c>
      <c r="AB270" t="str">
        <f t="shared" ca="1" si="301"/>
        <v/>
      </c>
      <c r="AC270" t="str">
        <f t="shared" ca="1" si="301"/>
        <v/>
      </c>
      <c r="AD270" t="str">
        <f t="shared" ca="1" si="301"/>
        <v/>
      </c>
      <c r="AE270" t="str">
        <f t="shared" ca="1" si="301"/>
        <v/>
      </c>
      <c r="AF270" t="str">
        <f t="shared" ca="1" si="301"/>
        <v/>
      </c>
      <c r="AG270" t="str">
        <f t="shared" ca="1" si="301"/>
        <v/>
      </c>
      <c r="AH270" t="str">
        <f t="shared" ca="1" si="301"/>
        <v/>
      </c>
      <c r="AI270" t="str">
        <f t="shared" ca="1" si="301"/>
        <v/>
      </c>
      <c r="AJ270" t="str">
        <f t="shared" ca="1" si="301"/>
        <v/>
      </c>
      <c r="AK270" t="str">
        <f t="shared" ca="1" si="301"/>
        <v/>
      </c>
      <c r="AL270" t="str">
        <f t="shared" ca="1" si="301"/>
        <v/>
      </c>
      <c r="AM270" t="str">
        <f t="shared" ca="1" si="301"/>
        <v/>
      </c>
      <c r="AN270" t="str">
        <f t="shared" ca="1" si="301"/>
        <v/>
      </c>
      <c r="AO270" t="str">
        <f t="shared" ca="1" si="301"/>
        <v/>
      </c>
      <c r="AP270" t="str">
        <f t="shared" ca="1" si="301"/>
        <v/>
      </c>
      <c r="AQ270" t="str">
        <f t="shared" ca="1" si="301"/>
        <v/>
      </c>
      <c r="AR270" t="str">
        <f t="shared" ca="1" si="301"/>
        <v/>
      </c>
      <c r="AT270">
        <f t="shared" ca="1" si="257"/>
        <v>20</v>
      </c>
      <c r="AU270">
        <f t="shared" ca="1" si="259"/>
        <v>22</v>
      </c>
      <c r="AV270">
        <f t="shared" ca="1" si="260"/>
        <v>32</v>
      </c>
      <c r="AW270">
        <f t="shared" ca="1" si="261"/>
        <v>14</v>
      </c>
      <c r="AX270">
        <f t="shared" ca="1" si="262"/>
        <v>16</v>
      </c>
      <c r="AY270">
        <f t="shared" ca="1" si="263"/>
        <v>30</v>
      </c>
      <c r="AZ270">
        <f t="shared" ca="1" si="264"/>
        <v>37</v>
      </c>
      <c r="BA270">
        <f t="shared" ca="1" si="265"/>
        <v>15</v>
      </c>
      <c r="BB270">
        <f t="shared" ca="1" si="266"/>
        <v>1</v>
      </c>
      <c r="BC270">
        <f t="shared" ca="1" si="267"/>
        <v>21</v>
      </c>
      <c r="BD270">
        <f t="shared" ca="1" si="268"/>
        <v>23</v>
      </c>
      <c r="BE270">
        <f t="shared" ca="1" si="269"/>
        <v>25</v>
      </c>
      <c r="BF270">
        <f t="shared" ca="1" si="270"/>
        <v>8</v>
      </c>
      <c r="BG270">
        <f t="shared" ca="1" si="271"/>
        <v>28</v>
      </c>
      <c r="BH270">
        <f t="shared" ca="1" si="272"/>
        <v>12</v>
      </c>
      <c r="BI270">
        <f t="shared" ca="1" si="273"/>
        <v>9</v>
      </c>
      <c r="BJ270">
        <f t="shared" ca="1" si="274"/>
        <v>27</v>
      </c>
      <c r="BK270">
        <f t="shared" ca="1" si="275"/>
        <v>6</v>
      </c>
      <c r="BL270">
        <f t="shared" ca="1" si="276"/>
        <v>5</v>
      </c>
      <c r="BM270">
        <f t="shared" ca="1" si="277"/>
        <v>26</v>
      </c>
      <c r="BN270">
        <f t="shared" ca="1" si="278"/>
        <v>18</v>
      </c>
      <c r="BO270">
        <f t="shared" ca="1" si="279"/>
        <v>13</v>
      </c>
      <c r="BP270">
        <f t="shared" ca="1" si="280"/>
        <v>35</v>
      </c>
      <c r="BQ270">
        <f t="shared" ca="1" si="281"/>
        <v>4</v>
      </c>
      <c r="BR270">
        <f t="shared" ca="1" si="282"/>
        <v>34</v>
      </c>
      <c r="BS270">
        <f t="shared" ca="1" si="283"/>
        <v>33</v>
      </c>
      <c r="BT270">
        <f t="shared" ca="1" si="284"/>
        <v>29</v>
      </c>
      <c r="BU270">
        <f t="shared" ca="1" si="285"/>
        <v>17</v>
      </c>
      <c r="BV270">
        <f t="shared" ca="1" si="286"/>
        <v>11</v>
      </c>
      <c r="BW270">
        <f t="shared" ca="1" si="287"/>
        <v>7</v>
      </c>
      <c r="BX270">
        <f t="shared" ca="1" si="288"/>
        <v>31</v>
      </c>
      <c r="BY270">
        <f t="shared" ca="1" si="289"/>
        <v>19</v>
      </c>
      <c r="BZ270">
        <f t="shared" ca="1" si="290"/>
        <v>10</v>
      </c>
      <c r="CA270">
        <f t="shared" ca="1" si="291"/>
        <v>3</v>
      </c>
      <c r="CB270">
        <f t="shared" ca="1" si="292"/>
        <v>24</v>
      </c>
      <c r="CC270">
        <f t="shared" ca="1" si="293"/>
        <v>36</v>
      </c>
      <c r="CD270">
        <f t="shared" ca="1" si="294"/>
        <v>2</v>
      </c>
      <c r="CH270">
        <f t="shared" ref="CH270:CW285" ca="1" si="302">IF(AND(CH269="",$B270&lt;&gt;CH$1),"",IF($C270&lt;CH269,CH269,IF($B270=CH$1,1,1+CH269)))</f>
        <v>9</v>
      </c>
      <c r="CI270">
        <f t="shared" ca="1" si="302"/>
        <v>37</v>
      </c>
      <c r="CJ270">
        <f t="shared" ca="1" si="302"/>
        <v>34</v>
      </c>
      <c r="CK270">
        <f t="shared" ca="1" si="302"/>
        <v>24</v>
      </c>
      <c r="CL270">
        <f t="shared" ca="1" si="302"/>
        <v>19</v>
      </c>
      <c r="CM270">
        <f t="shared" ca="1" si="302"/>
        <v>18</v>
      </c>
      <c r="CN270">
        <f t="shared" ca="1" si="302"/>
        <v>30</v>
      </c>
      <c r="CO270">
        <f t="shared" ca="1" si="302"/>
        <v>13</v>
      </c>
      <c r="CP270">
        <f t="shared" ca="1" si="302"/>
        <v>16</v>
      </c>
      <c r="CQ270">
        <f t="shared" ca="1" si="302"/>
        <v>33</v>
      </c>
      <c r="CR270">
        <f t="shared" ca="1" si="302"/>
        <v>29</v>
      </c>
      <c r="CS270">
        <f t="shared" ca="1" si="302"/>
        <v>15</v>
      </c>
      <c r="CT270">
        <f t="shared" ca="1" si="302"/>
        <v>22</v>
      </c>
      <c r="CU270">
        <f t="shared" ca="1" si="302"/>
        <v>4</v>
      </c>
      <c r="CV270">
        <f t="shared" ca="1" si="302"/>
        <v>8</v>
      </c>
      <c r="CW270">
        <f t="shared" ca="1" si="302"/>
        <v>5</v>
      </c>
      <c r="CX270">
        <f t="shared" ca="1" si="300"/>
        <v>28</v>
      </c>
      <c r="CY270">
        <f t="shared" ca="1" si="300"/>
        <v>21</v>
      </c>
      <c r="CZ270">
        <f t="shared" ca="1" si="300"/>
        <v>32</v>
      </c>
      <c r="DA270">
        <f t="shared" ca="1" si="300"/>
        <v>1</v>
      </c>
      <c r="DB270">
        <f t="shared" ca="1" si="300"/>
        <v>10</v>
      </c>
      <c r="DC270">
        <f t="shared" ca="1" si="300"/>
        <v>2</v>
      </c>
      <c r="DD270">
        <f t="shared" ca="1" si="300"/>
        <v>11</v>
      </c>
      <c r="DE270">
        <f t="shared" ca="1" si="300"/>
        <v>35</v>
      </c>
      <c r="DF270">
        <f t="shared" ca="1" si="300"/>
        <v>12</v>
      </c>
      <c r="DG270">
        <f t="shared" ca="1" si="300"/>
        <v>20</v>
      </c>
      <c r="DH270">
        <f t="shared" ca="1" si="300"/>
        <v>17</v>
      </c>
      <c r="DI270">
        <f t="shared" ca="1" si="300"/>
        <v>14</v>
      </c>
      <c r="DJ270">
        <f t="shared" ca="1" si="300"/>
        <v>27</v>
      </c>
      <c r="DK270">
        <f t="shared" ca="1" si="300"/>
        <v>6</v>
      </c>
      <c r="DL270">
        <f t="shared" ca="1" si="300"/>
        <v>31</v>
      </c>
      <c r="DM270">
        <f t="shared" ca="1" si="300"/>
        <v>3</v>
      </c>
      <c r="DN270">
        <f t="shared" ca="1" si="300"/>
        <v>26</v>
      </c>
      <c r="DO270">
        <f t="shared" ca="1" si="300"/>
        <v>25</v>
      </c>
      <c r="DP270">
        <f t="shared" ca="1" si="300"/>
        <v>23</v>
      </c>
      <c r="DQ270">
        <f t="shared" ca="1" si="300"/>
        <v>36</v>
      </c>
      <c r="DR270">
        <f t="shared" ca="1" si="300"/>
        <v>7</v>
      </c>
    </row>
    <row r="271" spans="1:122" x14ac:dyDescent="0.25">
      <c r="A271">
        <v>270</v>
      </c>
      <c r="B271">
        <f ca="1">Drogan!E272</f>
        <v>34</v>
      </c>
      <c r="C271">
        <f t="shared" ca="1" si="258"/>
        <v>25</v>
      </c>
      <c r="G271" t="str">
        <f t="shared" ca="1" si="297"/>
        <v/>
      </c>
      <c r="H271" t="str">
        <f t="shared" ca="1" si="301"/>
        <v/>
      </c>
      <c r="I271" t="str">
        <f t="shared" ca="1" si="301"/>
        <v/>
      </c>
      <c r="J271" t="str">
        <f t="shared" ca="1" si="301"/>
        <v/>
      </c>
      <c r="K271" t="str">
        <f t="shared" ca="1" si="301"/>
        <v/>
      </c>
      <c r="L271" t="str">
        <f t="shared" ca="1" si="301"/>
        <v/>
      </c>
      <c r="M271" t="str">
        <f t="shared" ca="1" si="301"/>
        <v/>
      </c>
      <c r="N271" t="str">
        <f t="shared" ca="1" si="301"/>
        <v/>
      </c>
      <c r="O271" t="str">
        <f t="shared" ca="1" si="301"/>
        <v/>
      </c>
      <c r="P271" t="str">
        <f t="shared" ca="1" si="301"/>
        <v/>
      </c>
      <c r="Q271" t="str">
        <f t="shared" ca="1" si="301"/>
        <v/>
      </c>
      <c r="R271" t="str">
        <f t="shared" ca="1" si="301"/>
        <v/>
      </c>
      <c r="S271" t="str">
        <f t="shared" ca="1" si="301"/>
        <v/>
      </c>
      <c r="T271" t="str">
        <f t="shared" ca="1" si="301"/>
        <v/>
      </c>
      <c r="U271" t="str">
        <f t="shared" ca="1" si="301"/>
        <v/>
      </c>
      <c r="V271" t="str">
        <f t="shared" ca="1" si="301"/>
        <v/>
      </c>
      <c r="W271" t="str">
        <f t="shared" ca="1" si="301"/>
        <v/>
      </c>
      <c r="X271" t="str">
        <f t="shared" ca="1" si="301"/>
        <v/>
      </c>
      <c r="Y271" t="str">
        <f t="shared" ca="1" si="301"/>
        <v/>
      </c>
      <c r="Z271" t="str">
        <f t="shared" ca="1" si="301"/>
        <v/>
      </c>
      <c r="AA271" t="str">
        <f t="shared" ca="1" si="301"/>
        <v/>
      </c>
      <c r="AB271" t="str">
        <f t="shared" ca="1" si="301"/>
        <v/>
      </c>
      <c r="AC271" t="str">
        <f t="shared" ca="1" si="301"/>
        <v/>
      </c>
      <c r="AD271" t="str">
        <f t="shared" ca="1" si="301"/>
        <v/>
      </c>
      <c r="AE271" t="str">
        <f t="shared" ca="1" si="301"/>
        <v/>
      </c>
      <c r="AF271" t="str">
        <f t="shared" ca="1" si="301"/>
        <v/>
      </c>
      <c r="AG271" t="str">
        <f t="shared" ca="1" si="301"/>
        <v/>
      </c>
      <c r="AH271" t="str">
        <f t="shared" ca="1" si="301"/>
        <v/>
      </c>
      <c r="AI271" t="str">
        <f t="shared" ca="1" si="301"/>
        <v/>
      </c>
      <c r="AJ271" t="str">
        <f t="shared" ca="1" si="301"/>
        <v/>
      </c>
      <c r="AK271" t="str">
        <f t="shared" ca="1" si="301"/>
        <v/>
      </c>
      <c r="AL271" t="str">
        <f t="shared" ca="1" si="301"/>
        <v/>
      </c>
      <c r="AM271" t="str">
        <f t="shared" ca="1" si="301"/>
        <v/>
      </c>
      <c r="AN271" t="str">
        <f t="shared" ca="1" si="301"/>
        <v/>
      </c>
      <c r="AO271" t="str">
        <f t="shared" ca="1" si="301"/>
        <v/>
      </c>
      <c r="AP271" t="str">
        <f t="shared" ca="1" si="301"/>
        <v/>
      </c>
      <c r="AQ271" t="str">
        <f t="shared" ca="1" si="301"/>
        <v/>
      </c>
      <c r="AR271" t="str">
        <f t="shared" ca="1" si="301"/>
        <v/>
      </c>
      <c r="AT271">
        <f t="shared" ca="1" si="257"/>
        <v>34</v>
      </c>
      <c r="AU271">
        <f t="shared" ca="1" si="259"/>
        <v>20</v>
      </c>
      <c r="AV271">
        <f t="shared" ca="1" si="260"/>
        <v>22</v>
      </c>
      <c r="AW271">
        <f t="shared" ca="1" si="261"/>
        <v>32</v>
      </c>
      <c r="AX271">
        <f t="shared" ca="1" si="262"/>
        <v>14</v>
      </c>
      <c r="AY271">
        <f t="shared" ca="1" si="263"/>
        <v>16</v>
      </c>
      <c r="AZ271">
        <f t="shared" ca="1" si="264"/>
        <v>30</v>
      </c>
      <c r="BA271">
        <f t="shared" ca="1" si="265"/>
        <v>37</v>
      </c>
      <c r="BB271">
        <f t="shared" ca="1" si="266"/>
        <v>15</v>
      </c>
      <c r="BC271">
        <f t="shared" ca="1" si="267"/>
        <v>1</v>
      </c>
      <c r="BD271">
        <f t="shared" ca="1" si="268"/>
        <v>21</v>
      </c>
      <c r="BE271">
        <f t="shared" ca="1" si="269"/>
        <v>23</v>
      </c>
      <c r="BF271">
        <f t="shared" ca="1" si="270"/>
        <v>25</v>
      </c>
      <c r="BG271">
        <f t="shared" ca="1" si="271"/>
        <v>8</v>
      </c>
      <c r="BH271">
        <f t="shared" ca="1" si="272"/>
        <v>28</v>
      </c>
      <c r="BI271">
        <f t="shared" ca="1" si="273"/>
        <v>12</v>
      </c>
      <c r="BJ271">
        <f t="shared" ca="1" si="274"/>
        <v>9</v>
      </c>
      <c r="BK271">
        <f t="shared" ca="1" si="275"/>
        <v>27</v>
      </c>
      <c r="BL271">
        <f t="shared" ca="1" si="276"/>
        <v>6</v>
      </c>
      <c r="BM271">
        <f t="shared" ca="1" si="277"/>
        <v>5</v>
      </c>
      <c r="BN271">
        <f t="shared" ca="1" si="278"/>
        <v>26</v>
      </c>
      <c r="BO271">
        <f t="shared" ca="1" si="279"/>
        <v>18</v>
      </c>
      <c r="BP271">
        <f t="shared" ca="1" si="280"/>
        <v>13</v>
      </c>
      <c r="BQ271">
        <f t="shared" ca="1" si="281"/>
        <v>35</v>
      </c>
      <c r="BR271">
        <f t="shared" ca="1" si="282"/>
        <v>4</v>
      </c>
      <c r="BS271">
        <f t="shared" ca="1" si="283"/>
        <v>33</v>
      </c>
      <c r="BT271">
        <f t="shared" ca="1" si="284"/>
        <v>29</v>
      </c>
      <c r="BU271">
        <f t="shared" ca="1" si="285"/>
        <v>17</v>
      </c>
      <c r="BV271">
        <f t="shared" ca="1" si="286"/>
        <v>11</v>
      </c>
      <c r="BW271">
        <f t="shared" ca="1" si="287"/>
        <v>7</v>
      </c>
      <c r="BX271">
        <f t="shared" ca="1" si="288"/>
        <v>31</v>
      </c>
      <c r="BY271">
        <f t="shared" ca="1" si="289"/>
        <v>19</v>
      </c>
      <c r="BZ271">
        <f t="shared" ca="1" si="290"/>
        <v>10</v>
      </c>
      <c r="CA271">
        <f t="shared" ca="1" si="291"/>
        <v>3</v>
      </c>
      <c r="CB271">
        <f t="shared" ca="1" si="292"/>
        <v>24</v>
      </c>
      <c r="CC271">
        <f t="shared" ca="1" si="293"/>
        <v>36</v>
      </c>
      <c r="CD271">
        <f t="shared" ca="1" si="294"/>
        <v>2</v>
      </c>
      <c r="CH271">
        <f t="shared" ca="1" si="302"/>
        <v>10</v>
      </c>
      <c r="CI271">
        <f t="shared" ca="1" si="302"/>
        <v>37</v>
      </c>
      <c r="CJ271">
        <f t="shared" ca="1" si="302"/>
        <v>34</v>
      </c>
      <c r="CK271">
        <f t="shared" ca="1" si="302"/>
        <v>25</v>
      </c>
      <c r="CL271">
        <f t="shared" ca="1" si="302"/>
        <v>20</v>
      </c>
      <c r="CM271">
        <f t="shared" ca="1" si="302"/>
        <v>19</v>
      </c>
      <c r="CN271">
        <f t="shared" ca="1" si="302"/>
        <v>30</v>
      </c>
      <c r="CO271">
        <f t="shared" ca="1" si="302"/>
        <v>14</v>
      </c>
      <c r="CP271">
        <f t="shared" ca="1" si="302"/>
        <v>17</v>
      </c>
      <c r="CQ271">
        <f t="shared" ca="1" si="302"/>
        <v>33</v>
      </c>
      <c r="CR271">
        <f t="shared" ca="1" si="302"/>
        <v>29</v>
      </c>
      <c r="CS271">
        <f t="shared" ca="1" si="302"/>
        <v>16</v>
      </c>
      <c r="CT271">
        <f t="shared" ca="1" si="302"/>
        <v>23</v>
      </c>
      <c r="CU271">
        <f t="shared" ca="1" si="302"/>
        <v>5</v>
      </c>
      <c r="CV271">
        <f t="shared" ca="1" si="302"/>
        <v>9</v>
      </c>
      <c r="CW271">
        <f t="shared" ca="1" si="302"/>
        <v>6</v>
      </c>
      <c r="CX271">
        <f t="shared" ca="1" si="300"/>
        <v>28</v>
      </c>
      <c r="CY271">
        <f t="shared" ca="1" si="300"/>
        <v>22</v>
      </c>
      <c r="CZ271">
        <f t="shared" ca="1" si="300"/>
        <v>32</v>
      </c>
      <c r="DA271">
        <f t="shared" ca="1" si="300"/>
        <v>2</v>
      </c>
      <c r="DB271">
        <f t="shared" ca="1" si="300"/>
        <v>11</v>
      </c>
      <c r="DC271">
        <f t="shared" ca="1" si="300"/>
        <v>3</v>
      </c>
      <c r="DD271">
        <f t="shared" ca="1" si="300"/>
        <v>12</v>
      </c>
      <c r="DE271">
        <f t="shared" ca="1" si="300"/>
        <v>35</v>
      </c>
      <c r="DF271">
        <f t="shared" ca="1" si="300"/>
        <v>13</v>
      </c>
      <c r="DG271">
        <f t="shared" ca="1" si="300"/>
        <v>21</v>
      </c>
      <c r="DH271">
        <f t="shared" ca="1" si="300"/>
        <v>18</v>
      </c>
      <c r="DI271">
        <f t="shared" ca="1" si="300"/>
        <v>15</v>
      </c>
      <c r="DJ271">
        <f t="shared" ca="1" si="300"/>
        <v>27</v>
      </c>
      <c r="DK271">
        <f t="shared" ca="1" si="300"/>
        <v>7</v>
      </c>
      <c r="DL271">
        <f t="shared" ca="1" si="300"/>
        <v>31</v>
      </c>
      <c r="DM271">
        <f t="shared" ca="1" si="300"/>
        <v>4</v>
      </c>
      <c r="DN271">
        <f t="shared" ca="1" si="300"/>
        <v>26</v>
      </c>
      <c r="DO271">
        <f t="shared" ca="1" si="300"/>
        <v>1</v>
      </c>
      <c r="DP271">
        <f t="shared" ca="1" si="300"/>
        <v>24</v>
      </c>
      <c r="DQ271">
        <f t="shared" ca="1" si="300"/>
        <v>36</v>
      </c>
      <c r="DR271">
        <f t="shared" ca="1" si="300"/>
        <v>8</v>
      </c>
    </row>
    <row r="272" spans="1:122" x14ac:dyDescent="0.25">
      <c r="A272">
        <v>271</v>
      </c>
      <c r="B272">
        <f ca="1">Drogan!E273</f>
        <v>12</v>
      </c>
      <c r="C272">
        <f t="shared" ca="1" si="258"/>
        <v>16</v>
      </c>
      <c r="G272" t="e">
        <f ca="1">IF(AND($B273="",$B272&lt;&gt;""),"Nrs",IF(AND(#REF!="",$B273&lt;&gt;"",$B272&lt;&gt;""),G$1,""))</f>
        <v>#REF!</v>
      </c>
      <c r="H272" t="e">
        <f ca="1">IF(AND($B273="",$B272&lt;&gt;""),AT272,IF(AND(#REF!="",$B273&lt;&gt;"",$B272&lt;&gt;""),H$1,""))</f>
        <v>#REF!</v>
      </c>
      <c r="I272" t="e">
        <f ca="1">IF(AND($B273="",$B272&lt;&gt;""),AU272,IF(AND(#REF!="",$B273&lt;&gt;"",$B272&lt;&gt;""),I$1,""))</f>
        <v>#REF!</v>
      </c>
      <c r="J272" t="e">
        <f ca="1">IF(AND($B273="",$B272&lt;&gt;""),AV272,IF(AND(#REF!="",$B273&lt;&gt;"",$B272&lt;&gt;""),J$1,""))</f>
        <v>#REF!</v>
      </c>
      <c r="K272" t="e">
        <f ca="1">IF(AND($B273="",$B272&lt;&gt;""),AW272,IF(AND(#REF!="",$B273&lt;&gt;"",$B272&lt;&gt;""),K$1,""))</f>
        <v>#REF!</v>
      </c>
      <c r="L272" t="e">
        <f ca="1">IF(AND($B273="",$B272&lt;&gt;""),AX272,IF(AND(#REF!="",$B273&lt;&gt;"",$B272&lt;&gt;""),L$1,""))</f>
        <v>#REF!</v>
      </c>
      <c r="M272" t="e">
        <f ca="1">IF(AND($B273="",$B272&lt;&gt;""),AY272,IF(AND(#REF!="",$B273&lt;&gt;"",$B272&lt;&gt;""),M$1,""))</f>
        <v>#REF!</v>
      </c>
      <c r="N272" t="e">
        <f ca="1">IF(AND($B273="",$B272&lt;&gt;""),AZ272,IF(AND(#REF!="",$B273&lt;&gt;"",$B272&lt;&gt;""),N$1,""))</f>
        <v>#REF!</v>
      </c>
      <c r="O272" t="e">
        <f ca="1">IF(AND($B273="",$B272&lt;&gt;""),BA272,IF(AND(#REF!="",$B273&lt;&gt;"",$B272&lt;&gt;""),O$1,""))</f>
        <v>#REF!</v>
      </c>
      <c r="P272" t="e">
        <f ca="1">IF(AND($B273="",$B272&lt;&gt;""),BB272,IF(AND(#REF!="",$B273&lt;&gt;"",$B272&lt;&gt;""),P$1,""))</f>
        <v>#REF!</v>
      </c>
      <c r="Q272" t="e">
        <f ca="1">IF(AND($B273="",$B272&lt;&gt;""),BC272,IF(AND(#REF!="",$B273&lt;&gt;"",$B272&lt;&gt;""),Q$1,""))</f>
        <v>#REF!</v>
      </c>
      <c r="R272" t="e">
        <f ca="1">IF(AND($B273="",$B272&lt;&gt;""),BD272,IF(AND(#REF!="",$B273&lt;&gt;"",$B272&lt;&gt;""),R$1,""))</f>
        <v>#REF!</v>
      </c>
      <c r="S272" t="e">
        <f ca="1">IF(AND($B273="",$B272&lt;&gt;""),BE272,IF(AND(#REF!="",$B273&lt;&gt;"",$B272&lt;&gt;""),S$1,""))</f>
        <v>#REF!</v>
      </c>
      <c r="T272" t="e">
        <f ca="1">IF(AND($B273="",$B272&lt;&gt;""),BF272,IF(AND(#REF!="",$B273&lt;&gt;"",$B272&lt;&gt;""),T$1,""))</f>
        <v>#REF!</v>
      </c>
      <c r="U272" t="e">
        <f ca="1">IF(AND($B273="",$B272&lt;&gt;""),BG272,IF(AND(#REF!="",$B273&lt;&gt;"",$B272&lt;&gt;""),U$1,""))</f>
        <v>#REF!</v>
      </c>
      <c r="V272" t="e">
        <f ca="1">IF(AND($B273="",$B272&lt;&gt;""),BH272,IF(AND(#REF!="",$B273&lt;&gt;"",$B272&lt;&gt;""),V$1,""))</f>
        <v>#REF!</v>
      </c>
      <c r="W272" t="e">
        <f ca="1">IF(AND($B273="",$B272&lt;&gt;""),BI272,IF(AND(#REF!="",$B273&lt;&gt;"",$B272&lt;&gt;""),W$1,""))</f>
        <v>#REF!</v>
      </c>
      <c r="X272" t="e">
        <f ca="1">IF(AND($B273="",$B272&lt;&gt;""),BJ272,IF(AND(#REF!="",$B273&lt;&gt;"",$B272&lt;&gt;""),X$1,""))</f>
        <v>#REF!</v>
      </c>
      <c r="Y272" t="e">
        <f ca="1">IF(AND($B273="",$B272&lt;&gt;""),BK272,IF(AND(#REF!="",$B273&lt;&gt;"",$B272&lt;&gt;""),Y$1,""))</f>
        <v>#REF!</v>
      </c>
      <c r="Z272" t="e">
        <f ca="1">IF(AND($B273="",$B272&lt;&gt;""),BL272,IF(AND(#REF!="",$B273&lt;&gt;"",$B272&lt;&gt;""),Z$1,""))</f>
        <v>#REF!</v>
      </c>
      <c r="AA272" t="e">
        <f ca="1">IF(AND($B273="",$B272&lt;&gt;""),BM272,IF(AND(#REF!="",$B273&lt;&gt;"",$B272&lt;&gt;""),AA$1,""))</f>
        <v>#REF!</v>
      </c>
      <c r="AB272" t="e">
        <f ca="1">IF(AND($B273="",$B272&lt;&gt;""),BN272,IF(AND(#REF!="",$B273&lt;&gt;"",$B272&lt;&gt;""),AB$1,""))</f>
        <v>#REF!</v>
      </c>
      <c r="AC272" t="e">
        <f ca="1">IF(AND($B273="",$B272&lt;&gt;""),BO272,IF(AND(#REF!="",$B273&lt;&gt;"",$B272&lt;&gt;""),AC$1,""))</f>
        <v>#REF!</v>
      </c>
      <c r="AD272" t="e">
        <f ca="1">IF(AND($B273="",$B272&lt;&gt;""),BP272,IF(AND(#REF!="",$B273&lt;&gt;"",$B272&lt;&gt;""),AD$1,""))</f>
        <v>#REF!</v>
      </c>
      <c r="AE272" t="e">
        <f ca="1">IF(AND($B273="",$B272&lt;&gt;""),BQ272,IF(AND(#REF!="",$B273&lt;&gt;"",$B272&lt;&gt;""),AE$1,""))</f>
        <v>#REF!</v>
      </c>
      <c r="AF272" t="e">
        <f ca="1">IF(AND($B273="",$B272&lt;&gt;""),BR272,IF(AND(#REF!="",$B273&lt;&gt;"",$B272&lt;&gt;""),AF$1,""))</f>
        <v>#REF!</v>
      </c>
      <c r="AG272" t="e">
        <f ca="1">IF(AND($B273="",$B272&lt;&gt;""),BS272,IF(AND(#REF!="",$B273&lt;&gt;"",$B272&lt;&gt;""),AG$1,""))</f>
        <v>#REF!</v>
      </c>
      <c r="AH272" t="e">
        <f ca="1">IF(AND($B273="",$B272&lt;&gt;""),BT272,IF(AND(#REF!="",$B273&lt;&gt;"",$B272&lt;&gt;""),AH$1,""))</f>
        <v>#REF!</v>
      </c>
      <c r="AI272" t="e">
        <f ca="1">IF(AND($B273="",$B272&lt;&gt;""),BU272,IF(AND(#REF!="",$B273&lt;&gt;"",$B272&lt;&gt;""),AI$1,""))</f>
        <v>#REF!</v>
      </c>
      <c r="AJ272" t="e">
        <f ca="1">IF(AND($B273="",$B272&lt;&gt;""),BV272,IF(AND(#REF!="",$B273&lt;&gt;"",$B272&lt;&gt;""),AJ$1,""))</f>
        <v>#REF!</v>
      </c>
      <c r="AK272" t="e">
        <f ca="1">IF(AND($B273="",$B272&lt;&gt;""),BW272,IF(AND(#REF!="",$B273&lt;&gt;"",$B272&lt;&gt;""),AK$1,""))</f>
        <v>#REF!</v>
      </c>
      <c r="AL272" t="e">
        <f ca="1">IF(AND($B273="",$B272&lt;&gt;""),BX272,IF(AND(#REF!="",$B273&lt;&gt;"",$B272&lt;&gt;""),AL$1,""))</f>
        <v>#REF!</v>
      </c>
      <c r="AM272" t="e">
        <f ca="1">IF(AND($B273="",$B272&lt;&gt;""),BY272,IF(AND(#REF!="",$B273&lt;&gt;"",$B272&lt;&gt;""),AM$1,""))</f>
        <v>#REF!</v>
      </c>
      <c r="AN272" t="e">
        <f ca="1">IF(AND($B273="",$B272&lt;&gt;""),BZ272,IF(AND(#REF!="",$B273&lt;&gt;"",$B272&lt;&gt;""),AN$1,""))</f>
        <v>#REF!</v>
      </c>
      <c r="AO272" t="e">
        <f ca="1">IF(AND($B273="",$B272&lt;&gt;""),CA272,IF(AND(#REF!="",$B273&lt;&gt;"",$B272&lt;&gt;""),AO$1,""))</f>
        <v>#REF!</v>
      </c>
      <c r="AP272" t="e">
        <f ca="1">IF(AND($B273="",$B272&lt;&gt;""),CB272,IF(AND(#REF!="",$B273&lt;&gt;"",$B272&lt;&gt;""),AP$1,""))</f>
        <v>#REF!</v>
      </c>
      <c r="AQ272" t="e">
        <f ca="1">IF(AND($B273="",$B272&lt;&gt;""),CC272,IF(AND(#REF!="",$B273&lt;&gt;"",$B272&lt;&gt;""),AQ$1,""))</f>
        <v>#REF!</v>
      </c>
      <c r="AR272" t="e">
        <f ca="1">IF(AND($B273="",$B272&lt;&gt;""),CD272,IF(AND(#REF!="",$B273&lt;&gt;"",$B272&lt;&gt;""),AR$1,""))</f>
        <v>#REF!</v>
      </c>
      <c r="AT272">
        <f t="shared" ca="1" si="257"/>
        <v>12</v>
      </c>
      <c r="AU272">
        <f t="shared" ca="1" si="259"/>
        <v>34</v>
      </c>
      <c r="AV272">
        <f t="shared" ca="1" si="260"/>
        <v>20</v>
      </c>
      <c r="AW272">
        <f t="shared" ca="1" si="261"/>
        <v>22</v>
      </c>
      <c r="AX272">
        <f t="shared" ca="1" si="262"/>
        <v>32</v>
      </c>
      <c r="AY272">
        <f t="shared" ca="1" si="263"/>
        <v>14</v>
      </c>
      <c r="AZ272">
        <f t="shared" ca="1" si="264"/>
        <v>16</v>
      </c>
      <c r="BA272">
        <f t="shared" ca="1" si="265"/>
        <v>30</v>
      </c>
      <c r="BB272">
        <f t="shared" ca="1" si="266"/>
        <v>37</v>
      </c>
      <c r="BC272">
        <f t="shared" ca="1" si="267"/>
        <v>15</v>
      </c>
      <c r="BD272">
        <f t="shared" ca="1" si="268"/>
        <v>1</v>
      </c>
      <c r="BE272">
        <f t="shared" ca="1" si="269"/>
        <v>21</v>
      </c>
      <c r="BF272">
        <f t="shared" ca="1" si="270"/>
        <v>23</v>
      </c>
      <c r="BG272">
        <f t="shared" ca="1" si="271"/>
        <v>25</v>
      </c>
      <c r="BH272">
        <f t="shared" ca="1" si="272"/>
        <v>8</v>
      </c>
      <c r="BI272">
        <f t="shared" ca="1" si="273"/>
        <v>28</v>
      </c>
      <c r="BJ272">
        <f t="shared" ca="1" si="274"/>
        <v>9</v>
      </c>
      <c r="BK272">
        <f t="shared" ca="1" si="275"/>
        <v>27</v>
      </c>
      <c r="BL272">
        <f t="shared" ca="1" si="276"/>
        <v>6</v>
      </c>
      <c r="BM272">
        <f t="shared" ca="1" si="277"/>
        <v>5</v>
      </c>
      <c r="BN272">
        <f t="shared" ca="1" si="278"/>
        <v>26</v>
      </c>
      <c r="BO272">
        <f t="shared" ca="1" si="279"/>
        <v>18</v>
      </c>
      <c r="BP272">
        <f t="shared" ca="1" si="280"/>
        <v>13</v>
      </c>
      <c r="BQ272">
        <f t="shared" ca="1" si="281"/>
        <v>35</v>
      </c>
      <c r="BR272">
        <f t="shared" ca="1" si="282"/>
        <v>4</v>
      </c>
      <c r="BS272">
        <f t="shared" ca="1" si="283"/>
        <v>33</v>
      </c>
      <c r="BT272">
        <f t="shared" ca="1" si="284"/>
        <v>29</v>
      </c>
      <c r="BU272">
        <f t="shared" ca="1" si="285"/>
        <v>17</v>
      </c>
      <c r="BV272">
        <f t="shared" ca="1" si="286"/>
        <v>11</v>
      </c>
      <c r="BW272">
        <f t="shared" ca="1" si="287"/>
        <v>7</v>
      </c>
      <c r="BX272">
        <f t="shared" ca="1" si="288"/>
        <v>31</v>
      </c>
      <c r="BY272">
        <f t="shared" ca="1" si="289"/>
        <v>19</v>
      </c>
      <c r="BZ272">
        <f t="shared" ca="1" si="290"/>
        <v>10</v>
      </c>
      <c r="CA272">
        <f t="shared" ca="1" si="291"/>
        <v>3</v>
      </c>
      <c r="CB272">
        <f t="shared" ca="1" si="292"/>
        <v>24</v>
      </c>
      <c r="CC272">
        <f t="shared" ca="1" si="293"/>
        <v>36</v>
      </c>
      <c r="CD272">
        <f t="shared" ca="1" si="294"/>
        <v>2</v>
      </c>
      <c r="CH272">
        <f t="shared" ca="1" si="302"/>
        <v>11</v>
      </c>
      <c r="CI272">
        <f t="shared" ca="1" si="302"/>
        <v>37</v>
      </c>
      <c r="CJ272">
        <f t="shared" ca="1" si="302"/>
        <v>34</v>
      </c>
      <c r="CK272">
        <f t="shared" ca="1" si="302"/>
        <v>25</v>
      </c>
      <c r="CL272">
        <f t="shared" ca="1" si="302"/>
        <v>20</v>
      </c>
      <c r="CM272">
        <f t="shared" ca="1" si="302"/>
        <v>19</v>
      </c>
      <c r="CN272">
        <f t="shared" ca="1" si="302"/>
        <v>30</v>
      </c>
      <c r="CO272">
        <f t="shared" ca="1" si="302"/>
        <v>15</v>
      </c>
      <c r="CP272">
        <f t="shared" ca="1" si="302"/>
        <v>17</v>
      </c>
      <c r="CQ272">
        <f t="shared" ca="1" si="302"/>
        <v>33</v>
      </c>
      <c r="CR272">
        <f t="shared" ca="1" si="302"/>
        <v>29</v>
      </c>
      <c r="CS272">
        <f t="shared" ca="1" si="302"/>
        <v>1</v>
      </c>
      <c r="CT272">
        <f t="shared" ca="1" si="302"/>
        <v>23</v>
      </c>
      <c r="CU272">
        <f t="shared" ca="1" si="302"/>
        <v>6</v>
      </c>
      <c r="CV272">
        <f t="shared" ca="1" si="302"/>
        <v>10</v>
      </c>
      <c r="CW272">
        <f t="shared" ca="1" si="302"/>
        <v>7</v>
      </c>
      <c r="CX272">
        <f t="shared" ca="1" si="300"/>
        <v>28</v>
      </c>
      <c r="CY272">
        <f t="shared" ca="1" si="300"/>
        <v>22</v>
      </c>
      <c r="CZ272">
        <f t="shared" ca="1" si="300"/>
        <v>32</v>
      </c>
      <c r="DA272">
        <f t="shared" ca="1" si="300"/>
        <v>3</v>
      </c>
      <c r="DB272">
        <f t="shared" ca="1" si="300"/>
        <v>12</v>
      </c>
      <c r="DC272">
        <f t="shared" ca="1" si="300"/>
        <v>4</v>
      </c>
      <c r="DD272">
        <f t="shared" ca="1" si="300"/>
        <v>13</v>
      </c>
      <c r="DE272">
        <f t="shared" ca="1" si="300"/>
        <v>35</v>
      </c>
      <c r="DF272">
        <f t="shared" ca="1" si="300"/>
        <v>14</v>
      </c>
      <c r="DG272">
        <f t="shared" ca="1" si="300"/>
        <v>21</v>
      </c>
      <c r="DH272">
        <f t="shared" ca="1" si="300"/>
        <v>18</v>
      </c>
      <c r="DI272">
        <f t="shared" ca="1" si="300"/>
        <v>16</v>
      </c>
      <c r="DJ272">
        <f t="shared" ca="1" si="300"/>
        <v>27</v>
      </c>
      <c r="DK272">
        <f t="shared" ca="1" si="300"/>
        <v>8</v>
      </c>
      <c r="DL272">
        <f t="shared" ca="1" si="300"/>
        <v>31</v>
      </c>
      <c r="DM272">
        <f t="shared" ca="1" si="300"/>
        <v>5</v>
      </c>
      <c r="DN272">
        <f t="shared" ca="1" si="300"/>
        <v>26</v>
      </c>
      <c r="DO272">
        <f t="shared" ca="1" si="300"/>
        <v>2</v>
      </c>
      <c r="DP272">
        <f t="shared" ca="1" si="300"/>
        <v>24</v>
      </c>
      <c r="DQ272">
        <f t="shared" ca="1" si="300"/>
        <v>36</v>
      </c>
      <c r="DR272">
        <f t="shared" ca="1" si="300"/>
        <v>9</v>
      </c>
    </row>
    <row r="273" spans="1:122" x14ac:dyDescent="0.25">
      <c r="A273">
        <v>272</v>
      </c>
      <c r="B273">
        <f ca="1">Drogan!E274</f>
        <v>7</v>
      </c>
      <c r="C273">
        <f t="shared" ca="1" si="258"/>
        <v>30</v>
      </c>
      <c r="G273" t="e">
        <f ca="1">IF(AND(#REF!="",$B273&lt;&gt;""),"Nrs",IF(AND(#REF!="",#REF!&lt;&gt;"",$B273&lt;&gt;""),G$1,""))</f>
        <v>#REF!</v>
      </c>
      <c r="H273" t="e">
        <f ca="1">IF(AND(#REF!="",$B273&lt;&gt;""),AT273,IF(AND(#REF!="",#REF!&lt;&gt;"",$B273&lt;&gt;""),H$1,""))</f>
        <v>#REF!</v>
      </c>
      <c r="I273" t="e">
        <f ca="1">IF(AND(#REF!="",$B273&lt;&gt;""),AU273,IF(AND(#REF!="",#REF!&lt;&gt;"",$B273&lt;&gt;""),I$1,""))</f>
        <v>#REF!</v>
      </c>
      <c r="J273" t="e">
        <f ca="1">IF(AND(#REF!="",$B273&lt;&gt;""),AV273,IF(AND(#REF!="",#REF!&lt;&gt;"",$B273&lt;&gt;""),J$1,""))</f>
        <v>#REF!</v>
      </c>
      <c r="K273" t="e">
        <f ca="1">IF(AND(#REF!="",$B273&lt;&gt;""),AW273,IF(AND(#REF!="",#REF!&lt;&gt;"",$B273&lt;&gt;""),K$1,""))</f>
        <v>#REF!</v>
      </c>
      <c r="L273" t="e">
        <f ca="1">IF(AND(#REF!="",$B273&lt;&gt;""),AX273,IF(AND(#REF!="",#REF!&lt;&gt;"",$B273&lt;&gt;""),L$1,""))</f>
        <v>#REF!</v>
      </c>
      <c r="M273" t="e">
        <f ca="1">IF(AND(#REF!="",$B273&lt;&gt;""),AY273,IF(AND(#REF!="",#REF!&lt;&gt;"",$B273&lt;&gt;""),M$1,""))</f>
        <v>#REF!</v>
      </c>
      <c r="N273" t="e">
        <f ca="1">IF(AND(#REF!="",$B273&lt;&gt;""),AZ273,IF(AND(#REF!="",#REF!&lt;&gt;"",$B273&lt;&gt;""),N$1,""))</f>
        <v>#REF!</v>
      </c>
      <c r="O273" t="e">
        <f ca="1">IF(AND(#REF!="",$B273&lt;&gt;""),BA273,IF(AND(#REF!="",#REF!&lt;&gt;"",$B273&lt;&gt;""),O$1,""))</f>
        <v>#REF!</v>
      </c>
      <c r="P273" t="e">
        <f ca="1">IF(AND(#REF!="",$B273&lt;&gt;""),BB273,IF(AND(#REF!="",#REF!&lt;&gt;"",$B273&lt;&gt;""),P$1,""))</f>
        <v>#REF!</v>
      </c>
      <c r="Q273" t="e">
        <f ca="1">IF(AND(#REF!="",$B273&lt;&gt;""),BC273,IF(AND(#REF!="",#REF!&lt;&gt;"",$B273&lt;&gt;""),Q$1,""))</f>
        <v>#REF!</v>
      </c>
      <c r="R273" t="e">
        <f ca="1">IF(AND(#REF!="",$B273&lt;&gt;""),BD273,IF(AND(#REF!="",#REF!&lt;&gt;"",$B273&lt;&gt;""),R$1,""))</f>
        <v>#REF!</v>
      </c>
      <c r="S273" t="e">
        <f ca="1">IF(AND(#REF!="",$B273&lt;&gt;""),BE273,IF(AND(#REF!="",#REF!&lt;&gt;"",$B273&lt;&gt;""),S$1,""))</f>
        <v>#REF!</v>
      </c>
      <c r="T273" t="e">
        <f ca="1">IF(AND(#REF!="",$B273&lt;&gt;""),BF273,IF(AND(#REF!="",#REF!&lt;&gt;"",$B273&lt;&gt;""),T$1,""))</f>
        <v>#REF!</v>
      </c>
      <c r="U273" t="e">
        <f ca="1">IF(AND(#REF!="",$B273&lt;&gt;""),BG273,IF(AND(#REF!="",#REF!&lt;&gt;"",$B273&lt;&gt;""),U$1,""))</f>
        <v>#REF!</v>
      </c>
      <c r="V273" t="e">
        <f ca="1">IF(AND(#REF!="",$B273&lt;&gt;""),BH273,IF(AND(#REF!="",#REF!&lt;&gt;"",$B273&lt;&gt;""),V$1,""))</f>
        <v>#REF!</v>
      </c>
      <c r="W273" t="e">
        <f ca="1">IF(AND(#REF!="",$B273&lt;&gt;""),BI273,IF(AND(#REF!="",#REF!&lt;&gt;"",$B273&lt;&gt;""),W$1,""))</f>
        <v>#REF!</v>
      </c>
      <c r="X273" t="e">
        <f ca="1">IF(AND(#REF!="",$B273&lt;&gt;""),BJ273,IF(AND(#REF!="",#REF!&lt;&gt;"",$B273&lt;&gt;""),X$1,""))</f>
        <v>#REF!</v>
      </c>
      <c r="Y273" t="e">
        <f ca="1">IF(AND(#REF!="",$B273&lt;&gt;""),BK273,IF(AND(#REF!="",#REF!&lt;&gt;"",$B273&lt;&gt;""),Y$1,""))</f>
        <v>#REF!</v>
      </c>
      <c r="Z273" t="e">
        <f ca="1">IF(AND(#REF!="",$B273&lt;&gt;""),BL273,IF(AND(#REF!="",#REF!&lt;&gt;"",$B273&lt;&gt;""),Z$1,""))</f>
        <v>#REF!</v>
      </c>
      <c r="AA273" t="e">
        <f ca="1">IF(AND(#REF!="",$B273&lt;&gt;""),BM273,IF(AND(#REF!="",#REF!&lt;&gt;"",$B273&lt;&gt;""),AA$1,""))</f>
        <v>#REF!</v>
      </c>
      <c r="AB273" t="e">
        <f ca="1">IF(AND(#REF!="",$B273&lt;&gt;""),BN273,IF(AND(#REF!="",#REF!&lt;&gt;"",$B273&lt;&gt;""),AB$1,""))</f>
        <v>#REF!</v>
      </c>
      <c r="AC273" t="e">
        <f ca="1">IF(AND(#REF!="",$B273&lt;&gt;""),BO273,IF(AND(#REF!="",#REF!&lt;&gt;"",$B273&lt;&gt;""),AC$1,""))</f>
        <v>#REF!</v>
      </c>
      <c r="AD273" t="e">
        <f ca="1">IF(AND(#REF!="",$B273&lt;&gt;""),BP273,IF(AND(#REF!="",#REF!&lt;&gt;"",$B273&lt;&gt;""),AD$1,""))</f>
        <v>#REF!</v>
      </c>
      <c r="AE273" t="e">
        <f ca="1">IF(AND(#REF!="",$B273&lt;&gt;""),BQ273,IF(AND(#REF!="",#REF!&lt;&gt;"",$B273&lt;&gt;""),AE$1,""))</f>
        <v>#REF!</v>
      </c>
      <c r="AF273" t="e">
        <f ca="1">IF(AND(#REF!="",$B273&lt;&gt;""),BR273,IF(AND(#REF!="",#REF!&lt;&gt;"",$B273&lt;&gt;""),AF$1,""))</f>
        <v>#REF!</v>
      </c>
      <c r="AG273" t="e">
        <f ca="1">IF(AND(#REF!="",$B273&lt;&gt;""),BS273,IF(AND(#REF!="",#REF!&lt;&gt;"",$B273&lt;&gt;""),AG$1,""))</f>
        <v>#REF!</v>
      </c>
      <c r="AH273" t="e">
        <f ca="1">IF(AND(#REF!="",$B273&lt;&gt;""),BT273,IF(AND(#REF!="",#REF!&lt;&gt;"",$B273&lt;&gt;""),AH$1,""))</f>
        <v>#REF!</v>
      </c>
      <c r="AI273" t="e">
        <f ca="1">IF(AND(#REF!="",$B273&lt;&gt;""),BU273,IF(AND(#REF!="",#REF!&lt;&gt;"",$B273&lt;&gt;""),AI$1,""))</f>
        <v>#REF!</v>
      </c>
      <c r="AJ273" t="e">
        <f ca="1">IF(AND(#REF!="",$B273&lt;&gt;""),BV273,IF(AND(#REF!="",#REF!&lt;&gt;"",$B273&lt;&gt;""),AJ$1,""))</f>
        <v>#REF!</v>
      </c>
      <c r="AK273" t="e">
        <f ca="1">IF(AND(#REF!="",$B273&lt;&gt;""),BW273,IF(AND(#REF!="",#REF!&lt;&gt;"",$B273&lt;&gt;""),AK$1,""))</f>
        <v>#REF!</v>
      </c>
      <c r="AL273" t="e">
        <f ca="1">IF(AND(#REF!="",$B273&lt;&gt;""),BX273,IF(AND(#REF!="",#REF!&lt;&gt;"",$B273&lt;&gt;""),AL$1,""))</f>
        <v>#REF!</v>
      </c>
      <c r="AM273" t="e">
        <f ca="1">IF(AND(#REF!="",$B273&lt;&gt;""),BY273,IF(AND(#REF!="",#REF!&lt;&gt;"",$B273&lt;&gt;""),AM$1,""))</f>
        <v>#REF!</v>
      </c>
      <c r="AN273" t="e">
        <f ca="1">IF(AND(#REF!="",$B273&lt;&gt;""),BZ273,IF(AND(#REF!="",#REF!&lt;&gt;"",$B273&lt;&gt;""),AN$1,""))</f>
        <v>#REF!</v>
      </c>
      <c r="AO273" t="e">
        <f ca="1">IF(AND(#REF!="",$B273&lt;&gt;""),CA273,IF(AND(#REF!="",#REF!&lt;&gt;"",$B273&lt;&gt;""),AO$1,""))</f>
        <v>#REF!</v>
      </c>
      <c r="AP273" t="e">
        <f ca="1">IF(AND(#REF!="",$B273&lt;&gt;""),CB273,IF(AND(#REF!="",#REF!&lt;&gt;"",$B273&lt;&gt;""),AP$1,""))</f>
        <v>#REF!</v>
      </c>
      <c r="AQ273" t="e">
        <f ca="1">IF(AND(#REF!="",$B273&lt;&gt;""),CC273,IF(AND(#REF!="",#REF!&lt;&gt;"",$B273&lt;&gt;""),AQ$1,""))</f>
        <v>#REF!</v>
      </c>
      <c r="AR273" t="e">
        <f ca="1">IF(AND(#REF!="",$B273&lt;&gt;""),CD273,IF(AND(#REF!="",#REF!&lt;&gt;"",$B273&lt;&gt;""),AR$1,""))</f>
        <v>#REF!</v>
      </c>
      <c r="AT273">
        <f t="shared" ca="1" si="257"/>
        <v>7</v>
      </c>
      <c r="AU273">
        <f t="shared" ca="1" si="259"/>
        <v>12</v>
      </c>
      <c r="AV273">
        <f t="shared" ca="1" si="260"/>
        <v>34</v>
      </c>
      <c r="AW273">
        <f t="shared" ca="1" si="261"/>
        <v>20</v>
      </c>
      <c r="AX273">
        <f t="shared" ca="1" si="262"/>
        <v>22</v>
      </c>
      <c r="AY273">
        <f t="shared" ca="1" si="263"/>
        <v>32</v>
      </c>
      <c r="AZ273">
        <f t="shared" ca="1" si="264"/>
        <v>14</v>
      </c>
      <c r="BA273">
        <f t="shared" ca="1" si="265"/>
        <v>16</v>
      </c>
      <c r="BB273">
        <f t="shared" ca="1" si="266"/>
        <v>30</v>
      </c>
      <c r="BC273">
        <f t="shared" ca="1" si="267"/>
        <v>37</v>
      </c>
      <c r="BD273">
        <f t="shared" ca="1" si="268"/>
        <v>15</v>
      </c>
      <c r="BE273">
        <f t="shared" ca="1" si="269"/>
        <v>1</v>
      </c>
      <c r="BF273">
        <f t="shared" ca="1" si="270"/>
        <v>21</v>
      </c>
      <c r="BG273">
        <f t="shared" ca="1" si="271"/>
        <v>23</v>
      </c>
      <c r="BH273">
        <f t="shared" ca="1" si="272"/>
        <v>25</v>
      </c>
      <c r="BI273">
        <f t="shared" ca="1" si="273"/>
        <v>8</v>
      </c>
      <c r="BJ273">
        <f t="shared" ca="1" si="274"/>
        <v>28</v>
      </c>
      <c r="BK273">
        <f t="shared" ca="1" si="275"/>
        <v>9</v>
      </c>
      <c r="BL273">
        <f t="shared" ca="1" si="276"/>
        <v>27</v>
      </c>
      <c r="BM273">
        <f t="shared" ca="1" si="277"/>
        <v>6</v>
      </c>
      <c r="BN273">
        <f t="shared" ca="1" si="278"/>
        <v>5</v>
      </c>
      <c r="BO273">
        <f t="shared" ca="1" si="279"/>
        <v>26</v>
      </c>
      <c r="BP273">
        <f t="shared" ca="1" si="280"/>
        <v>18</v>
      </c>
      <c r="BQ273">
        <f t="shared" ca="1" si="281"/>
        <v>13</v>
      </c>
      <c r="BR273">
        <f t="shared" ca="1" si="282"/>
        <v>35</v>
      </c>
      <c r="BS273">
        <f t="shared" ca="1" si="283"/>
        <v>4</v>
      </c>
      <c r="BT273">
        <f t="shared" ca="1" si="284"/>
        <v>33</v>
      </c>
      <c r="BU273">
        <f t="shared" ca="1" si="285"/>
        <v>29</v>
      </c>
      <c r="BV273">
        <f t="shared" ca="1" si="286"/>
        <v>17</v>
      </c>
      <c r="BW273">
        <f t="shared" ca="1" si="287"/>
        <v>11</v>
      </c>
      <c r="BX273">
        <f t="shared" ca="1" si="288"/>
        <v>31</v>
      </c>
      <c r="BY273">
        <f t="shared" ca="1" si="289"/>
        <v>19</v>
      </c>
      <c r="BZ273">
        <f t="shared" ca="1" si="290"/>
        <v>10</v>
      </c>
      <c r="CA273">
        <f t="shared" ca="1" si="291"/>
        <v>3</v>
      </c>
      <c r="CB273">
        <f t="shared" ca="1" si="292"/>
        <v>24</v>
      </c>
      <c r="CC273">
        <f t="shared" ca="1" si="293"/>
        <v>36</v>
      </c>
      <c r="CD273">
        <f t="shared" ca="1" si="294"/>
        <v>2</v>
      </c>
      <c r="CH273">
        <f t="shared" ca="1" si="302"/>
        <v>12</v>
      </c>
      <c r="CI273">
        <f t="shared" ca="1" si="302"/>
        <v>37</v>
      </c>
      <c r="CJ273">
        <f t="shared" ca="1" si="302"/>
        <v>34</v>
      </c>
      <c r="CK273">
        <f t="shared" ca="1" si="302"/>
        <v>26</v>
      </c>
      <c r="CL273">
        <f t="shared" ca="1" si="302"/>
        <v>21</v>
      </c>
      <c r="CM273">
        <f t="shared" ca="1" si="302"/>
        <v>20</v>
      </c>
      <c r="CN273">
        <f t="shared" ca="1" si="302"/>
        <v>1</v>
      </c>
      <c r="CO273">
        <f t="shared" ca="1" si="302"/>
        <v>16</v>
      </c>
      <c r="CP273">
        <f t="shared" ca="1" si="302"/>
        <v>18</v>
      </c>
      <c r="CQ273">
        <f t="shared" ca="1" si="302"/>
        <v>33</v>
      </c>
      <c r="CR273">
        <f t="shared" ca="1" si="302"/>
        <v>30</v>
      </c>
      <c r="CS273">
        <f t="shared" ca="1" si="302"/>
        <v>2</v>
      </c>
      <c r="CT273">
        <f t="shared" ca="1" si="302"/>
        <v>24</v>
      </c>
      <c r="CU273">
        <f t="shared" ca="1" si="302"/>
        <v>7</v>
      </c>
      <c r="CV273">
        <f t="shared" ca="1" si="302"/>
        <v>11</v>
      </c>
      <c r="CW273">
        <f t="shared" ca="1" si="302"/>
        <v>8</v>
      </c>
      <c r="CX273">
        <f t="shared" ca="1" si="300"/>
        <v>29</v>
      </c>
      <c r="CY273">
        <f t="shared" ca="1" si="300"/>
        <v>23</v>
      </c>
      <c r="CZ273">
        <f t="shared" ca="1" si="300"/>
        <v>32</v>
      </c>
      <c r="DA273">
        <f t="shared" ca="1" si="300"/>
        <v>4</v>
      </c>
      <c r="DB273">
        <f t="shared" ca="1" si="300"/>
        <v>13</v>
      </c>
      <c r="DC273">
        <f t="shared" ca="1" si="300"/>
        <v>5</v>
      </c>
      <c r="DD273">
        <f t="shared" ca="1" si="300"/>
        <v>14</v>
      </c>
      <c r="DE273">
        <f t="shared" ca="1" si="300"/>
        <v>35</v>
      </c>
      <c r="DF273">
        <f t="shared" ca="1" si="300"/>
        <v>15</v>
      </c>
      <c r="DG273">
        <f t="shared" ca="1" si="300"/>
        <v>22</v>
      </c>
      <c r="DH273">
        <f t="shared" ca="1" si="300"/>
        <v>19</v>
      </c>
      <c r="DI273">
        <f t="shared" ca="1" si="300"/>
        <v>17</v>
      </c>
      <c r="DJ273">
        <f t="shared" ca="1" si="300"/>
        <v>28</v>
      </c>
      <c r="DK273">
        <f t="shared" ca="1" si="300"/>
        <v>9</v>
      </c>
      <c r="DL273">
        <f t="shared" ca="1" si="300"/>
        <v>31</v>
      </c>
      <c r="DM273">
        <f t="shared" ca="1" si="300"/>
        <v>6</v>
      </c>
      <c r="DN273">
        <f t="shared" ca="1" si="300"/>
        <v>27</v>
      </c>
      <c r="DO273">
        <f t="shared" ca="1" si="300"/>
        <v>3</v>
      </c>
      <c r="DP273">
        <f t="shared" ca="1" si="300"/>
        <v>25</v>
      </c>
      <c r="DQ273">
        <f t="shared" ca="1" si="300"/>
        <v>36</v>
      </c>
      <c r="DR273">
        <f t="shared" ca="1" si="300"/>
        <v>10</v>
      </c>
    </row>
    <row r="274" spans="1:122" x14ac:dyDescent="0.25">
      <c r="A274">
        <v>273</v>
      </c>
      <c r="B274">
        <f ca="1">Drogan!E275</f>
        <v>22</v>
      </c>
      <c r="C274">
        <f t="shared" ca="1" si="258"/>
        <v>5</v>
      </c>
      <c r="G274" t="str">
        <f t="shared" ca="1" si="297"/>
        <v/>
      </c>
      <c r="H274" t="str">
        <f t="shared" ref="H274:AR275" ca="1" si="303">IF(AND($B275="",$B274&lt;&gt;""),AT274,IF(AND($B276="",$B275&lt;&gt;"",$B274&lt;&gt;""),H$1,""))</f>
        <v/>
      </c>
      <c r="I274" t="str">
        <f t="shared" ca="1" si="303"/>
        <v/>
      </c>
      <c r="J274" t="str">
        <f t="shared" ca="1" si="303"/>
        <v/>
      </c>
      <c r="K274" t="str">
        <f t="shared" ca="1" si="303"/>
        <v/>
      </c>
      <c r="L274" t="str">
        <f t="shared" ca="1" si="303"/>
        <v/>
      </c>
      <c r="M274" t="str">
        <f t="shared" ca="1" si="303"/>
        <v/>
      </c>
      <c r="N274" t="str">
        <f t="shared" ca="1" si="303"/>
        <v/>
      </c>
      <c r="O274" t="str">
        <f t="shared" ca="1" si="303"/>
        <v/>
      </c>
      <c r="P274" t="str">
        <f t="shared" ca="1" si="303"/>
        <v/>
      </c>
      <c r="Q274" t="str">
        <f t="shared" ca="1" si="303"/>
        <v/>
      </c>
      <c r="R274" t="str">
        <f t="shared" ca="1" si="303"/>
        <v/>
      </c>
      <c r="S274" t="str">
        <f t="shared" ca="1" si="303"/>
        <v/>
      </c>
      <c r="T274" t="str">
        <f t="shared" ca="1" si="303"/>
        <v/>
      </c>
      <c r="U274" t="str">
        <f t="shared" ca="1" si="303"/>
        <v/>
      </c>
      <c r="V274" t="str">
        <f t="shared" ca="1" si="303"/>
        <v/>
      </c>
      <c r="W274" t="str">
        <f t="shared" ca="1" si="303"/>
        <v/>
      </c>
      <c r="X274" t="str">
        <f t="shared" ca="1" si="303"/>
        <v/>
      </c>
      <c r="Y274" t="str">
        <f t="shared" ca="1" si="303"/>
        <v/>
      </c>
      <c r="Z274" t="str">
        <f t="shared" ca="1" si="303"/>
        <v/>
      </c>
      <c r="AA274" t="str">
        <f t="shared" ca="1" si="303"/>
        <v/>
      </c>
      <c r="AB274" t="str">
        <f t="shared" ca="1" si="303"/>
        <v/>
      </c>
      <c r="AC274" t="str">
        <f t="shared" ca="1" si="303"/>
        <v/>
      </c>
      <c r="AD274" t="str">
        <f t="shared" ca="1" si="303"/>
        <v/>
      </c>
      <c r="AE274" t="str">
        <f t="shared" ca="1" si="303"/>
        <v/>
      </c>
      <c r="AF274" t="str">
        <f t="shared" ca="1" si="303"/>
        <v/>
      </c>
      <c r="AG274" t="str">
        <f t="shared" ca="1" si="303"/>
        <v/>
      </c>
      <c r="AH274" t="str">
        <f t="shared" ca="1" si="303"/>
        <v/>
      </c>
      <c r="AI274" t="str">
        <f t="shared" ca="1" si="303"/>
        <v/>
      </c>
      <c r="AJ274" t="str">
        <f t="shared" ca="1" si="303"/>
        <v/>
      </c>
      <c r="AK274" t="str">
        <f t="shared" ca="1" si="303"/>
        <v/>
      </c>
      <c r="AL274" t="str">
        <f t="shared" ca="1" si="303"/>
        <v/>
      </c>
      <c r="AM274" t="str">
        <f t="shared" ca="1" si="303"/>
        <v/>
      </c>
      <c r="AN274" t="str">
        <f t="shared" ca="1" si="303"/>
        <v/>
      </c>
      <c r="AO274" t="str">
        <f t="shared" ca="1" si="303"/>
        <v/>
      </c>
      <c r="AP274" t="str">
        <f t="shared" ca="1" si="303"/>
        <v/>
      </c>
      <c r="AQ274" t="str">
        <f t="shared" ca="1" si="303"/>
        <v/>
      </c>
      <c r="AR274" t="str">
        <f t="shared" ca="1" si="303"/>
        <v/>
      </c>
      <c r="AT274">
        <f t="shared" ca="1" si="257"/>
        <v>22</v>
      </c>
      <c r="AU274">
        <f t="shared" ca="1" si="259"/>
        <v>7</v>
      </c>
      <c r="AV274">
        <f t="shared" ca="1" si="260"/>
        <v>12</v>
      </c>
      <c r="AW274">
        <f t="shared" ca="1" si="261"/>
        <v>34</v>
      </c>
      <c r="AX274">
        <f t="shared" ca="1" si="262"/>
        <v>20</v>
      </c>
      <c r="AY274">
        <f t="shared" ca="1" si="263"/>
        <v>32</v>
      </c>
      <c r="AZ274">
        <f t="shared" ca="1" si="264"/>
        <v>14</v>
      </c>
      <c r="BA274">
        <f t="shared" ca="1" si="265"/>
        <v>16</v>
      </c>
      <c r="BB274">
        <f t="shared" ca="1" si="266"/>
        <v>30</v>
      </c>
      <c r="BC274">
        <f t="shared" ca="1" si="267"/>
        <v>37</v>
      </c>
      <c r="BD274">
        <f t="shared" ca="1" si="268"/>
        <v>15</v>
      </c>
      <c r="BE274">
        <f t="shared" ca="1" si="269"/>
        <v>1</v>
      </c>
      <c r="BF274">
        <f t="shared" ca="1" si="270"/>
        <v>21</v>
      </c>
      <c r="BG274">
        <f t="shared" ca="1" si="271"/>
        <v>23</v>
      </c>
      <c r="BH274">
        <f t="shared" ca="1" si="272"/>
        <v>25</v>
      </c>
      <c r="BI274">
        <f t="shared" ca="1" si="273"/>
        <v>8</v>
      </c>
      <c r="BJ274">
        <f t="shared" ca="1" si="274"/>
        <v>28</v>
      </c>
      <c r="BK274">
        <f t="shared" ca="1" si="275"/>
        <v>9</v>
      </c>
      <c r="BL274">
        <f t="shared" ca="1" si="276"/>
        <v>27</v>
      </c>
      <c r="BM274">
        <f t="shared" ca="1" si="277"/>
        <v>6</v>
      </c>
      <c r="BN274">
        <f t="shared" ca="1" si="278"/>
        <v>5</v>
      </c>
      <c r="BO274">
        <f t="shared" ca="1" si="279"/>
        <v>26</v>
      </c>
      <c r="BP274">
        <f t="shared" ca="1" si="280"/>
        <v>18</v>
      </c>
      <c r="BQ274">
        <f t="shared" ca="1" si="281"/>
        <v>13</v>
      </c>
      <c r="BR274">
        <f t="shared" ca="1" si="282"/>
        <v>35</v>
      </c>
      <c r="BS274">
        <f t="shared" ca="1" si="283"/>
        <v>4</v>
      </c>
      <c r="BT274">
        <f t="shared" ca="1" si="284"/>
        <v>33</v>
      </c>
      <c r="BU274">
        <f t="shared" ca="1" si="285"/>
        <v>29</v>
      </c>
      <c r="BV274">
        <f t="shared" ca="1" si="286"/>
        <v>17</v>
      </c>
      <c r="BW274">
        <f t="shared" ca="1" si="287"/>
        <v>11</v>
      </c>
      <c r="BX274">
        <f t="shared" ca="1" si="288"/>
        <v>31</v>
      </c>
      <c r="BY274">
        <f t="shared" ca="1" si="289"/>
        <v>19</v>
      </c>
      <c r="BZ274">
        <f t="shared" ca="1" si="290"/>
        <v>10</v>
      </c>
      <c r="CA274">
        <f t="shared" ca="1" si="291"/>
        <v>3</v>
      </c>
      <c r="CB274">
        <f t="shared" ca="1" si="292"/>
        <v>24</v>
      </c>
      <c r="CC274">
        <f t="shared" ca="1" si="293"/>
        <v>36</v>
      </c>
      <c r="CD274">
        <f t="shared" ca="1" si="294"/>
        <v>2</v>
      </c>
      <c r="CH274">
        <f t="shared" ca="1" si="302"/>
        <v>12</v>
      </c>
      <c r="CI274">
        <f t="shared" ca="1" si="302"/>
        <v>37</v>
      </c>
      <c r="CJ274">
        <f t="shared" ca="1" si="302"/>
        <v>34</v>
      </c>
      <c r="CK274">
        <f t="shared" ca="1" si="302"/>
        <v>26</v>
      </c>
      <c r="CL274">
        <f t="shared" ca="1" si="302"/>
        <v>21</v>
      </c>
      <c r="CM274">
        <f t="shared" ca="1" si="302"/>
        <v>20</v>
      </c>
      <c r="CN274">
        <f t="shared" ca="1" si="302"/>
        <v>2</v>
      </c>
      <c r="CO274">
        <f t="shared" ca="1" si="302"/>
        <v>16</v>
      </c>
      <c r="CP274">
        <f t="shared" ca="1" si="302"/>
        <v>18</v>
      </c>
      <c r="CQ274">
        <f t="shared" ca="1" si="302"/>
        <v>33</v>
      </c>
      <c r="CR274">
        <f t="shared" ca="1" si="302"/>
        <v>30</v>
      </c>
      <c r="CS274">
        <f t="shared" ca="1" si="302"/>
        <v>3</v>
      </c>
      <c r="CT274">
        <f t="shared" ca="1" si="302"/>
        <v>24</v>
      </c>
      <c r="CU274">
        <f t="shared" ca="1" si="302"/>
        <v>7</v>
      </c>
      <c r="CV274">
        <f t="shared" ca="1" si="302"/>
        <v>11</v>
      </c>
      <c r="CW274">
        <f t="shared" ca="1" si="302"/>
        <v>8</v>
      </c>
      <c r="CX274">
        <f t="shared" ca="1" si="300"/>
        <v>29</v>
      </c>
      <c r="CY274">
        <f t="shared" ca="1" si="300"/>
        <v>23</v>
      </c>
      <c r="CZ274">
        <f t="shared" ca="1" si="300"/>
        <v>32</v>
      </c>
      <c r="DA274">
        <f t="shared" ca="1" si="300"/>
        <v>5</v>
      </c>
      <c r="DB274">
        <f t="shared" ca="1" si="300"/>
        <v>13</v>
      </c>
      <c r="DC274">
        <f t="shared" ca="1" si="300"/>
        <v>1</v>
      </c>
      <c r="DD274">
        <f t="shared" ca="1" si="300"/>
        <v>14</v>
      </c>
      <c r="DE274">
        <f t="shared" ca="1" si="300"/>
        <v>35</v>
      </c>
      <c r="DF274">
        <f t="shared" ca="1" si="300"/>
        <v>15</v>
      </c>
      <c r="DG274">
        <f t="shared" ca="1" si="300"/>
        <v>22</v>
      </c>
      <c r="DH274">
        <f t="shared" ca="1" si="300"/>
        <v>19</v>
      </c>
      <c r="DI274">
        <f t="shared" ca="1" si="300"/>
        <v>17</v>
      </c>
      <c r="DJ274">
        <f t="shared" ca="1" si="300"/>
        <v>28</v>
      </c>
      <c r="DK274">
        <f t="shared" ca="1" si="300"/>
        <v>9</v>
      </c>
      <c r="DL274">
        <f t="shared" ca="1" si="300"/>
        <v>31</v>
      </c>
      <c r="DM274">
        <f t="shared" ca="1" si="300"/>
        <v>6</v>
      </c>
      <c r="DN274">
        <f t="shared" ca="1" si="300"/>
        <v>27</v>
      </c>
      <c r="DO274">
        <f t="shared" ca="1" si="300"/>
        <v>4</v>
      </c>
      <c r="DP274">
        <f t="shared" ca="1" si="300"/>
        <v>25</v>
      </c>
      <c r="DQ274">
        <f t="shared" ca="1" si="300"/>
        <v>36</v>
      </c>
      <c r="DR274">
        <f t="shared" ca="1" si="300"/>
        <v>10</v>
      </c>
    </row>
    <row r="275" spans="1:122" x14ac:dyDescent="0.25">
      <c r="A275">
        <v>274</v>
      </c>
      <c r="B275">
        <f ca="1">Drogan!E276</f>
        <v>16</v>
      </c>
      <c r="C275">
        <f t="shared" ca="1" si="258"/>
        <v>8</v>
      </c>
      <c r="G275" t="str">
        <f t="shared" ca="1" si="297"/>
        <v/>
      </c>
      <c r="H275" t="str">
        <f t="shared" ca="1" si="303"/>
        <v/>
      </c>
      <c r="I275" t="str">
        <f t="shared" ca="1" si="303"/>
        <v/>
      </c>
      <c r="J275" t="str">
        <f t="shared" ca="1" si="303"/>
        <v/>
      </c>
      <c r="K275" t="str">
        <f t="shared" ca="1" si="303"/>
        <v/>
      </c>
      <c r="L275" t="str">
        <f t="shared" ca="1" si="303"/>
        <v/>
      </c>
      <c r="M275" t="str">
        <f t="shared" ca="1" si="303"/>
        <v/>
      </c>
      <c r="N275" t="str">
        <f t="shared" ca="1" si="303"/>
        <v/>
      </c>
      <c r="O275" t="str">
        <f t="shared" ca="1" si="303"/>
        <v/>
      </c>
      <c r="P275" t="str">
        <f t="shared" ca="1" si="303"/>
        <v/>
      </c>
      <c r="Q275" t="str">
        <f t="shared" ca="1" si="303"/>
        <v/>
      </c>
      <c r="R275" t="str">
        <f t="shared" ca="1" si="303"/>
        <v/>
      </c>
      <c r="S275" t="str">
        <f t="shared" ca="1" si="303"/>
        <v/>
      </c>
      <c r="T275" t="str">
        <f t="shared" ca="1" si="303"/>
        <v/>
      </c>
      <c r="U275" t="str">
        <f t="shared" ca="1" si="303"/>
        <v/>
      </c>
      <c r="V275" t="str">
        <f t="shared" ca="1" si="303"/>
        <v/>
      </c>
      <c r="W275" t="str">
        <f t="shared" ca="1" si="303"/>
        <v/>
      </c>
      <c r="X275" t="str">
        <f t="shared" ca="1" si="303"/>
        <v/>
      </c>
      <c r="Y275" t="str">
        <f t="shared" ca="1" si="303"/>
        <v/>
      </c>
      <c r="Z275" t="str">
        <f t="shared" ca="1" si="303"/>
        <v/>
      </c>
      <c r="AA275" t="str">
        <f t="shared" ca="1" si="303"/>
        <v/>
      </c>
      <c r="AB275" t="str">
        <f t="shared" ca="1" si="303"/>
        <v/>
      </c>
      <c r="AC275" t="str">
        <f t="shared" ca="1" si="303"/>
        <v/>
      </c>
      <c r="AD275" t="str">
        <f t="shared" ca="1" si="303"/>
        <v/>
      </c>
      <c r="AE275" t="str">
        <f t="shared" ca="1" si="303"/>
        <v/>
      </c>
      <c r="AF275" t="str">
        <f t="shared" ca="1" si="303"/>
        <v/>
      </c>
      <c r="AG275" t="str">
        <f t="shared" ca="1" si="303"/>
        <v/>
      </c>
      <c r="AH275" t="str">
        <f t="shared" ca="1" si="303"/>
        <v/>
      </c>
      <c r="AI275" t="str">
        <f t="shared" ca="1" si="303"/>
        <v/>
      </c>
      <c r="AJ275" t="str">
        <f t="shared" ca="1" si="303"/>
        <v/>
      </c>
      <c r="AK275" t="str">
        <f t="shared" ca="1" si="303"/>
        <v/>
      </c>
      <c r="AL275" t="str">
        <f t="shared" ca="1" si="303"/>
        <v/>
      </c>
      <c r="AM275" t="str">
        <f t="shared" ca="1" si="303"/>
        <v/>
      </c>
      <c r="AN275" t="str">
        <f t="shared" ca="1" si="303"/>
        <v/>
      </c>
      <c r="AO275" t="str">
        <f t="shared" ca="1" si="303"/>
        <v/>
      </c>
      <c r="AP275" t="str">
        <f t="shared" ca="1" si="303"/>
        <v/>
      </c>
      <c r="AQ275" t="str">
        <f t="shared" ca="1" si="303"/>
        <v/>
      </c>
      <c r="AR275" t="str">
        <f t="shared" ca="1" si="303"/>
        <v/>
      </c>
      <c r="AT275">
        <f t="shared" ca="1" si="257"/>
        <v>16</v>
      </c>
      <c r="AU275">
        <f t="shared" ca="1" si="259"/>
        <v>22</v>
      </c>
      <c r="AV275">
        <f t="shared" ca="1" si="260"/>
        <v>7</v>
      </c>
      <c r="AW275">
        <f t="shared" ca="1" si="261"/>
        <v>12</v>
      </c>
      <c r="AX275">
        <f t="shared" ca="1" si="262"/>
        <v>34</v>
      </c>
      <c r="AY275">
        <f t="shared" ca="1" si="263"/>
        <v>20</v>
      </c>
      <c r="AZ275">
        <f t="shared" ca="1" si="264"/>
        <v>32</v>
      </c>
      <c r="BA275">
        <f t="shared" ca="1" si="265"/>
        <v>14</v>
      </c>
      <c r="BB275">
        <f t="shared" ca="1" si="266"/>
        <v>30</v>
      </c>
      <c r="BC275">
        <f t="shared" ca="1" si="267"/>
        <v>37</v>
      </c>
      <c r="BD275">
        <f t="shared" ca="1" si="268"/>
        <v>15</v>
      </c>
      <c r="BE275">
        <f t="shared" ca="1" si="269"/>
        <v>1</v>
      </c>
      <c r="BF275">
        <f t="shared" ca="1" si="270"/>
        <v>21</v>
      </c>
      <c r="BG275">
        <f t="shared" ca="1" si="271"/>
        <v>23</v>
      </c>
      <c r="BH275">
        <f t="shared" ca="1" si="272"/>
        <v>25</v>
      </c>
      <c r="BI275">
        <f t="shared" ca="1" si="273"/>
        <v>8</v>
      </c>
      <c r="BJ275">
        <f t="shared" ca="1" si="274"/>
        <v>28</v>
      </c>
      <c r="BK275">
        <f t="shared" ca="1" si="275"/>
        <v>9</v>
      </c>
      <c r="BL275">
        <f t="shared" ca="1" si="276"/>
        <v>27</v>
      </c>
      <c r="BM275">
        <f t="shared" ca="1" si="277"/>
        <v>6</v>
      </c>
      <c r="BN275">
        <f t="shared" ca="1" si="278"/>
        <v>5</v>
      </c>
      <c r="BO275">
        <f t="shared" ca="1" si="279"/>
        <v>26</v>
      </c>
      <c r="BP275">
        <f t="shared" ca="1" si="280"/>
        <v>18</v>
      </c>
      <c r="BQ275">
        <f t="shared" ca="1" si="281"/>
        <v>13</v>
      </c>
      <c r="BR275">
        <f t="shared" ca="1" si="282"/>
        <v>35</v>
      </c>
      <c r="BS275">
        <f t="shared" ca="1" si="283"/>
        <v>4</v>
      </c>
      <c r="BT275">
        <f t="shared" ca="1" si="284"/>
        <v>33</v>
      </c>
      <c r="BU275">
        <f t="shared" ca="1" si="285"/>
        <v>29</v>
      </c>
      <c r="BV275">
        <f t="shared" ca="1" si="286"/>
        <v>17</v>
      </c>
      <c r="BW275">
        <f t="shared" ca="1" si="287"/>
        <v>11</v>
      </c>
      <c r="BX275">
        <f t="shared" ca="1" si="288"/>
        <v>31</v>
      </c>
      <c r="BY275">
        <f t="shared" ca="1" si="289"/>
        <v>19</v>
      </c>
      <c r="BZ275">
        <f t="shared" ca="1" si="290"/>
        <v>10</v>
      </c>
      <c r="CA275">
        <f t="shared" ca="1" si="291"/>
        <v>3</v>
      </c>
      <c r="CB275">
        <f t="shared" ca="1" si="292"/>
        <v>24</v>
      </c>
      <c r="CC275">
        <f t="shared" ca="1" si="293"/>
        <v>36</v>
      </c>
      <c r="CD275">
        <f t="shared" ca="1" si="294"/>
        <v>2</v>
      </c>
      <c r="CH275">
        <f t="shared" ca="1" si="302"/>
        <v>12</v>
      </c>
      <c r="CI275">
        <f t="shared" ca="1" si="302"/>
        <v>37</v>
      </c>
      <c r="CJ275">
        <f t="shared" ca="1" si="302"/>
        <v>34</v>
      </c>
      <c r="CK275">
        <f t="shared" ca="1" si="302"/>
        <v>26</v>
      </c>
      <c r="CL275">
        <f t="shared" ca="1" si="302"/>
        <v>21</v>
      </c>
      <c r="CM275">
        <f t="shared" ca="1" si="302"/>
        <v>20</v>
      </c>
      <c r="CN275">
        <f t="shared" ca="1" si="302"/>
        <v>3</v>
      </c>
      <c r="CO275">
        <f t="shared" ca="1" si="302"/>
        <v>16</v>
      </c>
      <c r="CP275">
        <f t="shared" ca="1" si="302"/>
        <v>18</v>
      </c>
      <c r="CQ275">
        <f t="shared" ca="1" si="302"/>
        <v>33</v>
      </c>
      <c r="CR275">
        <f t="shared" ca="1" si="302"/>
        <v>30</v>
      </c>
      <c r="CS275">
        <f t="shared" ca="1" si="302"/>
        <v>4</v>
      </c>
      <c r="CT275">
        <f t="shared" ca="1" si="302"/>
        <v>24</v>
      </c>
      <c r="CU275">
        <f t="shared" ca="1" si="302"/>
        <v>8</v>
      </c>
      <c r="CV275">
        <f t="shared" ca="1" si="302"/>
        <v>11</v>
      </c>
      <c r="CW275">
        <f t="shared" ca="1" si="302"/>
        <v>1</v>
      </c>
      <c r="CX275">
        <f t="shared" ca="1" si="300"/>
        <v>29</v>
      </c>
      <c r="CY275">
        <f t="shared" ca="1" si="300"/>
        <v>23</v>
      </c>
      <c r="CZ275">
        <f t="shared" ca="1" si="300"/>
        <v>32</v>
      </c>
      <c r="DA275">
        <f t="shared" ca="1" si="300"/>
        <v>6</v>
      </c>
      <c r="DB275">
        <f t="shared" ca="1" si="300"/>
        <v>13</v>
      </c>
      <c r="DC275">
        <f t="shared" ca="1" si="300"/>
        <v>2</v>
      </c>
      <c r="DD275">
        <f t="shared" ca="1" si="300"/>
        <v>14</v>
      </c>
      <c r="DE275">
        <f t="shared" ca="1" si="300"/>
        <v>35</v>
      </c>
      <c r="DF275">
        <f t="shared" ca="1" si="300"/>
        <v>15</v>
      </c>
      <c r="DG275">
        <f t="shared" ca="1" si="300"/>
        <v>22</v>
      </c>
      <c r="DH275">
        <f t="shared" ca="1" si="300"/>
        <v>19</v>
      </c>
      <c r="DI275">
        <f t="shared" ca="1" si="300"/>
        <v>17</v>
      </c>
      <c r="DJ275">
        <f t="shared" ca="1" si="300"/>
        <v>28</v>
      </c>
      <c r="DK275">
        <f t="shared" ca="1" si="300"/>
        <v>9</v>
      </c>
      <c r="DL275">
        <f t="shared" ca="1" si="300"/>
        <v>31</v>
      </c>
      <c r="DM275">
        <f t="shared" ca="1" si="300"/>
        <v>7</v>
      </c>
      <c r="DN275">
        <f t="shared" ca="1" si="300"/>
        <v>27</v>
      </c>
      <c r="DO275">
        <f t="shared" ca="1" si="300"/>
        <v>5</v>
      </c>
      <c r="DP275">
        <f t="shared" ca="1" si="300"/>
        <v>25</v>
      </c>
      <c r="DQ275">
        <f t="shared" ca="1" si="300"/>
        <v>36</v>
      </c>
      <c r="DR275">
        <f t="shared" ca="1" si="300"/>
        <v>10</v>
      </c>
    </row>
    <row r="276" spans="1:122" x14ac:dyDescent="0.25">
      <c r="A276">
        <v>275</v>
      </c>
      <c r="B276">
        <f ca="1">Drogan!E277</f>
        <v>9</v>
      </c>
      <c r="C276">
        <f t="shared" ca="1" si="258"/>
        <v>18</v>
      </c>
      <c r="G276" t="e">
        <f ca="1">IF(AND($B277="",$B276&lt;&gt;""),"Nrs",IF(AND(#REF!="",$B277&lt;&gt;"",$B276&lt;&gt;""),G$1,""))</f>
        <v>#REF!</v>
      </c>
      <c r="H276" t="e">
        <f ca="1">IF(AND($B277="",$B276&lt;&gt;""),AT276,IF(AND(#REF!="",$B277&lt;&gt;"",$B276&lt;&gt;""),H$1,""))</f>
        <v>#REF!</v>
      </c>
      <c r="I276" t="e">
        <f ca="1">IF(AND($B277="",$B276&lt;&gt;""),AU276,IF(AND(#REF!="",$B277&lt;&gt;"",$B276&lt;&gt;""),I$1,""))</f>
        <v>#REF!</v>
      </c>
      <c r="J276" t="e">
        <f ca="1">IF(AND($B277="",$B276&lt;&gt;""),AV276,IF(AND(#REF!="",$B277&lt;&gt;"",$B276&lt;&gt;""),J$1,""))</f>
        <v>#REF!</v>
      </c>
      <c r="K276" t="e">
        <f ca="1">IF(AND($B277="",$B276&lt;&gt;""),AW276,IF(AND(#REF!="",$B277&lt;&gt;"",$B276&lt;&gt;""),K$1,""))</f>
        <v>#REF!</v>
      </c>
      <c r="L276" t="e">
        <f ca="1">IF(AND($B277="",$B276&lt;&gt;""),AX276,IF(AND(#REF!="",$B277&lt;&gt;"",$B276&lt;&gt;""),L$1,""))</f>
        <v>#REF!</v>
      </c>
      <c r="M276" t="e">
        <f ca="1">IF(AND($B277="",$B276&lt;&gt;""),AY276,IF(AND(#REF!="",$B277&lt;&gt;"",$B276&lt;&gt;""),M$1,""))</f>
        <v>#REF!</v>
      </c>
      <c r="N276" t="e">
        <f ca="1">IF(AND($B277="",$B276&lt;&gt;""),AZ276,IF(AND(#REF!="",$B277&lt;&gt;"",$B276&lt;&gt;""),N$1,""))</f>
        <v>#REF!</v>
      </c>
      <c r="O276" t="e">
        <f ca="1">IF(AND($B277="",$B276&lt;&gt;""),BA276,IF(AND(#REF!="",$B277&lt;&gt;"",$B276&lt;&gt;""),O$1,""))</f>
        <v>#REF!</v>
      </c>
      <c r="P276" t="e">
        <f ca="1">IF(AND($B277="",$B276&lt;&gt;""),BB276,IF(AND(#REF!="",$B277&lt;&gt;"",$B276&lt;&gt;""),P$1,""))</f>
        <v>#REF!</v>
      </c>
      <c r="Q276" t="e">
        <f ca="1">IF(AND($B277="",$B276&lt;&gt;""),BC276,IF(AND(#REF!="",$B277&lt;&gt;"",$B276&lt;&gt;""),Q$1,""))</f>
        <v>#REF!</v>
      </c>
      <c r="R276" t="e">
        <f ca="1">IF(AND($B277="",$B276&lt;&gt;""),BD276,IF(AND(#REF!="",$B277&lt;&gt;"",$B276&lt;&gt;""),R$1,""))</f>
        <v>#REF!</v>
      </c>
      <c r="S276" t="e">
        <f ca="1">IF(AND($B277="",$B276&lt;&gt;""),BE276,IF(AND(#REF!="",$B277&lt;&gt;"",$B276&lt;&gt;""),S$1,""))</f>
        <v>#REF!</v>
      </c>
      <c r="T276" t="e">
        <f ca="1">IF(AND($B277="",$B276&lt;&gt;""),BF276,IF(AND(#REF!="",$B277&lt;&gt;"",$B276&lt;&gt;""),T$1,""))</f>
        <v>#REF!</v>
      </c>
      <c r="U276" t="e">
        <f ca="1">IF(AND($B277="",$B276&lt;&gt;""),BG276,IF(AND(#REF!="",$B277&lt;&gt;"",$B276&lt;&gt;""),U$1,""))</f>
        <v>#REF!</v>
      </c>
      <c r="V276" t="e">
        <f ca="1">IF(AND($B277="",$B276&lt;&gt;""),BH276,IF(AND(#REF!="",$B277&lt;&gt;"",$B276&lt;&gt;""),V$1,""))</f>
        <v>#REF!</v>
      </c>
      <c r="W276" t="e">
        <f ca="1">IF(AND($B277="",$B276&lt;&gt;""),BI276,IF(AND(#REF!="",$B277&lt;&gt;"",$B276&lt;&gt;""),W$1,""))</f>
        <v>#REF!</v>
      </c>
      <c r="X276" t="e">
        <f ca="1">IF(AND($B277="",$B276&lt;&gt;""),BJ276,IF(AND(#REF!="",$B277&lt;&gt;"",$B276&lt;&gt;""),X$1,""))</f>
        <v>#REF!</v>
      </c>
      <c r="Y276" t="e">
        <f ca="1">IF(AND($B277="",$B276&lt;&gt;""),BK276,IF(AND(#REF!="",$B277&lt;&gt;"",$B276&lt;&gt;""),Y$1,""))</f>
        <v>#REF!</v>
      </c>
      <c r="Z276" t="e">
        <f ca="1">IF(AND($B277="",$B276&lt;&gt;""),BL276,IF(AND(#REF!="",$B277&lt;&gt;"",$B276&lt;&gt;""),Z$1,""))</f>
        <v>#REF!</v>
      </c>
      <c r="AA276" t="e">
        <f ca="1">IF(AND($B277="",$B276&lt;&gt;""),BM276,IF(AND(#REF!="",$B277&lt;&gt;"",$B276&lt;&gt;""),AA$1,""))</f>
        <v>#REF!</v>
      </c>
      <c r="AB276" t="e">
        <f ca="1">IF(AND($B277="",$B276&lt;&gt;""),BN276,IF(AND(#REF!="",$B277&lt;&gt;"",$B276&lt;&gt;""),AB$1,""))</f>
        <v>#REF!</v>
      </c>
      <c r="AC276" t="e">
        <f ca="1">IF(AND($B277="",$B276&lt;&gt;""),BO276,IF(AND(#REF!="",$B277&lt;&gt;"",$B276&lt;&gt;""),AC$1,""))</f>
        <v>#REF!</v>
      </c>
      <c r="AD276" t="e">
        <f ca="1">IF(AND($B277="",$B276&lt;&gt;""),BP276,IF(AND(#REF!="",$B277&lt;&gt;"",$B276&lt;&gt;""),AD$1,""))</f>
        <v>#REF!</v>
      </c>
      <c r="AE276" t="e">
        <f ca="1">IF(AND($B277="",$B276&lt;&gt;""),BQ276,IF(AND(#REF!="",$B277&lt;&gt;"",$B276&lt;&gt;""),AE$1,""))</f>
        <v>#REF!</v>
      </c>
      <c r="AF276" t="e">
        <f ca="1">IF(AND($B277="",$B276&lt;&gt;""),BR276,IF(AND(#REF!="",$B277&lt;&gt;"",$B276&lt;&gt;""),AF$1,""))</f>
        <v>#REF!</v>
      </c>
      <c r="AG276" t="e">
        <f ca="1">IF(AND($B277="",$B276&lt;&gt;""),BS276,IF(AND(#REF!="",$B277&lt;&gt;"",$B276&lt;&gt;""),AG$1,""))</f>
        <v>#REF!</v>
      </c>
      <c r="AH276" t="e">
        <f ca="1">IF(AND($B277="",$B276&lt;&gt;""),BT276,IF(AND(#REF!="",$B277&lt;&gt;"",$B276&lt;&gt;""),AH$1,""))</f>
        <v>#REF!</v>
      </c>
      <c r="AI276" t="e">
        <f ca="1">IF(AND($B277="",$B276&lt;&gt;""),BU276,IF(AND(#REF!="",$B277&lt;&gt;"",$B276&lt;&gt;""),AI$1,""))</f>
        <v>#REF!</v>
      </c>
      <c r="AJ276" t="e">
        <f ca="1">IF(AND($B277="",$B276&lt;&gt;""),BV276,IF(AND(#REF!="",$B277&lt;&gt;"",$B276&lt;&gt;""),AJ$1,""))</f>
        <v>#REF!</v>
      </c>
      <c r="AK276" t="e">
        <f ca="1">IF(AND($B277="",$B276&lt;&gt;""),BW276,IF(AND(#REF!="",$B277&lt;&gt;"",$B276&lt;&gt;""),AK$1,""))</f>
        <v>#REF!</v>
      </c>
      <c r="AL276" t="e">
        <f ca="1">IF(AND($B277="",$B276&lt;&gt;""),BX276,IF(AND(#REF!="",$B277&lt;&gt;"",$B276&lt;&gt;""),AL$1,""))</f>
        <v>#REF!</v>
      </c>
      <c r="AM276" t="e">
        <f ca="1">IF(AND($B277="",$B276&lt;&gt;""),BY276,IF(AND(#REF!="",$B277&lt;&gt;"",$B276&lt;&gt;""),AM$1,""))</f>
        <v>#REF!</v>
      </c>
      <c r="AN276" t="e">
        <f ca="1">IF(AND($B277="",$B276&lt;&gt;""),BZ276,IF(AND(#REF!="",$B277&lt;&gt;"",$B276&lt;&gt;""),AN$1,""))</f>
        <v>#REF!</v>
      </c>
      <c r="AO276" t="e">
        <f ca="1">IF(AND($B277="",$B276&lt;&gt;""),CA276,IF(AND(#REF!="",$B277&lt;&gt;"",$B276&lt;&gt;""),AO$1,""))</f>
        <v>#REF!</v>
      </c>
      <c r="AP276" t="e">
        <f ca="1">IF(AND($B277="",$B276&lt;&gt;""),CB276,IF(AND(#REF!="",$B277&lt;&gt;"",$B276&lt;&gt;""),AP$1,""))</f>
        <v>#REF!</v>
      </c>
      <c r="AQ276" t="e">
        <f ca="1">IF(AND($B277="",$B276&lt;&gt;""),CC276,IF(AND(#REF!="",$B277&lt;&gt;"",$B276&lt;&gt;""),AQ$1,""))</f>
        <v>#REF!</v>
      </c>
      <c r="AR276" t="e">
        <f ca="1">IF(AND($B277="",$B276&lt;&gt;""),CD276,IF(AND(#REF!="",$B277&lt;&gt;"",$B276&lt;&gt;""),AR$1,""))</f>
        <v>#REF!</v>
      </c>
      <c r="AT276">
        <f t="shared" ca="1" si="257"/>
        <v>9</v>
      </c>
      <c r="AU276">
        <f t="shared" ca="1" si="259"/>
        <v>16</v>
      </c>
      <c r="AV276">
        <f t="shared" ca="1" si="260"/>
        <v>22</v>
      </c>
      <c r="AW276">
        <f t="shared" ca="1" si="261"/>
        <v>7</v>
      </c>
      <c r="AX276">
        <f t="shared" ca="1" si="262"/>
        <v>12</v>
      </c>
      <c r="AY276">
        <f t="shared" ca="1" si="263"/>
        <v>34</v>
      </c>
      <c r="AZ276">
        <f t="shared" ca="1" si="264"/>
        <v>20</v>
      </c>
      <c r="BA276">
        <f t="shared" ca="1" si="265"/>
        <v>32</v>
      </c>
      <c r="BB276">
        <f t="shared" ca="1" si="266"/>
        <v>14</v>
      </c>
      <c r="BC276">
        <f t="shared" ca="1" si="267"/>
        <v>30</v>
      </c>
      <c r="BD276">
        <f t="shared" ca="1" si="268"/>
        <v>37</v>
      </c>
      <c r="BE276">
        <f t="shared" ca="1" si="269"/>
        <v>15</v>
      </c>
      <c r="BF276">
        <f t="shared" ca="1" si="270"/>
        <v>1</v>
      </c>
      <c r="BG276">
        <f t="shared" ca="1" si="271"/>
        <v>21</v>
      </c>
      <c r="BH276">
        <f t="shared" ca="1" si="272"/>
        <v>23</v>
      </c>
      <c r="BI276">
        <f t="shared" ca="1" si="273"/>
        <v>25</v>
      </c>
      <c r="BJ276">
        <f t="shared" ca="1" si="274"/>
        <v>8</v>
      </c>
      <c r="BK276">
        <f t="shared" ca="1" si="275"/>
        <v>28</v>
      </c>
      <c r="BL276">
        <f t="shared" ca="1" si="276"/>
        <v>27</v>
      </c>
      <c r="BM276">
        <f t="shared" ca="1" si="277"/>
        <v>6</v>
      </c>
      <c r="BN276">
        <f t="shared" ca="1" si="278"/>
        <v>5</v>
      </c>
      <c r="BO276">
        <f t="shared" ca="1" si="279"/>
        <v>26</v>
      </c>
      <c r="BP276">
        <f t="shared" ca="1" si="280"/>
        <v>18</v>
      </c>
      <c r="BQ276">
        <f t="shared" ca="1" si="281"/>
        <v>13</v>
      </c>
      <c r="BR276">
        <f t="shared" ca="1" si="282"/>
        <v>35</v>
      </c>
      <c r="BS276">
        <f t="shared" ca="1" si="283"/>
        <v>4</v>
      </c>
      <c r="BT276">
        <f t="shared" ca="1" si="284"/>
        <v>33</v>
      </c>
      <c r="BU276">
        <f t="shared" ca="1" si="285"/>
        <v>29</v>
      </c>
      <c r="BV276">
        <f t="shared" ca="1" si="286"/>
        <v>17</v>
      </c>
      <c r="BW276">
        <f t="shared" ca="1" si="287"/>
        <v>11</v>
      </c>
      <c r="BX276">
        <f t="shared" ca="1" si="288"/>
        <v>31</v>
      </c>
      <c r="BY276">
        <f t="shared" ca="1" si="289"/>
        <v>19</v>
      </c>
      <c r="BZ276">
        <f t="shared" ca="1" si="290"/>
        <v>10</v>
      </c>
      <c r="CA276">
        <f t="shared" ca="1" si="291"/>
        <v>3</v>
      </c>
      <c r="CB276">
        <f t="shared" ca="1" si="292"/>
        <v>24</v>
      </c>
      <c r="CC276">
        <f t="shared" ca="1" si="293"/>
        <v>36</v>
      </c>
      <c r="CD276">
        <f t="shared" ca="1" si="294"/>
        <v>2</v>
      </c>
      <c r="CH276">
        <f t="shared" ca="1" si="302"/>
        <v>13</v>
      </c>
      <c r="CI276">
        <f t="shared" ca="1" si="302"/>
        <v>37</v>
      </c>
      <c r="CJ276">
        <f t="shared" ca="1" si="302"/>
        <v>34</v>
      </c>
      <c r="CK276">
        <f t="shared" ca="1" si="302"/>
        <v>26</v>
      </c>
      <c r="CL276">
        <f t="shared" ca="1" si="302"/>
        <v>21</v>
      </c>
      <c r="CM276">
        <f t="shared" ca="1" si="302"/>
        <v>20</v>
      </c>
      <c r="CN276">
        <f t="shared" ca="1" si="302"/>
        <v>4</v>
      </c>
      <c r="CO276">
        <f t="shared" ca="1" si="302"/>
        <v>17</v>
      </c>
      <c r="CP276">
        <f t="shared" ca="1" si="302"/>
        <v>1</v>
      </c>
      <c r="CQ276">
        <f t="shared" ca="1" si="302"/>
        <v>33</v>
      </c>
      <c r="CR276">
        <f t="shared" ca="1" si="302"/>
        <v>30</v>
      </c>
      <c r="CS276">
        <f t="shared" ca="1" si="302"/>
        <v>5</v>
      </c>
      <c r="CT276">
        <f t="shared" ca="1" si="302"/>
        <v>24</v>
      </c>
      <c r="CU276">
        <f t="shared" ca="1" si="302"/>
        <v>9</v>
      </c>
      <c r="CV276">
        <f t="shared" ca="1" si="302"/>
        <v>12</v>
      </c>
      <c r="CW276">
        <f t="shared" ca="1" si="302"/>
        <v>2</v>
      </c>
      <c r="CX276">
        <f t="shared" ca="1" si="300"/>
        <v>29</v>
      </c>
      <c r="CY276">
        <f t="shared" ca="1" si="300"/>
        <v>23</v>
      </c>
      <c r="CZ276">
        <f t="shared" ca="1" si="300"/>
        <v>32</v>
      </c>
      <c r="DA276">
        <f t="shared" ca="1" si="300"/>
        <v>7</v>
      </c>
      <c r="DB276">
        <f t="shared" ca="1" si="300"/>
        <v>14</v>
      </c>
      <c r="DC276">
        <f t="shared" ca="1" si="300"/>
        <v>3</v>
      </c>
      <c r="DD276">
        <f t="shared" ca="1" si="300"/>
        <v>15</v>
      </c>
      <c r="DE276">
        <f t="shared" ca="1" si="300"/>
        <v>35</v>
      </c>
      <c r="DF276">
        <f t="shared" ca="1" si="300"/>
        <v>16</v>
      </c>
      <c r="DG276">
        <f t="shared" ca="1" si="300"/>
        <v>22</v>
      </c>
      <c r="DH276">
        <f t="shared" ca="1" si="300"/>
        <v>19</v>
      </c>
      <c r="DI276">
        <f t="shared" ca="1" si="300"/>
        <v>18</v>
      </c>
      <c r="DJ276">
        <f t="shared" ca="1" si="300"/>
        <v>28</v>
      </c>
      <c r="DK276">
        <f t="shared" ca="1" si="300"/>
        <v>10</v>
      </c>
      <c r="DL276">
        <f t="shared" ca="1" si="300"/>
        <v>31</v>
      </c>
      <c r="DM276">
        <f t="shared" ca="1" si="300"/>
        <v>8</v>
      </c>
      <c r="DN276">
        <f t="shared" ca="1" si="300"/>
        <v>27</v>
      </c>
      <c r="DO276">
        <f t="shared" ca="1" si="300"/>
        <v>6</v>
      </c>
      <c r="DP276">
        <f t="shared" ca="1" si="300"/>
        <v>25</v>
      </c>
      <c r="DQ276">
        <f t="shared" ca="1" si="300"/>
        <v>36</v>
      </c>
      <c r="DR276">
        <f t="shared" ca="1" si="300"/>
        <v>11</v>
      </c>
    </row>
    <row r="277" spans="1:122" x14ac:dyDescent="0.25">
      <c r="A277">
        <v>276</v>
      </c>
      <c r="B277">
        <f ca="1">Drogan!E278</f>
        <v>12</v>
      </c>
      <c r="C277">
        <f t="shared" ca="1" si="258"/>
        <v>5</v>
      </c>
      <c r="G277" t="e">
        <f ca="1">IF(AND(#REF!="",$B277&lt;&gt;""),"Nrs",IF(AND(#REF!="",#REF!&lt;&gt;"",$B277&lt;&gt;""),G$1,""))</f>
        <v>#REF!</v>
      </c>
      <c r="H277" t="e">
        <f ca="1">IF(AND(#REF!="",$B277&lt;&gt;""),AT277,IF(AND(#REF!="",#REF!&lt;&gt;"",$B277&lt;&gt;""),H$1,""))</f>
        <v>#REF!</v>
      </c>
      <c r="I277" t="e">
        <f ca="1">IF(AND(#REF!="",$B277&lt;&gt;""),AU277,IF(AND(#REF!="",#REF!&lt;&gt;"",$B277&lt;&gt;""),I$1,""))</f>
        <v>#REF!</v>
      </c>
      <c r="J277" t="e">
        <f ca="1">IF(AND(#REF!="",$B277&lt;&gt;""),AV277,IF(AND(#REF!="",#REF!&lt;&gt;"",$B277&lt;&gt;""),J$1,""))</f>
        <v>#REF!</v>
      </c>
      <c r="K277" t="e">
        <f ca="1">IF(AND(#REF!="",$B277&lt;&gt;""),AW277,IF(AND(#REF!="",#REF!&lt;&gt;"",$B277&lt;&gt;""),K$1,""))</f>
        <v>#REF!</v>
      </c>
      <c r="L277" t="e">
        <f ca="1">IF(AND(#REF!="",$B277&lt;&gt;""),AX277,IF(AND(#REF!="",#REF!&lt;&gt;"",$B277&lt;&gt;""),L$1,""))</f>
        <v>#REF!</v>
      </c>
      <c r="M277" t="e">
        <f ca="1">IF(AND(#REF!="",$B277&lt;&gt;""),AY277,IF(AND(#REF!="",#REF!&lt;&gt;"",$B277&lt;&gt;""),M$1,""))</f>
        <v>#REF!</v>
      </c>
      <c r="N277" t="e">
        <f ca="1">IF(AND(#REF!="",$B277&lt;&gt;""),AZ277,IF(AND(#REF!="",#REF!&lt;&gt;"",$B277&lt;&gt;""),N$1,""))</f>
        <v>#REF!</v>
      </c>
      <c r="O277" t="e">
        <f ca="1">IF(AND(#REF!="",$B277&lt;&gt;""),BA277,IF(AND(#REF!="",#REF!&lt;&gt;"",$B277&lt;&gt;""),O$1,""))</f>
        <v>#REF!</v>
      </c>
      <c r="P277" t="e">
        <f ca="1">IF(AND(#REF!="",$B277&lt;&gt;""),BB277,IF(AND(#REF!="",#REF!&lt;&gt;"",$B277&lt;&gt;""),P$1,""))</f>
        <v>#REF!</v>
      </c>
      <c r="Q277" t="e">
        <f ca="1">IF(AND(#REF!="",$B277&lt;&gt;""),BC277,IF(AND(#REF!="",#REF!&lt;&gt;"",$B277&lt;&gt;""),Q$1,""))</f>
        <v>#REF!</v>
      </c>
      <c r="R277" t="e">
        <f ca="1">IF(AND(#REF!="",$B277&lt;&gt;""),BD277,IF(AND(#REF!="",#REF!&lt;&gt;"",$B277&lt;&gt;""),R$1,""))</f>
        <v>#REF!</v>
      </c>
      <c r="S277" t="e">
        <f ca="1">IF(AND(#REF!="",$B277&lt;&gt;""),BE277,IF(AND(#REF!="",#REF!&lt;&gt;"",$B277&lt;&gt;""),S$1,""))</f>
        <v>#REF!</v>
      </c>
      <c r="T277" t="e">
        <f ca="1">IF(AND(#REF!="",$B277&lt;&gt;""),BF277,IF(AND(#REF!="",#REF!&lt;&gt;"",$B277&lt;&gt;""),T$1,""))</f>
        <v>#REF!</v>
      </c>
      <c r="U277" t="e">
        <f ca="1">IF(AND(#REF!="",$B277&lt;&gt;""),BG277,IF(AND(#REF!="",#REF!&lt;&gt;"",$B277&lt;&gt;""),U$1,""))</f>
        <v>#REF!</v>
      </c>
      <c r="V277" t="e">
        <f ca="1">IF(AND(#REF!="",$B277&lt;&gt;""),BH277,IF(AND(#REF!="",#REF!&lt;&gt;"",$B277&lt;&gt;""),V$1,""))</f>
        <v>#REF!</v>
      </c>
      <c r="W277" t="e">
        <f ca="1">IF(AND(#REF!="",$B277&lt;&gt;""),BI277,IF(AND(#REF!="",#REF!&lt;&gt;"",$B277&lt;&gt;""),W$1,""))</f>
        <v>#REF!</v>
      </c>
      <c r="X277" t="e">
        <f ca="1">IF(AND(#REF!="",$B277&lt;&gt;""),BJ277,IF(AND(#REF!="",#REF!&lt;&gt;"",$B277&lt;&gt;""),X$1,""))</f>
        <v>#REF!</v>
      </c>
      <c r="Y277" t="e">
        <f ca="1">IF(AND(#REF!="",$B277&lt;&gt;""),BK277,IF(AND(#REF!="",#REF!&lt;&gt;"",$B277&lt;&gt;""),Y$1,""))</f>
        <v>#REF!</v>
      </c>
      <c r="Z277" t="e">
        <f ca="1">IF(AND(#REF!="",$B277&lt;&gt;""),BL277,IF(AND(#REF!="",#REF!&lt;&gt;"",$B277&lt;&gt;""),Z$1,""))</f>
        <v>#REF!</v>
      </c>
      <c r="AA277" t="e">
        <f ca="1">IF(AND(#REF!="",$B277&lt;&gt;""),BM277,IF(AND(#REF!="",#REF!&lt;&gt;"",$B277&lt;&gt;""),AA$1,""))</f>
        <v>#REF!</v>
      </c>
      <c r="AB277" t="e">
        <f ca="1">IF(AND(#REF!="",$B277&lt;&gt;""),BN277,IF(AND(#REF!="",#REF!&lt;&gt;"",$B277&lt;&gt;""),AB$1,""))</f>
        <v>#REF!</v>
      </c>
      <c r="AC277" t="e">
        <f ca="1">IF(AND(#REF!="",$B277&lt;&gt;""),BO277,IF(AND(#REF!="",#REF!&lt;&gt;"",$B277&lt;&gt;""),AC$1,""))</f>
        <v>#REF!</v>
      </c>
      <c r="AD277" t="e">
        <f ca="1">IF(AND(#REF!="",$B277&lt;&gt;""),BP277,IF(AND(#REF!="",#REF!&lt;&gt;"",$B277&lt;&gt;""),AD$1,""))</f>
        <v>#REF!</v>
      </c>
      <c r="AE277" t="e">
        <f ca="1">IF(AND(#REF!="",$B277&lt;&gt;""),BQ277,IF(AND(#REF!="",#REF!&lt;&gt;"",$B277&lt;&gt;""),AE$1,""))</f>
        <v>#REF!</v>
      </c>
      <c r="AF277" t="e">
        <f ca="1">IF(AND(#REF!="",$B277&lt;&gt;""),BR277,IF(AND(#REF!="",#REF!&lt;&gt;"",$B277&lt;&gt;""),AF$1,""))</f>
        <v>#REF!</v>
      </c>
      <c r="AG277" t="e">
        <f ca="1">IF(AND(#REF!="",$B277&lt;&gt;""),BS277,IF(AND(#REF!="",#REF!&lt;&gt;"",$B277&lt;&gt;""),AG$1,""))</f>
        <v>#REF!</v>
      </c>
      <c r="AH277" t="e">
        <f ca="1">IF(AND(#REF!="",$B277&lt;&gt;""),BT277,IF(AND(#REF!="",#REF!&lt;&gt;"",$B277&lt;&gt;""),AH$1,""))</f>
        <v>#REF!</v>
      </c>
      <c r="AI277" t="e">
        <f ca="1">IF(AND(#REF!="",$B277&lt;&gt;""),BU277,IF(AND(#REF!="",#REF!&lt;&gt;"",$B277&lt;&gt;""),AI$1,""))</f>
        <v>#REF!</v>
      </c>
      <c r="AJ277" t="e">
        <f ca="1">IF(AND(#REF!="",$B277&lt;&gt;""),BV277,IF(AND(#REF!="",#REF!&lt;&gt;"",$B277&lt;&gt;""),AJ$1,""))</f>
        <v>#REF!</v>
      </c>
      <c r="AK277" t="e">
        <f ca="1">IF(AND(#REF!="",$B277&lt;&gt;""),BW277,IF(AND(#REF!="",#REF!&lt;&gt;"",$B277&lt;&gt;""),AK$1,""))</f>
        <v>#REF!</v>
      </c>
      <c r="AL277" t="e">
        <f ca="1">IF(AND(#REF!="",$B277&lt;&gt;""),BX277,IF(AND(#REF!="",#REF!&lt;&gt;"",$B277&lt;&gt;""),AL$1,""))</f>
        <v>#REF!</v>
      </c>
      <c r="AM277" t="e">
        <f ca="1">IF(AND(#REF!="",$B277&lt;&gt;""),BY277,IF(AND(#REF!="",#REF!&lt;&gt;"",$B277&lt;&gt;""),AM$1,""))</f>
        <v>#REF!</v>
      </c>
      <c r="AN277" t="e">
        <f ca="1">IF(AND(#REF!="",$B277&lt;&gt;""),BZ277,IF(AND(#REF!="",#REF!&lt;&gt;"",$B277&lt;&gt;""),AN$1,""))</f>
        <v>#REF!</v>
      </c>
      <c r="AO277" t="e">
        <f ca="1">IF(AND(#REF!="",$B277&lt;&gt;""),CA277,IF(AND(#REF!="",#REF!&lt;&gt;"",$B277&lt;&gt;""),AO$1,""))</f>
        <v>#REF!</v>
      </c>
      <c r="AP277" t="e">
        <f ca="1">IF(AND(#REF!="",$B277&lt;&gt;""),CB277,IF(AND(#REF!="",#REF!&lt;&gt;"",$B277&lt;&gt;""),AP$1,""))</f>
        <v>#REF!</v>
      </c>
      <c r="AQ277" t="e">
        <f ca="1">IF(AND(#REF!="",$B277&lt;&gt;""),CC277,IF(AND(#REF!="",#REF!&lt;&gt;"",$B277&lt;&gt;""),AQ$1,""))</f>
        <v>#REF!</v>
      </c>
      <c r="AR277" t="e">
        <f ca="1">IF(AND(#REF!="",$B277&lt;&gt;""),CD277,IF(AND(#REF!="",#REF!&lt;&gt;"",$B277&lt;&gt;""),AR$1,""))</f>
        <v>#REF!</v>
      </c>
      <c r="AT277">
        <f t="shared" ca="1" si="257"/>
        <v>12</v>
      </c>
      <c r="AU277">
        <f t="shared" ca="1" si="259"/>
        <v>9</v>
      </c>
      <c r="AV277">
        <f t="shared" ca="1" si="260"/>
        <v>16</v>
      </c>
      <c r="AW277">
        <f t="shared" ca="1" si="261"/>
        <v>22</v>
      </c>
      <c r="AX277">
        <f t="shared" ca="1" si="262"/>
        <v>7</v>
      </c>
      <c r="AY277">
        <f t="shared" ca="1" si="263"/>
        <v>34</v>
      </c>
      <c r="AZ277">
        <f t="shared" ca="1" si="264"/>
        <v>20</v>
      </c>
      <c r="BA277">
        <f t="shared" ca="1" si="265"/>
        <v>32</v>
      </c>
      <c r="BB277">
        <f t="shared" ca="1" si="266"/>
        <v>14</v>
      </c>
      <c r="BC277">
        <f t="shared" ca="1" si="267"/>
        <v>30</v>
      </c>
      <c r="BD277">
        <f t="shared" ca="1" si="268"/>
        <v>37</v>
      </c>
      <c r="BE277">
        <f t="shared" ca="1" si="269"/>
        <v>15</v>
      </c>
      <c r="BF277">
        <f t="shared" ca="1" si="270"/>
        <v>1</v>
      </c>
      <c r="BG277">
        <f t="shared" ca="1" si="271"/>
        <v>21</v>
      </c>
      <c r="BH277">
        <f t="shared" ca="1" si="272"/>
        <v>23</v>
      </c>
      <c r="BI277">
        <f t="shared" ca="1" si="273"/>
        <v>25</v>
      </c>
      <c r="BJ277">
        <f t="shared" ca="1" si="274"/>
        <v>8</v>
      </c>
      <c r="BK277">
        <f t="shared" ca="1" si="275"/>
        <v>28</v>
      </c>
      <c r="BL277">
        <f t="shared" ca="1" si="276"/>
        <v>27</v>
      </c>
      <c r="BM277">
        <f t="shared" ca="1" si="277"/>
        <v>6</v>
      </c>
      <c r="BN277">
        <f t="shared" ca="1" si="278"/>
        <v>5</v>
      </c>
      <c r="BO277">
        <f t="shared" ca="1" si="279"/>
        <v>26</v>
      </c>
      <c r="BP277">
        <f t="shared" ca="1" si="280"/>
        <v>18</v>
      </c>
      <c r="BQ277">
        <f t="shared" ca="1" si="281"/>
        <v>13</v>
      </c>
      <c r="BR277">
        <f t="shared" ca="1" si="282"/>
        <v>35</v>
      </c>
      <c r="BS277">
        <f t="shared" ca="1" si="283"/>
        <v>4</v>
      </c>
      <c r="BT277">
        <f t="shared" ca="1" si="284"/>
        <v>33</v>
      </c>
      <c r="BU277">
        <f t="shared" ca="1" si="285"/>
        <v>29</v>
      </c>
      <c r="BV277">
        <f t="shared" ca="1" si="286"/>
        <v>17</v>
      </c>
      <c r="BW277">
        <f t="shared" ca="1" si="287"/>
        <v>11</v>
      </c>
      <c r="BX277">
        <f t="shared" ca="1" si="288"/>
        <v>31</v>
      </c>
      <c r="BY277">
        <f t="shared" ca="1" si="289"/>
        <v>19</v>
      </c>
      <c r="BZ277">
        <f t="shared" ca="1" si="290"/>
        <v>10</v>
      </c>
      <c r="CA277">
        <f t="shared" ca="1" si="291"/>
        <v>3</v>
      </c>
      <c r="CB277">
        <f t="shared" ca="1" si="292"/>
        <v>24</v>
      </c>
      <c r="CC277">
        <f t="shared" ca="1" si="293"/>
        <v>36</v>
      </c>
      <c r="CD277">
        <f t="shared" ca="1" si="294"/>
        <v>2</v>
      </c>
      <c r="CH277">
        <f t="shared" ca="1" si="302"/>
        <v>13</v>
      </c>
      <c r="CI277">
        <f t="shared" ca="1" si="302"/>
        <v>37</v>
      </c>
      <c r="CJ277">
        <f t="shared" ca="1" si="302"/>
        <v>34</v>
      </c>
      <c r="CK277">
        <f t="shared" ca="1" si="302"/>
        <v>26</v>
      </c>
      <c r="CL277">
        <f t="shared" ca="1" si="302"/>
        <v>21</v>
      </c>
      <c r="CM277">
        <f t="shared" ca="1" si="302"/>
        <v>20</v>
      </c>
      <c r="CN277">
        <f t="shared" ca="1" si="302"/>
        <v>5</v>
      </c>
      <c r="CO277">
        <f t="shared" ca="1" si="302"/>
        <v>17</v>
      </c>
      <c r="CP277">
        <f t="shared" ca="1" si="302"/>
        <v>2</v>
      </c>
      <c r="CQ277">
        <f t="shared" ca="1" si="302"/>
        <v>33</v>
      </c>
      <c r="CR277">
        <f t="shared" ca="1" si="302"/>
        <v>30</v>
      </c>
      <c r="CS277">
        <f t="shared" ca="1" si="302"/>
        <v>1</v>
      </c>
      <c r="CT277">
        <f t="shared" ca="1" si="302"/>
        <v>24</v>
      </c>
      <c r="CU277">
        <f t="shared" ca="1" si="302"/>
        <v>9</v>
      </c>
      <c r="CV277">
        <f t="shared" ca="1" si="302"/>
        <v>12</v>
      </c>
      <c r="CW277">
        <f t="shared" ca="1" si="302"/>
        <v>3</v>
      </c>
      <c r="CX277">
        <f t="shared" ca="1" si="300"/>
        <v>29</v>
      </c>
      <c r="CY277">
        <f t="shared" ca="1" si="300"/>
        <v>23</v>
      </c>
      <c r="CZ277">
        <f t="shared" ca="1" si="300"/>
        <v>32</v>
      </c>
      <c r="DA277">
        <f t="shared" ca="1" si="300"/>
        <v>7</v>
      </c>
      <c r="DB277">
        <f t="shared" ca="1" si="300"/>
        <v>14</v>
      </c>
      <c r="DC277">
        <f t="shared" ca="1" si="300"/>
        <v>4</v>
      </c>
      <c r="DD277">
        <f t="shared" ca="1" si="300"/>
        <v>15</v>
      </c>
      <c r="DE277">
        <f t="shared" ca="1" si="300"/>
        <v>35</v>
      </c>
      <c r="DF277">
        <f t="shared" ca="1" si="300"/>
        <v>16</v>
      </c>
      <c r="DG277">
        <f t="shared" ca="1" si="300"/>
        <v>22</v>
      </c>
      <c r="DH277">
        <f t="shared" ca="1" si="300"/>
        <v>19</v>
      </c>
      <c r="DI277">
        <f t="shared" ca="1" si="300"/>
        <v>18</v>
      </c>
      <c r="DJ277">
        <f t="shared" ca="1" si="300"/>
        <v>28</v>
      </c>
      <c r="DK277">
        <f t="shared" ca="1" si="300"/>
        <v>10</v>
      </c>
      <c r="DL277">
        <f t="shared" ca="1" si="300"/>
        <v>31</v>
      </c>
      <c r="DM277">
        <f t="shared" ca="1" si="300"/>
        <v>8</v>
      </c>
      <c r="DN277">
        <f t="shared" ca="1" si="300"/>
        <v>27</v>
      </c>
      <c r="DO277">
        <f t="shared" ca="1" si="300"/>
        <v>6</v>
      </c>
      <c r="DP277">
        <f t="shared" ca="1" si="300"/>
        <v>25</v>
      </c>
      <c r="DQ277">
        <f t="shared" ca="1" si="300"/>
        <v>36</v>
      </c>
      <c r="DR277">
        <f t="shared" ca="1" si="300"/>
        <v>11</v>
      </c>
    </row>
    <row r="278" spans="1:122" x14ac:dyDescent="0.25">
      <c r="A278">
        <v>277</v>
      </c>
      <c r="B278">
        <f ca="1">Drogan!E279</f>
        <v>7</v>
      </c>
      <c r="C278">
        <f t="shared" ca="1" si="258"/>
        <v>5</v>
      </c>
      <c r="G278" t="str">
        <f t="shared" ca="1" si="297"/>
        <v/>
      </c>
      <c r="H278" t="str">
        <f t="shared" ref="H278:AR279" ca="1" si="304">IF(AND($B279="",$B278&lt;&gt;""),AT278,IF(AND($B280="",$B279&lt;&gt;"",$B278&lt;&gt;""),H$1,""))</f>
        <v/>
      </c>
      <c r="I278" t="str">
        <f t="shared" ca="1" si="304"/>
        <v/>
      </c>
      <c r="J278" t="str">
        <f t="shared" ca="1" si="304"/>
        <v/>
      </c>
      <c r="K278" t="str">
        <f t="shared" ca="1" si="304"/>
        <v/>
      </c>
      <c r="L278" t="str">
        <f t="shared" ca="1" si="304"/>
        <v/>
      </c>
      <c r="M278" t="str">
        <f t="shared" ca="1" si="304"/>
        <v/>
      </c>
      <c r="N278" t="str">
        <f t="shared" ca="1" si="304"/>
        <v/>
      </c>
      <c r="O278" t="str">
        <f t="shared" ca="1" si="304"/>
        <v/>
      </c>
      <c r="P278" t="str">
        <f t="shared" ca="1" si="304"/>
        <v/>
      </c>
      <c r="Q278" t="str">
        <f t="shared" ca="1" si="304"/>
        <v/>
      </c>
      <c r="R278" t="str">
        <f t="shared" ca="1" si="304"/>
        <v/>
      </c>
      <c r="S278" t="str">
        <f t="shared" ca="1" si="304"/>
        <v/>
      </c>
      <c r="T278" t="str">
        <f t="shared" ca="1" si="304"/>
        <v/>
      </c>
      <c r="U278" t="str">
        <f t="shared" ca="1" si="304"/>
        <v/>
      </c>
      <c r="V278" t="str">
        <f t="shared" ca="1" si="304"/>
        <v/>
      </c>
      <c r="W278" t="str">
        <f t="shared" ca="1" si="304"/>
        <v/>
      </c>
      <c r="X278" t="str">
        <f t="shared" ca="1" si="304"/>
        <v/>
      </c>
      <c r="Y278" t="str">
        <f t="shared" ca="1" si="304"/>
        <v/>
      </c>
      <c r="Z278" t="str">
        <f t="shared" ca="1" si="304"/>
        <v/>
      </c>
      <c r="AA278" t="str">
        <f t="shared" ca="1" si="304"/>
        <v/>
      </c>
      <c r="AB278" t="str">
        <f t="shared" ca="1" si="304"/>
        <v/>
      </c>
      <c r="AC278" t="str">
        <f t="shared" ca="1" si="304"/>
        <v/>
      </c>
      <c r="AD278" t="str">
        <f t="shared" ca="1" si="304"/>
        <v/>
      </c>
      <c r="AE278" t="str">
        <f t="shared" ca="1" si="304"/>
        <v/>
      </c>
      <c r="AF278" t="str">
        <f t="shared" ca="1" si="304"/>
        <v/>
      </c>
      <c r="AG278" t="str">
        <f t="shared" ca="1" si="304"/>
        <v/>
      </c>
      <c r="AH278" t="str">
        <f t="shared" ca="1" si="304"/>
        <v/>
      </c>
      <c r="AI278" t="str">
        <f t="shared" ca="1" si="304"/>
        <v/>
      </c>
      <c r="AJ278" t="str">
        <f t="shared" ca="1" si="304"/>
        <v/>
      </c>
      <c r="AK278" t="str">
        <f t="shared" ca="1" si="304"/>
        <v/>
      </c>
      <c r="AL278" t="str">
        <f t="shared" ca="1" si="304"/>
        <v/>
      </c>
      <c r="AM278" t="str">
        <f t="shared" ca="1" si="304"/>
        <v/>
      </c>
      <c r="AN278" t="str">
        <f t="shared" ca="1" si="304"/>
        <v/>
      </c>
      <c r="AO278" t="str">
        <f t="shared" ca="1" si="304"/>
        <v/>
      </c>
      <c r="AP278" t="str">
        <f t="shared" ca="1" si="304"/>
        <v/>
      </c>
      <c r="AQ278" t="str">
        <f t="shared" ca="1" si="304"/>
        <v/>
      </c>
      <c r="AR278" t="str">
        <f t="shared" ca="1" si="304"/>
        <v/>
      </c>
      <c r="AT278">
        <f t="shared" ca="1" si="257"/>
        <v>7</v>
      </c>
      <c r="AU278">
        <f t="shared" ca="1" si="259"/>
        <v>12</v>
      </c>
      <c r="AV278">
        <f t="shared" ca="1" si="260"/>
        <v>9</v>
      </c>
      <c r="AW278">
        <f t="shared" ca="1" si="261"/>
        <v>16</v>
      </c>
      <c r="AX278">
        <f t="shared" ca="1" si="262"/>
        <v>22</v>
      </c>
      <c r="AY278">
        <f t="shared" ca="1" si="263"/>
        <v>34</v>
      </c>
      <c r="AZ278">
        <f t="shared" ca="1" si="264"/>
        <v>20</v>
      </c>
      <c r="BA278">
        <f t="shared" ca="1" si="265"/>
        <v>32</v>
      </c>
      <c r="BB278">
        <f t="shared" ca="1" si="266"/>
        <v>14</v>
      </c>
      <c r="BC278">
        <f t="shared" ca="1" si="267"/>
        <v>30</v>
      </c>
      <c r="BD278">
        <f t="shared" ca="1" si="268"/>
        <v>37</v>
      </c>
      <c r="BE278">
        <f t="shared" ca="1" si="269"/>
        <v>15</v>
      </c>
      <c r="BF278">
        <f t="shared" ca="1" si="270"/>
        <v>1</v>
      </c>
      <c r="BG278">
        <f t="shared" ca="1" si="271"/>
        <v>21</v>
      </c>
      <c r="BH278">
        <f t="shared" ca="1" si="272"/>
        <v>23</v>
      </c>
      <c r="BI278">
        <f t="shared" ca="1" si="273"/>
        <v>25</v>
      </c>
      <c r="BJ278">
        <f t="shared" ca="1" si="274"/>
        <v>8</v>
      </c>
      <c r="BK278">
        <f t="shared" ca="1" si="275"/>
        <v>28</v>
      </c>
      <c r="BL278">
        <f t="shared" ca="1" si="276"/>
        <v>27</v>
      </c>
      <c r="BM278">
        <f t="shared" ca="1" si="277"/>
        <v>6</v>
      </c>
      <c r="BN278">
        <f t="shared" ca="1" si="278"/>
        <v>5</v>
      </c>
      <c r="BO278">
        <f t="shared" ca="1" si="279"/>
        <v>26</v>
      </c>
      <c r="BP278">
        <f t="shared" ca="1" si="280"/>
        <v>18</v>
      </c>
      <c r="BQ278">
        <f t="shared" ca="1" si="281"/>
        <v>13</v>
      </c>
      <c r="BR278">
        <f t="shared" ca="1" si="282"/>
        <v>35</v>
      </c>
      <c r="BS278">
        <f t="shared" ca="1" si="283"/>
        <v>4</v>
      </c>
      <c r="BT278">
        <f t="shared" ca="1" si="284"/>
        <v>33</v>
      </c>
      <c r="BU278">
        <f t="shared" ca="1" si="285"/>
        <v>29</v>
      </c>
      <c r="BV278">
        <f t="shared" ca="1" si="286"/>
        <v>17</v>
      </c>
      <c r="BW278">
        <f t="shared" ca="1" si="287"/>
        <v>11</v>
      </c>
      <c r="BX278">
        <f t="shared" ca="1" si="288"/>
        <v>31</v>
      </c>
      <c r="BY278">
        <f t="shared" ca="1" si="289"/>
        <v>19</v>
      </c>
      <c r="BZ278">
        <f t="shared" ca="1" si="290"/>
        <v>10</v>
      </c>
      <c r="CA278">
        <f t="shared" ca="1" si="291"/>
        <v>3</v>
      </c>
      <c r="CB278">
        <f t="shared" ca="1" si="292"/>
        <v>24</v>
      </c>
      <c r="CC278">
        <f t="shared" ca="1" si="293"/>
        <v>36</v>
      </c>
      <c r="CD278">
        <f t="shared" ca="1" si="294"/>
        <v>2</v>
      </c>
      <c r="CH278">
        <f t="shared" ca="1" si="302"/>
        <v>13</v>
      </c>
      <c r="CI278">
        <f t="shared" ca="1" si="302"/>
        <v>37</v>
      </c>
      <c r="CJ278">
        <f t="shared" ca="1" si="302"/>
        <v>34</v>
      </c>
      <c r="CK278">
        <f t="shared" ca="1" si="302"/>
        <v>26</v>
      </c>
      <c r="CL278">
        <f t="shared" ca="1" si="302"/>
        <v>21</v>
      </c>
      <c r="CM278">
        <f t="shared" ca="1" si="302"/>
        <v>20</v>
      </c>
      <c r="CN278">
        <f t="shared" ca="1" si="302"/>
        <v>1</v>
      </c>
      <c r="CO278">
        <f t="shared" ca="1" si="302"/>
        <v>17</v>
      </c>
      <c r="CP278">
        <f t="shared" ca="1" si="302"/>
        <v>3</v>
      </c>
      <c r="CQ278">
        <f t="shared" ca="1" si="302"/>
        <v>33</v>
      </c>
      <c r="CR278">
        <f t="shared" ca="1" si="302"/>
        <v>30</v>
      </c>
      <c r="CS278">
        <f t="shared" ca="1" si="302"/>
        <v>2</v>
      </c>
      <c r="CT278">
        <f t="shared" ca="1" si="302"/>
        <v>24</v>
      </c>
      <c r="CU278">
        <f t="shared" ca="1" si="302"/>
        <v>9</v>
      </c>
      <c r="CV278">
        <f t="shared" ca="1" si="302"/>
        <v>12</v>
      </c>
      <c r="CW278">
        <f t="shared" ca="1" si="302"/>
        <v>4</v>
      </c>
      <c r="CX278">
        <f t="shared" ca="1" si="300"/>
        <v>29</v>
      </c>
      <c r="CY278">
        <f t="shared" ca="1" si="300"/>
        <v>23</v>
      </c>
      <c r="CZ278">
        <f t="shared" ca="1" si="300"/>
        <v>32</v>
      </c>
      <c r="DA278">
        <f t="shared" ca="1" si="300"/>
        <v>7</v>
      </c>
      <c r="DB278">
        <f t="shared" ca="1" si="300"/>
        <v>14</v>
      </c>
      <c r="DC278">
        <f t="shared" ca="1" si="300"/>
        <v>5</v>
      </c>
      <c r="DD278">
        <f t="shared" ca="1" si="300"/>
        <v>15</v>
      </c>
      <c r="DE278">
        <f t="shared" ca="1" si="300"/>
        <v>35</v>
      </c>
      <c r="DF278">
        <f t="shared" ca="1" si="300"/>
        <v>16</v>
      </c>
      <c r="DG278">
        <f t="shared" ca="1" si="300"/>
        <v>22</v>
      </c>
      <c r="DH278">
        <f t="shared" ca="1" si="300"/>
        <v>19</v>
      </c>
      <c r="DI278">
        <f t="shared" ca="1" si="300"/>
        <v>18</v>
      </c>
      <c r="DJ278">
        <f t="shared" ca="1" si="300"/>
        <v>28</v>
      </c>
      <c r="DK278">
        <f t="shared" ca="1" si="300"/>
        <v>10</v>
      </c>
      <c r="DL278">
        <f t="shared" ca="1" si="300"/>
        <v>31</v>
      </c>
      <c r="DM278">
        <f t="shared" ca="1" si="300"/>
        <v>8</v>
      </c>
      <c r="DN278">
        <f t="shared" ca="1" si="300"/>
        <v>27</v>
      </c>
      <c r="DO278">
        <f t="shared" ca="1" si="300"/>
        <v>6</v>
      </c>
      <c r="DP278">
        <f t="shared" ca="1" si="300"/>
        <v>25</v>
      </c>
      <c r="DQ278">
        <f t="shared" ca="1" si="300"/>
        <v>36</v>
      </c>
      <c r="DR278">
        <f t="shared" ca="1" si="300"/>
        <v>11</v>
      </c>
    </row>
    <row r="279" spans="1:122" x14ac:dyDescent="0.25">
      <c r="A279">
        <v>278</v>
      </c>
      <c r="B279">
        <f ca="1">Drogan!E280</f>
        <v>5</v>
      </c>
      <c r="C279">
        <f t="shared" ca="1" si="258"/>
        <v>21</v>
      </c>
      <c r="G279" t="str">
        <f t="shared" ca="1" si="297"/>
        <v/>
      </c>
      <c r="H279" t="str">
        <f t="shared" ca="1" si="304"/>
        <v/>
      </c>
      <c r="I279" t="str">
        <f t="shared" ca="1" si="304"/>
        <v/>
      </c>
      <c r="J279" t="str">
        <f t="shared" ca="1" si="304"/>
        <v/>
      </c>
      <c r="K279" t="str">
        <f t="shared" ca="1" si="304"/>
        <v/>
      </c>
      <c r="L279" t="str">
        <f t="shared" ca="1" si="304"/>
        <v/>
      </c>
      <c r="M279" t="str">
        <f t="shared" ca="1" si="304"/>
        <v/>
      </c>
      <c r="N279" t="str">
        <f t="shared" ca="1" si="304"/>
        <v/>
      </c>
      <c r="O279" t="str">
        <f t="shared" ca="1" si="304"/>
        <v/>
      </c>
      <c r="P279" t="str">
        <f t="shared" ca="1" si="304"/>
        <v/>
      </c>
      <c r="Q279" t="str">
        <f t="shared" ca="1" si="304"/>
        <v/>
      </c>
      <c r="R279" t="str">
        <f t="shared" ca="1" si="304"/>
        <v/>
      </c>
      <c r="S279" t="str">
        <f t="shared" ca="1" si="304"/>
        <v/>
      </c>
      <c r="T279" t="str">
        <f t="shared" ca="1" si="304"/>
        <v/>
      </c>
      <c r="U279" t="str">
        <f t="shared" ca="1" si="304"/>
        <v/>
      </c>
      <c r="V279" t="str">
        <f t="shared" ca="1" si="304"/>
        <v/>
      </c>
      <c r="W279" t="str">
        <f t="shared" ca="1" si="304"/>
        <v/>
      </c>
      <c r="X279" t="str">
        <f t="shared" ca="1" si="304"/>
        <v/>
      </c>
      <c r="Y279" t="str">
        <f t="shared" ca="1" si="304"/>
        <v/>
      </c>
      <c r="Z279" t="str">
        <f t="shared" ca="1" si="304"/>
        <v/>
      </c>
      <c r="AA279" t="str">
        <f t="shared" ca="1" si="304"/>
        <v/>
      </c>
      <c r="AB279" t="str">
        <f t="shared" ca="1" si="304"/>
        <v/>
      </c>
      <c r="AC279" t="str">
        <f t="shared" ca="1" si="304"/>
        <v/>
      </c>
      <c r="AD279" t="str">
        <f t="shared" ca="1" si="304"/>
        <v/>
      </c>
      <c r="AE279" t="str">
        <f t="shared" ca="1" si="304"/>
        <v/>
      </c>
      <c r="AF279" t="str">
        <f t="shared" ca="1" si="304"/>
        <v/>
      </c>
      <c r="AG279" t="str">
        <f t="shared" ca="1" si="304"/>
        <v/>
      </c>
      <c r="AH279" t="str">
        <f t="shared" ca="1" si="304"/>
        <v/>
      </c>
      <c r="AI279" t="str">
        <f t="shared" ca="1" si="304"/>
        <v/>
      </c>
      <c r="AJ279" t="str">
        <f t="shared" ca="1" si="304"/>
        <v/>
      </c>
      <c r="AK279" t="str">
        <f t="shared" ca="1" si="304"/>
        <v/>
      </c>
      <c r="AL279" t="str">
        <f t="shared" ca="1" si="304"/>
        <v/>
      </c>
      <c r="AM279" t="str">
        <f t="shared" ca="1" si="304"/>
        <v/>
      </c>
      <c r="AN279" t="str">
        <f t="shared" ca="1" si="304"/>
        <v/>
      </c>
      <c r="AO279" t="str">
        <f t="shared" ca="1" si="304"/>
        <v/>
      </c>
      <c r="AP279" t="str">
        <f t="shared" ca="1" si="304"/>
        <v/>
      </c>
      <c r="AQ279" t="str">
        <f t="shared" ca="1" si="304"/>
        <v/>
      </c>
      <c r="AR279" t="str">
        <f t="shared" ca="1" si="304"/>
        <v/>
      </c>
      <c r="AT279">
        <f t="shared" ca="1" si="257"/>
        <v>5</v>
      </c>
      <c r="AU279">
        <f t="shared" ca="1" si="259"/>
        <v>7</v>
      </c>
      <c r="AV279">
        <f t="shared" ca="1" si="260"/>
        <v>12</v>
      </c>
      <c r="AW279">
        <f t="shared" ca="1" si="261"/>
        <v>9</v>
      </c>
      <c r="AX279">
        <f t="shared" ca="1" si="262"/>
        <v>16</v>
      </c>
      <c r="AY279">
        <f t="shared" ca="1" si="263"/>
        <v>22</v>
      </c>
      <c r="AZ279">
        <f t="shared" ca="1" si="264"/>
        <v>34</v>
      </c>
      <c r="BA279">
        <f t="shared" ca="1" si="265"/>
        <v>20</v>
      </c>
      <c r="BB279">
        <f t="shared" ca="1" si="266"/>
        <v>32</v>
      </c>
      <c r="BC279">
        <f t="shared" ca="1" si="267"/>
        <v>14</v>
      </c>
      <c r="BD279">
        <f t="shared" ca="1" si="268"/>
        <v>30</v>
      </c>
      <c r="BE279">
        <f t="shared" ca="1" si="269"/>
        <v>37</v>
      </c>
      <c r="BF279">
        <f t="shared" ca="1" si="270"/>
        <v>15</v>
      </c>
      <c r="BG279">
        <f t="shared" ca="1" si="271"/>
        <v>1</v>
      </c>
      <c r="BH279">
        <f t="shared" ca="1" si="272"/>
        <v>21</v>
      </c>
      <c r="BI279">
        <f t="shared" ca="1" si="273"/>
        <v>23</v>
      </c>
      <c r="BJ279">
        <f t="shared" ca="1" si="274"/>
        <v>25</v>
      </c>
      <c r="BK279">
        <f t="shared" ca="1" si="275"/>
        <v>8</v>
      </c>
      <c r="BL279">
        <f t="shared" ca="1" si="276"/>
        <v>28</v>
      </c>
      <c r="BM279">
        <f t="shared" ca="1" si="277"/>
        <v>27</v>
      </c>
      <c r="BN279">
        <f t="shared" ca="1" si="278"/>
        <v>6</v>
      </c>
      <c r="BO279">
        <f t="shared" ca="1" si="279"/>
        <v>26</v>
      </c>
      <c r="BP279">
        <f t="shared" ca="1" si="280"/>
        <v>18</v>
      </c>
      <c r="BQ279">
        <f t="shared" ca="1" si="281"/>
        <v>13</v>
      </c>
      <c r="BR279">
        <f t="shared" ca="1" si="282"/>
        <v>35</v>
      </c>
      <c r="BS279">
        <f t="shared" ca="1" si="283"/>
        <v>4</v>
      </c>
      <c r="BT279">
        <f t="shared" ca="1" si="284"/>
        <v>33</v>
      </c>
      <c r="BU279">
        <f t="shared" ca="1" si="285"/>
        <v>29</v>
      </c>
      <c r="BV279">
        <f t="shared" ca="1" si="286"/>
        <v>17</v>
      </c>
      <c r="BW279">
        <f t="shared" ca="1" si="287"/>
        <v>11</v>
      </c>
      <c r="BX279">
        <f t="shared" ca="1" si="288"/>
        <v>31</v>
      </c>
      <c r="BY279">
        <f t="shared" ca="1" si="289"/>
        <v>19</v>
      </c>
      <c r="BZ279">
        <f t="shared" ca="1" si="290"/>
        <v>10</v>
      </c>
      <c r="CA279">
        <f t="shared" ca="1" si="291"/>
        <v>3</v>
      </c>
      <c r="CB279">
        <f t="shared" ca="1" si="292"/>
        <v>24</v>
      </c>
      <c r="CC279">
        <f t="shared" ca="1" si="293"/>
        <v>36</v>
      </c>
      <c r="CD279">
        <f t="shared" ca="1" si="294"/>
        <v>2</v>
      </c>
      <c r="CH279">
        <f t="shared" ca="1" si="302"/>
        <v>14</v>
      </c>
      <c r="CI279">
        <f t="shared" ca="1" si="302"/>
        <v>37</v>
      </c>
      <c r="CJ279">
        <f t="shared" ca="1" si="302"/>
        <v>34</v>
      </c>
      <c r="CK279">
        <f t="shared" ca="1" si="302"/>
        <v>26</v>
      </c>
      <c r="CL279">
        <f t="shared" ca="1" si="302"/>
        <v>1</v>
      </c>
      <c r="CM279">
        <f t="shared" ca="1" si="302"/>
        <v>21</v>
      </c>
      <c r="CN279">
        <f t="shared" ca="1" si="302"/>
        <v>2</v>
      </c>
      <c r="CO279">
        <f t="shared" ca="1" si="302"/>
        <v>18</v>
      </c>
      <c r="CP279">
        <f t="shared" ca="1" si="302"/>
        <v>4</v>
      </c>
      <c r="CQ279">
        <f t="shared" ca="1" si="302"/>
        <v>33</v>
      </c>
      <c r="CR279">
        <f t="shared" ca="1" si="302"/>
        <v>30</v>
      </c>
      <c r="CS279">
        <f t="shared" ca="1" si="302"/>
        <v>3</v>
      </c>
      <c r="CT279">
        <f t="shared" ca="1" si="302"/>
        <v>24</v>
      </c>
      <c r="CU279">
        <f t="shared" ca="1" si="302"/>
        <v>10</v>
      </c>
      <c r="CV279">
        <f t="shared" ca="1" si="302"/>
        <v>13</v>
      </c>
      <c r="CW279">
        <f t="shared" ca="1" si="302"/>
        <v>5</v>
      </c>
      <c r="CX279">
        <f t="shared" ca="1" si="300"/>
        <v>29</v>
      </c>
      <c r="CY279">
        <f t="shared" ca="1" si="300"/>
        <v>23</v>
      </c>
      <c r="CZ279">
        <f t="shared" ca="1" si="300"/>
        <v>32</v>
      </c>
      <c r="DA279">
        <f t="shared" ca="1" si="300"/>
        <v>8</v>
      </c>
      <c r="DB279">
        <f t="shared" ca="1" si="300"/>
        <v>15</v>
      </c>
      <c r="DC279">
        <f t="shared" ca="1" si="300"/>
        <v>6</v>
      </c>
      <c r="DD279">
        <f t="shared" ca="1" si="300"/>
        <v>16</v>
      </c>
      <c r="DE279">
        <f t="shared" ca="1" si="300"/>
        <v>35</v>
      </c>
      <c r="DF279">
        <f t="shared" ca="1" si="300"/>
        <v>17</v>
      </c>
      <c r="DG279">
        <f t="shared" ca="1" si="300"/>
        <v>22</v>
      </c>
      <c r="DH279">
        <f t="shared" ca="1" si="300"/>
        <v>20</v>
      </c>
      <c r="DI279">
        <f t="shared" ca="1" si="300"/>
        <v>19</v>
      </c>
      <c r="DJ279">
        <f t="shared" ca="1" si="300"/>
        <v>28</v>
      </c>
      <c r="DK279">
        <f t="shared" ca="1" si="300"/>
        <v>11</v>
      </c>
      <c r="DL279">
        <f t="shared" ca="1" si="300"/>
        <v>31</v>
      </c>
      <c r="DM279">
        <f t="shared" ca="1" si="300"/>
        <v>9</v>
      </c>
      <c r="DN279">
        <f t="shared" ca="1" si="300"/>
        <v>27</v>
      </c>
      <c r="DO279">
        <f t="shared" ca="1" si="300"/>
        <v>7</v>
      </c>
      <c r="DP279">
        <f t="shared" ca="1" si="300"/>
        <v>25</v>
      </c>
      <c r="DQ279">
        <f t="shared" ca="1" si="300"/>
        <v>36</v>
      </c>
      <c r="DR279">
        <f t="shared" ca="1" si="300"/>
        <v>12</v>
      </c>
    </row>
    <row r="280" spans="1:122" x14ac:dyDescent="0.25">
      <c r="A280">
        <v>279</v>
      </c>
      <c r="B280">
        <f ca="1">Drogan!E281</f>
        <v>13</v>
      </c>
      <c r="C280">
        <f t="shared" ca="1" si="258"/>
        <v>24</v>
      </c>
      <c r="G280" t="e">
        <f ca="1">IF(AND($B281="",$B280&lt;&gt;""),"Nrs",IF(AND(#REF!="",$B281&lt;&gt;"",$B280&lt;&gt;""),G$1,""))</f>
        <v>#REF!</v>
      </c>
      <c r="H280" t="e">
        <f ca="1">IF(AND($B281="",$B280&lt;&gt;""),AT280,IF(AND(#REF!="",$B281&lt;&gt;"",$B280&lt;&gt;""),H$1,""))</f>
        <v>#REF!</v>
      </c>
      <c r="I280" t="e">
        <f ca="1">IF(AND($B281="",$B280&lt;&gt;""),AU280,IF(AND(#REF!="",$B281&lt;&gt;"",$B280&lt;&gt;""),I$1,""))</f>
        <v>#REF!</v>
      </c>
      <c r="J280" t="e">
        <f ca="1">IF(AND($B281="",$B280&lt;&gt;""),AV280,IF(AND(#REF!="",$B281&lt;&gt;"",$B280&lt;&gt;""),J$1,""))</f>
        <v>#REF!</v>
      </c>
      <c r="K280" t="e">
        <f ca="1">IF(AND($B281="",$B280&lt;&gt;""),AW280,IF(AND(#REF!="",$B281&lt;&gt;"",$B280&lt;&gt;""),K$1,""))</f>
        <v>#REF!</v>
      </c>
      <c r="L280" t="e">
        <f ca="1">IF(AND($B281="",$B280&lt;&gt;""),AX280,IF(AND(#REF!="",$B281&lt;&gt;"",$B280&lt;&gt;""),L$1,""))</f>
        <v>#REF!</v>
      </c>
      <c r="M280" t="e">
        <f ca="1">IF(AND($B281="",$B280&lt;&gt;""),AY280,IF(AND(#REF!="",$B281&lt;&gt;"",$B280&lt;&gt;""),M$1,""))</f>
        <v>#REF!</v>
      </c>
      <c r="N280" t="e">
        <f ca="1">IF(AND($B281="",$B280&lt;&gt;""),AZ280,IF(AND(#REF!="",$B281&lt;&gt;"",$B280&lt;&gt;""),N$1,""))</f>
        <v>#REF!</v>
      </c>
      <c r="O280" t="e">
        <f ca="1">IF(AND($B281="",$B280&lt;&gt;""),BA280,IF(AND(#REF!="",$B281&lt;&gt;"",$B280&lt;&gt;""),O$1,""))</f>
        <v>#REF!</v>
      </c>
      <c r="P280" t="e">
        <f ca="1">IF(AND($B281="",$B280&lt;&gt;""),BB280,IF(AND(#REF!="",$B281&lt;&gt;"",$B280&lt;&gt;""),P$1,""))</f>
        <v>#REF!</v>
      </c>
      <c r="Q280" t="e">
        <f ca="1">IF(AND($B281="",$B280&lt;&gt;""),BC280,IF(AND(#REF!="",$B281&lt;&gt;"",$B280&lt;&gt;""),Q$1,""))</f>
        <v>#REF!</v>
      </c>
      <c r="R280" t="e">
        <f ca="1">IF(AND($B281="",$B280&lt;&gt;""),BD280,IF(AND(#REF!="",$B281&lt;&gt;"",$B280&lt;&gt;""),R$1,""))</f>
        <v>#REF!</v>
      </c>
      <c r="S280" t="e">
        <f ca="1">IF(AND($B281="",$B280&lt;&gt;""),BE280,IF(AND(#REF!="",$B281&lt;&gt;"",$B280&lt;&gt;""),S$1,""))</f>
        <v>#REF!</v>
      </c>
      <c r="T280" t="e">
        <f ca="1">IF(AND($B281="",$B280&lt;&gt;""),BF280,IF(AND(#REF!="",$B281&lt;&gt;"",$B280&lt;&gt;""),T$1,""))</f>
        <v>#REF!</v>
      </c>
      <c r="U280" t="e">
        <f ca="1">IF(AND($B281="",$B280&lt;&gt;""),BG280,IF(AND(#REF!="",$B281&lt;&gt;"",$B280&lt;&gt;""),U$1,""))</f>
        <v>#REF!</v>
      </c>
      <c r="V280" t="e">
        <f ca="1">IF(AND($B281="",$B280&lt;&gt;""),BH280,IF(AND(#REF!="",$B281&lt;&gt;"",$B280&lt;&gt;""),V$1,""))</f>
        <v>#REF!</v>
      </c>
      <c r="W280" t="e">
        <f ca="1">IF(AND($B281="",$B280&lt;&gt;""),BI280,IF(AND(#REF!="",$B281&lt;&gt;"",$B280&lt;&gt;""),W$1,""))</f>
        <v>#REF!</v>
      </c>
      <c r="X280" t="e">
        <f ca="1">IF(AND($B281="",$B280&lt;&gt;""),BJ280,IF(AND(#REF!="",$B281&lt;&gt;"",$B280&lt;&gt;""),X$1,""))</f>
        <v>#REF!</v>
      </c>
      <c r="Y280" t="e">
        <f ca="1">IF(AND($B281="",$B280&lt;&gt;""),BK280,IF(AND(#REF!="",$B281&lt;&gt;"",$B280&lt;&gt;""),Y$1,""))</f>
        <v>#REF!</v>
      </c>
      <c r="Z280" t="e">
        <f ca="1">IF(AND($B281="",$B280&lt;&gt;""),BL280,IF(AND(#REF!="",$B281&lt;&gt;"",$B280&lt;&gt;""),Z$1,""))</f>
        <v>#REF!</v>
      </c>
      <c r="AA280" t="e">
        <f ca="1">IF(AND($B281="",$B280&lt;&gt;""),BM280,IF(AND(#REF!="",$B281&lt;&gt;"",$B280&lt;&gt;""),AA$1,""))</f>
        <v>#REF!</v>
      </c>
      <c r="AB280" t="e">
        <f ca="1">IF(AND($B281="",$B280&lt;&gt;""),BN280,IF(AND(#REF!="",$B281&lt;&gt;"",$B280&lt;&gt;""),AB$1,""))</f>
        <v>#REF!</v>
      </c>
      <c r="AC280" t="e">
        <f ca="1">IF(AND($B281="",$B280&lt;&gt;""),BO280,IF(AND(#REF!="",$B281&lt;&gt;"",$B280&lt;&gt;""),AC$1,""))</f>
        <v>#REF!</v>
      </c>
      <c r="AD280" t="e">
        <f ca="1">IF(AND($B281="",$B280&lt;&gt;""),BP280,IF(AND(#REF!="",$B281&lt;&gt;"",$B280&lt;&gt;""),AD$1,""))</f>
        <v>#REF!</v>
      </c>
      <c r="AE280" t="e">
        <f ca="1">IF(AND($B281="",$B280&lt;&gt;""),BQ280,IF(AND(#REF!="",$B281&lt;&gt;"",$B280&lt;&gt;""),AE$1,""))</f>
        <v>#REF!</v>
      </c>
      <c r="AF280" t="e">
        <f ca="1">IF(AND($B281="",$B280&lt;&gt;""),BR280,IF(AND(#REF!="",$B281&lt;&gt;"",$B280&lt;&gt;""),AF$1,""))</f>
        <v>#REF!</v>
      </c>
      <c r="AG280" t="e">
        <f ca="1">IF(AND($B281="",$B280&lt;&gt;""),BS280,IF(AND(#REF!="",$B281&lt;&gt;"",$B280&lt;&gt;""),AG$1,""))</f>
        <v>#REF!</v>
      </c>
      <c r="AH280" t="e">
        <f ca="1">IF(AND($B281="",$B280&lt;&gt;""),BT280,IF(AND(#REF!="",$B281&lt;&gt;"",$B280&lt;&gt;""),AH$1,""))</f>
        <v>#REF!</v>
      </c>
      <c r="AI280" t="e">
        <f ca="1">IF(AND($B281="",$B280&lt;&gt;""),BU280,IF(AND(#REF!="",$B281&lt;&gt;"",$B280&lt;&gt;""),AI$1,""))</f>
        <v>#REF!</v>
      </c>
      <c r="AJ280" t="e">
        <f ca="1">IF(AND($B281="",$B280&lt;&gt;""),BV280,IF(AND(#REF!="",$B281&lt;&gt;"",$B280&lt;&gt;""),AJ$1,""))</f>
        <v>#REF!</v>
      </c>
      <c r="AK280" t="e">
        <f ca="1">IF(AND($B281="",$B280&lt;&gt;""),BW280,IF(AND(#REF!="",$B281&lt;&gt;"",$B280&lt;&gt;""),AK$1,""))</f>
        <v>#REF!</v>
      </c>
      <c r="AL280" t="e">
        <f ca="1">IF(AND($B281="",$B280&lt;&gt;""),BX280,IF(AND(#REF!="",$B281&lt;&gt;"",$B280&lt;&gt;""),AL$1,""))</f>
        <v>#REF!</v>
      </c>
      <c r="AM280" t="e">
        <f ca="1">IF(AND($B281="",$B280&lt;&gt;""),BY280,IF(AND(#REF!="",$B281&lt;&gt;"",$B280&lt;&gt;""),AM$1,""))</f>
        <v>#REF!</v>
      </c>
      <c r="AN280" t="e">
        <f ca="1">IF(AND($B281="",$B280&lt;&gt;""),BZ280,IF(AND(#REF!="",$B281&lt;&gt;"",$B280&lt;&gt;""),AN$1,""))</f>
        <v>#REF!</v>
      </c>
      <c r="AO280" t="e">
        <f ca="1">IF(AND($B281="",$B280&lt;&gt;""),CA280,IF(AND(#REF!="",$B281&lt;&gt;"",$B280&lt;&gt;""),AO$1,""))</f>
        <v>#REF!</v>
      </c>
      <c r="AP280" t="e">
        <f ca="1">IF(AND($B281="",$B280&lt;&gt;""),CB280,IF(AND(#REF!="",$B281&lt;&gt;"",$B280&lt;&gt;""),AP$1,""))</f>
        <v>#REF!</v>
      </c>
      <c r="AQ280" t="e">
        <f ca="1">IF(AND($B281="",$B280&lt;&gt;""),CC280,IF(AND(#REF!="",$B281&lt;&gt;"",$B280&lt;&gt;""),AQ$1,""))</f>
        <v>#REF!</v>
      </c>
      <c r="AR280" t="e">
        <f ca="1">IF(AND($B281="",$B280&lt;&gt;""),CD280,IF(AND(#REF!="",$B281&lt;&gt;"",$B280&lt;&gt;""),AR$1,""))</f>
        <v>#REF!</v>
      </c>
      <c r="AT280">
        <f t="shared" ca="1" si="257"/>
        <v>13</v>
      </c>
      <c r="AU280">
        <f t="shared" ca="1" si="259"/>
        <v>5</v>
      </c>
      <c r="AV280">
        <f t="shared" ca="1" si="260"/>
        <v>7</v>
      </c>
      <c r="AW280">
        <f t="shared" ca="1" si="261"/>
        <v>12</v>
      </c>
      <c r="AX280">
        <f t="shared" ca="1" si="262"/>
        <v>9</v>
      </c>
      <c r="AY280">
        <f t="shared" ca="1" si="263"/>
        <v>16</v>
      </c>
      <c r="AZ280">
        <f t="shared" ca="1" si="264"/>
        <v>22</v>
      </c>
      <c r="BA280">
        <f t="shared" ca="1" si="265"/>
        <v>34</v>
      </c>
      <c r="BB280">
        <f t="shared" ca="1" si="266"/>
        <v>20</v>
      </c>
      <c r="BC280">
        <f t="shared" ca="1" si="267"/>
        <v>32</v>
      </c>
      <c r="BD280">
        <f t="shared" ca="1" si="268"/>
        <v>14</v>
      </c>
      <c r="BE280">
        <f t="shared" ca="1" si="269"/>
        <v>30</v>
      </c>
      <c r="BF280">
        <f t="shared" ca="1" si="270"/>
        <v>37</v>
      </c>
      <c r="BG280">
        <f t="shared" ca="1" si="271"/>
        <v>15</v>
      </c>
      <c r="BH280">
        <f t="shared" ca="1" si="272"/>
        <v>1</v>
      </c>
      <c r="BI280">
        <f t="shared" ca="1" si="273"/>
        <v>21</v>
      </c>
      <c r="BJ280">
        <f t="shared" ca="1" si="274"/>
        <v>23</v>
      </c>
      <c r="BK280">
        <f t="shared" ca="1" si="275"/>
        <v>25</v>
      </c>
      <c r="BL280">
        <f t="shared" ca="1" si="276"/>
        <v>8</v>
      </c>
      <c r="BM280">
        <f t="shared" ca="1" si="277"/>
        <v>28</v>
      </c>
      <c r="BN280">
        <f t="shared" ca="1" si="278"/>
        <v>27</v>
      </c>
      <c r="BO280">
        <f t="shared" ca="1" si="279"/>
        <v>6</v>
      </c>
      <c r="BP280">
        <f t="shared" ca="1" si="280"/>
        <v>26</v>
      </c>
      <c r="BQ280">
        <f t="shared" ca="1" si="281"/>
        <v>18</v>
      </c>
      <c r="BR280">
        <f t="shared" ca="1" si="282"/>
        <v>35</v>
      </c>
      <c r="BS280">
        <f t="shared" ca="1" si="283"/>
        <v>4</v>
      </c>
      <c r="BT280">
        <f t="shared" ca="1" si="284"/>
        <v>33</v>
      </c>
      <c r="BU280">
        <f t="shared" ca="1" si="285"/>
        <v>29</v>
      </c>
      <c r="BV280">
        <f t="shared" ca="1" si="286"/>
        <v>17</v>
      </c>
      <c r="BW280">
        <f t="shared" ca="1" si="287"/>
        <v>11</v>
      </c>
      <c r="BX280">
        <f t="shared" ca="1" si="288"/>
        <v>31</v>
      </c>
      <c r="BY280">
        <f t="shared" ca="1" si="289"/>
        <v>19</v>
      </c>
      <c r="BZ280">
        <f t="shared" ca="1" si="290"/>
        <v>10</v>
      </c>
      <c r="CA280">
        <f t="shared" ca="1" si="291"/>
        <v>3</v>
      </c>
      <c r="CB280">
        <f t="shared" ca="1" si="292"/>
        <v>24</v>
      </c>
      <c r="CC280">
        <f t="shared" ca="1" si="293"/>
        <v>36</v>
      </c>
      <c r="CD280">
        <f t="shared" ca="1" si="294"/>
        <v>2</v>
      </c>
      <c r="CH280">
        <f t="shared" ca="1" si="302"/>
        <v>15</v>
      </c>
      <c r="CI280">
        <f t="shared" ca="1" si="302"/>
        <v>37</v>
      </c>
      <c r="CJ280">
        <f t="shared" ca="1" si="302"/>
        <v>34</v>
      </c>
      <c r="CK280">
        <f t="shared" ca="1" si="302"/>
        <v>26</v>
      </c>
      <c r="CL280">
        <f t="shared" ca="1" si="302"/>
        <v>2</v>
      </c>
      <c r="CM280">
        <f t="shared" ca="1" si="302"/>
        <v>22</v>
      </c>
      <c r="CN280">
        <f t="shared" ca="1" si="302"/>
        <v>3</v>
      </c>
      <c r="CO280">
        <f t="shared" ca="1" si="302"/>
        <v>19</v>
      </c>
      <c r="CP280">
        <f t="shared" ca="1" si="302"/>
        <v>5</v>
      </c>
      <c r="CQ280">
        <f t="shared" ca="1" si="302"/>
        <v>33</v>
      </c>
      <c r="CR280">
        <f t="shared" ca="1" si="302"/>
        <v>30</v>
      </c>
      <c r="CS280">
        <f t="shared" ca="1" si="302"/>
        <v>4</v>
      </c>
      <c r="CT280">
        <f t="shared" ca="1" si="302"/>
        <v>1</v>
      </c>
      <c r="CU280">
        <f t="shared" ca="1" si="302"/>
        <v>11</v>
      </c>
      <c r="CV280">
        <f t="shared" ca="1" si="302"/>
        <v>14</v>
      </c>
      <c r="CW280">
        <f t="shared" ca="1" si="302"/>
        <v>6</v>
      </c>
      <c r="CX280">
        <f t="shared" ca="1" si="300"/>
        <v>29</v>
      </c>
      <c r="CY280">
        <f t="shared" ca="1" si="300"/>
        <v>24</v>
      </c>
      <c r="CZ280">
        <f t="shared" ca="1" si="300"/>
        <v>32</v>
      </c>
      <c r="DA280">
        <f t="shared" ca="1" si="300"/>
        <v>9</v>
      </c>
      <c r="DB280">
        <f t="shared" ca="1" si="300"/>
        <v>16</v>
      </c>
      <c r="DC280">
        <f t="shared" ca="1" si="300"/>
        <v>7</v>
      </c>
      <c r="DD280">
        <f t="shared" ca="1" si="300"/>
        <v>17</v>
      </c>
      <c r="DE280">
        <f t="shared" ca="1" si="300"/>
        <v>35</v>
      </c>
      <c r="DF280">
        <f t="shared" ca="1" si="300"/>
        <v>18</v>
      </c>
      <c r="DG280">
        <f t="shared" ca="1" si="300"/>
        <v>23</v>
      </c>
      <c r="DH280">
        <f t="shared" ca="1" si="300"/>
        <v>21</v>
      </c>
      <c r="DI280">
        <f t="shared" ca="1" si="300"/>
        <v>20</v>
      </c>
      <c r="DJ280">
        <f t="shared" ca="1" si="300"/>
        <v>28</v>
      </c>
      <c r="DK280">
        <f t="shared" ca="1" si="300"/>
        <v>12</v>
      </c>
      <c r="DL280">
        <f t="shared" ca="1" si="300"/>
        <v>31</v>
      </c>
      <c r="DM280">
        <f t="shared" ca="1" si="300"/>
        <v>10</v>
      </c>
      <c r="DN280">
        <f t="shared" ca="1" si="300"/>
        <v>27</v>
      </c>
      <c r="DO280">
        <f t="shared" ca="1" si="300"/>
        <v>8</v>
      </c>
      <c r="DP280">
        <f t="shared" ca="1" si="300"/>
        <v>25</v>
      </c>
      <c r="DQ280">
        <f t="shared" ca="1" si="300"/>
        <v>36</v>
      </c>
      <c r="DR280">
        <f t="shared" ca="1" si="300"/>
        <v>13</v>
      </c>
    </row>
    <row r="281" spans="1:122" x14ac:dyDescent="0.25">
      <c r="A281">
        <v>280</v>
      </c>
      <c r="B281">
        <f ca="1">Drogan!E282</f>
        <v>23</v>
      </c>
      <c r="C281">
        <f t="shared" ca="1" si="258"/>
        <v>17</v>
      </c>
      <c r="G281" t="e">
        <f ca="1">IF(AND(#REF!="",$B281&lt;&gt;""),"Nrs",IF(AND(#REF!="",#REF!&lt;&gt;"",$B281&lt;&gt;""),G$1,""))</f>
        <v>#REF!</v>
      </c>
      <c r="H281" t="e">
        <f ca="1">IF(AND(#REF!="",$B281&lt;&gt;""),AT281,IF(AND(#REF!="",#REF!&lt;&gt;"",$B281&lt;&gt;""),H$1,""))</f>
        <v>#REF!</v>
      </c>
      <c r="I281" t="e">
        <f ca="1">IF(AND(#REF!="",$B281&lt;&gt;""),AU281,IF(AND(#REF!="",#REF!&lt;&gt;"",$B281&lt;&gt;""),I$1,""))</f>
        <v>#REF!</v>
      </c>
      <c r="J281" t="e">
        <f ca="1">IF(AND(#REF!="",$B281&lt;&gt;""),AV281,IF(AND(#REF!="",#REF!&lt;&gt;"",$B281&lt;&gt;""),J$1,""))</f>
        <v>#REF!</v>
      </c>
      <c r="K281" t="e">
        <f ca="1">IF(AND(#REF!="",$B281&lt;&gt;""),AW281,IF(AND(#REF!="",#REF!&lt;&gt;"",$B281&lt;&gt;""),K$1,""))</f>
        <v>#REF!</v>
      </c>
      <c r="L281" t="e">
        <f ca="1">IF(AND(#REF!="",$B281&lt;&gt;""),AX281,IF(AND(#REF!="",#REF!&lt;&gt;"",$B281&lt;&gt;""),L$1,""))</f>
        <v>#REF!</v>
      </c>
      <c r="M281" t="e">
        <f ca="1">IF(AND(#REF!="",$B281&lt;&gt;""),AY281,IF(AND(#REF!="",#REF!&lt;&gt;"",$B281&lt;&gt;""),M$1,""))</f>
        <v>#REF!</v>
      </c>
      <c r="N281" t="e">
        <f ca="1">IF(AND(#REF!="",$B281&lt;&gt;""),AZ281,IF(AND(#REF!="",#REF!&lt;&gt;"",$B281&lt;&gt;""),N$1,""))</f>
        <v>#REF!</v>
      </c>
      <c r="O281" t="e">
        <f ca="1">IF(AND(#REF!="",$B281&lt;&gt;""),BA281,IF(AND(#REF!="",#REF!&lt;&gt;"",$B281&lt;&gt;""),O$1,""))</f>
        <v>#REF!</v>
      </c>
      <c r="P281" t="e">
        <f ca="1">IF(AND(#REF!="",$B281&lt;&gt;""),BB281,IF(AND(#REF!="",#REF!&lt;&gt;"",$B281&lt;&gt;""),P$1,""))</f>
        <v>#REF!</v>
      </c>
      <c r="Q281" t="e">
        <f ca="1">IF(AND(#REF!="",$B281&lt;&gt;""),BC281,IF(AND(#REF!="",#REF!&lt;&gt;"",$B281&lt;&gt;""),Q$1,""))</f>
        <v>#REF!</v>
      </c>
      <c r="R281" t="e">
        <f ca="1">IF(AND(#REF!="",$B281&lt;&gt;""),BD281,IF(AND(#REF!="",#REF!&lt;&gt;"",$B281&lt;&gt;""),R$1,""))</f>
        <v>#REF!</v>
      </c>
      <c r="S281" t="e">
        <f ca="1">IF(AND(#REF!="",$B281&lt;&gt;""),BE281,IF(AND(#REF!="",#REF!&lt;&gt;"",$B281&lt;&gt;""),S$1,""))</f>
        <v>#REF!</v>
      </c>
      <c r="T281" t="e">
        <f ca="1">IF(AND(#REF!="",$B281&lt;&gt;""),BF281,IF(AND(#REF!="",#REF!&lt;&gt;"",$B281&lt;&gt;""),T$1,""))</f>
        <v>#REF!</v>
      </c>
      <c r="U281" t="e">
        <f ca="1">IF(AND(#REF!="",$B281&lt;&gt;""),BG281,IF(AND(#REF!="",#REF!&lt;&gt;"",$B281&lt;&gt;""),U$1,""))</f>
        <v>#REF!</v>
      </c>
      <c r="V281" t="e">
        <f ca="1">IF(AND(#REF!="",$B281&lt;&gt;""),BH281,IF(AND(#REF!="",#REF!&lt;&gt;"",$B281&lt;&gt;""),V$1,""))</f>
        <v>#REF!</v>
      </c>
      <c r="W281" t="e">
        <f ca="1">IF(AND(#REF!="",$B281&lt;&gt;""),BI281,IF(AND(#REF!="",#REF!&lt;&gt;"",$B281&lt;&gt;""),W$1,""))</f>
        <v>#REF!</v>
      </c>
      <c r="X281" t="e">
        <f ca="1">IF(AND(#REF!="",$B281&lt;&gt;""),BJ281,IF(AND(#REF!="",#REF!&lt;&gt;"",$B281&lt;&gt;""),X$1,""))</f>
        <v>#REF!</v>
      </c>
      <c r="Y281" t="e">
        <f ca="1">IF(AND(#REF!="",$B281&lt;&gt;""),BK281,IF(AND(#REF!="",#REF!&lt;&gt;"",$B281&lt;&gt;""),Y$1,""))</f>
        <v>#REF!</v>
      </c>
      <c r="Z281" t="e">
        <f ca="1">IF(AND(#REF!="",$B281&lt;&gt;""),BL281,IF(AND(#REF!="",#REF!&lt;&gt;"",$B281&lt;&gt;""),Z$1,""))</f>
        <v>#REF!</v>
      </c>
      <c r="AA281" t="e">
        <f ca="1">IF(AND(#REF!="",$B281&lt;&gt;""),BM281,IF(AND(#REF!="",#REF!&lt;&gt;"",$B281&lt;&gt;""),AA$1,""))</f>
        <v>#REF!</v>
      </c>
      <c r="AB281" t="e">
        <f ca="1">IF(AND(#REF!="",$B281&lt;&gt;""),BN281,IF(AND(#REF!="",#REF!&lt;&gt;"",$B281&lt;&gt;""),AB$1,""))</f>
        <v>#REF!</v>
      </c>
      <c r="AC281" t="e">
        <f ca="1">IF(AND(#REF!="",$B281&lt;&gt;""),BO281,IF(AND(#REF!="",#REF!&lt;&gt;"",$B281&lt;&gt;""),AC$1,""))</f>
        <v>#REF!</v>
      </c>
      <c r="AD281" t="e">
        <f ca="1">IF(AND(#REF!="",$B281&lt;&gt;""),BP281,IF(AND(#REF!="",#REF!&lt;&gt;"",$B281&lt;&gt;""),AD$1,""))</f>
        <v>#REF!</v>
      </c>
      <c r="AE281" t="e">
        <f ca="1">IF(AND(#REF!="",$B281&lt;&gt;""),BQ281,IF(AND(#REF!="",#REF!&lt;&gt;"",$B281&lt;&gt;""),AE$1,""))</f>
        <v>#REF!</v>
      </c>
      <c r="AF281" t="e">
        <f ca="1">IF(AND(#REF!="",$B281&lt;&gt;""),BR281,IF(AND(#REF!="",#REF!&lt;&gt;"",$B281&lt;&gt;""),AF$1,""))</f>
        <v>#REF!</v>
      </c>
      <c r="AG281" t="e">
        <f ca="1">IF(AND(#REF!="",$B281&lt;&gt;""),BS281,IF(AND(#REF!="",#REF!&lt;&gt;"",$B281&lt;&gt;""),AG$1,""))</f>
        <v>#REF!</v>
      </c>
      <c r="AH281" t="e">
        <f ca="1">IF(AND(#REF!="",$B281&lt;&gt;""),BT281,IF(AND(#REF!="",#REF!&lt;&gt;"",$B281&lt;&gt;""),AH$1,""))</f>
        <v>#REF!</v>
      </c>
      <c r="AI281" t="e">
        <f ca="1">IF(AND(#REF!="",$B281&lt;&gt;""),BU281,IF(AND(#REF!="",#REF!&lt;&gt;"",$B281&lt;&gt;""),AI$1,""))</f>
        <v>#REF!</v>
      </c>
      <c r="AJ281" t="e">
        <f ca="1">IF(AND(#REF!="",$B281&lt;&gt;""),BV281,IF(AND(#REF!="",#REF!&lt;&gt;"",$B281&lt;&gt;""),AJ$1,""))</f>
        <v>#REF!</v>
      </c>
      <c r="AK281" t="e">
        <f ca="1">IF(AND(#REF!="",$B281&lt;&gt;""),BW281,IF(AND(#REF!="",#REF!&lt;&gt;"",$B281&lt;&gt;""),AK$1,""))</f>
        <v>#REF!</v>
      </c>
      <c r="AL281" t="e">
        <f ca="1">IF(AND(#REF!="",$B281&lt;&gt;""),BX281,IF(AND(#REF!="",#REF!&lt;&gt;"",$B281&lt;&gt;""),AL$1,""))</f>
        <v>#REF!</v>
      </c>
      <c r="AM281" t="e">
        <f ca="1">IF(AND(#REF!="",$B281&lt;&gt;""),BY281,IF(AND(#REF!="",#REF!&lt;&gt;"",$B281&lt;&gt;""),AM$1,""))</f>
        <v>#REF!</v>
      </c>
      <c r="AN281" t="e">
        <f ca="1">IF(AND(#REF!="",$B281&lt;&gt;""),BZ281,IF(AND(#REF!="",#REF!&lt;&gt;"",$B281&lt;&gt;""),AN$1,""))</f>
        <v>#REF!</v>
      </c>
      <c r="AO281" t="e">
        <f ca="1">IF(AND(#REF!="",$B281&lt;&gt;""),CA281,IF(AND(#REF!="",#REF!&lt;&gt;"",$B281&lt;&gt;""),AO$1,""))</f>
        <v>#REF!</v>
      </c>
      <c r="AP281" t="e">
        <f ca="1">IF(AND(#REF!="",$B281&lt;&gt;""),CB281,IF(AND(#REF!="",#REF!&lt;&gt;"",$B281&lt;&gt;""),AP$1,""))</f>
        <v>#REF!</v>
      </c>
      <c r="AQ281" t="e">
        <f ca="1">IF(AND(#REF!="",$B281&lt;&gt;""),CC281,IF(AND(#REF!="",#REF!&lt;&gt;"",$B281&lt;&gt;""),AQ$1,""))</f>
        <v>#REF!</v>
      </c>
      <c r="AR281" t="e">
        <f ca="1">IF(AND(#REF!="",$B281&lt;&gt;""),CD281,IF(AND(#REF!="",#REF!&lt;&gt;"",$B281&lt;&gt;""),AR$1,""))</f>
        <v>#REF!</v>
      </c>
      <c r="AT281">
        <f t="shared" ca="1" si="257"/>
        <v>23</v>
      </c>
      <c r="AU281">
        <f t="shared" ca="1" si="259"/>
        <v>13</v>
      </c>
      <c r="AV281">
        <f t="shared" ca="1" si="260"/>
        <v>5</v>
      </c>
      <c r="AW281">
        <f t="shared" ca="1" si="261"/>
        <v>7</v>
      </c>
      <c r="AX281">
        <f t="shared" ca="1" si="262"/>
        <v>12</v>
      </c>
      <c r="AY281">
        <f t="shared" ca="1" si="263"/>
        <v>9</v>
      </c>
      <c r="AZ281">
        <f t="shared" ca="1" si="264"/>
        <v>16</v>
      </c>
      <c r="BA281">
        <f t="shared" ca="1" si="265"/>
        <v>22</v>
      </c>
      <c r="BB281">
        <f t="shared" ca="1" si="266"/>
        <v>34</v>
      </c>
      <c r="BC281">
        <f t="shared" ca="1" si="267"/>
        <v>20</v>
      </c>
      <c r="BD281">
        <f t="shared" ca="1" si="268"/>
        <v>32</v>
      </c>
      <c r="BE281">
        <f t="shared" ca="1" si="269"/>
        <v>14</v>
      </c>
      <c r="BF281">
        <f t="shared" ca="1" si="270"/>
        <v>30</v>
      </c>
      <c r="BG281">
        <f t="shared" ca="1" si="271"/>
        <v>37</v>
      </c>
      <c r="BH281">
        <f t="shared" ca="1" si="272"/>
        <v>15</v>
      </c>
      <c r="BI281">
        <f t="shared" ca="1" si="273"/>
        <v>1</v>
      </c>
      <c r="BJ281">
        <f t="shared" ca="1" si="274"/>
        <v>21</v>
      </c>
      <c r="BK281">
        <f t="shared" ca="1" si="275"/>
        <v>25</v>
      </c>
      <c r="BL281">
        <f t="shared" ca="1" si="276"/>
        <v>8</v>
      </c>
      <c r="BM281">
        <f t="shared" ca="1" si="277"/>
        <v>28</v>
      </c>
      <c r="BN281">
        <f t="shared" ca="1" si="278"/>
        <v>27</v>
      </c>
      <c r="BO281">
        <f t="shared" ca="1" si="279"/>
        <v>6</v>
      </c>
      <c r="BP281">
        <f t="shared" ca="1" si="280"/>
        <v>26</v>
      </c>
      <c r="BQ281">
        <f t="shared" ca="1" si="281"/>
        <v>18</v>
      </c>
      <c r="BR281">
        <f t="shared" ca="1" si="282"/>
        <v>35</v>
      </c>
      <c r="BS281">
        <f t="shared" ca="1" si="283"/>
        <v>4</v>
      </c>
      <c r="BT281">
        <f t="shared" ca="1" si="284"/>
        <v>33</v>
      </c>
      <c r="BU281">
        <f t="shared" ca="1" si="285"/>
        <v>29</v>
      </c>
      <c r="BV281">
        <f t="shared" ca="1" si="286"/>
        <v>17</v>
      </c>
      <c r="BW281">
        <f t="shared" ca="1" si="287"/>
        <v>11</v>
      </c>
      <c r="BX281">
        <f t="shared" ca="1" si="288"/>
        <v>31</v>
      </c>
      <c r="BY281">
        <f t="shared" ca="1" si="289"/>
        <v>19</v>
      </c>
      <c r="BZ281">
        <f t="shared" ca="1" si="290"/>
        <v>10</v>
      </c>
      <c r="CA281">
        <f t="shared" ca="1" si="291"/>
        <v>3</v>
      </c>
      <c r="CB281">
        <f t="shared" ca="1" si="292"/>
        <v>24</v>
      </c>
      <c r="CC281">
        <f t="shared" ca="1" si="293"/>
        <v>36</v>
      </c>
      <c r="CD281">
        <f t="shared" ca="1" si="294"/>
        <v>2</v>
      </c>
      <c r="CH281">
        <f t="shared" ca="1" si="302"/>
        <v>16</v>
      </c>
      <c r="CI281">
        <f t="shared" ca="1" si="302"/>
        <v>37</v>
      </c>
      <c r="CJ281">
        <f t="shared" ca="1" si="302"/>
        <v>34</v>
      </c>
      <c r="CK281">
        <f t="shared" ca="1" si="302"/>
        <v>26</v>
      </c>
      <c r="CL281">
        <f t="shared" ca="1" si="302"/>
        <v>3</v>
      </c>
      <c r="CM281">
        <f t="shared" ca="1" si="302"/>
        <v>22</v>
      </c>
      <c r="CN281">
        <f t="shared" ca="1" si="302"/>
        <v>4</v>
      </c>
      <c r="CO281">
        <f t="shared" ca="1" si="302"/>
        <v>19</v>
      </c>
      <c r="CP281">
        <f t="shared" ca="1" si="302"/>
        <v>6</v>
      </c>
      <c r="CQ281">
        <f t="shared" ca="1" si="302"/>
        <v>33</v>
      </c>
      <c r="CR281">
        <f t="shared" ca="1" si="302"/>
        <v>30</v>
      </c>
      <c r="CS281">
        <f t="shared" ca="1" si="302"/>
        <v>5</v>
      </c>
      <c r="CT281">
        <f t="shared" ca="1" si="302"/>
        <v>2</v>
      </c>
      <c r="CU281">
        <f t="shared" ca="1" si="302"/>
        <v>12</v>
      </c>
      <c r="CV281">
        <f t="shared" ca="1" si="302"/>
        <v>15</v>
      </c>
      <c r="CW281">
        <f t="shared" ca="1" si="302"/>
        <v>7</v>
      </c>
      <c r="CX281">
        <f t="shared" ca="1" si="300"/>
        <v>29</v>
      </c>
      <c r="CY281">
        <f t="shared" ca="1" si="300"/>
        <v>24</v>
      </c>
      <c r="CZ281">
        <f t="shared" ref="CZ281:DR281" ca="1" si="305">IF(AND(CZ280="",$B281&lt;&gt;CZ$1),"",IF($C281&lt;CZ280,CZ280,IF($B281=CZ$1,1,1+CZ280)))</f>
        <v>32</v>
      </c>
      <c r="DA281">
        <f t="shared" ca="1" si="305"/>
        <v>10</v>
      </c>
      <c r="DB281">
        <f t="shared" ca="1" si="305"/>
        <v>17</v>
      </c>
      <c r="DC281">
        <f t="shared" ca="1" si="305"/>
        <v>8</v>
      </c>
      <c r="DD281">
        <f t="shared" ca="1" si="305"/>
        <v>1</v>
      </c>
      <c r="DE281">
        <f t="shared" ca="1" si="305"/>
        <v>35</v>
      </c>
      <c r="DF281">
        <f t="shared" ca="1" si="305"/>
        <v>18</v>
      </c>
      <c r="DG281">
        <f t="shared" ca="1" si="305"/>
        <v>23</v>
      </c>
      <c r="DH281">
        <f t="shared" ca="1" si="305"/>
        <v>21</v>
      </c>
      <c r="DI281">
        <f t="shared" ca="1" si="305"/>
        <v>20</v>
      </c>
      <c r="DJ281">
        <f t="shared" ca="1" si="305"/>
        <v>28</v>
      </c>
      <c r="DK281">
        <f t="shared" ca="1" si="305"/>
        <v>13</v>
      </c>
      <c r="DL281">
        <f t="shared" ca="1" si="305"/>
        <v>31</v>
      </c>
      <c r="DM281">
        <f t="shared" ca="1" si="305"/>
        <v>11</v>
      </c>
      <c r="DN281">
        <f t="shared" ca="1" si="305"/>
        <v>27</v>
      </c>
      <c r="DO281">
        <f t="shared" ca="1" si="305"/>
        <v>9</v>
      </c>
      <c r="DP281">
        <f t="shared" ca="1" si="305"/>
        <v>25</v>
      </c>
      <c r="DQ281">
        <f t="shared" ca="1" si="305"/>
        <v>36</v>
      </c>
      <c r="DR281">
        <f t="shared" ca="1" si="305"/>
        <v>14</v>
      </c>
    </row>
    <row r="282" spans="1:122" x14ac:dyDescent="0.25">
      <c r="A282">
        <v>281</v>
      </c>
      <c r="B282">
        <f ca="1">Drogan!E283</f>
        <v>19</v>
      </c>
      <c r="C282">
        <f t="shared" ca="1" si="258"/>
        <v>32</v>
      </c>
      <c r="G282" t="str">
        <f t="shared" ca="1" si="297"/>
        <v/>
      </c>
      <c r="H282" t="str">
        <f t="shared" ref="H282:AR283" ca="1" si="306">IF(AND($B283="",$B282&lt;&gt;""),AT282,IF(AND($B284="",$B283&lt;&gt;"",$B282&lt;&gt;""),H$1,""))</f>
        <v/>
      </c>
      <c r="I282" t="str">
        <f t="shared" ca="1" si="306"/>
        <v/>
      </c>
      <c r="J282" t="str">
        <f t="shared" ca="1" si="306"/>
        <v/>
      </c>
      <c r="K282" t="str">
        <f t="shared" ca="1" si="306"/>
        <v/>
      </c>
      <c r="L282" t="str">
        <f t="shared" ca="1" si="306"/>
        <v/>
      </c>
      <c r="M282" t="str">
        <f t="shared" ca="1" si="306"/>
        <v/>
      </c>
      <c r="N282" t="str">
        <f t="shared" ca="1" si="306"/>
        <v/>
      </c>
      <c r="O282" t="str">
        <f t="shared" ca="1" si="306"/>
        <v/>
      </c>
      <c r="P282" t="str">
        <f t="shared" ca="1" si="306"/>
        <v/>
      </c>
      <c r="Q282" t="str">
        <f t="shared" ca="1" si="306"/>
        <v/>
      </c>
      <c r="R282" t="str">
        <f t="shared" ca="1" si="306"/>
        <v/>
      </c>
      <c r="S282" t="str">
        <f t="shared" ca="1" si="306"/>
        <v/>
      </c>
      <c r="T282" t="str">
        <f t="shared" ca="1" si="306"/>
        <v/>
      </c>
      <c r="U282" t="str">
        <f t="shared" ca="1" si="306"/>
        <v/>
      </c>
      <c r="V282" t="str">
        <f t="shared" ca="1" si="306"/>
        <v/>
      </c>
      <c r="W282" t="str">
        <f t="shared" ca="1" si="306"/>
        <v/>
      </c>
      <c r="X282" t="str">
        <f t="shared" ca="1" si="306"/>
        <v/>
      </c>
      <c r="Y282" t="str">
        <f t="shared" ca="1" si="306"/>
        <v/>
      </c>
      <c r="Z282" t="str">
        <f t="shared" ca="1" si="306"/>
        <v/>
      </c>
      <c r="AA282" t="str">
        <f t="shared" ca="1" si="306"/>
        <v/>
      </c>
      <c r="AB282" t="str">
        <f t="shared" ca="1" si="306"/>
        <v/>
      </c>
      <c r="AC282" t="str">
        <f t="shared" ca="1" si="306"/>
        <v/>
      </c>
      <c r="AD282" t="str">
        <f t="shared" ca="1" si="306"/>
        <v/>
      </c>
      <c r="AE282" t="str">
        <f t="shared" ca="1" si="306"/>
        <v/>
      </c>
      <c r="AF282" t="str">
        <f t="shared" ca="1" si="306"/>
        <v/>
      </c>
      <c r="AG282" t="str">
        <f t="shared" ca="1" si="306"/>
        <v/>
      </c>
      <c r="AH282" t="str">
        <f t="shared" ca="1" si="306"/>
        <v/>
      </c>
      <c r="AI282" t="str">
        <f t="shared" ca="1" si="306"/>
        <v/>
      </c>
      <c r="AJ282" t="str">
        <f t="shared" ca="1" si="306"/>
        <v/>
      </c>
      <c r="AK282" t="str">
        <f t="shared" ca="1" si="306"/>
        <v/>
      </c>
      <c r="AL282" t="str">
        <f t="shared" ca="1" si="306"/>
        <v/>
      </c>
      <c r="AM282" t="str">
        <f t="shared" ca="1" si="306"/>
        <v/>
      </c>
      <c r="AN282" t="str">
        <f t="shared" ca="1" si="306"/>
        <v/>
      </c>
      <c r="AO282" t="str">
        <f t="shared" ca="1" si="306"/>
        <v/>
      </c>
      <c r="AP282" t="str">
        <f t="shared" ca="1" si="306"/>
        <v/>
      </c>
      <c r="AQ282" t="str">
        <f t="shared" ca="1" si="306"/>
        <v/>
      </c>
      <c r="AR282" t="str">
        <f t="shared" ca="1" si="306"/>
        <v/>
      </c>
      <c r="AT282">
        <f t="shared" ca="1" si="257"/>
        <v>19</v>
      </c>
      <c r="AU282">
        <f t="shared" ca="1" si="259"/>
        <v>23</v>
      </c>
      <c r="AV282">
        <f t="shared" ca="1" si="260"/>
        <v>13</v>
      </c>
      <c r="AW282">
        <f t="shared" ca="1" si="261"/>
        <v>5</v>
      </c>
      <c r="AX282">
        <f t="shared" ca="1" si="262"/>
        <v>7</v>
      </c>
      <c r="AY282">
        <f t="shared" ca="1" si="263"/>
        <v>12</v>
      </c>
      <c r="AZ282">
        <f t="shared" ca="1" si="264"/>
        <v>9</v>
      </c>
      <c r="BA282">
        <f t="shared" ca="1" si="265"/>
        <v>16</v>
      </c>
      <c r="BB282">
        <f t="shared" ca="1" si="266"/>
        <v>22</v>
      </c>
      <c r="BC282">
        <f t="shared" ca="1" si="267"/>
        <v>34</v>
      </c>
      <c r="BD282">
        <f t="shared" ca="1" si="268"/>
        <v>20</v>
      </c>
      <c r="BE282">
        <f t="shared" ca="1" si="269"/>
        <v>32</v>
      </c>
      <c r="BF282">
        <f t="shared" ca="1" si="270"/>
        <v>14</v>
      </c>
      <c r="BG282">
        <f t="shared" ca="1" si="271"/>
        <v>30</v>
      </c>
      <c r="BH282">
        <f t="shared" ca="1" si="272"/>
        <v>37</v>
      </c>
      <c r="BI282">
        <f t="shared" ca="1" si="273"/>
        <v>15</v>
      </c>
      <c r="BJ282">
        <f t="shared" ca="1" si="274"/>
        <v>1</v>
      </c>
      <c r="BK282">
        <f t="shared" ca="1" si="275"/>
        <v>21</v>
      </c>
      <c r="BL282">
        <f t="shared" ca="1" si="276"/>
        <v>25</v>
      </c>
      <c r="BM282">
        <f t="shared" ca="1" si="277"/>
        <v>8</v>
      </c>
      <c r="BN282">
        <f t="shared" ca="1" si="278"/>
        <v>28</v>
      </c>
      <c r="BO282">
        <f t="shared" ca="1" si="279"/>
        <v>27</v>
      </c>
      <c r="BP282">
        <f t="shared" ca="1" si="280"/>
        <v>6</v>
      </c>
      <c r="BQ282">
        <f t="shared" ca="1" si="281"/>
        <v>26</v>
      </c>
      <c r="BR282">
        <f t="shared" ca="1" si="282"/>
        <v>18</v>
      </c>
      <c r="BS282">
        <f t="shared" ca="1" si="283"/>
        <v>35</v>
      </c>
      <c r="BT282">
        <f t="shared" ca="1" si="284"/>
        <v>4</v>
      </c>
      <c r="BU282">
        <f t="shared" ca="1" si="285"/>
        <v>33</v>
      </c>
      <c r="BV282">
        <f t="shared" ca="1" si="286"/>
        <v>29</v>
      </c>
      <c r="BW282">
        <f t="shared" ca="1" si="287"/>
        <v>17</v>
      </c>
      <c r="BX282">
        <f t="shared" ca="1" si="288"/>
        <v>11</v>
      </c>
      <c r="BY282">
        <f t="shared" ca="1" si="289"/>
        <v>31</v>
      </c>
      <c r="BZ282">
        <f t="shared" ca="1" si="290"/>
        <v>10</v>
      </c>
      <c r="CA282">
        <f t="shared" ca="1" si="291"/>
        <v>3</v>
      </c>
      <c r="CB282">
        <f t="shared" ca="1" si="292"/>
        <v>24</v>
      </c>
      <c r="CC282">
        <f t="shared" ca="1" si="293"/>
        <v>36</v>
      </c>
      <c r="CD282">
        <f t="shared" ca="1" si="294"/>
        <v>2</v>
      </c>
      <c r="CH282">
        <f t="shared" ca="1" si="302"/>
        <v>17</v>
      </c>
      <c r="CI282">
        <f t="shared" ca="1" si="302"/>
        <v>37</v>
      </c>
      <c r="CJ282">
        <f t="shared" ca="1" si="302"/>
        <v>34</v>
      </c>
      <c r="CK282">
        <f t="shared" ca="1" si="302"/>
        <v>27</v>
      </c>
      <c r="CL282">
        <f t="shared" ca="1" si="302"/>
        <v>4</v>
      </c>
      <c r="CM282">
        <f t="shared" ca="1" si="302"/>
        <v>23</v>
      </c>
      <c r="CN282">
        <f t="shared" ca="1" si="302"/>
        <v>5</v>
      </c>
      <c r="CO282">
        <f t="shared" ca="1" si="302"/>
        <v>20</v>
      </c>
      <c r="CP282">
        <f t="shared" ca="1" si="302"/>
        <v>7</v>
      </c>
      <c r="CQ282">
        <f t="shared" ca="1" si="302"/>
        <v>33</v>
      </c>
      <c r="CR282">
        <f t="shared" ca="1" si="302"/>
        <v>31</v>
      </c>
      <c r="CS282">
        <f t="shared" ca="1" si="302"/>
        <v>6</v>
      </c>
      <c r="CT282">
        <f t="shared" ca="1" si="302"/>
        <v>3</v>
      </c>
      <c r="CU282">
        <f t="shared" ca="1" si="302"/>
        <v>13</v>
      </c>
      <c r="CV282">
        <f t="shared" ca="1" si="302"/>
        <v>16</v>
      </c>
      <c r="CW282">
        <f t="shared" ca="1" si="302"/>
        <v>8</v>
      </c>
      <c r="CX282">
        <f t="shared" ref="CX282:DR284" ca="1" si="307">IF(AND(CX281="",$B282&lt;&gt;CX$1),"",IF($C282&lt;CX281,CX281,IF($B282=CX$1,1,1+CX281)))</f>
        <v>30</v>
      </c>
      <c r="CY282">
        <f t="shared" ca="1" si="307"/>
        <v>25</v>
      </c>
      <c r="CZ282">
        <f t="shared" ca="1" si="307"/>
        <v>1</v>
      </c>
      <c r="DA282">
        <f t="shared" ca="1" si="307"/>
        <v>11</v>
      </c>
      <c r="DB282">
        <f t="shared" ca="1" si="307"/>
        <v>18</v>
      </c>
      <c r="DC282">
        <f t="shared" ca="1" si="307"/>
        <v>9</v>
      </c>
      <c r="DD282">
        <f t="shared" ca="1" si="307"/>
        <v>2</v>
      </c>
      <c r="DE282">
        <f t="shared" ca="1" si="307"/>
        <v>35</v>
      </c>
      <c r="DF282">
        <f t="shared" ca="1" si="307"/>
        <v>19</v>
      </c>
      <c r="DG282">
        <f t="shared" ca="1" si="307"/>
        <v>24</v>
      </c>
      <c r="DH282">
        <f t="shared" ca="1" si="307"/>
        <v>22</v>
      </c>
      <c r="DI282">
        <f t="shared" ca="1" si="307"/>
        <v>21</v>
      </c>
      <c r="DJ282">
        <f t="shared" ca="1" si="307"/>
        <v>29</v>
      </c>
      <c r="DK282">
        <f t="shared" ca="1" si="307"/>
        <v>14</v>
      </c>
      <c r="DL282">
        <f t="shared" ca="1" si="307"/>
        <v>32</v>
      </c>
      <c r="DM282">
        <f t="shared" ca="1" si="307"/>
        <v>12</v>
      </c>
      <c r="DN282">
        <f t="shared" ca="1" si="307"/>
        <v>28</v>
      </c>
      <c r="DO282">
        <f t="shared" ca="1" si="307"/>
        <v>10</v>
      </c>
      <c r="DP282">
        <f t="shared" ca="1" si="307"/>
        <v>26</v>
      </c>
      <c r="DQ282">
        <f t="shared" ca="1" si="307"/>
        <v>36</v>
      </c>
      <c r="DR282">
        <f t="shared" ca="1" si="307"/>
        <v>15</v>
      </c>
    </row>
    <row r="283" spans="1:122" x14ac:dyDescent="0.25">
      <c r="A283">
        <v>282</v>
      </c>
      <c r="B283">
        <f ca="1">Drogan!E284</f>
        <v>33</v>
      </c>
      <c r="C283">
        <f t="shared" ca="1" si="258"/>
        <v>28</v>
      </c>
      <c r="G283" t="str">
        <f t="shared" ca="1" si="297"/>
        <v/>
      </c>
      <c r="H283" t="str">
        <f t="shared" ca="1" si="306"/>
        <v/>
      </c>
      <c r="I283" t="str">
        <f t="shared" ca="1" si="306"/>
        <v/>
      </c>
      <c r="J283" t="str">
        <f t="shared" ca="1" si="306"/>
        <v/>
      </c>
      <c r="K283" t="str">
        <f t="shared" ca="1" si="306"/>
        <v/>
      </c>
      <c r="L283" t="str">
        <f t="shared" ca="1" si="306"/>
        <v/>
      </c>
      <c r="M283" t="str">
        <f t="shared" ca="1" si="306"/>
        <v/>
      </c>
      <c r="N283" t="str">
        <f t="shared" ca="1" si="306"/>
        <v/>
      </c>
      <c r="O283" t="str">
        <f t="shared" ca="1" si="306"/>
        <v/>
      </c>
      <c r="P283" t="str">
        <f t="shared" ca="1" si="306"/>
        <v/>
      </c>
      <c r="Q283" t="str">
        <f t="shared" ca="1" si="306"/>
        <v/>
      </c>
      <c r="R283" t="str">
        <f t="shared" ca="1" si="306"/>
        <v/>
      </c>
      <c r="S283" t="str">
        <f t="shared" ca="1" si="306"/>
        <v/>
      </c>
      <c r="T283" t="str">
        <f t="shared" ca="1" si="306"/>
        <v/>
      </c>
      <c r="U283" t="str">
        <f t="shared" ca="1" si="306"/>
        <v/>
      </c>
      <c r="V283" t="str">
        <f t="shared" ca="1" si="306"/>
        <v/>
      </c>
      <c r="W283" t="str">
        <f t="shared" ca="1" si="306"/>
        <v/>
      </c>
      <c r="X283" t="str">
        <f t="shared" ca="1" si="306"/>
        <v/>
      </c>
      <c r="Y283" t="str">
        <f t="shared" ca="1" si="306"/>
        <v/>
      </c>
      <c r="Z283" t="str">
        <f t="shared" ca="1" si="306"/>
        <v/>
      </c>
      <c r="AA283" t="str">
        <f t="shared" ca="1" si="306"/>
        <v/>
      </c>
      <c r="AB283" t="str">
        <f t="shared" ca="1" si="306"/>
        <v/>
      </c>
      <c r="AC283" t="str">
        <f t="shared" ca="1" si="306"/>
        <v/>
      </c>
      <c r="AD283" t="str">
        <f t="shared" ca="1" si="306"/>
        <v/>
      </c>
      <c r="AE283" t="str">
        <f t="shared" ca="1" si="306"/>
        <v/>
      </c>
      <c r="AF283" t="str">
        <f t="shared" ca="1" si="306"/>
        <v/>
      </c>
      <c r="AG283" t="str">
        <f t="shared" ca="1" si="306"/>
        <v/>
      </c>
      <c r="AH283" t="str">
        <f t="shared" ca="1" si="306"/>
        <v/>
      </c>
      <c r="AI283" t="str">
        <f t="shared" ca="1" si="306"/>
        <v/>
      </c>
      <c r="AJ283" t="str">
        <f t="shared" ca="1" si="306"/>
        <v/>
      </c>
      <c r="AK283" t="str">
        <f t="shared" ca="1" si="306"/>
        <v/>
      </c>
      <c r="AL283" t="str">
        <f t="shared" ca="1" si="306"/>
        <v/>
      </c>
      <c r="AM283" t="str">
        <f t="shared" ca="1" si="306"/>
        <v/>
      </c>
      <c r="AN283" t="str">
        <f t="shared" ca="1" si="306"/>
        <v/>
      </c>
      <c r="AO283" t="str">
        <f t="shared" ca="1" si="306"/>
        <v/>
      </c>
      <c r="AP283" t="str">
        <f t="shared" ca="1" si="306"/>
        <v/>
      </c>
      <c r="AQ283" t="str">
        <f t="shared" ca="1" si="306"/>
        <v/>
      </c>
      <c r="AR283" t="str">
        <f t="shared" ca="1" si="306"/>
        <v/>
      </c>
      <c r="AT283">
        <f t="shared" ca="1" si="257"/>
        <v>33</v>
      </c>
      <c r="AU283">
        <f t="shared" ca="1" si="259"/>
        <v>19</v>
      </c>
      <c r="AV283">
        <f t="shared" ca="1" si="260"/>
        <v>23</v>
      </c>
      <c r="AW283">
        <f t="shared" ca="1" si="261"/>
        <v>13</v>
      </c>
      <c r="AX283">
        <f t="shared" ca="1" si="262"/>
        <v>5</v>
      </c>
      <c r="AY283">
        <f t="shared" ca="1" si="263"/>
        <v>7</v>
      </c>
      <c r="AZ283">
        <f t="shared" ca="1" si="264"/>
        <v>12</v>
      </c>
      <c r="BA283">
        <f t="shared" ca="1" si="265"/>
        <v>9</v>
      </c>
      <c r="BB283">
        <f t="shared" ca="1" si="266"/>
        <v>16</v>
      </c>
      <c r="BC283">
        <f t="shared" ca="1" si="267"/>
        <v>22</v>
      </c>
      <c r="BD283">
        <f t="shared" ca="1" si="268"/>
        <v>34</v>
      </c>
      <c r="BE283">
        <f t="shared" ca="1" si="269"/>
        <v>20</v>
      </c>
      <c r="BF283">
        <f t="shared" ca="1" si="270"/>
        <v>32</v>
      </c>
      <c r="BG283">
        <f t="shared" ca="1" si="271"/>
        <v>14</v>
      </c>
      <c r="BH283">
        <f t="shared" ca="1" si="272"/>
        <v>30</v>
      </c>
      <c r="BI283">
        <f t="shared" ca="1" si="273"/>
        <v>37</v>
      </c>
      <c r="BJ283">
        <f t="shared" ca="1" si="274"/>
        <v>15</v>
      </c>
      <c r="BK283">
        <f t="shared" ca="1" si="275"/>
        <v>1</v>
      </c>
      <c r="BL283">
        <f t="shared" ca="1" si="276"/>
        <v>21</v>
      </c>
      <c r="BM283">
        <f t="shared" ca="1" si="277"/>
        <v>25</v>
      </c>
      <c r="BN283">
        <f t="shared" ca="1" si="278"/>
        <v>8</v>
      </c>
      <c r="BO283">
        <f t="shared" ca="1" si="279"/>
        <v>28</v>
      </c>
      <c r="BP283">
        <f t="shared" ca="1" si="280"/>
        <v>27</v>
      </c>
      <c r="BQ283">
        <f t="shared" ca="1" si="281"/>
        <v>6</v>
      </c>
      <c r="BR283">
        <f t="shared" ca="1" si="282"/>
        <v>26</v>
      </c>
      <c r="BS283">
        <f t="shared" ca="1" si="283"/>
        <v>18</v>
      </c>
      <c r="BT283">
        <f t="shared" ca="1" si="284"/>
        <v>35</v>
      </c>
      <c r="BU283">
        <f t="shared" ca="1" si="285"/>
        <v>4</v>
      </c>
      <c r="BV283">
        <f t="shared" ca="1" si="286"/>
        <v>29</v>
      </c>
      <c r="BW283">
        <f t="shared" ca="1" si="287"/>
        <v>17</v>
      </c>
      <c r="BX283">
        <f t="shared" ca="1" si="288"/>
        <v>11</v>
      </c>
      <c r="BY283">
        <f t="shared" ca="1" si="289"/>
        <v>31</v>
      </c>
      <c r="BZ283">
        <f t="shared" ca="1" si="290"/>
        <v>10</v>
      </c>
      <c r="CA283">
        <f t="shared" ca="1" si="291"/>
        <v>3</v>
      </c>
      <c r="CB283">
        <f t="shared" ca="1" si="292"/>
        <v>24</v>
      </c>
      <c r="CC283">
        <f t="shared" ca="1" si="293"/>
        <v>36</v>
      </c>
      <c r="CD283">
        <f t="shared" ca="1" si="294"/>
        <v>2</v>
      </c>
      <c r="CH283">
        <f t="shared" ca="1" si="302"/>
        <v>18</v>
      </c>
      <c r="CI283">
        <f t="shared" ca="1" si="302"/>
        <v>37</v>
      </c>
      <c r="CJ283">
        <f t="shared" ca="1" si="302"/>
        <v>34</v>
      </c>
      <c r="CK283">
        <f t="shared" ca="1" si="302"/>
        <v>28</v>
      </c>
      <c r="CL283">
        <f t="shared" ca="1" si="302"/>
        <v>5</v>
      </c>
      <c r="CM283">
        <f t="shared" ca="1" si="302"/>
        <v>24</v>
      </c>
      <c r="CN283">
        <f t="shared" ca="1" si="302"/>
        <v>6</v>
      </c>
      <c r="CO283">
        <f t="shared" ca="1" si="302"/>
        <v>21</v>
      </c>
      <c r="CP283">
        <f t="shared" ca="1" si="302"/>
        <v>8</v>
      </c>
      <c r="CQ283">
        <f t="shared" ca="1" si="302"/>
        <v>33</v>
      </c>
      <c r="CR283">
        <f t="shared" ca="1" si="302"/>
        <v>31</v>
      </c>
      <c r="CS283">
        <f t="shared" ca="1" si="302"/>
        <v>7</v>
      </c>
      <c r="CT283">
        <f t="shared" ca="1" si="302"/>
        <v>4</v>
      </c>
      <c r="CU283">
        <f t="shared" ca="1" si="302"/>
        <v>14</v>
      </c>
      <c r="CV283">
        <f t="shared" ca="1" si="302"/>
        <v>17</v>
      </c>
      <c r="CW283">
        <f t="shared" ca="1" si="302"/>
        <v>9</v>
      </c>
      <c r="CX283">
        <f t="shared" ca="1" si="307"/>
        <v>30</v>
      </c>
      <c r="CY283">
        <f t="shared" ca="1" si="307"/>
        <v>26</v>
      </c>
      <c r="CZ283">
        <f t="shared" ca="1" si="307"/>
        <v>2</v>
      </c>
      <c r="DA283">
        <f t="shared" ca="1" si="307"/>
        <v>12</v>
      </c>
      <c r="DB283">
        <f t="shared" ca="1" si="307"/>
        <v>19</v>
      </c>
      <c r="DC283">
        <f t="shared" ca="1" si="307"/>
        <v>10</v>
      </c>
      <c r="DD283">
        <f t="shared" ca="1" si="307"/>
        <v>3</v>
      </c>
      <c r="DE283">
        <f t="shared" ca="1" si="307"/>
        <v>35</v>
      </c>
      <c r="DF283">
        <f t="shared" ca="1" si="307"/>
        <v>20</v>
      </c>
      <c r="DG283">
        <f t="shared" ca="1" si="307"/>
        <v>25</v>
      </c>
      <c r="DH283">
        <f t="shared" ca="1" si="307"/>
        <v>23</v>
      </c>
      <c r="DI283">
        <f t="shared" ca="1" si="307"/>
        <v>22</v>
      </c>
      <c r="DJ283">
        <f t="shared" ca="1" si="307"/>
        <v>29</v>
      </c>
      <c r="DK283">
        <f t="shared" ca="1" si="307"/>
        <v>15</v>
      </c>
      <c r="DL283">
        <f t="shared" ca="1" si="307"/>
        <v>32</v>
      </c>
      <c r="DM283">
        <f t="shared" ca="1" si="307"/>
        <v>13</v>
      </c>
      <c r="DN283">
        <f t="shared" ca="1" si="307"/>
        <v>1</v>
      </c>
      <c r="DO283">
        <f t="shared" ca="1" si="307"/>
        <v>11</v>
      </c>
      <c r="DP283">
        <f t="shared" ca="1" si="307"/>
        <v>27</v>
      </c>
      <c r="DQ283">
        <f t="shared" ca="1" si="307"/>
        <v>36</v>
      </c>
      <c r="DR283">
        <f t="shared" ca="1" si="307"/>
        <v>16</v>
      </c>
    </row>
    <row r="284" spans="1:122" x14ac:dyDescent="0.25">
      <c r="A284">
        <v>283</v>
      </c>
      <c r="B284">
        <f ca="1">Drogan!E285</f>
        <v>12</v>
      </c>
      <c r="C284">
        <f t="shared" ca="1" si="258"/>
        <v>7</v>
      </c>
      <c r="G284" t="e">
        <f ca="1">IF(AND($B285="",$B284&lt;&gt;""),"Nrs",IF(AND(#REF!="",$B285&lt;&gt;"",$B284&lt;&gt;""),G$1,""))</f>
        <v>#REF!</v>
      </c>
      <c r="H284" t="e">
        <f ca="1">IF(AND($B285="",$B284&lt;&gt;""),AT284,IF(AND(#REF!="",$B285&lt;&gt;"",$B284&lt;&gt;""),H$1,""))</f>
        <v>#REF!</v>
      </c>
      <c r="I284" t="e">
        <f ca="1">IF(AND($B285="",$B284&lt;&gt;""),AU284,IF(AND(#REF!="",$B285&lt;&gt;"",$B284&lt;&gt;""),I$1,""))</f>
        <v>#REF!</v>
      </c>
      <c r="J284" t="e">
        <f ca="1">IF(AND($B285="",$B284&lt;&gt;""),AV284,IF(AND(#REF!="",$B285&lt;&gt;"",$B284&lt;&gt;""),J$1,""))</f>
        <v>#REF!</v>
      </c>
      <c r="K284" t="e">
        <f ca="1">IF(AND($B285="",$B284&lt;&gt;""),AW284,IF(AND(#REF!="",$B285&lt;&gt;"",$B284&lt;&gt;""),K$1,""))</f>
        <v>#REF!</v>
      </c>
      <c r="L284" t="e">
        <f ca="1">IF(AND($B285="",$B284&lt;&gt;""),AX284,IF(AND(#REF!="",$B285&lt;&gt;"",$B284&lt;&gt;""),L$1,""))</f>
        <v>#REF!</v>
      </c>
      <c r="M284" t="e">
        <f ca="1">IF(AND($B285="",$B284&lt;&gt;""),AY284,IF(AND(#REF!="",$B285&lt;&gt;"",$B284&lt;&gt;""),M$1,""))</f>
        <v>#REF!</v>
      </c>
      <c r="N284" t="e">
        <f ca="1">IF(AND($B285="",$B284&lt;&gt;""),AZ284,IF(AND(#REF!="",$B285&lt;&gt;"",$B284&lt;&gt;""),N$1,""))</f>
        <v>#REF!</v>
      </c>
      <c r="O284" t="e">
        <f ca="1">IF(AND($B285="",$B284&lt;&gt;""),BA284,IF(AND(#REF!="",$B285&lt;&gt;"",$B284&lt;&gt;""),O$1,""))</f>
        <v>#REF!</v>
      </c>
      <c r="P284" t="e">
        <f ca="1">IF(AND($B285="",$B284&lt;&gt;""),BB284,IF(AND(#REF!="",$B285&lt;&gt;"",$B284&lt;&gt;""),P$1,""))</f>
        <v>#REF!</v>
      </c>
      <c r="Q284" t="e">
        <f ca="1">IF(AND($B285="",$B284&lt;&gt;""),BC284,IF(AND(#REF!="",$B285&lt;&gt;"",$B284&lt;&gt;""),Q$1,""))</f>
        <v>#REF!</v>
      </c>
      <c r="R284" t="e">
        <f ca="1">IF(AND($B285="",$B284&lt;&gt;""),BD284,IF(AND(#REF!="",$B285&lt;&gt;"",$B284&lt;&gt;""),R$1,""))</f>
        <v>#REF!</v>
      </c>
      <c r="S284" t="e">
        <f ca="1">IF(AND($B285="",$B284&lt;&gt;""),BE284,IF(AND(#REF!="",$B285&lt;&gt;"",$B284&lt;&gt;""),S$1,""))</f>
        <v>#REF!</v>
      </c>
      <c r="T284" t="e">
        <f ca="1">IF(AND($B285="",$B284&lt;&gt;""),BF284,IF(AND(#REF!="",$B285&lt;&gt;"",$B284&lt;&gt;""),T$1,""))</f>
        <v>#REF!</v>
      </c>
      <c r="U284" t="e">
        <f ca="1">IF(AND($B285="",$B284&lt;&gt;""),BG284,IF(AND(#REF!="",$B285&lt;&gt;"",$B284&lt;&gt;""),U$1,""))</f>
        <v>#REF!</v>
      </c>
      <c r="V284" t="e">
        <f ca="1">IF(AND($B285="",$B284&lt;&gt;""),BH284,IF(AND(#REF!="",$B285&lt;&gt;"",$B284&lt;&gt;""),V$1,""))</f>
        <v>#REF!</v>
      </c>
      <c r="W284" t="e">
        <f ca="1">IF(AND($B285="",$B284&lt;&gt;""),BI284,IF(AND(#REF!="",$B285&lt;&gt;"",$B284&lt;&gt;""),W$1,""))</f>
        <v>#REF!</v>
      </c>
      <c r="X284" t="e">
        <f ca="1">IF(AND($B285="",$B284&lt;&gt;""),BJ284,IF(AND(#REF!="",$B285&lt;&gt;"",$B284&lt;&gt;""),X$1,""))</f>
        <v>#REF!</v>
      </c>
      <c r="Y284" t="e">
        <f ca="1">IF(AND($B285="",$B284&lt;&gt;""),BK284,IF(AND(#REF!="",$B285&lt;&gt;"",$B284&lt;&gt;""),Y$1,""))</f>
        <v>#REF!</v>
      </c>
      <c r="Z284" t="e">
        <f ca="1">IF(AND($B285="",$B284&lt;&gt;""),BL284,IF(AND(#REF!="",$B285&lt;&gt;"",$B284&lt;&gt;""),Z$1,""))</f>
        <v>#REF!</v>
      </c>
      <c r="AA284" t="e">
        <f ca="1">IF(AND($B285="",$B284&lt;&gt;""),BM284,IF(AND(#REF!="",$B285&lt;&gt;"",$B284&lt;&gt;""),AA$1,""))</f>
        <v>#REF!</v>
      </c>
      <c r="AB284" t="e">
        <f ca="1">IF(AND($B285="",$B284&lt;&gt;""),BN284,IF(AND(#REF!="",$B285&lt;&gt;"",$B284&lt;&gt;""),AB$1,""))</f>
        <v>#REF!</v>
      </c>
      <c r="AC284" t="e">
        <f ca="1">IF(AND($B285="",$B284&lt;&gt;""),BO284,IF(AND(#REF!="",$B285&lt;&gt;"",$B284&lt;&gt;""),AC$1,""))</f>
        <v>#REF!</v>
      </c>
      <c r="AD284" t="e">
        <f ca="1">IF(AND($B285="",$B284&lt;&gt;""),BP284,IF(AND(#REF!="",$B285&lt;&gt;"",$B284&lt;&gt;""),AD$1,""))</f>
        <v>#REF!</v>
      </c>
      <c r="AE284" t="e">
        <f ca="1">IF(AND($B285="",$B284&lt;&gt;""),BQ284,IF(AND(#REF!="",$B285&lt;&gt;"",$B284&lt;&gt;""),AE$1,""))</f>
        <v>#REF!</v>
      </c>
      <c r="AF284" t="e">
        <f ca="1">IF(AND($B285="",$B284&lt;&gt;""),BR284,IF(AND(#REF!="",$B285&lt;&gt;"",$B284&lt;&gt;""),AF$1,""))</f>
        <v>#REF!</v>
      </c>
      <c r="AG284" t="e">
        <f ca="1">IF(AND($B285="",$B284&lt;&gt;""),BS284,IF(AND(#REF!="",$B285&lt;&gt;"",$B284&lt;&gt;""),AG$1,""))</f>
        <v>#REF!</v>
      </c>
      <c r="AH284" t="e">
        <f ca="1">IF(AND($B285="",$B284&lt;&gt;""),BT284,IF(AND(#REF!="",$B285&lt;&gt;"",$B284&lt;&gt;""),AH$1,""))</f>
        <v>#REF!</v>
      </c>
      <c r="AI284" t="e">
        <f ca="1">IF(AND($B285="",$B284&lt;&gt;""),BU284,IF(AND(#REF!="",$B285&lt;&gt;"",$B284&lt;&gt;""),AI$1,""))</f>
        <v>#REF!</v>
      </c>
      <c r="AJ284" t="e">
        <f ca="1">IF(AND($B285="",$B284&lt;&gt;""),BV284,IF(AND(#REF!="",$B285&lt;&gt;"",$B284&lt;&gt;""),AJ$1,""))</f>
        <v>#REF!</v>
      </c>
      <c r="AK284" t="e">
        <f ca="1">IF(AND($B285="",$B284&lt;&gt;""),BW284,IF(AND(#REF!="",$B285&lt;&gt;"",$B284&lt;&gt;""),AK$1,""))</f>
        <v>#REF!</v>
      </c>
      <c r="AL284" t="e">
        <f ca="1">IF(AND($B285="",$B284&lt;&gt;""),BX284,IF(AND(#REF!="",$B285&lt;&gt;"",$B284&lt;&gt;""),AL$1,""))</f>
        <v>#REF!</v>
      </c>
      <c r="AM284" t="e">
        <f ca="1">IF(AND($B285="",$B284&lt;&gt;""),BY284,IF(AND(#REF!="",$B285&lt;&gt;"",$B284&lt;&gt;""),AM$1,""))</f>
        <v>#REF!</v>
      </c>
      <c r="AN284" t="e">
        <f ca="1">IF(AND($B285="",$B284&lt;&gt;""),BZ284,IF(AND(#REF!="",$B285&lt;&gt;"",$B284&lt;&gt;""),AN$1,""))</f>
        <v>#REF!</v>
      </c>
      <c r="AO284" t="e">
        <f ca="1">IF(AND($B285="",$B284&lt;&gt;""),CA284,IF(AND(#REF!="",$B285&lt;&gt;"",$B284&lt;&gt;""),AO$1,""))</f>
        <v>#REF!</v>
      </c>
      <c r="AP284" t="e">
        <f ca="1">IF(AND($B285="",$B284&lt;&gt;""),CB284,IF(AND(#REF!="",$B285&lt;&gt;"",$B284&lt;&gt;""),AP$1,""))</f>
        <v>#REF!</v>
      </c>
      <c r="AQ284" t="e">
        <f ca="1">IF(AND($B285="",$B284&lt;&gt;""),CC284,IF(AND(#REF!="",$B285&lt;&gt;"",$B284&lt;&gt;""),AQ$1,""))</f>
        <v>#REF!</v>
      </c>
      <c r="AR284" t="e">
        <f ca="1">IF(AND($B285="",$B284&lt;&gt;""),CD284,IF(AND(#REF!="",$B285&lt;&gt;"",$B284&lt;&gt;""),AR$1,""))</f>
        <v>#REF!</v>
      </c>
      <c r="AT284">
        <f t="shared" ca="1" si="257"/>
        <v>12</v>
      </c>
      <c r="AU284">
        <f t="shared" ca="1" si="259"/>
        <v>33</v>
      </c>
      <c r="AV284">
        <f t="shared" ca="1" si="260"/>
        <v>19</v>
      </c>
      <c r="AW284">
        <f t="shared" ca="1" si="261"/>
        <v>23</v>
      </c>
      <c r="AX284">
        <f t="shared" ca="1" si="262"/>
        <v>13</v>
      </c>
      <c r="AY284">
        <f t="shared" ca="1" si="263"/>
        <v>5</v>
      </c>
      <c r="AZ284">
        <f t="shared" ca="1" si="264"/>
        <v>7</v>
      </c>
      <c r="BA284">
        <f t="shared" ca="1" si="265"/>
        <v>9</v>
      </c>
      <c r="BB284">
        <f t="shared" ca="1" si="266"/>
        <v>16</v>
      </c>
      <c r="BC284">
        <f t="shared" ca="1" si="267"/>
        <v>22</v>
      </c>
      <c r="BD284">
        <f t="shared" ca="1" si="268"/>
        <v>34</v>
      </c>
      <c r="BE284">
        <f t="shared" ca="1" si="269"/>
        <v>20</v>
      </c>
      <c r="BF284">
        <f t="shared" ca="1" si="270"/>
        <v>32</v>
      </c>
      <c r="BG284">
        <f t="shared" ca="1" si="271"/>
        <v>14</v>
      </c>
      <c r="BH284">
        <f t="shared" ca="1" si="272"/>
        <v>30</v>
      </c>
      <c r="BI284">
        <f t="shared" ca="1" si="273"/>
        <v>37</v>
      </c>
      <c r="BJ284">
        <f t="shared" ca="1" si="274"/>
        <v>15</v>
      </c>
      <c r="BK284">
        <f t="shared" ca="1" si="275"/>
        <v>1</v>
      </c>
      <c r="BL284">
        <f t="shared" ca="1" si="276"/>
        <v>21</v>
      </c>
      <c r="BM284">
        <f t="shared" ca="1" si="277"/>
        <v>25</v>
      </c>
      <c r="BN284">
        <f t="shared" ca="1" si="278"/>
        <v>8</v>
      </c>
      <c r="BO284">
        <f t="shared" ca="1" si="279"/>
        <v>28</v>
      </c>
      <c r="BP284">
        <f t="shared" ca="1" si="280"/>
        <v>27</v>
      </c>
      <c r="BQ284">
        <f t="shared" ca="1" si="281"/>
        <v>6</v>
      </c>
      <c r="BR284">
        <f t="shared" ca="1" si="282"/>
        <v>26</v>
      </c>
      <c r="BS284">
        <f t="shared" ca="1" si="283"/>
        <v>18</v>
      </c>
      <c r="BT284">
        <f t="shared" ca="1" si="284"/>
        <v>35</v>
      </c>
      <c r="BU284">
        <f t="shared" ca="1" si="285"/>
        <v>4</v>
      </c>
      <c r="BV284">
        <f t="shared" ca="1" si="286"/>
        <v>29</v>
      </c>
      <c r="BW284">
        <f t="shared" ca="1" si="287"/>
        <v>17</v>
      </c>
      <c r="BX284">
        <f t="shared" ca="1" si="288"/>
        <v>11</v>
      </c>
      <c r="BY284">
        <f t="shared" ca="1" si="289"/>
        <v>31</v>
      </c>
      <c r="BZ284">
        <f t="shared" ca="1" si="290"/>
        <v>10</v>
      </c>
      <c r="CA284">
        <f t="shared" ca="1" si="291"/>
        <v>3</v>
      </c>
      <c r="CB284">
        <f t="shared" ca="1" si="292"/>
        <v>24</v>
      </c>
      <c r="CC284">
        <f t="shared" ca="1" si="293"/>
        <v>36</v>
      </c>
      <c r="CD284">
        <f t="shared" ca="1" si="294"/>
        <v>2</v>
      </c>
      <c r="CH284">
        <f t="shared" ca="1" si="302"/>
        <v>18</v>
      </c>
      <c r="CI284">
        <f t="shared" ca="1" si="302"/>
        <v>37</v>
      </c>
      <c r="CJ284">
        <f t="shared" ca="1" si="302"/>
        <v>34</v>
      </c>
      <c r="CK284">
        <f t="shared" ca="1" si="302"/>
        <v>28</v>
      </c>
      <c r="CL284">
        <f t="shared" ca="1" si="302"/>
        <v>6</v>
      </c>
      <c r="CM284">
        <f t="shared" ca="1" si="302"/>
        <v>24</v>
      </c>
      <c r="CN284">
        <f t="shared" ca="1" si="302"/>
        <v>7</v>
      </c>
      <c r="CO284">
        <f t="shared" ca="1" si="302"/>
        <v>21</v>
      </c>
      <c r="CP284">
        <f t="shared" ca="1" si="302"/>
        <v>8</v>
      </c>
      <c r="CQ284">
        <f t="shared" ca="1" si="302"/>
        <v>33</v>
      </c>
      <c r="CR284">
        <f t="shared" ca="1" si="302"/>
        <v>31</v>
      </c>
      <c r="CS284">
        <f t="shared" ca="1" si="302"/>
        <v>1</v>
      </c>
      <c r="CT284">
        <f t="shared" ca="1" si="302"/>
        <v>5</v>
      </c>
      <c r="CU284">
        <f t="shared" ca="1" si="302"/>
        <v>14</v>
      </c>
      <c r="CV284">
        <f t="shared" ca="1" si="302"/>
        <v>17</v>
      </c>
      <c r="CW284">
        <f t="shared" ca="1" si="302"/>
        <v>9</v>
      </c>
      <c r="CX284">
        <f t="shared" ca="1" si="307"/>
        <v>30</v>
      </c>
      <c r="CY284">
        <f t="shared" ca="1" si="307"/>
        <v>26</v>
      </c>
      <c r="CZ284">
        <f t="shared" ca="1" si="307"/>
        <v>3</v>
      </c>
      <c r="DA284">
        <f t="shared" ca="1" si="307"/>
        <v>12</v>
      </c>
      <c r="DB284">
        <f t="shared" ca="1" si="307"/>
        <v>19</v>
      </c>
      <c r="DC284">
        <f t="shared" ca="1" si="307"/>
        <v>10</v>
      </c>
      <c r="DD284">
        <f t="shared" ca="1" si="307"/>
        <v>4</v>
      </c>
      <c r="DE284">
        <f t="shared" ca="1" si="307"/>
        <v>35</v>
      </c>
      <c r="DF284">
        <f t="shared" ca="1" si="307"/>
        <v>20</v>
      </c>
      <c r="DG284">
        <f t="shared" ca="1" si="307"/>
        <v>25</v>
      </c>
      <c r="DH284">
        <f t="shared" ca="1" si="307"/>
        <v>23</v>
      </c>
      <c r="DI284">
        <f t="shared" ca="1" si="307"/>
        <v>22</v>
      </c>
      <c r="DJ284">
        <f t="shared" ca="1" si="307"/>
        <v>29</v>
      </c>
      <c r="DK284">
        <f t="shared" ca="1" si="307"/>
        <v>15</v>
      </c>
      <c r="DL284">
        <f t="shared" ca="1" si="307"/>
        <v>32</v>
      </c>
      <c r="DM284">
        <f t="shared" ca="1" si="307"/>
        <v>13</v>
      </c>
      <c r="DN284">
        <f t="shared" ca="1" si="307"/>
        <v>2</v>
      </c>
      <c r="DO284">
        <f t="shared" ca="1" si="307"/>
        <v>11</v>
      </c>
      <c r="DP284">
        <f t="shared" ca="1" si="307"/>
        <v>27</v>
      </c>
      <c r="DQ284">
        <f t="shared" ca="1" si="307"/>
        <v>36</v>
      </c>
      <c r="DR284">
        <f t="shared" ca="1" si="307"/>
        <v>16</v>
      </c>
    </row>
    <row r="285" spans="1:122" x14ac:dyDescent="0.25">
      <c r="A285">
        <v>284</v>
      </c>
      <c r="B285">
        <f ca="1">Drogan!E286</f>
        <v>24</v>
      </c>
      <c r="C285">
        <f t="shared" ca="1" si="258"/>
        <v>35</v>
      </c>
      <c r="G285" t="e">
        <f ca="1">IF(AND(#REF!="",$B285&lt;&gt;""),"Nrs",IF(AND(#REF!="",#REF!&lt;&gt;"",$B285&lt;&gt;""),G$1,""))</f>
        <v>#REF!</v>
      </c>
      <c r="H285" t="e">
        <f ca="1">IF(AND(#REF!="",$B285&lt;&gt;""),AT285,IF(AND(#REF!="",#REF!&lt;&gt;"",$B285&lt;&gt;""),H$1,""))</f>
        <v>#REF!</v>
      </c>
      <c r="I285" t="e">
        <f ca="1">IF(AND(#REF!="",$B285&lt;&gt;""),AU285,IF(AND(#REF!="",#REF!&lt;&gt;"",$B285&lt;&gt;""),I$1,""))</f>
        <v>#REF!</v>
      </c>
      <c r="J285" t="e">
        <f ca="1">IF(AND(#REF!="",$B285&lt;&gt;""),AV285,IF(AND(#REF!="",#REF!&lt;&gt;"",$B285&lt;&gt;""),J$1,""))</f>
        <v>#REF!</v>
      </c>
      <c r="K285" t="e">
        <f ca="1">IF(AND(#REF!="",$B285&lt;&gt;""),AW285,IF(AND(#REF!="",#REF!&lt;&gt;"",$B285&lt;&gt;""),K$1,""))</f>
        <v>#REF!</v>
      </c>
      <c r="L285" t="e">
        <f ca="1">IF(AND(#REF!="",$B285&lt;&gt;""),AX285,IF(AND(#REF!="",#REF!&lt;&gt;"",$B285&lt;&gt;""),L$1,""))</f>
        <v>#REF!</v>
      </c>
      <c r="M285" t="e">
        <f ca="1">IF(AND(#REF!="",$B285&lt;&gt;""),AY285,IF(AND(#REF!="",#REF!&lt;&gt;"",$B285&lt;&gt;""),M$1,""))</f>
        <v>#REF!</v>
      </c>
      <c r="N285" t="e">
        <f ca="1">IF(AND(#REF!="",$B285&lt;&gt;""),AZ285,IF(AND(#REF!="",#REF!&lt;&gt;"",$B285&lt;&gt;""),N$1,""))</f>
        <v>#REF!</v>
      </c>
      <c r="O285" t="e">
        <f ca="1">IF(AND(#REF!="",$B285&lt;&gt;""),BA285,IF(AND(#REF!="",#REF!&lt;&gt;"",$B285&lt;&gt;""),O$1,""))</f>
        <v>#REF!</v>
      </c>
      <c r="P285" t="e">
        <f ca="1">IF(AND(#REF!="",$B285&lt;&gt;""),BB285,IF(AND(#REF!="",#REF!&lt;&gt;"",$B285&lt;&gt;""),P$1,""))</f>
        <v>#REF!</v>
      </c>
      <c r="Q285" t="e">
        <f ca="1">IF(AND(#REF!="",$B285&lt;&gt;""),BC285,IF(AND(#REF!="",#REF!&lt;&gt;"",$B285&lt;&gt;""),Q$1,""))</f>
        <v>#REF!</v>
      </c>
      <c r="R285" t="e">
        <f ca="1">IF(AND(#REF!="",$B285&lt;&gt;""),BD285,IF(AND(#REF!="",#REF!&lt;&gt;"",$B285&lt;&gt;""),R$1,""))</f>
        <v>#REF!</v>
      </c>
      <c r="S285" t="e">
        <f ca="1">IF(AND(#REF!="",$B285&lt;&gt;""),BE285,IF(AND(#REF!="",#REF!&lt;&gt;"",$B285&lt;&gt;""),S$1,""))</f>
        <v>#REF!</v>
      </c>
      <c r="T285" t="e">
        <f ca="1">IF(AND(#REF!="",$B285&lt;&gt;""),BF285,IF(AND(#REF!="",#REF!&lt;&gt;"",$B285&lt;&gt;""),T$1,""))</f>
        <v>#REF!</v>
      </c>
      <c r="U285" t="e">
        <f ca="1">IF(AND(#REF!="",$B285&lt;&gt;""),BG285,IF(AND(#REF!="",#REF!&lt;&gt;"",$B285&lt;&gt;""),U$1,""))</f>
        <v>#REF!</v>
      </c>
      <c r="V285" t="e">
        <f ca="1">IF(AND(#REF!="",$B285&lt;&gt;""),BH285,IF(AND(#REF!="",#REF!&lt;&gt;"",$B285&lt;&gt;""),V$1,""))</f>
        <v>#REF!</v>
      </c>
      <c r="W285" t="e">
        <f ca="1">IF(AND(#REF!="",$B285&lt;&gt;""),BI285,IF(AND(#REF!="",#REF!&lt;&gt;"",$B285&lt;&gt;""),W$1,""))</f>
        <v>#REF!</v>
      </c>
      <c r="X285" t="e">
        <f ca="1">IF(AND(#REF!="",$B285&lt;&gt;""),BJ285,IF(AND(#REF!="",#REF!&lt;&gt;"",$B285&lt;&gt;""),X$1,""))</f>
        <v>#REF!</v>
      </c>
      <c r="Y285" t="e">
        <f ca="1">IF(AND(#REF!="",$B285&lt;&gt;""),BK285,IF(AND(#REF!="",#REF!&lt;&gt;"",$B285&lt;&gt;""),Y$1,""))</f>
        <v>#REF!</v>
      </c>
      <c r="Z285" t="e">
        <f ca="1">IF(AND(#REF!="",$B285&lt;&gt;""),BL285,IF(AND(#REF!="",#REF!&lt;&gt;"",$B285&lt;&gt;""),Z$1,""))</f>
        <v>#REF!</v>
      </c>
      <c r="AA285" t="e">
        <f ca="1">IF(AND(#REF!="",$B285&lt;&gt;""),BM285,IF(AND(#REF!="",#REF!&lt;&gt;"",$B285&lt;&gt;""),AA$1,""))</f>
        <v>#REF!</v>
      </c>
      <c r="AB285" t="e">
        <f ca="1">IF(AND(#REF!="",$B285&lt;&gt;""),BN285,IF(AND(#REF!="",#REF!&lt;&gt;"",$B285&lt;&gt;""),AB$1,""))</f>
        <v>#REF!</v>
      </c>
      <c r="AC285" t="e">
        <f ca="1">IF(AND(#REF!="",$B285&lt;&gt;""),BO285,IF(AND(#REF!="",#REF!&lt;&gt;"",$B285&lt;&gt;""),AC$1,""))</f>
        <v>#REF!</v>
      </c>
      <c r="AD285" t="e">
        <f ca="1">IF(AND(#REF!="",$B285&lt;&gt;""),BP285,IF(AND(#REF!="",#REF!&lt;&gt;"",$B285&lt;&gt;""),AD$1,""))</f>
        <v>#REF!</v>
      </c>
      <c r="AE285" t="e">
        <f ca="1">IF(AND(#REF!="",$B285&lt;&gt;""),BQ285,IF(AND(#REF!="",#REF!&lt;&gt;"",$B285&lt;&gt;""),AE$1,""))</f>
        <v>#REF!</v>
      </c>
      <c r="AF285" t="e">
        <f ca="1">IF(AND(#REF!="",$B285&lt;&gt;""),BR285,IF(AND(#REF!="",#REF!&lt;&gt;"",$B285&lt;&gt;""),AF$1,""))</f>
        <v>#REF!</v>
      </c>
      <c r="AG285" t="e">
        <f ca="1">IF(AND(#REF!="",$B285&lt;&gt;""),BS285,IF(AND(#REF!="",#REF!&lt;&gt;"",$B285&lt;&gt;""),AG$1,""))</f>
        <v>#REF!</v>
      </c>
      <c r="AH285" t="e">
        <f ca="1">IF(AND(#REF!="",$B285&lt;&gt;""),BT285,IF(AND(#REF!="",#REF!&lt;&gt;"",$B285&lt;&gt;""),AH$1,""))</f>
        <v>#REF!</v>
      </c>
      <c r="AI285" t="e">
        <f ca="1">IF(AND(#REF!="",$B285&lt;&gt;""),BU285,IF(AND(#REF!="",#REF!&lt;&gt;"",$B285&lt;&gt;""),AI$1,""))</f>
        <v>#REF!</v>
      </c>
      <c r="AJ285" t="e">
        <f ca="1">IF(AND(#REF!="",$B285&lt;&gt;""),BV285,IF(AND(#REF!="",#REF!&lt;&gt;"",$B285&lt;&gt;""),AJ$1,""))</f>
        <v>#REF!</v>
      </c>
      <c r="AK285" t="e">
        <f ca="1">IF(AND(#REF!="",$B285&lt;&gt;""),BW285,IF(AND(#REF!="",#REF!&lt;&gt;"",$B285&lt;&gt;""),AK$1,""))</f>
        <v>#REF!</v>
      </c>
      <c r="AL285" t="e">
        <f ca="1">IF(AND(#REF!="",$B285&lt;&gt;""),BX285,IF(AND(#REF!="",#REF!&lt;&gt;"",$B285&lt;&gt;""),AL$1,""))</f>
        <v>#REF!</v>
      </c>
      <c r="AM285" t="e">
        <f ca="1">IF(AND(#REF!="",$B285&lt;&gt;""),BY285,IF(AND(#REF!="",#REF!&lt;&gt;"",$B285&lt;&gt;""),AM$1,""))</f>
        <v>#REF!</v>
      </c>
      <c r="AN285" t="e">
        <f ca="1">IF(AND(#REF!="",$B285&lt;&gt;""),BZ285,IF(AND(#REF!="",#REF!&lt;&gt;"",$B285&lt;&gt;""),AN$1,""))</f>
        <v>#REF!</v>
      </c>
      <c r="AO285" t="e">
        <f ca="1">IF(AND(#REF!="",$B285&lt;&gt;""),CA285,IF(AND(#REF!="",#REF!&lt;&gt;"",$B285&lt;&gt;""),AO$1,""))</f>
        <v>#REF!</v>
      </c>
      <c r="AP285" t="e">
        <f ca="1">IF(AND(#REF!="",$B285&lt;&gt;""),CB285,IF(AND(#REF!="",#REF!&lt;&gt;"",$B285&lt;&gt;""),AP$1,""))</f>
        <v>#REF!</v>
      </c>
      <c r="AQ285" t="e">
        <f ca="1">IF(AND(#REF!="",$B285&lt;&gt;""),CC285,IF(AND(#REF!="",#REF!&lt;&gt;"",$B285&lt;&gt;""),AQ$1,""))</f>
        <v>#REF!</v>
      </c>
      <c r="AR285" t="e">
        <f ca="1">IF(AND(#REF!="",$B285&lt;&gt;""),CD285,IF(AND(#REF!="",#REF!&lt;&gt;"",$B285&lt;&gt;""),AR$1,""))</f>
        <v>#REF!</v>
      </c>
      <c r="AT285">
        <f t="shared" ca="1" si="257"/>
        <v>24</v>
      </c>
      <c r="AU285">
        <f t="shared" ca="1" si="259"/>
        <v>12</v>
      </c>
      <c r="AV285">
        <f t="shared" ca="1" si="260"/>
        <v>33</v>
      </c>
      <c r="AW285">
        <f t="shared" ca="1" si="261"/>
        <v>19</v>
      </c>
      <c r="AX285">
        <f t="shared" ca="1" si="262"/>
        <v>23</v>
      </c>
      <c r="AY285">
        <f t="shared" ca="1" si="263"/>
        <v>13</v>
      </c>
      <c r="AZ285">
        <f t="shared" ca="1" si="264"/>
        <v>5</v>
      </c>
      <c r="BA285">
        <f t="shared" ca="1" si="265"/>
        <v>7</v>
      </c>
      <c r="BB285">
        <f t="shared" ca="1" si="266"/>
        <v>9</v>
      </c>
      <c r="BC285">
        <f t="shared" ca="1" si="267"/>
        <v>16</v>
      </c>
      <c r="BD285">
        <f t="shared" ca="1" si="268"/>
        <v>22</v>
      </c>
      <c r="BE285">
        <f t="shared" ca="1" si="269"/>
        <v>34</v>
      </c>
      <c r="BF285">
        <f t="shared" ca="1" si="270"/>
        <v>20</v>
      </c>
      <c r="BG285">
        <f t="shared" ca="1" si="271"/>
        <v>32</v>
      </c>
      <c r="BH285">
        <f t="shared" ca="1" si="272"/>
        <v>14</v>
      </c>
      <c r="BI285">
        <f t="shared" ca="1" si="273"/>
        <v>30</v>
      </c>
      <c r="BJ285">
        <f t="shared" ca="1" si="274"/>
        <v>37</v>
      </c>
      <c r="BK285">
        <f t="shared" ca="1" si="275"/>
        <v>15</v>
      </c>
      <c r="BL285">
        <f t="shared" ca="1" si="276"/>
        <v>1</v>
      </c>
      <c r="BM285">
        <f t="shared" ca="1" si="277"/>
        <v>21</v>
      </c>
      <c r="BN285">
        <f t="shared" ca="1" si="278"/>
        <v>25</v>
      </c>
      <c r="BO285">
        <f t="shared" ca="1" si="279"/>
        <v>8</v>
      </c>
      <c r="BP285">
        <f t="shared" ca="1" si="280"/>
        <v>28</v>
      </c>
      <c r="BQ285">
        <f t="shared" ca="1" si="281"/>
        <v>27</v>
      </c>
      <c r="BR285">
        <f t="shared" ca="1" si="282"/>
        <v>6</v>
      </c>
      <c r="BS285">
        <f t="shared" ca="1" si="283"/>
        <v>26</v>
      </c>
      <c r="BT285">
        <f t="shared" ca="1" si="284"/>
        <v>18</v>
      </c>
      <c r="BU285">
        <f t="shared" ca="1" si="285"/>
        <v>35</v>
      </c>
      <c r="BV285">
        <f t="shared" ca="1" si="286"/>
        <v>4</v>
      </c>
      <c r="BW285">
        <f t="shared" ca="1" si="287"/>
        <v>29</v>
      </c>
      <c r="BX285">
        <f t="shared" ca="1" si="288"/>
        <v>17</v>
      </c>
      <c r="BY285">
        <f t="shared" ca="1" si="289"/>
        <v>11</v>
      </c>
      <c r="BZ285">
        <f t="shared" ca="1" si="290"/>
        <v>31</v>
      </c>
      <c r="CA285">
        <f t="shared" ca="1" si="291"/>
        <v>10</v>
      </c>
      <c r="CB285">
        <f t="shared" ca="1" si="292"/>
        <v>3</v>
      </c>
      <c r="CC285">
        <f t="shared" ca="1" si="293"/>
        <v>36</v>
      </c>
      <c r="CD285">
        <f t="shared" ca="1" si="294"/>
        <v>2</v>
      </c>
      <c r="CH285">
        <f t="shared" ca="1" si="302"/>
        <v>19</v>
      </c>
      <c r="CI285">
        <f t="shared" ca="1" si="302"/>
        <v>37</v>
      </c>
      <c r="CJ285">
        <f t="shared" ca="1" si="302"/>
        <v>35</v>
      </c>
      <c r="CK285">
        <f t="shared" ca="1" si="302"/>
        <v>29</v>
      </c>
      <c r="CL285">
        <f t="shared" ca="1" si="302"/>
        <v>7</v>
      </c>
      <c r="CM285">
        <f t="shared" ca="1" si="302"/>
        <v>25</v>
      </c>
      <c r="CN285">
        <f t="shared" ca="1" si="302"/>
        <v>8</v>
      </c>
      <c r="CO285">
        <f t="shared" ca="1" si="302"/>
        <v>22</v>
      </c>
      <c r="CP285">
        <f t="shared" ca="1" si="302"/>
        <v>9</v>
      </c>
      <c r="CQ285">
        <f t="shared" ca="1" si="302"/>
        <v>34</v>
      </c>
      <c r="CR285">
        <f t="shared" ca="1" si="302"/>
        <v>32</v>
      </c>
      <c r="CS285">
        <f t="shared" ca="1" si="302"/>
        <v>2</v>
      </c>
      <c r="CT285">
        <f t="shared" ca="1" si="302"/>
        <v>6</v>
      </c>
      <c r="CU285">
        <f t="shared" ca="1" si="302"/>
        <v>15</v>
      </c>
      <c r="CV285">
        <f t="shared" ca="1" si="302"/>
        <v>18</v>
      </c>
      <c r="CW285">
        <f t="shared" ref="CW285:DR297" ca="1" si="308">IF(AND(CW284="",$B285&lt;&gt;CW$1),"",IF($C285&lt;CW284,CW284,IF($B285=CW$1,1,1+CW284)))</f>
        <v>10</v>
      </c>
      <c r="CX285">
        <f t="shared" ca="1" si="308"/>
        <v>31</v>
      </c>
      <c r="CY285">
        <f t="shared" ca="1" si="308"/>
        <v>27</v>
      </c>
      <c r="CZ285">
        <f t="shared" ca="1" si="308"/>
        <v>4</v>
      </c>
      <c r="DA285">
        <f t="shared" ca="1" si="308"/>
        <v>13</v>
      </c>
      <c r="DB285">
        <f t="shared" ca="1" si="308"/>
        <v>20</v>
      </c>
      <c r="DC285">
        <f t="shared" ca="1" si="308"/>
        <v>11</v>
      </c>
      <c r="DD285">
        <f t="shared" ca="1" si="308"/>
        <v>5</v>
      </c>
      <c r="DE285">
        <f t="shared" ca="1" si="308"/>
        <v>1</v>
      </c>
      <c r="DF285">
        <f t="shared" ca="1" si="308"/>
        <v>21</v>
      </c>
      <c r="DG285">
        <f t="shared" ca="1" si="308"/>
        <v>26</v>
      </c>
      <c r="DH285">
        <f t="shared" ca="1" si="308"/>
        <v>24</v>
      </c>
      <c r="DI285">
        <f t="shared" ca="1" si="308"/>
        <v>23</v>
      </c>
      <c r="DJ285">
        <f t="shared" ca="1" si="308"/>
        <v>30</v>
      </c>
      <c r="DK285">
        <f t="shared" ca="1" si="308"/>
        <v>16</v>
      </c>
      <c r="DL285">
        <f t="shared" ca="1" si="308"/>
        <v>33</v>
      </c>
      <c r="DM285">
        <f t="shared" ca="1" si="308"/>
        <v>14</v>
      </c>
      <c r="DN285">
        <f t="shared" ca="1" si="308"/>
        <v>3</v>
      </c>
      <c r="DO285">
        <f t="shared" ca="1" si="308"/>
        <v>12</v>
      </c>
      <c r="DP285">
        <f t="shared" ca="1" si="308"/>
        <v>28</v>
      </c>
      <c r="DQ285">
        <f t="shared" ca="1" si="308"/>
        <v>36</v>
      </c>
      <c r="DR285">
        <f t="shared" ca="1" si="308"/>
        <v>17</v>
      </c>
    </row>
    <row r="286" spans="1:122" x14ac:dyDescent="0.25">
      <c r="A286">
        <v>285</v>
      </c>
      <c r="B286">
        <f ca="1">Drogan!E287</f>
        <v>37</v>
      </c>
      <c r="C286">
        <f t="shared" ca="1" si="258"/>
        <v>17</v>
      </c>
      <c r="G286" t="str">
        <f t="shared" ca="1" si="297"/>
        <v/>
      </c>
      <c r="H286" t="str">
        <f t="shared" ref="H286:AR287" ca="1" si="309">IF(AND($B287="",$B286&lt;&gt;""),AT286,IF(AND($B288="",$B287&lt;&gt;"",$B286&lt;&gt;""),H$1,""))</f>
        <v/>
      </c>
      <c r="I286" t="str">
        <f t="shared" ca="1" si="309"/>
        <v/>
      </c>
      <c r="J286" t="str">
        <f t="shared" ca="1" si="309"/>
        <v/>
      </c>
      <c r="K286" t="str">
        <f t="shared" ca="1" si="309"/>
        <v/>
      </c>
      <c r="L286" t="str">
        <f t="shared" ca="1" si="309"/>
        <v/>
      </c>
      <c r="M286" t="str">
        <f t="shared" ca="1" si="309"/>
        <v/>
      </c>
      <c r="N286" t="str">
        <f t="shared" ca="1" si="309"/>
        <v/>
      </c>
      <c r="O286" t="str">
        <f t="shared" ca="1" si="309"/>
        <v/>
      </c>
      <c r="P286" t="str">
        <f t="shared" ca="1" si="309"/>
        <v/>
      </c>
      <c r="Q286" t="str">
        <f t="shared" ca="1" si="309"/>
        <v/>
      </c>
      <c r="R286" t="str">
        <f t="shared" ca="1" si="309"/>
        <v/>
      </c>
      <c r="S286" t="str">
        <f t="shared" ca="1" si="309"/>
        <v/>
      </c>
      <c r="T286" t="str">
        <f t="shared" ca="1" si="309"/>
        <v/>
      </c>
      <c r="U286" t="str">
        <f t="shared" ca="1" si="309"/>
        <v/>
      </c>
      <c r="V286" t="str">
        <f t="shared" ca="1" si="309"/>
        <v/>
      </c>
      <c r="W286" t="str">
        <f t="shared" ca="1" si="309"/>
        <v/>
      </c>
      <c r="X286" t="str">
        <f t="shared" ca="1" si="309"/>
        <v/>
      </c>
      <c r="Y286" t="str">
        <f t="shared" ca="1" si="309"/>
        <v/>
      </c>
      <c r="Z286" t="str">
        <f t="shared" ca="1" si="309"/>
        <v/>
      </c>
      <c r="AA286" t="str">
        <f t="shared" ca="1" si="309"/>
        <v/>
      </c>
      <c r="AB286" t="str">
        <f t="shared" ca="1" si="309"/>
        <v/>
      </c>
      <c r="AC286" t="str">
        <f t="shared" ca="1" si="309"/>
        <v/>
      </c>
      <c r="AD286" t="str">
        <f t="shared" ca="1" si="309"/>
        <v/>
      </c>
      <c r="AE286" t="str">
        <f t="shared" ca="1" si="309"/>
        <v/>
      </c>
      <c r="AF286" t="str">
        <f t="shared" ca="1" si="309"/>
        <v/>
      </c>
      <c r="AG286" t="str">
        <f t="shared" ca="1" si="309"/>
        <v/>
      </c>
      <c r="AH286" t="str">
        <f t="shared" ca="1" si="309"/>
        <v/>
      </c>
      <c r="AI286" t="str">
        <f t="shared" ca="1" si="309"/>
        <v/>
      </c>
      <c r="AJ286" t="str">
        <f t="shared" ca="1" si="309"/>
        <v/>
      </c>
      <c r="AK286" t="str">
        <f t="shared" ca="1" si="309"/>
        <v/>
      </c>
      <c r="AL286" t="str">
        <f t="shared" ca="1" si="309"/>
        <v/>
      </c>
      <c r="AM286" t="str">
        <f t="shared" ca="1" si="309"/>
        <v/>
      </c>
      <c r="AN286" t="str">
        <f t="shared" ca="1" si="309"/>
        <v/>
      </c>
      <c r="AO286" t="str">
        <f t="shared" ca="1" si="309"/>
        <v/>
      </c>
      <c r="AP286" t="str">
        <f t="shared" ca="1" si="309"/>
        <v/>
      </c>
      <c r="AQ286" t="str">
        <f t="shared" ca="1" si="309"/>
        <v/>
      </c>
      <c r="AR286" t="str">
        <f t="shared" ca="1" si="309"/>
        <v/>
      </c>
      <c r="AT286">
        <f t="shared" ca="1" si="257"/>
        <v>37</v>
      </c>
      <c r="AU286">
        <f t="shared" ca="1" si="259"/>
        <v>24</v>
      </c>
      <c r="AV286">
        <f t="shared" ca="1" si="260"/>
        <v>12</v>
      </c>
      <c r="AW286">
        <f t="shared" ca="1" si="261"/>
        <v>33</v>
      </c>
      <c r="AX286">
        <f t="shared" ca="1" si="262"/>
        <v>19</v>
      </c>
      <c r="AY286">
        <f t="shared" ca="1" si="263"/>
        <v>23</v>
      </c>
      <c r="AZ286">
        <f t="shared" ca="1" si="264"/>
        <v>13</v>
      </c>
      <c r="BA286">
        <f t="shared" ca="1" si="265"/>
        <v>5</v>
      </c>
      <c r="BB286">
        <f t="shared" ca="1" si="266"/>
        <v>7</v>
      </c>
      <c r="BC286">
        <f t="shared" ca="1" si="267"/>
        <v>9</v>
      </c>
      <c r="BD286">
        <f t="shared" ca="1" si="268"/>
        <v>16</v>
      </c>
      <c r="BE286">
        <f t="shared" ca="1" si="269"/>
        <v>22</v>
      </c>
      <c r="BF286">
        <f t="shared" ca="1" si="270"/>
        <v>34</v>
      </c>
      <c r="BG286">
        <f t="shared" ca="1" si="271"/>
        <v>20</v>
      </c>
      <c r="BH286">
        <f t="shared" ca="1" si="272"/>
        <v>32</v>
      </c>
      <c r="BI286">
        <f t="shared" ca="1" si="273"/>
        <v>14</v>
      </c>
      <c r="BJ286">
        <f t="shared" ca="1" si="274"/>
        <v>30</v>
      </c>
      <c r="BK286">
        <f t="shared" ca="1" si="275"/>
        <v>15</v>
      </c>
      <c r="BL286">
        <f t="shared" ca="1" si="276"/>
        <v>1</v>
      </c>
      <c r="BM286">
        <f t="shared" ca="1" si="277"/>
        <v>21</v>
      </c>
      <c r="BN286">
        <f t="shared" ca="1" si="278"/>
        <v>25</v>
      </c>
      <c r="BO286">
        <f t="shared" ca="1" si="279"/>
        <v>8</v>
      </c>
      <c r="BP286">
        <f t="shared" ca="1" si="280"/>
        <v>28</v>
      </c>
      <c r="BQ286">
        <f t="shared" ca="1" si="281"/>
        <v>27</v>
      </c>
      <c r="BR286">
        <f t="shared" ca="1" si="282"/>
        <v>6</v>
      </c>
      <c r="BS286">
        <f t="shared" ca="1" si="283"/>
        <v>26</v>
      </c>
      <c r="BT286">
        <f t="shared" ca="1" si="284"/>
        <v>18</v>
      </c>
      <c r="BU286">
        <f t="shared" ca="1" si="285"/>
        <v>35</v>
      </c>
      <c r="BV286">
        <f t="shared" ca="1" si="286"/>
        <v>4</v>
      </c>
      <c r="BW286">
        <f t="shared" ca="1" si="287"/>
        <v>29</v>
      </c>
      <c r="BX286">
        <f t="shared" ca="1" si="288"/>
        <v>17</v>
      </c>
      <c r="BY286">
        <f t="shared" ca="1" si="289"/>
        <v>11</v>
      </c>
      <c r="BZ286">
        <f t="shared" ca="1" si="290"/>
        <v>31</v>
      </c>
      <c r="CA286">
        <f t="shared" ca="1" si="291"/>
        <v>10</v>
      </c>
      <c r="CB286">
        <f t="shared" ca="1" si="292"/>
        <v>3</v>
      </c>
      <c r="CC286">
        <f t="shared" ca="1" si="293"/>
        <v>36</v>
      </c>
      <c r="CD286">
        <f t="shared" ca="1" si="294"/>
        <v>2</v>
      </c>
      <c r="CH286">
        <f t="shared" ref="CH286:CW301" ca="1" si="310">IF(AND(CH285="",$B286&lt;&gt;CH$1),"",IF($C286&lt;CH285,CH285,IF($B286=CH$1,1,1+CH285)))</f>
        <v>19</v>
      </c>
      <c r="CI286">
        <f t="shared" ca="1" si="310"/>
        <v>37</v>
      </c>
      <c r="CJ286">
        <f t="shared" ca="1" si="310"/>
        <v>35</v>
      </c>
      <c r="CK286">
        <f t="shared" ca="1" si="310"/>
        <v>29</v>
      </c>
      <c r="CL286">
        <f t="shared" ca="1" si="310"/>
        <v>8</v>
      </c>
      <c r="CM286">
        <f t="shared" ca="1" si="310"/>
        <v>25</v>
      </c>
      <c r="CN286">
        <f t="shared" ca="1" si="310"/>
        <v>9</v>
      </c>
      <c r="CO286">
        <f t="shared" ca="1" si="310"/>
        <v>22</v>
      </c>
      <c r="CP286">
        <f t="shared" ca="1" si="310"/>
        <v>10</v>
      </c>
      <c r="CQ286">
        <f t="shared" ca="1" si="310"/>
        <v>34</v>
      </c>
      <c r="CR286">
        <f t="shared" ca="1" si="310"/>
        <v>32</v>
      </c>
      <c r="CS286">
        <f t="shared" ca="1" si="310"/>
        <v>3</v>
      </c>
      <c r="CT286">
        <f t="shared" ca="1" si="310"/>
        <v>7</v>
      </c>
      <c r="CU286">
        <f t="shared" ca="1" si="310"/>
        <v>16</v>
      </c>
      <c r="CV286">
        <f t="shared" ca="1" si="310"/>
        <v>18</v>
      </c>
      <c r="CW286">
        <f t="shared" ca="1" si="310"/>
        <v>11</v>
      </c>
      <c r="CX286">
        <f t="shared" ca="1" si="308"/>
        <v>31</v>
      </c>
      <c r="CY286">
        <f t="shared" ca="1" si="308"/>
        <v>27</v>
      </c>
      <c r="CZ286">
        <f t="shared" ca="1" si="308"/>
        <v>5</v>
      </c>
      <c r="DA286">
        <f t="shared" ca="1" si="308"/>
        <v>14</v>
      </c>
      <c r="DB286">
        <f t="shared" ca="1" si="308"/>
        <v>20</v>
      </c>
      <c r="DC286">
        <f t="shared" ca="1" si="308"/>
        <v>12</v>
      </c>
      <c r="DD286">
        <f t="shared" ca="1" si="308"/>
        <v>6</v>
      </c>
      <c r="DE286">
        <f t="shared" ca="1" si="308"/>
        <v>2</v>
      </c>
      <c r="DF286">
        <f t="shared" ca="1" si="308"/>
        <v>21</v>
      </c>
      <c r="DG286">
        <f t="shared" ca="1" si="308"/>
        <v>26</v>
      </c>
      <c r="DH286">
        <f t="shared" ca="1" si="308"/>
        <v>24</v>
      </c>
      <c r="DI286">
        <f t="shared" ca="1" si="308"/>
        <v>23</v>
      </c>
      <c r="DJ286">
        <f t="shared" ca="1" si="308"/>
        <v>30</v>
      </c>
      <c r="DK286">
        <f t="shared" ca="1" si="308"/>
        <v>17</v>
      </c>
      <c r="DL286">
        <f t="shared" ca="1" si="308"/>
        <v>33</v>
      </c>
      <c r="DM286">
        <f t="shared" ca="1" si="308"/>
        <v>15</v>
      </c>
      <c r="DN286">
        <f t="shared" ca="1" si="308"/>
        <v>4</v>
      </c>
      <c r="DO286">
        <f t="shared" ca="1" si="308"/>
        <v>13</v>
      </c>
      <c r="DP286">
        <f t="shared" ca="1" si="308"/>
        <v>28</v>
      </c>
      <c r="DQ286">
        <f t="shared" ca="1" si="308"/>
        <v>36</v>
      </c>
      <c r="DR286">
        <f t="shared" ca="1" si="308"/>
        <v>1</v>
      </c>
    </row>
    <row r="287" spans="1:122" x14ac:dyDescent="0.25">
      <c r="A287">
        <v>286</v>
      </c>
      <c r="B287">
        <f ca="1">Drogan!E288</f>
        <v>28</v>
      </c>
      <c r="C287">
        <f t="shared" ca="1" si="258"/>
        <v>23</v>
      </c>
      <c r="G287" t="str">
        <f t="shared" ca="1" si="297"/>
        <v/>
      </c>
      <c r="H287" t="str">
        <f t="shared" ca="1" si="309"/>
        <v/>
      </c>
      <c r="I287" t="str">
        <f t="shared" ca="1" si="309"/>
        <v/>
      </c>
      <c r="J287" t="str">
        <f t="shared" ca="1" si="309"/>
        <v/>
      </c>
      <c r="K287" t="str">
        <f t="shared" ca="1" si="309"/>
        <v/>
      </c>
      <c r="L287" t="str">
        <f t="shared" ca="1" si="309"/>
        <v/>
      </c>
      <c r="M287" t="str">
        <f t="shared" ca="1" si="309"/>
        <v/>
      </c>
      <c r="N287" t="str">
        <f t="shared" ca="1" si="309"/>
        <v/>
      </c>
      <c r="O287" t="str">
        <f t="shared" ca="1" si="309"/>
        <v/>
      </c>
      <c r="P287" t="str">
        <f t="shared" ca="1" si="309"/>
        <v/>
      </c>
      <c r="Q287" t="str">
        <f t="shared" ca="1" si="309"/>
        <v/>
      </c>
      <c r="R287" t="str">
        <f t="shared" ca="1" si="309"/>
        <v/>
      </c>
      <c r="S287" t="str">
        <f t="shared" ca="1" si="309"/>
        <v/>
      </c>
      <c r="T287" t="str">
        <f t="shared" ca="1" si="309"/>
        <v/>
      </c>
      <c r="U287" t="str">
        <f t="shared" ca="1" si="309"/>
        <v/>
      </c>
      <c r="V287" t="str">
        <f t="shared" ca="1" si="309"/>
        <v/>
      </c>
      <c r="W287" t="str">
        <f t="shared" ca="1" si="309"/>
        <v/>
      </c>
      <c r="X287" t="str">
        <f t="shared" ca="1" si="309"/>
        <v/>
      </c>
      <c r="Y287" t="str">
        <f t="shared" ca="1" si="309"/>
        <v/>
      </c>
      <c r="Z287" t="str">
        <f t="shared" ca="1" si="309"/>
        <v/>
      </c>
      <c r="AA287" t="str">
        <f t="shared" ca="1" si="309"/>
        <v/>
      </c>
      <c r="AB287" t="str">
        <f t="shared" ca="1" si="309"/>
        <v/>
      </c>
      <c r="AC287" t="str">
        <f t="shared" ca="1" si="309"/>
        <v/>
      </c>
      <c r="AD287" t="str">
        <f t="shared" ca="1" si="309"/>
        <v/>
      </c>
      <c r="AE287" t="str">
        <f t="shared" ca="1" si="309"/>
        <v/>
      </c>
      <c r="AF287" t="str">
        <f t="shared" ca="1" si="309"/>
        <v/>
      </c>
      <c r="AG287" t="str">
        <f t="shared" ca="1" si="309"/>
        <v/>
      </c>
      <c r="AH287" t="str">
        <f t="shared" ca="1" si="309"/>
        <v/>
      </c>
      <c r="AI287" t="str">
        <f t="shared" ca="1" si="309"/>
        <v/>
      </c>
      <c r="AJ287" t="str">
        <f t="shared" ca="1" si="309"/>
        <v/>
      </c>
      <c r="AK287" t="str">
        <f t="shared" ca="1" si="309"/>
        <v/>
      </c>
      <c r="AL287" t="str">
        <f t="shared" ca="1" si="309"/>
        <v/>
      </c>
      <c r="AM287" t="str">
        <f t="shared" ca="1" si="309"/>
        <v/>
      </c>
      <c r="AN287" t="str">
        <f t="shared" ca="1" si="309"/>
        <v/>
      </c>
      <c r="AO287" t="str">
        <f t="shared" ca="1" si="309"/>
        <v/>
      </c>
      <c r="AP287" t="str">
        <f t="shared" ca="1" si="309"/>
        <v/>
      </c>
      <c r="AQ287" t="str">
        <f t="shared" ca="1" si="309"/>
        <v/>
      </c>
      <c r="AR287" t="str">
        <f t="shared" ca="1" si="309"/>
        <v/>
      </c>
      <c r="AT287">
        <f t="shared" ca="1" si="257"/>
        <v>28</v>
      </c>
      <c r="AU287">
        <f t="shared" ca="1" si="259"/>
        <v>37</v>
      </c>
      <c r="AV287">
        <f t="shared" ca="1" si="260"/>
        <v>24</v>
      </c>
      <c r="AW287">
        <f t="shared" ca="1" si="261"/>
        <v>12</v>
      </c>
      <c r="AX287">
        <f t="shared" ca="1" si="262"/>
        <v>33</v>
      </c>
      <c r="AY287">
        <f t="shared" ca="1" si="263"/>
        <v>19</v>
      </c>
      <c r="AZ287">
        <f t="shared" ca="1" si="264"/>
        <v>23</v>
      </c>
      <c r="BA287">
        <f t="shared" ca="1" si="265"/>
        <v>13</v>
      </c>
      <c r="BB287">
        <f t="shared" ca="1" si="266"/>
        <v>5</v>
      </c>
      <c r="BC287">
        <f t="shared" ca="1" si="267"/>
        <v>7</v>
      </c>
      <c r="BD287">
        <f t="shared" ca="1" si="268"/>
        <v>9</v>
      </c>
      <c r="BE287">
        <f t="shared" ca="1" si="269"/>
        <v>16</v>
      </c>
      <c r="BF287">
        <f t="shared" ca="1" si="270"/>
        <v>22</v>
      </c>
      <c r="BG287">
        <f t="shared" ca="1" si="271"/>
        <v>34</v>
      </c>
      <c r="BH287">
        <f t="shared" ca="1" si="272"/>
        <v>20</v>
      </c>
      <c r="BI287">
        <f t="shared" ca="1" si="273"/>
        <v>32</v>
      </c>
      <c r="BJ287">
        <f t="shared" ca="1" si="274"/>
        <v>14</v>
      </c>
      <c r="BK287">
        <f t="shared" ca="1" si="275"/>
        <v>30</v>
      </c>
      <c r="BL287">
        <f t="shared" ca="1" si="276"/>
        <v>15</v>
      </c>
      <c r="BM287">
        <f t="shared" ca="1" si="277"/>
        <v>1</v>
      </c>
      <c r="BN287">
        <f t="shared" ca="1" si="278"/>
        <v>21</v>
      </c>
      <c r="BO287">
        <f t="shared" ca="1" si="279"/>
        <v>25</v>
      </c>
      <c r="BP287">
        <f t="shared" ca="1" si="280"/>
        <v>8</v>
      </c>
      <c r="BQ287">
        <f t="shared" ca="1" si="281"/>
        <v>27</v>
      </c>
      <c r="BR287">
        <f t="shared" ca="1" si="282"/>
        <v>6</v>
      </c>
      <c r="BS287">
        <f t="shared" ca="1" si="283"/>
        <v>26</v>
      </c>
      <c r="BT287">
        <f t="shared" ca="1" si="284"/>
        <v>18</v>
      </c>
      <c r="BU287">
        <f t="shared" ca="1" si="285"/>
        <v>35</v>
      </c>
      <c r="BV287">
        <f t="shared" ca="1" si="286"/>
        <v>4</v>
      </c>
      <c r="BW287">
        <f t="shared" ca="1" si="287"/>
        <v>29</v>
      </c>
      <c r="BX287">
        <f t="shared" ca="1" si="288"/>
        <v>17</v>
      </c>
      <c r="BY287">
        <f t="shared" ca="1" si="289"/>
        <v>11</v>
      </c>
      <c r="BZ287">
        <f t="shared" ca="1" si="290"/>
        <v>31</v>
      </c>
      <c r="CA287">
        <f t="shared" ca="1" si="291"/>
        <v>10</v>
      </c>
      <c r="CB287">
        <f t="shared" ca="1" si="292"/>
        <v>3</v>
      </c>
      <c r="CC287">
        <f t="shared" ca="1" si="293"/>
        <v>36</v>
      </c>
      <c r="CD287">
        <f t="shared" ca="1" si="294"/>
        <v>2</v>
      </c>
      <c r="CH287">
        <f t="shared" ca="1" si="310"/>
        <v>20</v>
      </c>
      <c r="CI287">
        <f t="shared" ca="1" si="310"/>
        <v>37</v>
      </c>
      <c r="CJ287">
        <f t="shared" ca="1" si="310"/>
        <v>35</v>
      </c>
      <c r="CK287">
        <f t="shared" ca="1" si="310"/>
        <v>29</v>
      </c>
      <c r="CL287">
        <f t="shared" ca="1" si="310"/>
        <v>9</v>
      </c>
      <c r="CM287">
        <f t="shared" ca="1" si="310"/>
        <v>25</v>
      </c>
      <c r="CN287">
        <f t="shared" ca="1" si="310"/>
        <v>10</v>
      </c>
      <c r="CO287">
        <f t="shared" ca="1" si="310"/>
        <v>23</v>
      </c>
      <c r="CP287">
        <f t="shared" ca="1" si="310"/>
        <v>11</v>
      </c>
      <c r="CQ287">
        <f t="shared" ca="1" si="310"/>
        <v>34</v>
      </c>
      <c r="CR287">
        <f t="shared" ca="1" si="310"/>
        <v>32</v>
      </c>
      <c r="CS287">
        <f t="shared" ca="1" si="310"/>
        <v>4</v>
      </c>
      <c r="CT287">
        <f t="shared" ca="1" si="310"/>
        <v>8</v>
      </c>
      <c r="CU287">
        <f t="shared" ca="1" si="310"/>
        <v>17</v>
      </c>
      <c r="CV287">
        <f t="shared" ca="1" si="310"/>
        <v>19</v>
      </c>
      <c r="CW287">
        <f t="shared" ca="1" si="310"/>
        <v>12</v>
      </c>
      <c r="CX287">
        <f t="shared" ca="1" si="308"/>
        <v>31</v>
      </c>
      <c r="CY287">
        <f t="shared" ca="1" si="308"/>
        <v>27</v>
      </c>
      <c r="CZ287">
        <f t="shared" ca="1" si="308"/>
        <v>6</v>
      </c>
      <c r="DA287">
        <f t="shared" ca="1" si="308"/>
        <v>15</v>
      </c>
      <c r="DB287">
        <f t="shared" ca="1" si="308"/>
        <v>21</v>
      </c>
      <c r="DC287">
        <f t="shared" ca="1" si="308"/>
        <v>13</v>
      </c>
      <c r="DD287">
        <f t="shared" ca="1" si="308"/>
        <v>7</v>
      </c>
      <c r="DE287">
        <f t="shared" ca="1" si="308"/>
        <v>3</v>
      </c>
      <c r="DF287">
        <f t="shared" ca="1" si="308"/>
        <v>22</v>
      </c>
      <c r="DG287">
        <f t="shared" ca="1" si="308"/>
        <v>26</v>
      </c>
      <c r="DH287">
        <f t="shared" ca="1" si="308"/>
        <v>24</v>
      </c>
      <c r="DI287">
        <f t="shared" ca="1" si="308"/>
        <v>1</v>
      </c>
      <c r="DJ287">
        <f t="shared" ca="1" si="308"/>
        <v>30</v>
      </c>
      <c r="DK287">
        <f t="shared" ca="1" si="308"/>
        <v>18</v>
      </c>
      <c r="DL287">
        <f t="shared" ca="1" si="308"/>
        <v>33</v>
      </c>
      <c r="DM287">
        <f t="shared" ca="1" si="308"/>
        <v>16</v>
      </c>
      <c r="DN287">
        <f t="shared" ca="1" si="308"/>
        <v>5</v>
      </c>
      <c r="DO287">
        <f t="shared" ca="1" si="308"/>
        <v>14</v>
      </c>
      <c r="DP287">
        <f t="shared" ca="1" si="308"/>
        <v>28</v>
      </c>
      <c r="DQ287">
        <f t="shared" ca="1" si="308"/>
        <v>36</v>
      </c>
      <c r="DR287">
        <f t="shared" ca="1" si="308"/>
        <v>2</v>
      </c>
    </row>
    <row r="288" spans="1:122" x14ac:dyDescent="0.25">
      <c r="A288">
        <v>287</v>
      </c>
      <c r="B288">
        <f ca="1">Drogan!E289</f>
        <v>34</v>
      </c>
      <c r="C288">
        <f t="shared" ca="1" si="258"/>
        <v>14</v>
      </c>
      <c r="G288" t="e">
        <f ca="1">IF(AND($B289="",$B288&lt;&gt;""),"Nrs",IF(AND(#REF!="",$B289&lt;&gt;"",$B288&lt;&gt;""),G$1,""))</f>
        <v>#REF!</v>
      </c>
      <c r="H288" t="e">
        <f ca="1">IF(AND($B289="",$B288&lt;&gt;""),AT288,IF(AND(#REF!="",$B289&lt;&gt;"",$B288&lt;&gt;""),H$1,""))</f>
        <v>#REF!</v>
      </c>
      <c r="I288" t="e">
        <f ca="1">IF(AND($B289="",$B288&lt;&gt;""),AU288,IF(AND(#REF!="",$B289&lt;&gt;"",$B288&lt;&gt;""),I$1,""))</f>
        <v>#REF!</v>
      </c>
      <c r="J288" t="e">
        <f ca="1">IF(AND($B289="",$B288&lt;&gt;""),AV288,IF(AND(#REF!="",$B289&lt;&gt;"",$B288&lt;&gt;""),J$1,""))</f>
        <v>#REF!</v>
      </c>
      <c r="K288" t="e">
        <f ca="1">IF(AND($B289="",$B288&lt;&gt;""),AW288,IF(AND(#REF!="",$B289&lt;&gt;"",$B288&lt;&gt;""),K$1,""))</f>
        <v>#REF!</v>
      </c>
      <c r="L288" t="e">
        <f ca="1">IF(AND($B289="",$B288&lt;&gt;""),AX288,IF(AND(#REF!="",$B289&lt;&gt;"",$B288&lt;&gt;""),L$1,""))</f>
        <v>#REF!</v>
      </c>
      <c r="M288" t="e">
        <f ca="1">IF(AND($B289="",$B288&lt;&gt;""),AY288,IF(AND(#REF!="",$B289&lt;&gt;"",$B288&lt;&gt;""),M$1,""))</f>
        <v>#REF!</v>
      </c>
      <c r="N288" t="e">
        <f ca="1">IF(AND($B289="",$B288&lt;&gt;""),AZ288,IF(AND(#REF!="",$B289&lt;&gt;"",$B288&lt;&gt;""),N$1,""))</f>
        <v>#REF!</v>
      </c>
      <c r="O288" t="e">
        <f ca="1">IF(AND($B289="",$B288&lt;&gt;""),BA288,IF(AND(#REF!="",$B289&lt;&gt;"",$B288&lt;&gt;""),O$1,""))</f>
        <v>#REF!</v>
      </c>
      <c r="P288" t="e">
        <f ca="1">IF(AND($B289="",$B288&lt;&gt;""),BB288,IF(AND(#REF!="",$B289&lt;&gt;"",$B288&lt;&gt;""),P$1,""))</f>
        <v>#REF!</v>
      </c>
      <c r="Q288" t="e">
        <f ca="1">IF(AND($B289="",$B288&lt;&gt;""),BC288,IF(AND(#REF!="",$B289&lt;&gt;"",$B288&lt;&gt;""),Q$1,""))</f>
        <v>#REF!</v>
      </c>
      <c r="R288" t="e">
        <f ca="1">IF(AND($B289="",$B288&lt;&gt;""),BD288,IF(AND(#REF!="",$B289&lt;&gt;"",$B288&lt;&gt;""),R$1,""))</f>
        <v>#REF!</v>
      </c>
      <c r="S288" t="e">
        <f ca="1">IF(AND($B289="",$B288&lt;&gt;""),BE288,IF(AND(#REF!="",$B289&lt;&gt;"",$B288&lt;&gt;""),S$1,""))</f>
        <v>#REF!</v>
      </c>
      <c r="T288" t="e">
        <f ca="1">IF(AND($B289="",$B288&lt;&gt;""),BF288,IF(AND(#REF!="",$B289&lt;&gt;"",$B288&lt;&gt;""),T$1,""))</f>
        <v>#REF!</v>
      </c>
      <c r="U288" t="e">
        <f ca="1">IF(AND($B289="",$B288&lt;&gt;""),BG288,IF(AND(#REF!="",$B289&lt;&gt;"",$B288&lt;&gt;""),U$1,""))</f>
        <v>#REF!</v>
      </c>
      <c r="V288" t="e">
        <f ca="1">IF(AND($B289="",$B288&lt;&gt;""),BH288,IF(AND(#REF!="",$B289&lt;&gt;"",$B288&lt;&gt;""),V$1,""))</f>
        <v>#REF!</v>
      </c>
      <c r="W288" t="e">
        <f ca="1">IF(AND($B289="",$B288&lt;&gt;""),BI288,IF(AND(#REF!="",$B289&lt;&gt;"",$B288&lt;&gt;""),W$1,""))</f>
        <v>#REF!</v>
      </c>
      <c r="X288" t="e">
        <f ca="1">IF(AND($B289="",$B288&lt;&gt;""),BJ288,IF(AND(#REF!="",$B289&lt;&gt;"",$B288&lt;&gt;""),X$1,""))</f>
        <v>#REF!</v>
      </c>
      <c r="Y288" t="e">
        <f ca="1">IF(AND($B289="",$B288&lt;&gt;""),BK288,IF(AND(#REF!="",$B289&lt;&gt;"",$B288&lt;&gt;""),Y$1,""))</f>
        <v>#REF!</v>
      </c>
      <c r="Z288" t="e">
        <f ca="1">IF(AND($B289="",$B288&lt;&gt;""),BL288,IF(AND(#REF!="",$B289&lt;&gt;"",$B288&lt;&gt;""),Z$1,""))</f>
        <v>#REF!</v>
      </c>
      <c r="AA288" t="e">
        <f ca="1">IF(AND($B289="",$B288&lt;&gt;""),BM288,IF(AND(#REF!="",$B289&lt;&gt;"",$B288&lt;&gt;""),AA$1,""))</f>
        <v>#REF!</v>
      </c>
      <c r="AB288" t="e">
        <f ca="1">IF(AND($B289="",$B288&lt;&gt;""),BN288,IF(AND(#REF!="",$B289&lt;&gt;"",$B288&lt;&gt;""),AB$1,""))</f>
        <v>#REF!</v>
      </c>
      <c r="AC288" t="e">
        <f ca="1">IF(AND($B289="",$B288&lt;&gt;""),BO288,IF(AND(#REF!="",$B289&lt;&gt;"",$B288&lt;&gt;""),AC$1,""))</f>
        <v>#REF!</v>
      </c>
      <c r="AD288" t="e">
        <f ca="1">IF(AND($B289="",$B288&lt;&gt;""),BP288,IF(AND(#REF!="",$B289&lt;&gt;"",$B288&lt;&gt;""),AD$1,""))</f>
        <v>#REF!</v>
      </c>
      <c r="AE288" t="e">
        <f ca="1">IF(AND($B289="",$B288&lt;&gt;""),BQ288,IF(AND(#REF!="",$B289&lt;&gt;"",$B288&lt;&gt;""),AE$1,""))</f>
        <v>#REF!</v>
      </c>
      <c r="AF288" t="e">
        <f ca="1">IF(AND($B289="",$B288&lt;&gt;""),BR288,IF(AND(#REF!="",$B289&lt;&gt;"",$B288&lt;&gt;""),AF$1,""))</f>
        <v>#REF!</v>
      </c>
      <c r="AG288" t="e">
        <f ca="1">IF(AND($B289="",$B288&lt;&gt;""),BS288,IF(AND(#REF!="",$B289&lt;&gt;"",$B288&lt;&gt;""),AG$1,""))</f>
        <v>#REF!</v>
      </c>
      <c r="AH288" t="e">
        <f ca="1">IF(AND($B289="",$B288&lt;&gt;""),BT288,IF(AND(#REF!="",$B289&lt;&gt;"",$B288&lt;&gt;""),AH$1,""))</f>
        <v>#REF!</v>
      </c>
      <c r="AI288" t="e">
        <f ca="1">IF(AND($B289="",$B288&lt;&gt;""),BU288,IF(AND(#REF!="",$B289&lt;&gt;"",$B288&lt;&gt;""),AI$1,""))</f>
        <v>#REF!</v>
      </c>
      <c r="AJ288" t="e">
        <f ca="1">IF(AND($B289="",$B288&lt;&gt;""),BV288,IF(AND(#REF!="",$B289&lt;&gt;"",$B288&lt;&gt;""),AJ$1,""))</f>
        <v>#REF!</v>
      </c>
      <c r="AK288" t="e">
        <f ca="1">IF(AND($B289="",$B288&lt;&gt;""),BW288,IF(AND(#REF!="",$B289&lt;&gt;"",$B288&lt;&gt;""),AK$1,""))</f>
        <v>#REF!</v>
      </c>
      <c r="AL288" t="e">
        <f ca="1">IF(AND($B289="",$B288&lt;&gt;""),BX288,IF(AND(#REF!="",$B289&lt;&gt;"",$B288&lt;&gt;""),AL$1,""))</f>
        <v>#REF!</v>
      </c>
      <c r="AM288" t="e">
        <f ca="1">IF(AND($B289="",$B288&lt;&gt;""),BY288,IF(AND(#REF!="",$B289&lt;&gt;"",$B288&lt;&gt;""),AM$1,""))</f>
        <v>#REF!</v>
      </c>
      <c r="AN288" t="e">
        <f ca="1">IF(AND($B289="",$B288&lt;&gt;""),BZ288,IF(AND(#REF!="",$B289&lt;&gt;"",$B288&lt;&gt;""),AN$1,""))</f>
        <v>#REF!</v>
      </c>
      <c r="AO288" t="e">
        <f ca="1">IF(AND($B289="",$B288&lt;&gt;""),CA288,IF(AND(#REF!="",$B289&lt;&gt;"",$B288&lt;&gt;""),AO$1,""))</f>
        <v>#REF!</v>
      </c>
      <c r="AP288" t="e">
        <f ca="1">IF(AND($B289="",$B288&lt;&gt;""),CB288,IF(AND(#REF!="",$B289&lt;&gt;"",$B288&lt;&gt;""),AP$1,""))</f>
        <v>#REF!</v>
      </c>
      <c r="AQ288" t="e">
        <f ca="1">IF(AND($B289="",$B288&lt;&gt;""),CC288,IF(AND(#REF!="",$B289&lt;&gt;"",$B288&lt;&gt;""),AQ$1,""))</f>
        <v>#REF!</v>
      </c>
      <c r="AR288" t="e">
        <f ca="1">IF(AND($B289="",$B288&lt;&gt;""),CD288,IF(AND(#REF!="",$B289&lt;&gt;"",$B288&lt;&gt;""),AR$1,""))</f>
        <v>#REF!</v>
      </c>
      <c r="AT288">
        <f t="shared" ca="1" si="257"/>
        <v>34</v>
      </c>
      <c r="AU288">
        <f t="shared" ca="1" si="259"/>
        <v>28</v>
      </c>
      <c r="AV288">
        <f t="shared" ca="1" si="260"/>
        <v>37</v>
      </c>
      <c r="AW288">
        <f t="shared" ca="1" si="261"/>
        <v>24</v>
      </c>
      <c r="AX288">
        <f t="shared" ca="1" si="262"/>
        <v>12</v>
      </c>
      <c r="AY288">
        <f t="shared" ca="1" si="263"/>
        <v>33</v>
      </c>
      <c r="AZ288">
        <f t="shared" ca="1" si="264"/>
        <v>19</v>
      </c>
      <c r="BA288">
        <f t="shared" ca="1" si="265"/>
        <v>23</v>
      </c>
      <c r="BB288">
        <f t="shared" ca="1" si="266"/>
        <v>13</v>
      </c>
      <c r="BC288">
        <f t="shared" ca="1" si="267"/>
        <v>5</v>
      </c>
      <c r="BD288">
        <f t="shared" ca="1" si="268"/>
        <v>7</v>
      </c>
      <c r="BE288">
        <f t="shared" ca="1" si="269"/>
        <v>9</v>
      </c>
      <c r="BF288">
        <f t="shared" ca="1" si="270"/>
        <v>16</v>
      </c>
      <c r="BG288">
        <f t="shared" ca="1" si="271"/>
        <v>22</v>
      </c>
      <c r="BH288">
        <f t="shared" ca="1" si="272"/>
        <v>20</v>
      </c>
      <c r="BI288">
        <f t="shared" ca="1" si="273"/>
        <v>32</v>
      </c>
      <c r="BJ288">
        <f t="shared" ca="1" si="274"/>
        <v>14</v>
      </c>
      <c r="BK288">
        <f t="shared" ca="1" si="275"/>
        <v>30</v>
      </c>
      <c r="BL288">
        <f t="shared" ca="1" si="276"/>
        <v>15</v>
      </c>
      <c r="BM288">
        <f t="shared" ca="1" si="277"/>
        <v>1</v>
      </c>
      <c r="BN288">
        <f t="shared" ca="1" si="278"/>
        <v>21</v>
      </c>
      <c r="BO288">
        <f t="shared" ca="1" si="279"/>
        <v>25</v>
      </c>
      <c r="BP288">
        <f t="shared" ca="1" si="280"/>
        <v>8</v>
      </c>
      <c r="BQ288">
        <f t="shared" ca="1" si="281"/>
        <v>27</v>
      </c>
      <c r="BR288">
        <f t="shared" ca="1" si="282"/>
        <v>6</v>
      </c>
      <c r="BS288">
        <f t="shared" ca="1" si="283"/>
        <v>26</v>
      </c>
      <c r="BT288">
        <f t="shared" ca="1" si="284"/>
        <v>18</v>
      </c>
      <c r="BU288">
        <f t="shared" ca="1" si="285"/>
        <v>35</v>
      </c>
      <c r="BV288">
        <f t="shared" ca="1" si="286"/>
        <v>4</v>
      </c>
      <c r="BW288">
        <f t="shared" ca="1" si="287"/>
        <v>29</v>
      </c>
      <c r="BX288">
        <f t="shared" ca="1" si="288"/>
        <v>17</v>
      </c>
      <c r="BY288">
        <f t="shared" ca="1" si="289"/>
        <v>11</v>
      </c>
      <c r="BZ288">
        <f t="shared" ca="1" si="290"/>
        <v>31</v>
      </c>
      <c r="CA288">
        <f t="shared" ca="1" si="291"/>
        <v>10</v>
      </c>
      <c r="CB288">
        <f t="shared" ca="1" si="292"/>
        <v>3</v>
      </c>
      <c r="CC288">
        <f t="shared" ca="1" si="293"/>
        <v>36</v>
      </c>
      <c r="CD288">
        <f t="shared" ca="1" si="294"/>
        <v>2</v>
      </c>
      <c r="CH288">
        <f t="shared" ca="1" si="310"/>
        <v>20</v>
      </c>
      <c r="CI288">
        <f t="shared" ca="1" si="310"/>
        <v>37</v>
      </c>
      <c r="CJ288">
        <f t="shared" ca="1" si="310"/>
        <v>35</v>
      </c>
      <c r="CK288">
        <f t="shared" ca="1" si="310"/>
        <v>29</v>
      </c>
      <c r="CL288">
        <f t="shared" ca="1" si="310"/>
        <v>10</v>
      </c>
      <c r="CM288">
        <f t="shared" ca="1" si="310"/>
        <v>25</v>
      </c>
      <c r="CN288">
        <f t="shared" ca="1" si="310"/>
        <v>11</v>
      </c>
      <c r="CO288">
        <f t="shared" ca="1" si="310"/>
        <v>23</v>
      </c>
      <c r="CP288">
        <f t="shared" ca="1" si="310"/>
        <v>12</v>
      </c>
      <c r="CQ288">
        <f t="shared" ca="1" si="310"/>
        <v>34</v>
      </c>
      <c r="CR288">
        <f t="shared" ca="1" si="310"/>
        <v>32</v>
      </c>
      <c r="CS288">
        <f t="shared" ca="1" si="310"/>
        <v>5</v>
      </c>
      <c r="CT288">
        <f t="shared" ca="1" si="310"/>
        <v>9</v>
      </c>
      <c r="CU288">
        <f t="shared" ca="1" si="310"/>
        <v>17</v>
      </c>
      <c r="CV288">
        <f t="shared" ca="1" si="310"/>
        <v>19</v>
      </c>
      <c r="CW288">
        <f t="shared" ca="1" si="310"/>
        <v>13</v>
      </c>
      <c r="CX288">
        <f t="shared" ca="1" si="308"/>
        <v>31</v>
      </c>
      <c r="CY288">
        <f t="shared" ca="1" si="308"/>
        <v>27</v>
      </c>
      <c r="CZ288">
        <f t="shared" ca="1" si="308"/>
        <v>7</v>
      </c>
      <c r="DA288">
        <f t="shared" ca="1" si="308"/>
        <v>15</v>
      </c>
      <c r="DB288">
        <f t="shared" ca="1" si="308"/>
        <v>21</v>
      </c>
      <c r="DC288">
        <f t="shared" ca="1" si="308"/>
        <v>14</v>
      </c>
      <c r="DD288">
        <f t="shared" ca="1" si="308"/>
        <v>8</v>
      </c>
      <c r="DE288">
        <f t="shared" ca="1" si="308"/>
        <v>4</v>
      </c>
      <c r="DF288">
        <f t="shared" ca="1" si="308"/>
        <v>22</v>
      </c>
      <c r="DG288">
        <f t="shared" ca="1" si="308"/>
        <v>26</v>
      </c>
      <c r="DH288">
        <f t="shared" ca="1" si="308"/>
        <v>24</v>
      </c>
      <c r="DI288">
        <f t="shared" ca="1" si="308"/>
        <v>2</v>
      </c>
      <c r="DJ288">
        <f t="shared" ca="1" si="308"/>
        <v>30</v>
      </c>
      <c r="DK288">
        <f t="shared" ca="1" si="308"/>
        <v>18</v>
      </c>
      <c r="DL288">
        <f t="shared" ca="1" si="308"/>
        <v>33</v>
      </c>
      <c r="DM288">
        <f t="shared" ca="1" si="308"/>
        <v>16</v>
      </c>
      <c r="DN288">
        <f t="shared" ca="1" si="308"/>
        <v>6</v>
      </c>
      <c r="DO288">
        <f t="shared" ca="1" si="308"/>
        <v>1</v>
      </c>
      <c r="DP288">
        <f t="shared" ca="1" si="308"/>
        <v>28</v>
      </c>
      <c r="DQ288">
        <f t="shared" ca="1" si="308"/>
        <v>36</v>
      </c>
      <c r="DR288">
        <f t="shared" ca="1" si="308"/>
        <v>3</v>
      </c>
    </row>
    <row r="289" spans="1:122" x14ac:dyDescent="0.25">
      <c r="A289">
        <v>288</v>
      </c>
      <c r="B289">
        <f ca="1">Drogan!E290</f>
        <v>26</v>
      </c>
      <c r="C289">
        <f t="shared" ca="1" si="258"/>
        <v>26</v>
      </c>
      <c r="G289" t="e">
        <f ca="1">IF(AND(#REF!="",$B289&lt;&gt;""),"Nrs",IF(AND(#REF!="",#REF!&lt;&gt;"",$B289&lt;&gt;""),G$1,""))</f>
        <v>#REF!</v>
      </c>
      <c r="H289" t="e">
        <f ca="1">IF(AND(#REF!="",$B289&lt;&gt;""),AT289,IF(AND(#REF!="",#REF!&lt;&gt;"",$B289&lt;&gt;""),H$1,""))</f>
        <v>#REF!</v>
      </c>
      <c r="I289" t="e">
        <f ca="1">IF(AND(#REF!="",$B289&lt;&gt;""),AU289,IF(AND(#REF!="",#REF!&lt;&gt;"",$B289&lt;&gt;""),I$1,""))</f>
        <v>#REF!</v>
      </c>
      <c r="J289" t="e">
        <f ca="1">IF(AND(#REF!="",$B289&lt;&gt;""),AV289,IF(AND(#REF!="",#REF!&lt;&gt;"",$B289&lt;&gt;""),J$1,""))</f>
        <v>#REF!</v>
      </c>
      <c r="K289" t="e">
        <f ca="1">IF(AND(#REF!="",$B289&lt;&gt;""),AW289,IF(AND(#REF!="",#REF!&lt;&gt;"",$B289&lt;&gt;""),K$1,""))</f>
        <v>#REF!</v>
      </c>
      <c r="L289" t="e">
        <f ca="1">IF(AND(#REF!="",$B289&lt;&gt;""),AX289,IF(AND(#REF!="",#REF!&lt;&gt;"",$B289&lt;&gt;""),L$1,""))</f>
        <v>#REF!</v>
      </c>
      <c r="M289" t="e">
        <f ca="1">IF(AND(#REF!="",$B289&lt;&gt;""),AY289,IF(AND(#REF!="",#REF!&lt;&gt;"",$B289&lt;&gt;""),M$1,""))</f>
        <v>#REF!</v>
      </c>
      <c r="N289" t="e">
        <f ca="1">IF(AND(#REF!="",$B289&lt;&gt;""),AZ289,IF(AND(#REF!="",#REF!&lt;&gt;"",$B289&lt;&gt;""),N$1,""))</f>
        <v>#REF!</v>
      </c>
      <c r="O289" t="e">
        <f ca="1">IF(AND(#REF!="",$B289&lt;&gt;""),BA289,IF(AND(#REF!="",#REF!&lt;&gt;"",$B289&lt;&gt;""),O$1,""))</f>
        <v>#REF!</v>
      </c>
      <c r="P289" t="e">
        <f ca="1">IF(AND(#REF!="",$B289&lt;&gt;""),BB289,IF(AND(#REF!="",#REF!&lt;&gt;"",$B289&lt;&gt;""),P$1,""))</f>
        <v>#REF!</v>
      </c>
      <c r="Q289" t="e">
        <f ca="1">IF(AND(#REF!="",$B289&lt;&gt;""),BC289,IF(AND(#REF!="",#REF!&lt;&gt;"",$B289&lt;&gt;""),Q$1,""))</f>
        <v>#REF!</v>
      </c>
      <c r="R289" t="e">
        <f ca="1">IF(AND(#REF!="",$B289&lt;&gt;""),BD289,IF(AND(#REF!="",#REF!&lt;&gt;"",$B289&lt;&gt;""),R$1,""))</f>
        <v>#REF!</v>
      </c>
      <c r="S289" t="e">
        <f ca="1">IF(AND(#REF!="",$B289&lt;&gt;""),BE289,IF(AND(#REF!="",#REF!&lt;&gt;"",$B289&lt;&gt;""),S$1,""))</f>
        <v>#REF!</v>
      </c>
      <c r="T289" t="e">
        <f ca="1">IF(AND(#REF!="",$B289&lt;&gt;""),BF289,IF(AND(#REF!="",#REF!&lt;&gt;"",$B289&lt;&gt;""),T$1,""))</f>
        <v>#REF!</v>
      </c>
      <c r="U289" t="e">
        <f ca="1">IF(AND(#REF!="",$B289&lt;&gt;""),BG289,IF(AND(#REF!="",#REF!&lt;&gt;"",$B289&lt;&gt;""),U$1,""))</f>
        <v>#REF!</v>
      </c>
      <c r="V289" t="e">
        <f ca="1">IF(AND(#REF!="",$B289&lt;&gt;""),BH289,IF(AND(#REF!="",#REF!&lt;&gt;"",$B289&lt;&gt;""),V$1,""))</f>
        <v>#REF!</v>
      </c>
      <c r="W289" t="e">
        <f ca="1">IF(AND(#REF!="",$B289&lt;&gt;""),BI289,IF(AND(#REF!="",#REF!&lt;&gt;"",$B289&lt;&gt;""),W$1,""))</f>
        <v>#REF!</v>
      </c>
      <c r="X289" t="e">
        <f ca="1">IF(AND(#REF!="",$B289&lt;&gt;""),BJ289,IF(AND(#REF!="",#REF!&lt;&gt;"",$B289&lt;&gt;""),X$1,""))</f>
        <v>#REF!</v>
      </c>
      <c r="Y289" t="e">
        <f ca="1">IF(AND(#REF!="",$B289&lt;&gt;""),BK289,IF(AND(#REF!="",#REF!&lt;&gt;"",$B289&lt;&gt;""),Y$1,""))</f>
        <v>#REF!</v>
      </c>
      <c r="Z289" t="e">
        <f ca="1">IF(AND(#REF!="",$B289&lt;&gt;""),BL289,IF(AND(#REF!="",#REF!&lt;&gt;"",$B289&lt;&gt;""),Z$1,""))</f>
        <v>#REF!</v>
      </c>
      <c r="AA289" t="e">
        <f ca="1">IF(AND(#REF!="",$B289&lt;&gt;""),BM289,IF(AND(#REF!="",#REF!&lt;&gt;"",$B289&lt;&gt;""),AA$1,""))</f>
        <v>#REF!</v>
      </c>
      <c r="AB289" t="e">
        <f ca="1">IF(AND(#REF!="",$B289&lt;&gt;""),BN289,IF(AND(#REF!="",#REF!&lt;&gt;"",$B289&lt;&gt;""),AB$1,""))</f>
        <v>#REF!</v>
      </c>
      <c r="AC289" t="e">
        <f ca="1">IF(AND(#REF!="",$B289&lt;&gt;""),BO289,IF(AND(#REF!="",#REF!&lt;&gt;"",$B289&lt;&gt;""),AC$1,""))</f>
        <v>#REF!</v>
      </c>
      <c r="AD289" t="e">
        <f ca="1">IF(AND(#REF!="",$B289&lt;&gt;""),BP289,IF(AND(#REF!="",#REF!&lt;&gt;"",$B289&lt;&gt;""),AD$1,""))</f>
        <v>#REF!</v>
      </c>
      <c r="AE289" t="e">
        <f ca="1">IF(AND(#REF!="",$B289&lt;&gt;""),BQ289,IF(AND(#REF!="",#REF!&lt;&gt;"",$B289&lt;&gt;""),AE$1,""))</f>
        <v>#REF!</v>
      </c>
      <c r="AF289" t="e">
        <f ca="1">IF(AND(#REF!="",$B289&lt;&gt;""),BR289,IF(AND(#REF!="",#REF!&lt;&gt;"",$B289&lt;&gt;""),AF$1,""))</f>
        <v>#REF!</v>
      </c>
      <c r="AG289" t="e">
        <f ca="1">IF(AND(#REF!="",$B289&lt;&gt;""),BS289,IF(AND(#REF!="",#REF!&lt;&gt;"",$B289&lt;&gt;""),AG$1,""))</f>
        <v>#REF!</v>
      </c>
      <c r="AH289" t="e">
        <f ca="1">IF(AND(#REF!="",$B289&lt;&gt;""),BT289,IF(AND(#REF!="",#REF!&lt;&gt;"",$B289&lt;&gt;""),AH$1,""))</f>
        <v>#REF!</v>
      </c>
      <c r="AI289" t="e">
        <f ca="1">IF(AND(#REF!="",$B289&lt;&gt;""),BU289,IF(AND(#REF!="",#REF!&lt;&gt;"",$B289&lt;&gt;""),AI$1,""))</f>
        <v>#REF!</v>
      </c>
      <c r="AJ289" t="e">
        <f ca="1">IF(AND(#REF!="",$B289&lt;&gt;""),BV289,IF(AND(#REF!="",#REF!&lt;&gt;"",$B289&lt;&gt;""),AJ$1,""))</f>
        <v>#REF!</v>
      </c>
      <c r="AK289" t="e">
        <f ca="1">IF(AND(#REF!="",$B289&lt;&gt;""),BW289,IF(AND(#REF!="",#REF!&lt;&gt;"",$B289&lt;&gt;""),AK$1,""))</f>
        <v>#REF!</v>
      </c>
      <c r="AL289" t="e">
        <f ca="1">IF(AND(#REF!="",$B289&lt;&gt;""),BX289,IF(AND(#REF!="",#REF!&lt;&gt;"",$B289&lt;&gt;""),AL$1,""))</f>
        <v>#REF!</v>
      </c>
      <c r="AM289" t="e">
        <f ca="1">IF(AND(#REF!="",$B289&lt;&gt;""),BY289,IF(AND(#REF!="",#REF!&lt;&gt;"",$B289&lt;&gt;""),AM$1,""))</f>
        <v>#REF!</v>
      </c>
      <c r="AN289" t="e">
        <f ca="1">IF(AND(#REF!="",$B289&lt;&gt;""),BZ289,IF(AND(#REF!="",#REF!&lt;&gt;"",$B289&lt;&gt;""),AN$1,""))</f>
        <v>#REF!</v>
      </c>
      <c r="AO289" t="e">
        <f ca="1">IF(AND(#REF!="",$B289&lt;&gt;""),CA289,IF(AND(#REF!="",#REF!&lt;&gt;"",$B289&lt;&gt;""),AO$1,""))</f>
        <v>#REF!</v>
      </c>
      <c r="AP289" t="e">
        <f ca="1">IF(AND(#REF!="",$B289&lt;&gt;""),CB289,IF(AND(#REF!="",#REF!&lt;&gt;"",$B289&lt;&gt;""),AP$1,""))</f>
        <v>#REF!</v>
      </c>
      <c r="AQ289" t="e">
        <f ca="1">IF(AND(#REF!="",$B289&lt;&gt;""),CC289,IF(AND(#REF!="",#REF!&lt;&gt;"",$B289&lt;&gt;""),AQ$1,""))</f>
        <v>#REF!</v>
      </c>
      <c r="AR289" t="e">
        <f ca="1">IF(AND(#REF!="",$B289&lt;&gt;""),CD289,IF(AND(#REF!="",#REF!&lt;&gt;"",$B289&lt;&gt;""),AR$1,""))</f>
        <v>#REF!</v>
      </c>
      <c r="AT289">
        <f t="shared" ca="1" si="257"/>
        <v>26</v>
      </c>
      <c r="AU289">
        <f t="shared" ca="1" si="259"/>
        <v>34</v>
      </c>
      <c r="AV289">
        <f t="shared" ca="1" si="260"/>
        <v>28</v>
      </c>
      <c r="AW289">
        <f t="shared" ca="1" si="261"/>
        <v>37</v>
      </c>
      <c r="AX289">
        <f t="shared" ca="1" si="262"/>
        <v>24</v>
      </c>
      <c r="AY289">
        <f t="shared" ca="1" si="263"/>
        <v>12</v>
      </c>
      <c r="AZ289">
        <f t="shared" ca="1" si="264"/>
        <v>33</v>
      </c>
      <c r="BA289">
        <f t="shared" ca="1" si="265"/>
        <v>19</v>
      </c>
      <c r="BB289">
        <f t="shared" ca="1" si="266"/>
        <v>23</v>
      </c>
      <c r="BC289">
        <f t="shared" ca="1" si="267"/>
        <v>13</v>
      </c>
      <c r="BD289">
        <f t="shared" ca="1" si="268"/>
        <v>5</v>
      </c>
      <c r="BE289">
        <f t="shared" ca="1" si="269"/>
        <v>7</v>
      </c>
      <c r="BF289">
        <f t="shared" ca="1" si="270"/>
        <v>9</v>
      </c>
      <c r="BG289">
        <f t="shared" ca="1" si="271"/>
        <v>16</v>
      </c>
      <c r="BH289">
        <f t="shared" ca="1" si="272"/>
        <v>22</v>
      </c>
      <c r="BI289">
        <f t="shared" ca="1" si="273"/>
        <v>20</v>
      </c>
      <c r="BJ289">
        <f t="shared" ca="1" si="274"/>
        <v>32</v>
      </c>
      <c r="BK289">
        <f t="shared" ca="1" si="275"/>
        <v>14</v>
      </c>
      <c r="BL289">
        <f t="shared" ca="1" si="276"/>
        <v>30</v>
      </c>
      <c r="BM289">
        <f t="shared" ca="1" si="277"/>
        <v>15</v>
      </c>
      <c r="BN289">
        <f t="shared" ca="1" si="278"/>
        <v>1</v>
      </c>
      <c r="BO289">
        <f t="shared" ca="1" si="279"/>
        <v>21</v>
      </c>
      <c r="BP289">
        <f t="shared" ca="1" si="280"/>
        <v>25</v>
      </c>
      <c r="BQ289">
        <f t="shared" ca="1" si="281"/>
        <v>8</v>
      </c>
      <c r="BR289">
        <f t="shared" ca="1" si="282"/>
        <v>27</v>
      </c>
      <c r="BS289">
        <f t="shared" ca="1" si="283"/>
        <v>6</v>
      </c>
      <c r="BT289">
        <f t="shared" ca="1" si="284"/>
        <v>18</v>
      </c>
      <c r="BU289">
        <f t="shared" ca="1" si="285"/>
        <v>35</v>
      </c>
      <c r="BV289">
        <f t="shared" ca="1" si="286"/>
        <v>4</v>
      </c>
      <c r="BW289">
        <f t="shared" ca="1" si="287"/>
        <v>29</v>
      </c>
      <c r="BX289">
        <f t="shared" ca="1" si="288"/>
        <v>17</v>
      </c>
      <c r="BY289">
        <f t="shared" ca="1" si="289"/>
        <v>11</v>
      </c>
      <c r="BZ289">
        <f t="shared" ca="1" si="290"/>
        <v>31</v>
      </c>
      <c r="CA289">
        <f t="shared" ca="1" si="291"/>
        <v>10</v>
      </c>
      <c r="CB289">
        <f t="shared" ca="1" si="292"/>
        <v>3</v>
      </c>
      <c r="CC289">
        <f t="shared" ca="1" si="293"/>
        <v>36</v>
      </c>
      <c r="CD289">
        <f t="shared" ca="1" si="294"/>
        <v>2</v>
      </c>
      <c r="CH289">
        <f t="shared" ca="1" si="310"/>
        <v>21</v>
      </c>
      <c r="CI289">
        <f t="shared" ca="1" si="310"/>
        <v>37</v>
      </c>
      <c r="CJ289">
        <f t="shared" ca="1" si="310"/>
        <v>35</v>
      </c>
      <c r="CK289">
        <f t="shared" ca="1" si="310"/>
        <v>29</v>
      </c>
      <c r="CL289">
        <f t="shared" ca="1" si="310"/>
        <v>11</v>
      </c>
      <c r="CM289">
        <f t="shared" ca="1" si="310"/>
        <v>26</v>
      </c>
      <c r="CN289">
        <f t="shared" ca="1" si="310"/>
        <v>12</v>
      </c>
      <c r="CO289">
        <f t="shared" ca="1" si="310"/>
        <v>24</v>
      </c>
      <c r="CP289">
        <f t="shared" ca="1" si="310"/>
        <v>13</v>
      </c>
      <c r="CQ289">
        <f t="shared" ca="1" si="310"/>
        <v>34</v>
      </c>
      <c r="CR289">
        <f t="shared" ca="1" si="310"/>
        <v>32</v>
      </c>
      <c r="CS289">
        <f t="shared" ca="1" si="310"/>
        <v>6</v>
      </c>
      <c r="CT289">
        <f t="shared" ca="1" si="310"/>
        <v>10</v>
      </c>
      <c r="CU289">
        <f t="shared" ca="1" si="310"/>
        <v>18</v>
      </c>
      <c r="CV289">
        <f t="shared" ca="1" si="310"/>
        <v>20</v>
      </c>
      <c r="CW289">
        <f t="shared" ca="1" si="310"/>
        <v>14</v>
      </c>
      <c r="CX289">
        <f t="shared" ca="1" si="308"/>
        <v>31</v>
      </c>
      <c r="CY289">
        <f t="shared" ca="1" si="308"/>
        <v>27</v>
      </c>
      <c r="CZ289">
        <f t="shared" ca="1" si="308"/>
        <v>8</v>
      </c>
      <c r="DA289">
        <f t="shared" ca="1" si="308"/>
        <v>16</v>
      </c>
      <c r="DB289">
        <f t="shared" ca="1" si="308"/>
        <v>22</v>
      </c>
      <c r="DC289">
        <f t="shared" ca="1" si="308"/>
        <v>15</v>
      </c>
      <c r="DD289">
        <f t="shared" ca="1" si="308"/>
        <v>9</v>
      </c>
      <c r="DE289">
        <f t="shared" ca="1" si="308"/>
        <v>5</v>
      </c>
      <c r="DF289">
        <f t="shared" ca="1" si="308"/>
        <v>23</v>
      </c>
      <c r="DG289">
        <f t="shared" ca="1" si="308"/>
        <v>1</v>
      </c>
      <c r="DH289">
        <f t="shared" ca="1" si="308"/>
        <v>25</v>
      </c>
      <c r="DI289">
        <f t="shared" ca="1" si="308"/>
        <v>3</v>
      </c>
      <c r="DJ289">
        <f t="shared" ca="1" si="308"/>
        <v>30</v>
      </c>
      <c r="DK289">
        <f t="shared" ca="1" si="308"/>
        <v>19</v>
      </c>
      <c r="DL289">
        <f t="shared" ca="1" si="308"/>
        <v>33</v>
      </c>
      <c r="DM289">
        <f t="shared" ca="1" si="308"/>
        <v>17</v>
      </c>
      <c r="DN289">
        <f t="shared" ca="1" si="308"/>
        <v>7</v>
      </c>
      <c r="DO289">
        <f t="shared" ca="1" si="308"/>
        <v>2</v>
      </c>
      <c r="DP289">
        <f t="shared" ca="1" si="308"/>
        <v>28</v>
      </c>
      <c r="DQ289">
        <f t="shared" ca="1" si="308"/>
        <v>36</v>
      </c>
      <c r="DR289">
        <f t="shared" ca="1" si="308"/>
        <v>4</v>
      </c>
    </row>
    <row r="290" spans="1:122" x14ac:dyDescent="0.25">
      <c r="A290">
        <v>289</v>
      </c>
      <c r="B290">
        <f ca="1">Drogan!E291</f>
        <v>29</v>
      </c>
      <c r="C290">
        <f t="shared" ca="1" si="258"/>
        <v>30</v>
      </c>
      <c r="G290" t="str">
        <f t="shared" ca="1" si="297"/>
        <v/>
      </c>
      <c r="H290" t="str">
        <f t="shared" ref="H290:AR291" ca="1" si="311">IF(AND($B291="",$B290&lt;&gt;""),AT290,IF(AND($B292="",$B291&lt;&gt;"",$B290&lt;&gt;""),H$1,""))</f>
        <v/>
      </c>
      <c r="I290" t="str">
        <f t="shared" ca="1" si="311"/>
        <v/>
      </c>
      <c r="J290" t="str">
        <f t="shared" ca="1" si="311"/>
        <v/>
      </c>
      <c r="K290" t="str">
        <f t="shared" ca="1" si="311"/>
        <v/>
      </c>
      <c r="L290" t="str">
        <f t="shared" ca="1" si="311"/>
        <v/>
      </c>
      <c r="M290" t="str">
        <f t="shared" ca="1" si="311"/>
        <v/>
      </c>
      <c r="N290" t="str">
        <f t="shared" ca="1" si="311"/>
        <v/>
      </c>
      <c r="O290" t="str">
        <f t="shared" ca="1" si="311"/>
        <v/>
      </c>
      <c r="P290" t="str">
        <f t="shared" ca="1" si="311"/>
        <v/>
      </c>
      <c r="Q290" t="str">
        <f t="shared" ca="1" si="311"/>
        <v/>
      </c>
      <c r="R290" t="str">
        <f t="shared" ca="1" si="311"/>
        <v/>
      </c>
      <c r="S290" t="str">
        <f t="shared" ca="1" si="311"/>
        <v/>
      </c>
      <c r="T290" t="str">
        <f t="shared" ca="1" si="311"/>
        <v/>
      </c>
      <c r="U290" t="str">
        <f t="shared" ca="1" si="311"/>
        <v/>
      </c>
      <c r="V290" t="str">
        <f t="shared" ca="1" si="311"/>
        <v/>
      </c>
      <c r="W290" t="str">
        <f t="shared" ca="1" si="311"/>
        <v/>
      </c>
      <c r="X290" t="str">
        <f t="shared" ca="1" si="311"/>
        <v/>
      </c>
      <c r="Y290" t="str">
        <f t="shared" ca="1" si="311"/>
        <v/>
      </c>
      <c r="Z290" t="str">
        <f t="shared" ca="1" si="311"/>
        <v/>
      </c>
      <c r="AA290" t="str">
        <f t="shared" ca="1" si="311"/>
        <v/>
      </c>
      <c r="AB290" t="str">
        <f t="shared" ca="1" si="311"/>
        <v/>
      </c>
      <c r="AC290" t="str">
        <f t="shared" ca="1" si="311"/>
        <v/>
      </c>
      <c r="AD290" t="str">
        <f t="shared" ca="1" si="311"/>
        <v/>
      </c>
      <c r="AE290" t="str">
        <f t="shared" ca="1" si="311"/>
        <v/>
      </c>
      <c r="AF290" t="str">
        <f t="shared" ca="1" si="311"/>
        <v/>
      </c>
      <c r="AG290" t="str">
        <f t="shared" ca="1" si="311"/>
        <v/>
      </c>
      <c r="AH290" t="str">
        <f t="shared" ca="1" si="311"/>
        <v/>
      </c>
      <c r="AI290" t="str">
        <f t="shared" ca="1" si="311"/>
        <v/>
      </c>
      <c r="AJ290" t="str">
        <f t="shared" ca="1" si="311"/>
        <v/>
      </c>
      <c r="AK290" t="str">
        <f t="shared" ca="1" si="311"/>
        <v/>
      </c>
      <c r="AL290" t="str">
        <f t="shared" ca="1" si="311"/>
        <v/>
      </c>
      <c r="AM290" t="str">
        <f t="shared" ca="1" si="311"/>
        <v/>
      </c>
      <c r="AN290" t="str">
        <f t="shared" ca="1" si="311"/>
        <v/>
      </c>
      <c r="AO290" t="str">
        <f t="shared" ca="1" si="311"/>
        <v/>
      </c>
      <c r="AP290" t="str">
        <f t="shared" ca="1" si="311"/>
        <v/>
      </c>
      <c r="AQ290" t="str">
        <f t="shared" ca="1" si="311"/>
        <v/>
      </c>
      <c r="AR290" t="str">
        <f t="shared" ca="1" si="311"/>
        <v/>
      </c>
      <c r="AT290">
        <f t="shared" ca="1" si="257"/>
        <v>29</v>
      </c>
      <c r="AU290">
        <f t="shared" ca="1" si="259"/>
        <v>26</v>
      </c>
      <c r="AV290">
        <f t="shared" ca="1" si="260"/>
        <v>34</v>
      </c>
      <c r="AW290">
        <f t="shared" ca="1" si="261"/>
        <v>28</v>
      </c>
      <c r="AX290">
        <f t="shared" ca="1" si="262"/>
        <v>37</v>
      </c>
      <c r="AY290">
        <f t="shared" ca="1" si="263"/>
        <v>24</v>
      </c>
      <c r="AZ290">
        <f t="shared" ca="1" si="264"/>
        <v>12</v>
      </c>
      <c r="BA290">
        <f t="shared" ca="1" si="265"/>
        <v>33</v>
      </c>
      <c r="BB290">
        <f t="shared" ca="1" si="266"/>
        <v>19</v>
      </c>
      <c r="BC290">
        <f t="shared" ca="1" si="267"/>
        <v>23</v>
      </c>
      <c r="BD290">
        <f t="shared" ca="1" si="268"/>
        <v>13</v>
      </c>
      <c r="BE290">
        <f t="shared" ca="1" si="269"/>
        <v>5</v>
      </c>
      <c r="BF290">
        <f t="shared" ca="1" si="270"/>
        <v>7</v>
      </c>
      <c r="BG290">
        <f t="shared" ca="1" si="271"/>
        <v>9</v>
      </c>
      <c r="BH290">
        <f t="shared" ca="1" si="272"/>
        <v>16</v>
      </c>
      <c r="BI290">
        <f t="shared" ca="1" si="273"/>
        <v>22</v>
      </c>
      <c r="BJ290">
        <f t="shared" ca="1" si="274"/>
        <v>20</v>
      </c>
      <c r="BK290">
        <f t="shared" ca="1" si="275"/>
        <v>32</v>
      </c>
      <c r="BL290">
        <f t="shared" ca="1" si="276"/>
        <v>14</v>
      </c>
      <c r="BM290">
        <f t="shared" ca="1" si="277"/>
        <v>30</v>
      </c>
      <c r="BN290">
        <f t="shared" ca="1" si="278"/>
        <v>15</v>
      </c>
      <c r="BO290">
        <f t="shared" ca="1" si="279"/>
        <v>1</v>
      </c>
      <c r="BP290">
        <f t="shared" ca="1" si="280"/>
        <v>21</v>
      </c>
      <c r="BQ290">
        <f t="shared" ca="1" si="281"/>
        <v>25</v>
      </c>
      <c r="BR290">
        <f t="shared" ca="1" si="282"/>
        <v>8</v>
      </c>
      <c r="BS290">
        <f t="shared" ca="1" si="283"/>
        <v>27</v>
      </c>
      <c r="BT290">
        <f t="shared" ca="1" si="284"/>
        <v>6</v>
      </c>
      <c r="BU290">
        <f t="shared" ca="1" si="285"/>
        <v>18</v>
      </c>
      <c r="BV290">
        <f t="shared" ca="1" si="286"/>
        <v>35</v>
      </c>
      <c r="BW290">
        <f t="shared" ca="1" si="287"/>
        <v>4</v>
      </c>
      <c r="BX290">
        <f t="shared" ca="1" si="288"/>
        <v>17</v>
      </c>
      <c r="BY290">
        <f t="shared" ca="1" si="289"/>
        <v>11</v>
      </c>
      <c r="BZ290">
        <f t="shared" ca="1" si="290"/>
        <v>31</v>
      </c>
      <c r="CA290">
        <f t="shared" ca="1" si="291"/>
        <v>10</v>
      </c>
      <c r="CB290">
        <f t="shared" ca="1" si="292"/>
        <v>3</v>
      </c>
      <c r="CC290">
        <f t="shared" ca="1" si="293"/>
        <v>36</v>
      </c>
      <c r="CD290">
        <f t="shared" ca="1" si="294"/>
        <v>2</v>
      </c>
      <c r="CH290">
        <f t="shared" ca="1" si="310"/>
        <v>22</v>
      </c>
      <c r="CI290">
        <f t="shared" ca="1" si="310"/>
        <v>37</v>
      </c>
      <c r="CJ290">
        <f t="shared" ca="1" si="310"/>
        <v>35</v>
      </c>
      <c r="CK290">
        <f t="shared" ca="1" si="310"/>
        <v>30</v>
      </c>
      <c r="CL290">
        <f t="shared" ca="1" si="310"/>
        <v>12</v>
      </c>
      <c r="CM290">
        <f t="shared" ca="1" si="310"/>
        <v>27</v>
      </c>
      <c r="CN290">
        <f t="shared" ca="1" si="310"/>
        <v>13</v>
      </c>
      <c r="CO290">
        <f t="shared" ca="1" si="310"/>
        <v>25</v>
      </c>
      <c r="CP290">
        <f t="shared" ca="1" si="310"/>
        <v>14</v>
      </c>
      <c r="CQ290">
        <f t="shared" ca="1" si="310"/>
        <v>34</v>
      </c>
      <c r="CR290">
        <f t="shared" ca="1" si="310"/>
        <v>32</v>
      </c>
      <c r="CS290">
        <f t="shared" ca="1" si="310"/>
        <v>7</v>
      </c>
      <c r="CT290">
        <f t="shared" ca="1" si="310"/>
        <v>11</v>
      </c>
      <c r="CU290">
        <f t="shared" ca="1" si="310"/>
        <v>19</v>
      </c>
      <c r="CV290">
        <f t="shared" ca="1" si="310"/>
        <v>21</v>
      </c>
      <c r="CW290">
        <f t="shared" ca="1" si="310"/>
        <v>15</v>
      </c>
      <c r="CX290">
        <f t="shared" ca="1" si="308"/>
        <v>31</v>
      </c>
      <c r="CY290">
        <f t="shared" ca="1" si="308"/>
        <v>28</v>
      </c>
      <c r="CZ290">
        <f t="shared" ca="1" si="308"/>
        <v>9</v>
      </c>
      <c r="DA290">
        <f t="shared" ca="1" si="308"/>
        <v>17</v>
      </c>
      <c r="DB290">
        <f t="shared" ca="1" si="308"/>
        <v>23</v>
      </c>
      <c r="DC290">
        <f t="shared" ca="1" si="308"/>
        <v>16</v>
      </c>
      <c r="DD290">
        <f t="shared" ca="1" si="308"/>
        <v>10</v>
      </c>
      <c r="DE290">
        <f t="shared" ca="1" si="308"/>
        <v>6</v>
      </c>
      <c r="DF290">
        <f t="shared" ca="1" si="308"/>
        <v>24</v>
      </c>
      <c r="DG290">
        <f t="shared" ca="1" si="308"/>
        <v>2</v>
      </c>
      <c r="DH290">
        <f t="shared" ca="1" si="308"/>
        <v>26</v>
      </c>
      <c r="DI290">
        <f t="shared" ca="1" si="308"/>
        <v>4</v>
      </c>
      <c r="DJ290">
        <f t="shared" ca="1" si="308"/>
        <v>1</v>
      </c>
      <c r="DK290">
        <f t="shared" ca="1" si="308"/>
        <v>20</v>
      </c>
      <c r="DL290">
        <f t="shared" ca="1" si="308"/>
        <v>33</v>
      </c>
      <c r="DM290">
        <f t="shared" ca="1" si="308"/>
        <v>18</v>
      </c>
      <c r="DN290">
        <f t="shared" ca="1" si="308"/>
        <v>8</v>
      </c>
      <c r="DO290">
        <f t="shared" ca="1" si="308"/>
        <v>3</v>
      </c>
      <c r="DP290">
        <f t="shared" ca="1" si="308"/>
        <v>29</v>
      </c>
      <c r="DQ290">
        <f t="shared" ca="1" si="308"/>
        <v>36</v>
      </c>
      <c r="DR290">
        <f t="shared" ca="1" si="308"/>
        <v>5</v>
      </c>
    </row>
    <row r="291" spans="1:122" x14ac:dyDescent="0.25">
      <c r="A291">
        <v>290</v>
      </c>
      <c r="B291">
        <f ca="1">Drogan!E292</f>
        <v>30</v>
      </c>
      <c r="C291">
        <f t="shared" ca="1" si="258"/>
        <v>20</v>
      </c>
      <c r="G291" t="str">
        <f t="shared" ca="1" si="297"/>
        <v/>
      </c>
      <c r="H291" t="str">
        <f t="shared" ca="1" si="311"/>
        <v/>
      </c>
      <c r="I291" t="str">
        <f t="shared" ca="1" si="311"/>
        <v/>
      </c>
      <c r="J291" t="str">
        <f t="shared" ca="1" si="311"/>
        <v/>
      </c>
      <c r="K291" t="str">
        <f t="shared" ca="1" si="311"/>
        <v/>
      </c>
      <c r="L291" t="str">
        <f t="shared" ca="1" si="311"/>
        <v/>
      </c>
      <c r="M291" t="str">
        <f t="shared" ca="1" si="311"/>
        <v/>
      </c>
      <c r="N291" t="str">
        <f t="shared" ca="1" si="311"/>
        <v/>
      </c>
      <c r="O291" t="str">
        <f t="shared" ca="1" si="311"/>
        <v/>
      </c>
      <c r="P291" t="str">
        <f t="shared" ca="1" si="311"/>
        <v/>
      </c>
      <c r="Q291" t="str">
        <f t="shared" ca="1" si="311"/>
        <v/>
      </c>
      <c r="R291" t="str">
        <f t="shared" ca="1" si="311"/>
        <v/>
      </c>
      <c r="S291" t="str">
        <f t="shared" ca="1" si="311"/>
        <v/>
      </c>
      <c r="T291" t="str">
        <f t="shared" ca="1" si="311"/>
        <v/>
      </c>
      <c r="U291" t="str">
        <f t="shared" ca="1" si="311"/>
        <v/>
      </c>
      <c r="V291" t="str">
        <f t="shared" ca="1" si="311"/>
        <v/>
      </c>
      <c r="W291" t="str">
        <f t="shared" ca="1" si="311"/>
        <v/>
      </c>
      <c r="X291" t="str">
        <f t="shared" ca="1" si="311"/>
        <v/>
      </c>
      <c r="Y291" t="str">
        <f t="shared" ca="1" si="311"/>
        <v/>
      </c>
      <c r="Z291" t="str">
        <f t="shared" ca="1" si="311"/>
        <v/>
      </c>
      <c r="AA291" t="str">
        <f t="shared" ca="1" si="311"/>
        <v/>
      </c>
      <c r="AB291" t="str">
        <f t="shared" ca="1" si="311"/>
        <v/>
      </c>
      <c r="AC291" t="str">
        <f t="shared" ca="1" si="311"/>
        <v/>
      </c>
      <c r="AD291" t="str">
        <f t="shared" ca="1" si="311"/>
        <v/>
      </c>
      <c r="AE291" t="str">
        <f t="shared" ca="1" si="311"/>
        <v/>
      </c>
      <c r="AF291" t="str">
        <f t="shared" ca="1" si="311"/>
        <v/>
      </c>
      <c r="AG291" t="str">
        <f t="shared" ca="1" si="311"/>
        <v/>
      </c>
      <c r="AH291" t="str">
        <f t="shared" ca="1" si="311"/>
        <v/>
      </c>
      <c r="AI291" t="str">
        <f t="shared" ca="1" si="311"/>
        <v/>
      </c>
      <c r="AJ291" t="str">
        <f t="shared" ca="1" si="311"/>
        <v/>
      </c>
      <c r="AK291" t="str">
        <f t="shared" ca="1" si="311"/>
        <v/>
      </c>
      <c r="AL291" t="str">
        <f t="shared" ca="1" si="311"/>
        <v/>
      </c>
      <c r="AM291" t="str">
        <f t="shared" ca="1" si="311"/>
        <v/>
      </c>
      <c r="AN291" t="str">
        <f t="shared" ca="1" si="311"/>
        <v/>
      </c>
      <c r="AO291" t="str">
        <f t="shared" ca="1" si="311"/>
        <v/>
      </c>
      <c r="AP291" t="str">
        <f t="shared" ca="1" si="311"/>
        <v/>
      </c>
      <c r="AQ291" t="str">
        <f t="shared" ca="1" si="311"/>
        <v/>
      </c>
      <c r="AR291" t="str">
        <f t="shared" ca="1" si="311"/>
        <v/>
      </c>
      <c r="AT291">
        <f t="shared" ca="1" si="257"/>
        <v>30</v>
      </c>
      <c r="AU291">
        <f t="shared" ca="1" si="259"/>
        <v>29</v>
      </c>
      <c r="AV291">
        <f t="shared" ca="1" si="260"/>
        <v>26</v>
      </c>
      <c r="AW291">
        <f t="shared" ca="1" si="261"/>
        <v>34</v>
      </c>
      <c r="AX291">
        <f t="shared" ca="1" si="262"/>
        <v>28</v>
      </c>
      <c r="AY291">
        <f t="shared" ca="1" si="263"/>
        <v>37</v>
      </c>
      <c r="AZ291">
        <f t="shared" ca="1" si="264"/>
        <v>24</v>
      </c>
      <c r="BA291">
        <f t="shared" ca="1" si="265"/>
        <v>12</v>
      </c>
      <c r="BB291">
        <f t="shared" ca="1" si="266"/>
        <v>33</v>
      </c>
      <c r="BC291">
        <f t="shared" ca="1" si="267"/>
        <v>19</v>
      </c>
      <c r="BD291">
        <f t="shared" ca="1" si="268"/>
        <v>23</v>
      </c>
      <c r="BE291">
        <f t="shared" ca="1" si="269"/>
        <v>13</v>
      </c>
      <c r="BF291">
        <f t="shared" ca="1" si="270"/>
        <v>5</v>
      </c>
      <c r="BG291">
        <f t="shared" ca="1" si="271"/>
        <v>7</v>
      </c>
      <c r="BH291">
        <f t="shared" ca="1" si="272"/>
        <v>9</v>
      </c>
      <c r="BI291">
        <f t="shared" ca="1" si="273"/>
        <v>16</v>
      </c>
      <c r="BJ291">
        <f t="shared" ca="1" si="274"/>
        <v>22</v>
      </c>
      <c r="BK291">
        <f t="shared" ca="1" si="275"/>
        <v>20</v>
      </c>
      <c r="BL291">
        <f t="shared" ca="1" si="276"/>
        <v>32</v>
      </c>
      <c r="BM291">
        <f t="shared" ca="1" si="277"/>
        <v>14</v>
      </c>
      <c r="BN291">
        <f t="shared" ca="1" si="278"/>
        <v>15</v>
      </c>
      <c r="BO291">
        <f t="shared" ca="1" si="279"/>
        <v>1</v>
      </c>
      <c r="BP291">
        <f t="shared" ca="1" si="280"/>
        <v>21</v>
      </c>
      <c r="BQ291">
        <f t="shared" ca="1" si="281"/>
        <v>25</v>
      </c>
      <c r="BR291">
        <f t="shared" ca="1" si="282"/>
        <v>8</v>
      </c>
      <c r="BS291">
        <f t="shared" ca="1" si="283"/>
        <v>27</v>
      </c>
      <c r="BT291">
        <f t="shared" ca="1" si="284"/>
        <v>6</v>
      </c>
      <c r="BU291">
        <f t="shared" ca="1" si="285"/>
        <v>18</v>
      </c>
      <c r="BV291">
        <f t="shared" ca="1" si="286"/>
        <v>35</v>
      </c>
      <c r="BW291">
        <f t="shared" ca="1" si="287"/>
        <v>4</v>
      </c>
      <c r="BX291">
        <f t="shared" ca="1" si="288"/>
        <v>17</v>
      </c>
      <c r="BY291">
        <f t="shared" ca="1" si="289"/>
        <v>11</v>
      </c>
      <c r="BZ291">
        <f t="shared" ca="1" si="290"/>
        <v>31</v>
      </c>
      <c r="CA291">
        <f t="shared" ca="1" si="291"/>
        <v>10</v>
      </c>
      <c r="CB291">
        <f t="shared" ca="1" si="292"/>
        <v>3</v>
      </c>
      <c r="CC291">
        <f t="shared" ca="1" si="293"/>
        <v>36</v>
      </c>
      <c r="CD291">
        <f t="shared" ca="1" si="294"/>
        <v>2</v>
      </c>
      <c r="CH291">
        <f t="shared" ca="1" si="310"/>
        <v>22</v>
      </c>
      <c r="CI291">
        <f t="shared" ca="1" si="310"/>
        <v>37</v>
      </c>
      <c r="CJ291">
        <f t="shared" ca="1" si="310"/>
        <v>35</v>
      </c>
      <c r="CK291">
        <f t="shared" ca="1" si="310"/>
        <v>30</v>
      </c>
      <c r="CL291">
        <f t="shared" ca="1" si="310"/>
        <v>13</v>
      </c>
      <c r="CM291">
        <f t="shared" ca="1" si="310"/>
        <v>27</v>
      </c>
      <c r="CN291">
        <f t="shared" ca="1" si="310"/>
        <v>14</v>
      </c>
      <c r="CO291">
        <f t="shared" ca="1" si="310"/>
        <v>25</v>
      </c>
      <c r="CP291">
        <f t="shared" ca="1" si="310"/>
        <v>15</v>
      </c>
      <c r="CQ291">
        <f t="shared" ca="1" si="310"/>
        <v>34</v>
      </c>
      <c r="CR291">
        <f t="shared" ca="1" si="310"/>
        <v>32</v>
      </c>
      <c r="CS291">
        <f t="shared" ca="1" si="310"/>
        <v>8</v>
      </c>
      <c r="CT291">
        <f t="shared" ca="1" si="310"/>
        <v>12</v>
      </c>
      <c r="CU291">
        <f t="shared" ca="1" si="310"/>
        <v>20</v>
      </c>
      <c r="CV291">
        <f t="shared" ca="1" si="310"/>
        <v>21</v>
      </c>
      <c r="CW291">
        <f t="shared" ca="1" si="310"/>
        <v>16</v>
      </c>
      <c r="CX291">
        <f t="shared" ca="1" si="308"/>
        <v>31</v>
      </c>
      <c r="CY291">
        <f t="shared" ca="1" si="308"/>
        <v>28</v>
      </c>
      <c r="CZ291">
        <f t="shared" ca="1" si="308"/>
        <v>10</v>
      </c>
      <c r="DA291">
        <f t="shared" ca="1" si="308"/>
        <v>18</v>
      </c>
      <c r="DB291">
        <f t="shared" ca="1" si="308"/>
        <v>23</v>
      </c>
      <c r="DC291">
        <f t="shared" ca="1" si="308"/>
        <v>17</v>
      </c>
      <c r="DD291">
        <f t="shared" ca="1" si="308"/>
        <v>11</v>
      </c>
      <c r="DE291">
        <f t="shared" ca="1" si="308"/>
        <v>7</v>
      </c>
      <c r="DF291">
        <f t="shared" ca="1" si="308"/>
        <v>24</v>
      </c>
      <c r="DG291">
        <f t="shared" ca="1" si="308"/>
        <v>3</v>
      </c>
      <c r="DH291">
        <f t="shared" ca="1" si="308"/>
        <v>26</v>
      </c>
      <c r="DI291">
        <f t="shared" ca="1" si="308"/>
        <v>5</v>
      </c>
      <c r="DJ291">
        <f t="shared" ca="1" si="308"/>
        <v>2</v>
      </c>
      <c r="DK291">
        <f t="shared" ca="1" si="308"/>
        <v>1</v>
      </c>
      <c r="DL291">
        <f t="shared" ca="1" si="308"/>
        <v>33</v>
      </c>
      <c r="DM291">
        <f t="shared" ca="1" si="308"/>
        <v>19</v>
      </c>
      <c r="DN291">
        <f t="shared" ca="1" si="308"/>
        <v>9</v>
      </c>
      <c r="DO291">
        <f t="shared" ca="1" si="308"/>
        <v>4</v>
      </c>
      <c r="DP291">
        <f t="shared" ca="1" si="308"/>
        <v>29</v>
      </c>
      <c r="DQ291">
        <f t="shared" ca="1" si="308"/>
        <v>36</v>
      </c>
      <c r="DR291">
        <f t="shared" ca="1" si="308"/>
        <v>6</v>
      </c>
    </row>
    <row r="292" spans="1:122" x14ac:dyDescent="0.25">
      <c r="A292">
        <v>291</v>
      </c>
      <c r="B292">
        <f ca="1">Drogan!E293</f>
        <v>3</v>
      </c>
      <c r="C292">
        <f t="shared" ca="1" si="258"/>
        <v>35</v>
      </c>
      <c r="G292" t="e">
        <f ca="1">IF(AND($B293="",$B292&lt;&gt;""),"Nrs",IF(AND(#REF!="",$B293&lt;&gt;"",$B292&lt;&gt;""),G$1,""))</f>
        <v>#REF!</v>
      </c>
      <c r="H292" t="e">
        <f ca="1">IF(AND($B293="",$B292&lt;&gt;""),AT292,IF(AND(#REF!="",$B293&lt;&gt;"",$B292&lt;&gt;""),H$1,""))</f>
        <v>#REF!</v>
      </c>
      <c r="I292" t="e">
        <f ca="1">IF(AND($B293="",$B292&lt;&gt;""),AU292,IF(AND(#REF!="",$B293&lt;&gt;"",$B292&lt;&gt;""),I$1,""))</f>
        <v>#REF!</v>
      </c>
      <c r="J292" t="e">
        <f ca="1">IF(AND($B293="",$B292&lt;&gt;""),AV292,IF(AND(#REF!="",$B293&lt;&gt;"",$B292&lt;&gt;""),J$1,""))</f>
        <v>#REF!</v>
      </c>
      <c r="K292" t="e">
        <f ca="1">IF(AND($B293="",$B292&lt;&gt;""),AW292,IF(AND(#REF!="",$B293&lt;&gt;"",$B292&lt;&gt;""),K$1,""))</f>
        <v>#REF!</v>
      </c>
      <c r="L292" t="e">
        <f ca="1">IF(AND($B293="",$B292&lt;&gt;""),AX292,IF(AND(#REF!="",$B293&lt;&gt;"",$B292&lt;&gt;""),L$1,""))</f>
        <v>#REF!</v>
      </c>
      <c r="M292" t="e">
        <f ca="1">IF(AND($B293="",$B292&lt;&gt;""),AY292,IF(AND(#REF!="",$B293&lt;&gt;"",$B292&lt;&gt;""),M$1,""))</f>
        <v>#REF!</v>
      </c>
      <c r="N292" t="e">
        <f ca="1">IF(AND($B293="",$B292&lt;&gt;""),AZ292,IF(AND(#REF!="",$B293&lt;&gt;"",$B292&lt;&gt;""),N$1,""))</f>
        <v>#REF!</v>
      </c>
      <c r="O292" t="e">
        <f ca="1">IF(AND($B293="",$B292&lt;&gt;""),BA292,IF(AND(#REF!="",$B293&lt;&gt;"",$B292&lt;&gt;""),O$1,""))</f>
        <v>#REF!</v>
      </c>
      <c r="P292" t="e">
        <f ca="1">IF(AND($B293="",$B292&lt;&gt;""),BB292,IF(AND(#REF!="",$B293&lt;&gt;"",$B292&lt;&gt;""),P$1,""))</f>
        <v>#REF!</v>
      </c>
      <c r="Q292" t="e">
        <f ca="1">IF(AND($B293="",$B292&lt;&gt;""),BC292,IF(AND(#REF!="",$B293&lt;&gt;"",$B292&lt;&gt;""),Q$1,""))</f>
        <v>#REF!</v>
      </c>
      <c r="R292" t="e">
        <f ca="1">IF(AND($B293="",$B292&lt;&gt;""),BD292,IF(AND(#REF!="",$B293&lt;&gt;"",$B292&lt;&gt;""),R$1,""))</f>
        <v>#REF!</v>
      </c>
      <c r="S292" t="e">
        <f ca="1">IF(AND($B293="",$B292&lt;&gt;""),BE292,IF(AND(#REF!="",$B293&lt;&gt;"",$B292&lt;&gt;""),S$1,""))</f>
        <v>#REF!</v>
      </c>
      <c r="T292" t="e">
        <f ca="1">IF(AND($B293="",$B292&lt;&gt;""),BF292,IF(AND(#REF!="",$B293&lt;&gt;"",$B292&lt;&gt;""),T$1,""))</f>
        <v>#REF!</v>
      </c>
      <c r="U292" t="e">
        <f ca="1">IF(AND($B293="",$B292&lt;&gt;""),BG292,IF(AND(#REF!="",$B293&lt;&gt;"",$B292&lt;&gt;""),U$1,""))</f>
        <v>#REF!</v>
      </c>
      <c r="V292" t="e">
        <f ca="1">IF(AND($B293="",$B292&lt;&gt;""),BH292,IF(AND(#REF!="",$B293&lt;&gt;"",$B292&lt;&gt;""),V$1,""))</f>
        <v>#REF!</v>
      </c>
      <c r="W292" t="e">
        <f ca="1">IF(AND($B293="",$B292&lt;&gt;""),BI292,IF(AND(#REF!="",$B293&lt;&gt;"",$B292&lt;&gt;""),W$1,""))</f>
        <v>#REF!</v>
      </c>
      <c r="X292" t="e">
        <f ca="1">IF(AND($B293="",$B292&lt;&gt;""),BJ292,IF(AND(#REF!="",$B293&lt;&gt;"",$B292&lt;&gt;""),X$1,""))</f>
        <v>#REF!</v>
      </c>
      <c r="Y292" t="e">
        <f ca="1">IF(AND($B293="",$B292&lt;&gt;""),BK292,IF(AND(#REF!="",$B293&lt;&gt;"",$B292&lt;&gt;""),Y$1,""))</f>
        <v>#REF!</v>
      </c>
      <c r="Z292" t="e">
        <f ca="1">IF(AND($B293="",$B292&lt;&gt;""),BL292,IF(AND(#REF!="",$B293&lt;&gt;"",$B292&lt;&gt;""),Z$1,""))</f>
        <v>#REF!</v>
      </c>
      <c r="AA292" t="e">
        <f ca="1">IF(AND($B293="",$B292&lt;&gt;""),BM292,IF(AND(#REF!="",$B293&lt;&gt;"",$B292&lt;&gt;""),AA$1,""))</f>
        <v>#REF!</v>
      </c>
      <c r="AB292" t="e">
        <f ca="1">IF(AND($B293="",$B292&lt;&gt;""),BN292,IF(AND(#REF!="",$B293&lt;&gt;"",$B292&lt;&gt;""),AB$1,""))</f>
        <v>#REF!</v>
      </c>
      <c r="AC292" t="e">
        <f ca="1">IF(AND($B293="",$B292&lt;&gt;""),BO292,IF(AND(#REF!="",$B293&lt;&gt;"",$B292&lt;&gt;""),AC$1,""))</f>
        <v>#REF!</v>
      </c>
      <c r="AD292" t="e">
        <f ca="1">IF(AND($B293="",$B292&lt;&gt;""),BP292,IF(AND(#REF!="",$B293&lt;&gt;"",$B292&lt;&gt;""),AD$1,""))</f>
        <v>#REF!</v>
      </c>
      <c r="AE292" t="e">
        <f ca="1">IF(AND($B293="",$B292&lt;&gt;""),BQ292,IF(AND(#REF!="",$B293&lt;&gt;"",$B292&lt;&gt;""),AE$1,""))</f>
        <v>#REF!</v>
      </c>
      <c r="AF292" t="e">
        <f ca="1">IF(AND($B293="",$B292&lt;&gt;""),BR292,IF(AND(#REF!="",$B293&lt;&gt;"",$B292&lt;&gt;""),AF$1,""))</f>
        <v>#REF!</v>
      </c>
      <c r="AG292" t="e">
        <f ca="1">IF(AND($B293="",$B292&lt;&gt;""),BS292,IF(AND(#REF!="",$B293&lt;&gt;"",$B292&lt;&gt;""),AG$1,""))</f>
        <v>#REF!</v>
      </c>
      <c r="AH292" t="e">
        <f ca="1">IF(AND($B293="",$B292&lt;&gt;""),BT292,IF(AND(#REF!="",$B293&lt;&gt;"",$B292&lt;&gt;""),AH$1,""))</f>
        <v>#REF!</v>
      </c>
      <c r="AI292" t="e">
        <f ca="1">IF(AND($B293="",$B292&lt;&gt;""),BU292,IF(AND(#REF!="",$B293&lt;&gt;"",$B292&lt;&gt;""),AI$1,""))</f>
        <v>#REF!</v>
      </c>
      <c r="AJ292" t="e">
        <f ca="1">IF(AND($B293="",$B292&lt;&gt;""),BV292,IF(AND(#REF!="",$B293&lt;&gt;"",$B292&lt;&gt;""),AJ$1,""))</f>
        <v>#REF!</v>
      </c>
      <c r="AK292" t="e">
        <f ca="1">IF(AND($B293="",$B292&lt;&gt;""),BW292,IF(AND(#REF!="",$B293&lt;&gt;"",$B292&lt;&gt;""),AK$1,""))</f>
        <v>#REF!</v>
      </c>
      <c r="AL292" t="e">
        <f ca="1">IF(AND($B293="",$B292&lt;&gt;""),BX292,IF(AND(#REF!="",$B293&lt;&gt;"",$B292&lt;&gt;""),AL$1,""))</f>
        <v>#REF!</v>
      </c>
      <c r="AM292" t="e">
        <f ca="1">IF(AND($B293="",$B292&lt;&gt;""),BY292,IF(AND(#REF!="",$B293&lt;&gt;"",$B292&lt;&gt;""),AM$1,""))</f>
        <v>#REF!</v>
      </c>
      <c r="AN292" t="e">
        <f ca="1">IF(AND($B293="",$B292&lt;&gt;""),BZ292,IF(AND(#REF!="",$B293&lt;&gt;"",$B292&lt;&gt;""),AN$1,""))</f>
        <v>#REF!</v>
      </c>
      <c r="AO292" t="e">
        <f ca="1">IF(AND($B293="",$B292&lt;&gt;""),CA292,IF(AND(#REF!="",$B293&lt;&gt;"",$B292&lt;&gt;""),AO$1,""))</f>
        <v>#REF!</v>
      </c>
      <c r="AP292" t="e">
        <f ca="1">IF(AND($B293="",$B292&lt;&gt;""),CB292,IF(AND(#REF!="",$B293&lt;&gt;"",$B292&lt;&gt;""),AP$1,""))</f>
        <v>#REF!</v>
      </c>
      <c r="AQ292" t="e">
        <f ca="1">IF(AND($B293="",$B292&lt;&gt;""),CC292,IF(AND(#REF!="",$B293&lt;&gt;"",$B292&lt;&gt;""),AQ$1,""))</f>
        <v>#REF!</v>
      </c>
      <c r="AR292" t="e">
        <f ca="1">IF(AND($B293="",$B292&lt;&gt;""),CD292,IF(AND(#REF!="",$B293&lt;&gt;"",$B292&lt;&gt;""),AR$1,""))</f>
        <v>#REF!</v>
      </c>
      <c r="AT292">
        <f t="shared" ca="1" si="257"/>
        <v>3</v>
      </c>
      <c r="AU292">
        <f t="shared" ca="1" si="259"/>
        <v>30</v>
      </c>
      <c r="AV292">
        <f t="shared" ca="1" si="260"/>
        <v>29</v>
      </c>
      <c r="AW292">
        <f t="shared" ca="1" si="261"/>
        <v>26</v>
      </c>
      <c r="AX292">
        <f t="shared" ca="1" si="262"/>
        <v>34</v>
      </c>
      <c r="AY292">
        <f t="shared" ca="1" si="263"/>
        <v>28</v>
      </c>
      <c r="AZ292">
        <f t="shared" ca="1" si="264"/>
        <v>37</v>
      </c>
      <c r="BA292">
        <f t="shared" ca="1" si="265"/>
        <v>24</v>
      </c>
      <c r="BB292">
        <f t="shared" ca="1" si="266"/>
        <v>12</v>
      </c>
      <c r="BC292">
        <f t="shared" ca="1" si="267"/>
        <v>33</v>
      </c>
      <c r="BD292">
        <f t="shared" ca="1" si="268"/>
        <v>19</v>
      </c>
      <c r="BE292">
        <f t="shared" ca="1" si="269"/>
        <v>23</v>
      </c>
      <c r="BF292">
        <f t="shared" ca="1" si="270"/>
        <v>13</v>
      </c>
      <c r="BG292">
        <f t="shared" ca="1" si="271"/>
        <v>5</v>
      </c>
      <c r="BH292">
        <f t="shared" ca="1" si="272"/>
        <v>7</v>
      </c>
      <c r="BI292">
        <f t="shared" ca="1" si="273"/>
        <v>9</v>
      </c>
      <c r="BJ292">
        <f t="shared" ca="1" si="274"/>
        <v>16</v>
      </c>
      <c r="BK292">
        <f t="shared" ca="1" si="275"/>
        <v>22</v>
      </c>
      <c r="BL292">
        <f t="shared" ca="1" si="276"/>
        <v>20</v>
      </c>
      <c r="BM292">
        <f t="shared" ca="1" si="277"/>
        <v>32</v>
      </c>
      <c r="BN292">
        <f t="shared" ca="1" si="278"/>
        <v>14</v>
      </c>
      <c r="BO292">
        <f t="shared" ca="1" si="279"/>
        <v>15</v>
      </c>
      <c r="BP292">
        <f t="shared" ca="1" si="280"/>
        <v>1</v>
      </c>
      <c r="BQ292">
        <f t="shared" ca="1" si="281"/>
        <v>21</v>
      </c>
      <c r="BR292">
        <f t="shared" ca="1" si="282"/>
        <v>25</v>
      </c>
      <c r="BS292">
        <f t="shared" ca="1" si="283"/>
        <v>8</v>
      </c>
      <c r="BT292">
        <f t="shared" ca="1" si="284"/>
        <v>27</v>
      </c>
      <c r="BU292">
        <f t="shared" ca="1" si="285"/>
        <v>6</v>
      </c>
      <c r="BV292">
        <f t="shared" ca="1" si="286"/>
        <v>18</v>
      </c>
      <c r="BW292">
        <f t="shared" ca="1" si="287"/>
        <v>35</v>
      </c>
      <c r="BX292">
        <f t="shared" ca="1" si="288"/>
        <v>4</v>
      </c>
      <c r="BY292">
        <f t="shared" ca="1" si="289"/>
        <v>17</v>
      </c>
      <c r="BZ292">
        <f t="shared" ca="1" si="290"/>
        <v>11</v>
      </c>
      <c r="CA292">
        <f t="shared" ca="1" si="291"/>
        <v>31</v>
      </c>
      <c r="CB292">
        <f t="shared" ca="1" si="292"/>
        <v>10</v>
      </c>
      <c r="CC292">
        <f t="shared" ca="1" si="293"/>
        <v>36</v>
      </c>
      <c r="CD292">
        <f t="shared" ca="1" si="294"/>
        <v>2</v>
      </c>
      <c r="CH292">
        <f t="shared" ca="1" si="310"/>
        <v>23</v>
      </c>
      <c r="CI292">
        <f t="shared" ca="1" si="310"/>
        <v>37</v>
      </c>
      <c r="CJ292">
        <f t="shared" ca="1" si="310"/>
        <v>1</v>
      </c>
      <c r="CK292">
        <f t="shared" ca="1" si="310"/>
        <v>31</v>
      </c>
      <c r="CL292">
        <f t="shared" ca="1" si="310"/>
        <v>14</v>
      </c>
      <c r="CM292">
        <f t="shared" ca="1" si="310"/>
        <v>28</v>
      </c>
      <c r="CN292">
        <f t="shared" ca="1" si="310"/>
        <v>15</v>
      </c>
      <c r="CO292">
        <f t="shared" ca="1" si="310"/>
        <v>26</v>
      </c>
      <c r="CP292">
        <f t="shared" ca="1" si="310"/>
        <v>16</v>
      </c>
      <c r="CQ292">
        <f t="shared" ca="1" si="310"/>
        <v>35</v>
      </c>
      <c r="CR292">
        <f t="shared" ca="1" si="310"/>
        <v>33</v>
      </c>
      <c r="CS292">
        <f t="shared" ca="1" si="310"/>
        <v>9</v>
      </c>
      <c r="CT292">
        <f t="shared" ca="1" si="310"/>
        <v>13</v>
      </c>
      <c r="CU292">
        <f t="shared" ca="1" si="310"/>
        <v>21</v>
      </c>
      <c r="CV292">
        <f t="shared" ca="1" si="310"/>
        <v>22</v>
      </c>
      <c r="CW292">
        <f t="shared" ca="1" si="310"/>
        <v>17</v>
      </c>
      <c r="CX292">
        <f t="shared" ca="1" si="308"/>
        <v>32</v>
      </c>
      <c r="CY292">
        <f t="shared" ca="1" si="308"/>
        <v>29</v>
      </c>
      <c r="CZ292">
        <f t="shared" ca="1" si="308"/>
        <v>11</v>
      </c>
      <c r="DA292">
        <f t="shared" ca="1" si="308"/>
        <v>19</v>
      </c>
      <c r="DB292">
        <f t="shared" ca="1" si="308"/>
        <v>24</v>
      </c>
      <c r="DC292">
        <f t="shared" ca="1" si="308"/>
        <v>18</v>
      </c>
      <c r="DD292">
        <f t="shared" ca="1" si="308"/>
        <v>12</v>
      </c>
      <c r="DE292">
        <f t="shared" ca="1" si="308"/>
        <v>8</v>
      </c>
      <c r="DF292">
        <f t="shared" ca="1" si="308"/>
        <v>25</v>
      </c>
      <c r="DG292">
        <f t="shared" ca="1" si="308"/>
        <v>4</v>
      </c>
      <c r="DH292">
        <f t="shared" ca="1" si="308"/>
        <v>27</v>
      </c>
      <c r="DI292">
        <f t="shared" ca="1" si="308"/>
        <v>6</v>
      </c>
      <c r="DJ292">
        <f t="shared" ca="1" si="308"/>
        <v>3</v>
      </c>
      <c r="DK292">
        <f t="shared" ca="1" si="308"/>
        <v>2</v>
      </c>
      <c r="DL292">
        <f t="shared" ca="1" si="308"/>
        <v>34</v>
      </c>
      <c r="DM292">
        <f t="shared" ca="1" si="308"/>
        <v>20</v>
      </c>
      <c r="DN292">
        <f t="shared" ca="1" si="308"/>
        <v>10</v>
      </c>
      <c r="DO292">
        <f t="shared" ca="1" si="308"/>
        <v>5</v>
      </c>
      <c r="DP292">
        <f t="shared" ca="1" si="308"/>
        <v>30</v>
      </c>
      <c r="DQ292">
        <f t="shared" ca="1" si="308"/>
        <v>36</v>
      </c>
      <c r="DR292">
        <f t="shared" ca="1" si="308"/>
        <v>7</v>
      </c>
    </row>
    <row r="293" spans="1:122" x14ac:dyDescent="0.25">
      <c r="A293">
        <v>292</v>
      </c>
      <c r="B293">
        <f ca="1">Drogan!E294</f>
        <v>27</v>
      </c>
      <c r="C293">
        <f t="shared" ca="1" si="258"/>
        <v>27</v>
      </c>
      <c r="G293" t="e">
        <f ca="1">IF(AND(#REF!="",$B293&lt;&gt;""),"Nrs",IF(AND(#REF!="",#REF!&lt;&gt;"",$B293&lt;&gt;""),G$1,""))</f>
        <v>#REF!</v>
      </c>
      <c r="H293" t="e">
        <f ca="1">IF(AND(#REF!="",$B293&lt;&gt;""),AT293,IF(AND(#REF!="",#REF!&lt;&gt;"",$B293&lt;&gt;""),H$1,""))</f>
        <v>#REF!</v>
      </c>
      <c r="I293" t="e">
        <f ca="1">IF(AND(#REF!="",$B293&lt;&gt;""),AU293,IF(AND(#REF!="",#REF!&lt;&gt;"",$B293&lt;&gt;""),I$1,""))</f>
        <v>#REF!</v>
      </c>
      <c r="J293" t="e">
        <f ca="1">IF(AND(#REF!="",$B293&lt;&gt;""),AV293,IF(AND(#REF!="",#REF!&lt;&gt;"",$B293&lt;&gt;""),J$1,""))</f>
        <v>#REF!</v>
      </c>
      <c r="K293" t="e">
        <f ca="1">IF(AND(#REF!="",$B293&lt;&gt;""),AW293,IF(AND(#REF!="",#REF!&lt;&gt;"",$B293&lt;&gt;""),K$1,""))</f>
        <v>#REF!</v>
      </c>
      <c r="L293" t="e">
        <f ca="1">IF(AND(#REF!="",$B293&lt;&gt;""),AX293,IF(AND(#REF!="",#REF!&lt;&gt;"",$B293&lt;&gt;""),L$1,""))</f>
        <v>#REF!</v>
      </c>
      <c r="M293" t="e">
        <f ca="1">IF(AND(#REF!="",$B293&lt;&gt;""),AY293,IF(AND(#REF!="",#REF!&lt;&gt;"",$B293&lt;&gt;""),M$1,""))</f>
        <v>#REF!</v>
      </c>
      <c r="N293" t="e">
        <f ca="1">IF(AND(#REF!="",$B293&lt;&gt;""),AZ293,IF(AND(#REF!="",#REF!&lt;&gt;"",$B293&lt;&gt;""),N$1,""))</f>
        <v>#REF!</v>
      </c>
      <c r="O293" t="e">
        <f ca="1">IF(AND(#REF!="",$B293&lt;&gt;""),BA293,IF(AND(#REF!="",#REF!&lt;&gt;"",$B293&lt;&gt;""),O$1,""))</f>
        <v>#REF!</v>
      </c>
      <c r="P293" t="e">
        <f ca="1">IF(AND(#REF!="",$B293&lt;&gt;""),BB293,IF(AND(#REF!="",#REF!&lt;&gt;"",$B293&lt;&gt;""),P$1,""))</f>
        <v>#REF!</v>
      </c>
      <c r="Q293" t="e">
        <f ca="1">IF(AND(#REF!="",$B293&lt;&gt;""),BC293,IF(AND(#REF!="",#REF!&lt;&gt;"",$B293&lt;&gt;""),Q$1,""))</f>
        <v>#REF!</v>
      </c>
      <c r="R293" t="e">
        <f ca="1">IF(AND(#REF!="",$B293&lt;&gt;""),BD293,IF(AND(#REF!="",#REF!&lt;&gt;"",$B293&lt;&gt;""),R$1,""))</f>
        <v>#REF!</v>
      </c>
      <c r="S293" t="e">
        <f ca="1">IF(AND(#REF!="",$B293&lt;&gt;""),BE293,IF(AND(#REF!="",#REF!&lt;&gt;"",$B293&lt;&gt;""),S$1,""))</f>
        <v>#REF!</v>
      </c>
      <c r="T293" t="e">
        <f ca="1">IF(AND(#REF!="",$B293&lt;&gt;""),BF293,IF(AND(#REF!="",#REF!&lt;&gt;"",$B293&lt;&gt;""),T$1,""))</f>
        <v>#REF!</v>
      </c>
      <c r="U293" t="e">
        <f ca="1">IF(AND(#REF!="",$B293&lt;&gt;""),BG293,IF(AND(#REF!="",#REF!&lt;&gt;"",$B293&lt;&gt;""),U$1,""))</f>
        <v>#REF!</v>
      </c>
      <c r="V293" t="e">
        <f ca="1">IF(AND(#REF!="",$B293&lt;&gt;""),BH293,IF(AND(#REF!="",#REF!&lt;&gt;"",$B293&lt;&gt;""),V$1,""))</f>
        <v>#REF!</v>
      </c>
      <c r="W293" t="e">
        <f ca="1">IF(AND(#REF!="",$B293&lt;&gt;""),BI293,IF(AND(#REF!="",#REF!&lt;&gt;"",$B293&lt;&gt;""),W$1,""))</f>
        <v>#REF!</v>
      </c>
      <c r="X293" t="e">
        <f ca="1">IF(AND(#REF!="",$B293&lt;&gt;""),BJ293,IF(AND(#REF!="",#REF!&lt;&gt;"",$B293&lt;&gt;""),X$1,""))</f>
        <v>#REF!</v>
      </c>
      <c r="Y293" t="e">
        <f ca="1">IF(AND(#REF!="",$B293&lt;&gt;""),BK293,IF(AND(#REF!="",#REF!&lt;&gt;"",$B293&lt;&gt;""),Y$1,""))</f>
        <v>#REF!</v>
      </c>
      <c r="Z293" t="e">
        <f ca="1">IF(AND(#REF!="",$B293&lt;&gt;""),BL293,IF(AND(#REF!="",#REF!&lt;&gt;"",$B293&lt;&gt;""),Z$1,""))</f>
        <v>#REF!</v>
      </c>
      <c r="AA293" t="e">
        <f ca="1">IF(AND(#REF!="",$B293&lt;&gt;""),BM293,IF(AND(#REF!="",#REF!&lt;&gt;"",$B293&lt;&gt;""),AA$1,""))</f>
        <v>#REF!</v>
      </c>
      <c r="AB293" t="e">
        <f ca="1">IF(AND(#REF!="",$B293&lt;&gt;""),BN293,IF(AND(#REF!="",#REF!&lt;&gt;"",$B293&lt;&gt;""),AB$1,""))</f>
        <v>#REF!</v>
      </c>
      <c r="AC293" t="e">
        <f ca="1">IF(AND(#REF!="",$B293&lt;&gt;""),BO293,IF(AND(#REF!="",#REF!&lt;&gt;"",$B293&lt;&gt;""),AC$1,""))</f>
        <v>#REF!</v>
      </c>
      <c r="AD293" t="e">
        <f ca="1">IF(AND(#REF!="",$B293&lt;&gt;""),BP293,IF(AND(#REF!="",#REF!&lt;&gt;"",$B293&lt;&gt;""),AD$1,""))</f>
        <v>#REF!</v>
      </c>
      <c r="AE293" t="e">
        <f ca="1">IF(AND(#REF!="",$B293&lt;&gt;""),BQ293,IF(AND(#REF!="",#REF!&lt;&gt;"",$B293&lt;&gt;""),AE$1,""))</f>
        <v>#REF!</v>
      </c>
      <c r="AF293" t="e">
        <f ca="1">IF(AND(#REF!="",$B293&lt;&gt;""),BR293,IF(AND(#REF!="",#REF!&lt;&gt;"",$B293&lt;&gt;""),AF$1,""))</f>
        <v>#REF!</v>
      </c>
      <c r="AG293" t="e">
        <f ca="1">IF(AND(#REF!="",$B293&lt;&gt;""),BS293,IF(AND(#REF!="",#REF!&lt;&gt;"",$B293&lt;&gt;""),AG$1,""))</f>
        <v>#REF!</v>
      </c>
      <c r="AH293" t="e">
        <f ca="1">IF(AND(#REF!="",$B293&lt;&gt;""),BT293,IF(AND(#REF!="",#REF!&lt;&gt;"",$B293&lt;&gt;""),AH$1,""))</f>
        <v>#REF!</v>
      </c>
      <c r="AI293" t="e">
        <f ca="1">IF(AND(#REF!="",$B293&lt;&gt;""),BU293,IF(AND(#REF!="",#REF!&lt;&gt;"",$B293&lt;&gt;""),AI$1,""))</f>
        <v>#REF!</v>
      </c>
      <c r="AJ293" t="e">
        <f ca="1">IF(AND(#REF!="",$B293&lt;&gt;""),BV293,IF(AND(#REF!="",#REF!&lt;&gt;"",$B293&lt;&gt;""),AJ$1,""))</f>
        <v>#REF!</v>
      </c>
      <c r="AK293" t="e">
        <f ca="1">IF(AND(#REF!="",$B293&lt;&gt;""),BW293,IF(AND(#REF!="",#REF!&lt;&gt;"",$B293&lt;&gt;""),AK$1,""))</f>
        <v>#REF!</v>
      </c>
      <c r="AL293" t="e">
        <f ca="1">IF(AND(#REF!="",$B293&lt;&gt;""),BX293,IF(AND(#REF!="",#REF!&lt;&gt;"",$B293&lt;&gt;""),AL$1,""))</f>
        <v>#REF!</v>
      </c>
      <c r="AM293" t="e">
        <f ca="1">IF(AND(#REF!="",$B293&lt;&gt;""),BY293,IF(AND(#REF!="",#REF!&lt;&gt;"",$B293&lt;&gt;""),AM$1,""))</f>
        <v>#REF!</v>
      </c>
      <c r="AN293" t="e">
        <f ca="1">IF(AND(#REF!="",$B293&lt;&gt;""),BZ293,IF(AND(#REF!="",#REF!&lt;&gt;"",$B293&lt;&gt;""),AN$1,""))</f>
        <v>#REF!</v>
      </c>
      <c r="AO293" t="e">
        <f ca="1">IF(AND(#REF!="",$B293&lt;&gt;""),CA293,IF(AND(#REF!="",#REF!&lt;&gt;"",$B293&lt;&gt;""),AO$1,""))</f>
        <v>#REF!</v>
      </c>
      <c r="AP293" t="e">
        <f ca="1">IF(AND(#REF!="",$B293&lt;&gt;""),CB293,IF(AND(#REF!="",#REF!&lt;&gt;"",$B293&lt;&gt;""),AP$1,""))</f>
        <v>#REF!</v>
      </c>
      <c r="AQ293" t="e">
        <f ca="1">IF(AND(#REF!="",$B293&lt;&gt;""),CC293,IF(AND(#REF!="",#REF!&lt;&gt;"",$B293&lt;&gt;""),AQ$1,""))</f>
        <v>#REF!</v>
      </c>
      <c r="AR293" t="e">
        <f ca="1">IF(AND(#REF!="",$B293&lt;&gt;""),CD293,IF(AND(#REF!="",#REF!&lt;&gt;"",$B293&lt;&gt;""),AR$1,""))</f>
        <v>#REF!</v>
      </c>
      <c r="AT293">
        <f t="shared" ca="1" si="257"/>
        <v>27</v>
      </c>
      <c r="AU293">
        <f t="shared" ca="1" si="259"/>
        <v>3</v>
      </c>
      <c r="AV293">
        <f t="shared" ca="1" si="260"/>
        <v>30</v>
      </c>
      <c r="AW293">
        <f t="shared" ca="1" si="261"/>
        <v>29</v>
      </c>
      <c r="AX293">
        <f t="shared" ca="1" si="262"/>
        <v>26</v>
      </c>
      <c r="AY293">
        <f t="shared" ca="1" si="263"/>
        <v>34</v>
      </c>
      <c r="AZ293">
        <f t="shared" ca="1" si="264"/>
        <v>28</v>
      </c>
      <c r="BA293">
        <f t="shared" ca="1" si="265"/>
        <v>37</v>
      </c>
      <c r="BB293">
        <f t="shared" ca="1" si="266"/>
        <v>24</v>
      </c>
      <c r="BC293">
        <f t="shared" ca="1" si="267"/>
        <v>12</v>
      </c>
      <c r="BD293">
        <f t="shared" ca="1" si="268"/>
        <v>33</v>
      </c>
      <c r="BE293">
        <f t="shared" ca="1" si="269"/>
        <v>19</v>
      </c>
      <c r="BF293">
        <f t="shared" ca="1" si="270"/>
        <v>23</v>
      </c>
      <c r="BG293">
        <f t="shared" ca="1" si="271"/>
        <v>13</v>
      </c>
      <c r="BH293">
        <f t="shared" ca="1" si="272"/>
        <v>5</v>
      </c>
      <c r="BI293">
        <f t="shared" ca="1" si="273"/>
        <v>7</v>
      </c>
      <c r="BJ293">
        <f t="shared" ca="1" si="274"/>
        <v>9</v>
      </c>
      <c r="BK293">
        <f t="shared" ca="1" si="275"/>
        <v>16</v>
      </c>
      <c r="BL293">
        <f t="shared" ca="1" si="276"/>
        <v>22</v>
      </c>
      <c r="BM293">
        <f t="shared" ca="1" si="277"/>
        <v>20</v>
      </c>
      <c r="BN293">
        <f t="shared" ca="1" si="278"/>
        <v>32</v>
      </c>
      <c r="BO293">
        <f t="shared" ca="1" si="279"/>
        <v>14</v>
      </c>
      <c r="BP293">
        <f t="shared" ca="1" si="280"/>
        <v>15</v>
      </c>
      <c r="BQ293">
        <f t="shared" ca="1" si="281"/>
        <v>1</v>
      </c>
      <c r="BR293">
        <f t="shared" ca="1" si="282"/>
        <v>21</v>
      </c>
      <c r="BS293">
        <f t="shared" ca="1" si="283"/>
        <v>25</v>
      </c>
      <c r="BT293">
        <f t="shared" ca="1" si="284"/>
        <v>8</v>
      </c>
      <c r="BU293">
        <f t="shared" ca="1" si="285"/>
        <v>6</v>
      </c>
      <c r="BV293">
        <f t="shared" ca="1" si="286"/>
        <v>18</v>
      </c>
      <c r="BW293">
        <f t="shared" ca="1" si="287"/>
        <v>35</v>
      </c>
      <c r="BX293">
        <f t="shared" ca="1" si="288"/>
        <v>4</v>
      </c>
      <c r="BY293">
        <f t="shared" ca="1" si="289"/>
        <v>17</v>
      </c>
      <c r="BZ293">
        <f t="shared" ca="1" si="290"/>
        <v>11</v>
      </c>
      <c r="CA293">
        <f t="shared" ca="1" si="291"/>
        <v>31</v>
      </c>
      <c r="CB293">
        <f t="shared" ca="1" si="292"/>
        <v>10</v>
      </c>
      <c r="CC293">
        <f t="shared" ca="1" si="293"/>
        <v>36</v>
      </c>
      <c r="CD293">
        <f t="shared" ca="1" si="294"/>
        <v>2</v>
      </c>
      <c r="CH293">
        <f t="shared" ca="1" si="310"/>
        <v>24</v>
      </c>
      <c r="CI293">
        <f t="shared" ca="1" si="310"/>
        <v>37</v>
      </c>
      <c r="CJ293">
        <f t="shared" ca="1" si="310"/>
        <v>2</v>
      </c>
      <c r="CK293">
        <f t="shared" ca="1" si="310"/>
        <v>31</v>
      </c>
      <c r="CL293">
        <f t="shared" ca="1" si="310"/>
        <v>15</v>
      </c>
      <c r="CM293">
        <f t="shared" ca="1" si="310"/>
        <v>28</v>
      </c>
      <c r="CN293">
        <f t="shared" ca="1" si="310"/>
        <v>16</v>
      </c>
      <c r="CO293">
        <f t="shared" ca="1" si="310"/>
        <v>27</v>
      </c>
      <c r="CP293">
        <f t="shared" ca="1" si="310"/>
        <v>17</v>
      </c>
      <c r="CQ293">
        <f t="shared" ca="1" si="310"/>
        <v>35</v>
      </c>
      <c r="CR293">
        <f t="shared" ca="1" si="310"/>
        <v>33</v>
      </c>
      <c r="CS293">
        <f t="shared" ca="1" si="310"/>
        <v>10</v>
      </c>
      <c r="CT293">
        <f t="shared" ca="1" si="310"/>
        <v>14</v>
      </c>
      <c r="CU293">
        <f t="shared" ca="1" si="310"/>
        <v>22</v>
      </c>
      <c r="CV293">
        <f t="shared" ca="1" si="310"/>
        <v>23</v>
      </c>
      <c r="CW293">
        <f t="shared" ca="1" si="310"/>
        <v>18</v>
      </c>
      <c r="CX293">
        <f t="shared" ca="1" si="308"/>
        <v>32</v>
      </c>
      <c r="CY293">
        <f t="shared" ca="1" si="308"/>
        <v>29</v>
      </c>
      <c r="CZ293">
        <f t="shared" ca="1" si="308"/>
        <v>12</v>
      </c>
      <c r="DA293">
        <f t="shared" ca="1" si="308"/>
        <v>20</v>
      </c>
      <c r="DB293">
        <f t="shared" ca="1" si="308"/>
        <v>25</v>
      </c>
      <c r="DC293">
        <f t="shared" ca="1" si="308"/>
        <v>19</v>
      </c>
      <c r="DD293">
        <f t="shared" ca="1" si="308"/>
        <v>13</v>
      </c>
      <c r="DE293">
        <f t="shared" ca="1" si="308"/>
        <v>9</v>
      </c>
      <c r="DF293">
        <f t="shared" ca="1" si="308"/>
        <v>26</v>
      </c>
      <c r="DG293">
        <f t="shared" ca="1" si="308"/>
        <v>5</v>
      </c>
      <c r="DH293">
        <f t="shared" ca="1" si="308"/>
        <v>1</v>
      </c>
      <c r="DI293">
        <f t="shared" ca="1" si="308"/>
        <v>7</v>
      </c>
      <c r="DJ293">
        <f t="shared" ca="1" si="308"/>
        <v>4</v>
      </c>
      <c r="DK293">
        <f t="shared" ca="1" si="308"/>
        <v>3</v>
      </c>
      <c r="DL293">
        <f t="shared" ca="1" si="308"/>
        <v>34</v>
      </c>
      <c r="DM293">
        <f t="shared" ca="1" si="308"/>
        <v>21</v>
      </c>
      <c r="DN293">
        <f t="shared" ca="1" si="308"/>
        <v>11</v>
      </c>
      <c r="DO293">
        <f t="shared" ca="1" si="308"/>
        <v>6</v>
      </c>
      <c r="DP293">
        <f t="shared" ca="1" si="308"/>
        <v>30</v>
      </c>
      <c r="DQ293">
        <f t="shared" ca="1" si="308"/>
        <v>36</v>
      </c>
      <c r="DR293">
        <f t="shared" ca="1" si="308"/>
        <v>8</v>
      </c>
    </row>
    <row r="294" spans="1:122" x14ac:dyDescent="0.25">
      <c r="A294">
        <v>293</v>
      </c>
      <c r="B294">
        <f ca="1">Drogan!E295</f>
        <v>32</v>
      </c>
      <c r="C294">
        <f t="shared" ca="1" si="258"/>
        <v>21</v>
      </c>
      <c r="G294" t="str">
        <f t="shared" ca="1" si="297"/>
        <v/>
      </c>
      <c r="H294" t="str">
        <f t="shared" ref="H294:AR295" ca="1" si="312">IF(AND($B295="",$B294&lt;&gt;""),AT294,IF(AND($B296="",$B295&lt;&gt;"",$B294&lt;&gt;""),H$1,""))</f>
        <v/>
      </c>
      <c r="I294" t="str">
        <f t="shared" ca="1" si="312"/>
        <v/>
      </c>
      <c r="J294" t="str">
        <f t="shared" ca="1" si="312"/>
        <v/>
      </c>
      <c r="K294" t="str">
        <f t="shared" ca="1" si="312"/>
        <v/>
      </c>
      <c r="L294" t="str">
        <f t="shared" ca="1" si="312"/>
        <v/>
      </c>
      <c r="M294" t="str">
        <f t="shared" ca="1" si="312"/>
        <v/>
      </c>
      <c r="N294" t="str">
        <f t="shared" ca="1" si="312"/>
        <v/>
      </c>
      <c r="O294" t="str">
        <f t="shared" ca="1" si="312"/>
        <v/>
      </c>
      <c r="P294" t="str">
        <f t="shared" ca="1" si="312"/>
        <v/>
      </c>
      <c r="Q294" t="str">
        <f t="shared" ca="1" si="312"/>
        <v/>
      </c>
      <c r="R294" t="str">
        <f t="shared" ca="1" si="312"/>
        <v/>
      </c>
      <c r="S294" t="str">
        <f t="shared" ca="1" si="312"/>
        <v/>
      </c>
      <c r="T294" t="str">
        <f t="shared" ca="1" si="312"/>
        <v/>
      </c>
      <c r="U294" t="str">
        <f t="shared" ca="1" si="312"/>
        <v/>
      </c>
      <c r="V294" t="str">
        <f t="shared" ca="1" si="312"/>
        <v/>
      </c>
      <c r="W294" t="str">
        <f t="shared" ca="1" si="312"/>
        <v/>
      </c>
      <c r="X294" t="str">
        <f t="shared" ca="1" si="312"/>
        <v/>
      </c>
      <c r="Y294" t="str">
        <f t="shared" ca="1" si="312"/>
        <v/>
      </c>
      <c r="Z294" t="str">
        <f t="shared" ca="1" si="312"/>
        <v/>
      </c>
      <c r="AA294" t="str">
        <f t="shared" ca="1" si="312"/>
        <v/>
      </c>
      <c r="AB294" t="str">
        <f t="shared" ca="1" si="312"/>
        <v/>
      </c>
      <c r="AC294" t="str">
        <f t="shared" ca="1" si="312"/>
        <v/>
      </c>
      <c r="AD294" t="str">
        <f t="shared" ca="1" si="312"/>
        <v/>
      </c>
      <c r="AE294" t="str">
        <f t="shared" ca="1" si="312"/>
        <v/>
      </c>
      <c r="AF294" t="str">
        <f t="shared" ca="1" si="312"/>
        <v/>
      </c>
      <c r="AG294" t="str">
        <f t="shared" ca="1" si="312"/>
        <v/>
      </c>
      <c r="AH294" t="str">
        <f t="shared" ca="1" si="312"/>
        <v/>
      </c>
      <c r="AI294" t="str">
        <f t="shared" ca="1" si="312"/>
        <v/>
      </c>
      <c r="AJ294" t="str">
        <f t="shared" ca="1" si="312"/>
        <v/>
      </c>
      <c r="AK294" t="str">
        <f t="shared" ca="1" si="312"/>
        <v/>
      </c>
      <c r="AL294" t="str">
        <f t="shared" ca="1" si="312"/>
        <v/>
      </c>
      <c r="AM294" t="str">
        <f t="shared" ca="1" si="312"/>
        <v/>
      </c>
      <c r="AN294" t="str">
        <f t="shared" ca="1" si="312"/>
        <v/>
      </c>
      <c r="AO294" t="str">
        <f t="shared" ca="1" si="312"/>
        <v/>
      </c>
      <c r="AP294" t="str">
        <f t="shared" ca="1" si="312"/>
        <v/>
      </c>
      <c r="AQ294" t="str">
        <f t="shared" ca="1" si="312"/>
        <v/>
      </c>
      <c r="AR294" t="str">
        <f t="shared" ca="1" si="312"/>
        <v/>
      </c>
      <c r="AT294">
        <f t="shared" ca="1" si="257"/>
        <v>32</v>
      </c>
      <c r="AU294">
        <f t="shared" ca="1" si="259"/>
        <v>27</v>
      </c>
      <c r="AV294">
        <f t="shared" ca="1" si="260"/>
        <v>3</v>
      </c>
      <c r="AW294">
        <f t="shared" ca="1" si="261"/>
        <v>30</v>
      </c>
      <c r="AX294">
        <f t="shared" ca="1" si="262"/>
        <v>29</v>
      </c>
      <c r="AY294">
        <f t="shared" ca="1" si="263"/>
        <v>26</v>
      </c>
      <c r="AZ294">
        <f t="shared" ca="1" si="264"/>
        <v>34</v>
      </c>
      <c r="BA294">
        <f t="shared" ca="1" si="265"/>
        <v>28</v>
      </c>
      <c r="BB294">
        <f t="shared" ca="1" si="266"/>
        <v>37</v>
      </c>
      <c r="BC294">
        <f t="shared" ca="1" si="267"/>
        <v>24</v>
      </c>
      <c r="BD294">
        <f t="shared" ca="1" si="268"/>
        <v>12</v>
      </c>
      <c r="BE294">
        <f t="shared" ca="1" si="269"/>
        <v>33</v>
      </c>
      <c r="BF294">
        <f t="shared" ca="1" si="270"/>
        <v>19</v>
      </c>
      <c r="BG294">
        <f t="shared" ca="1" si="271"/>
        <v>23</v>
      </c>
      <c r="BH294">
        <f t="shared" ca="1" si="272"/>
        <v>13</v>
      </c>
      <c r="BI294">
        <f t="shared" ca="1" si="273"/>
        <v>5</v>
      </c>
      <c r="BJ294">
        <f t="shared" ca="1" si="274"/>
        <v>7</v>
      </c>
      <c r="BK294">
        <f t="shared" ca="1" si="275"/>
        <v>9</v>
      </c>
      <c r="BL294">
        <f t="shared" ca="1" si="276"/>
        <v>16</v>
      </c>
      <c r="BM294">
        <f t="shared" ca="1" si="277"/>
        <v>22</v>
      </c>
      <c r="BN294">
        <f t="shared" ca="1" si="278"/>
        <v>20</v>
      </c>
      <c r="BO294">
        <f t="shared" ca="1" si="279"/>
        <v>14</v>
      </c>
      <c r="BP294">
        <f t="shared" ca="1" si="280"/>
        <v>15</v>
      </c>
      <c r="BQ294">
        <f t="shared" ca="1" si="281"/>
        <v>1</v>
      </c>
      <c r="BR294">
        <f t="shared" ca="1" si="282"/>
        <v>21</v>
      </c>
      <c r="BS294">
        <f t="shared" ca="1" si="283"/>
        <v>25</v>
      </c>
      <c r="BT294">
        <f t="shared" ca="1" si="284"/>
        <v>8</v>
      </c>
      <c r="BU294">
        <f t="shared" ca="1" si="285"/>
        <v>6</v>
      </c>
      <c r="BV294">
        <f t="shared" ca="1" si="286"/>
        <v>18</v>
      </c>
      <c r="BW294">
        <f t="shared" ca="1" si="287"/>
        <v>35</v>
      </c>
      <c r="BX294">
        <f t="shared" ca="1" si="288"/>
        <v>4</v>
      </c>
      <c r="BY294">
        <f t="shared" ca="1" si="289"/>
        <v>17</v>
      </c>
      <c r="BZ294">
        <f t="shared" ca="1" si="290"/>
        <v>11</v>
      </c>
      <c r="CA294">
        <f t="shared" ca="1" si="291"/>
        <v>31</v>
      </c>
      <c r="CB294">
        <f t="shared" ca="1" si="292"/>
        <v>10</v>
      </c>
      <c r="CC294">
        <f t="shared" ca="1" si="293"/>
        <v>36</v>
      </c>
      <c r="CD294">
        <f t="shared" ca="1" si="294"/>
        <v>2</v>
      </c>
      <c r="CH294">
        <f t="shared" ca="1" si="310"/>
        <v>24</v>
      </c>
      <c r="CI294">
        <f t="shared" ca="1" si="310"/>
        <v>37</v>
      </c>
      <c r="CJ294">
        <f t="shared" ca="1" si="310"/>
        <v>3</v>
      </c>
      <c r="CK294">
        <f t="shared" ca="1" si="310"/>
        <v>31</v>
      </c>
      <c r="CL294">
        <f t="shared" ca="1" si="310"/>
        <v>16</v>
      </c>
      <c r="CM294">
        <f t="shared" ca="1" si="310"/>
        <v>28</v>
      </c>
      <c r="CN294">
        <f t="shared" ca="1" si="310"/>
        <v>17</v>
      </c>
      <c r="CO294">
        <f t="shared" ca="1" si="310"/>
        <v>27</v>
      </c>
      <c r="CP294">
        <f t="shared" ca="1" si="310"/>
        <v>18</v>
      </c>
      <c r="CQ294">
        <f t="shared" ca="1" si="310"/>
        <v>35</v>
      </c>
      <c r="CR294">
        <f t="shared" ca="1" si="310"/>
        <v>33</v>
      </c>
      <c r="CS294">
        <f t="shared" ca="1" si="310"/>
        <v>11</v>
      </c>
      <c r="CT294">
        <f t="shared" ca="1" si="310"/>
        <v>15</v>
      </c>
      <c r="CU294">
        <f t="shared" ca="1" si="310"/>
        <v>22</v>
      </c>
      <c r="CV294">
        <f t="shared" ca="1" si="310"/>
        <v>23</v>
      </c>
      <c r="CW294">
        <f t="shared" ca="1" si="310"/>
        <v>19</v>
      </c>
      <c r="CX294">
        <f t="shared" ca="1" si="308"/>
        <v>32</v>
      </c>
      <c r="CY294">
        <f t="shared" ca="1" si="308"/>
        <v>29</v>
      </c>
      <c r="CZ294">
        <f t="shared" ca="1" si="308"/>
        <v>13</v>
      </c>
      <c r="DA294">
        <f t="shared" ca="1" si="308"/>
        <v>21</v>
      </c>
      <c r="DB294">
        <f t="shared" ca="1" si="308"/>
        <v>25</v>
      </c>
      <c r="DC294">
        <f t="shared" ca="1" si="308"/>
        <v>20</v>
      </c>
      <c r="DD294">
        <f t="shared" ca="1" si="308"/>
        <v>14</v>
      </c>
      <c r="DE294">
        <f t="shared" ca="1" si="308"/>
        <v>10</v>
      </c>
      <c r="DF294">
        <f t="shared" ca="1" si="308"/>
        <v>26</v>
      </c>
      <c r="DG294">
        <f t="shared" ca="1" si="308"/>
        <v>6</v>
      </c>
      <c r="DH294">
        <f t="shared" ca="1" si="308"/>
        <v>2</v>
      </c>
      <c r="DI294">
        <f t="shared" ca="1" si="308"/>
        <v>8</v>
      </c>
      <c r="DJ294">
        <f t="shared" ca="1" si="308"/>
        <v>5</v>
      </c>
      <c r="DK294">
        <f t="shared" ca="1" si="308"/>
        <v>4</v>
      </c>
      <c r="DL294">
        <f t="shared" ca="1" si="308"/>
        <v>34</v>
      </c>
      <c r="DM294">
        <f t="shared" ca="1" si="308"/>
        <v>1</v>
      </c>
      <c r="DN294">
        <f t="shared" ca="1" si="308"/>
        <v>12</v>
      </c>
      <c r="DO294">
        <f t="shared" ca="1" si="308"/>
        <v>7</v>
      </c>
      <c r="DP294">
        <f t="shared" ca="1" si="308"/>
        <v>30</v>
      </c>
      <c r="DQ294">
        <f t="shared" ca="1" si="308"/>
        <v>36</v>
      </c>
      <c r="DR294">
        <f t="shared" ca="1" si="308"/>
        <v>9</v>
      </c>
    </row>
    <row r="295" spans="1:122" x14ac:dyDescent="0.25">
      <c r="A295">
        <v>294</v>
      </c>
      <c r="B295">
        <f ca="1">Drogan!E296</f>
        <v>4</v>
      </c>
      <c r="C295">
        <f t="shared" ca="1" si="258"/>
        <v>31</v>
      </c>
      <c r="G295" t="str">
        <f t="shared" ca="1" si="297"/>
        <v/>
      </c>
      <c r="H295" t="str">
        <f t="shared" ca="1" si="312"/>
        <v/>
      </c>
      <c r="I295" t="str">
        <f t="shared" ca="1" si="312"/>
        <v/>
      </c>
      <c r="J295" t="str">
        <f t="shared" ca="1" si="312"/>
        <v/>
      </c>
      <c r="K295" t="str">
        <f t="shared" ca="1" si="312"/>
        <v/>
      </c>
      <c r="L295" t="str">
        <f t="shared" ca="1" si="312"/>
        <v/>
      </c>
      <c r="M295" t="str">
        <f t="shared" ca="1" si="312"/>
        <v/>
      </c>
      <c r="N295" t="str">
        <f t="shared" ca="1" si="312"/>
        <v/>
      </c>
      <c r="O295" t="str">
        <f t="shared" ca="1" si="312"/>
        <v/>
      </c>
      <c r="P295" t="str">
        <f t="shared" ca="1" si="312"/>
        <v/>
      </c>
      <c r="Q295" t="str">
        <f t="shared" ca="1" si="312"/>
        <v/>
      </c>
      <c r="R295" t="str">
        <f t="shared" ca="1" si="312"/>
        <v/>
      </c>
      <c r="S295" t="str">
        <f t="shared" ca="1" si="312"/>
        <v/>
      </c>
      <c r="T295" t="str">
        <f t="shared" ca="1" si="312"/>
        <v/>
      </c>
      <c r="U295" t="str">
        <f t="shared" ca="1" si="312"/>
        <v/>
      </c>
      <c r="V295" t="str">
        <f t="shared" ca="1" si="312"/>
        <v/>
      </c>
      <c r="W295" t="str">
        <f t="shared" ca="1" si="312"/>
        <v/>
      </c>
      <c r="X295" t="str">
        <f t="shared" ca="1" si="312"/>
        <v/>
      </c>
      <c r="Y295" t="str">
        <f t="shared" ca="1" si="312"/>
        <v/>
      </c>
      <c r="Z295" t="str">
        <f t="shared" ca="1" si="312"/>
        <v/>
      </c>
      <c r="AA295" t="str">
        <f t="shared" ca="1" si="312"/>
        <v/>
      </c>
      <c r="AB295" t="str">
        <f t="shared" ca="1" si="312"/>
        <v/>
      </c>
      <c r="AC295" t="str">
        <f t="shared" ca="1" si="312"/>
        <v/>
      </c>
      <c r="AD295" t="str">
        <f t="shared" ca="1" si="312"/>
        <v/>
      </c>
      <c r="AE295" t="str">
        <f t="shared" ca="1" si="312"/>
        <v/>
      </c>
      <c r="AF295" t="str">
        <f t="shared" ca="1" si="312"/>
        <v/>
      </c>
      <c r="AG295" t="str">
        <f t="shared" ca="1" si="312"/>
        <v/>
      </c>
      <c r="AH295" t="str">
        <f t="shared" ca="1" si="312"/>
        <v/>
      </c>
      <c r="AI295" t="str">
        <f t="shared" ca="1" si="312"/>
        <v/>
      </c>
      <c r="AJ295" t="str">
        <f t="shared" ca="1" si="312"/>
        <v/>
      </c>
      <c r="AK295" t="str">
        <f t="shared" ca="1" si="312"/>
        <v/>
      </c>
      <c r="AL295" t="str">
        <f t="shared" ca="1" si="312"/>
        <v/>
      </c>
      <c r="AM295" t="str">
        <f t="shared" ca="1" si="312"/>
        <v/>
      </c>
      <c r="AN295" t="str">
        <f t="shared" ca="1" si="312"/>
        <v/>
      </c>
      <c r="AO295" t="str">
        <f t="shared" ca="1" si="312"/>
        <v/>
      </c>
      <c r="AP295" t="str">
        <f t="shared" ca="1" si="312"/>
        <v/>
      </c>
      <c r="AQ295" t="str">
        <f t="shared" ca="1" si="312"/>
        <v/>
      </c>
      <c r="AR295" t="str">
        <f t="shared" ca="1" si="312"/>
        <v/>
      </c>
      <c r="AT295">
        <f t="shared" ca="1" si="257"/>
        <v>4</v>
      </c>
      <c r="AU295">
        <f t="shared" ca="1" si="259"/>
        <v>32</v>
      </c>
      <c r="AV295">
        <f t="shared" ca="1" si="260"/>
        <v>27</v>
      </c>
      <c r="AW295">
        <f t="shared" ca="1" si="261"/>
        <v>3</v>
      </c>
      <c r="AX295">
        <f t="shared" ca="1" si="262"/>
        <v>30</v>
      </c>
      <c r="AY295">
        <f t="shared" ca="1" si="263"/>
        <v>29</v>
      </c>
      <c r="AZ295">
        <f t="shared" ca="1" si="264"/>
        <v>26</v>
      </c>
      <c r="BA295">
        <f t="shared" ca="1" si="265"/>
        <v>34</v>
      </c>
      <c r="BB295">
        <f t="shared" ca="1" si="266"/>
        <v>28</v>
      </c>
      <c r="BC295">
        <f t="shared" ca="1" si="267"/>
        <v>37</v>
      </c>
      <c r="BD295">
        <f t="shared" ca="1" si="268"/>
        <v>24</v>
      </c>
      <c r="BE295">
        <f t="shared" ca="1" si="269"/>
        <v>12</v>
      </c>
      <c r="BF295">
        <f t="shared" ca="1" si="270"/>
        <v>33</v>
      </c>
      <c r="BG295">
        <f t="shared" ca="1" si="271"/>
        <v>19</v>
      </c>
      <c r="BH295">
        <f t="shared" ca="1" si="272"/>
        <v>23</v>
      </c>
      <c r="BI295">
        <f t="shared" ca="1" si="273"/>
        <v>13</v>
      </c>
      <c r="BJ295">
        <f t="shared" ca="1" si="274"/>
        <v>5</v>
      </c>
      <c r="BK295">
        <f t="shared" ca="1" si="275"/>
        <v>7</v>
      </c>
      <c r="BL295">
        <f t="shared" ca="1" si="276"/>
        <v>9</v>
      </c>
      <c r="BM295">
        <f t="shared" ca="1" si="277"/>
        <v>16</v>
      </c>
      <c r="BN295">
        <f t="shared" ca="1" si="278"/>
        <v>22</v>
      </c>
      <c r="BO295">
        <f t="shared" ca="1" si="279"/>
        <v>20</v>
      </c>
      <c r="BP295">
        <f t="shared" ca="1" si="280"/>
        <v>14</v>
      </c>
      <c r="BQ295">
        <f t="shared" ca="1" si="281"/>
        <v>15</v>
      </c>
      <c r="BR295">
        <f t="shared" ca="1" si="282"/>
        <v>1</v>
      </c>
      <c r="BS295">
        <f t="shared" ca="1" si="283"/>
        <v>21</v>
      </c>
      <c r="BT295">
        <f t="shared" ca="1" si="284"/>
        <v>25</v>
      </c>
      <c r="BU295">
        <f t="shared" ca="1" si="285"/>
        <v>8</v>
      </c>
      <c r="BV295">
        <f t="shared" ca="1" si="286"/>
        <v>6</v>
      </c>
      <c r="BW295">
        <f t="shared" ca="1" si="287"/>
        <v>18</v>
      </c>
      <c r="BX295">
        <f t="shared" ca="1" si="288"/>
        <v>35</v>
      </c>
      <c r="BY295">
        <f t="shared" ca="1" si="289"/>
        <v>17</v>
      </c>
      <c r="BZ295">
        <f t="shared" ca="1" si="290"/>
        <v>11</v>
      </c>
      <c r="CA295">
        <f t="shared" ca="1" si="291"/>
        <v>31</v>
      </c>
      <c r="CB295">
        <f t="shared" ca="1" si="292"/>
        <v>10</v>
      </c>
      <c r="CC295">
        <f t="shared" ca="1" si="293"/>
        <v>36</v>
      </c>
      <c r="CD295">
        <f t="shared" ca="1" si="294"/>
        <v>2</v>
      </c>
      <c r="CH295">
        <f t="shared" ca="1" si="310"/>
        <v>25</v>
      </c>
      <c r="CI295">
        <f t="shared" ca="1" si="310"/>
        <v>37</v>
      </c>
      <c r="CJ295">
        <f t="shared" ca="1" si="310"/>
        <v>4</v>
      </c>
      <c r="CK295">
        <f t="shared" ca="1" si="310"/>
        <v>1</v>
      </c>
      <c r="CL295">
        <f t="shared" ca="1" si="310"/>
        <v>17</v>
      </c>
      <c r="CM295">
        <f t="shared" ca="1" si="310"/>
        <v>29</v>
      </c>
      <c r="CN295">
        <f t="shared" ca="1" si="310"/>
        <v>18</v>
      </c>
      <c r="CO295">
        <f t="shared" ca="1" si="310"/>
        <v>28</v>
      </c>
      <c r="CP295">
        <f t="shared" ca="1" si="310"/>
        <v>19</v>
      </c>
      <c r="CQ295">
        <f t="shared" ca="1" si="310"/>
        <v>35</v>
      </c>
      <c r="CR295">
        <f t="shared" ca="1" si="310"/>
        <v>33</v>
      </c>
      <c r="CS295">
        <f t="shared" ca="1" si="310"/>
        <v>12</v>
      </c>
      <c r="CT295">
        <f t="shared" ca="1" si="310"/>
        <v>16</v>
      </c>
      <c r="CU295">
        <f t="shared" ca="1" si="310"/>
        <v>23</v>
      </c>
      <c r="CV295">
        <f t="shared" ca="1" si="310"/>
        <v>24</v>
      </c>
      <c r="CW295">
        <f t="shared" ca="1" si="310"/>
        <v>20</v>
      </c>
      <c r="CX295">
        <f t="shared" ca="1" si="308"/>
        <v>32</v>
      </c>
      <c r="CY295">
        <f t="shared" ca="1" si="308"/>
        <v>30</v>
      </c>
      <c r="CZ295">
        <f t="shared" ca="1" si="308"/>
        <v>14</v>
      </c>
      <c r="DA295">
        <f t="shared" ca="1" si="308"/>
        <v>22</v>
      </c>
      <c r="DB295">
        <f t="shared" ca="1" si="308"/>
        <v>26</v>
      </c>
      <c r="DC295">
        <f t="shared" ca="1" si="308"/>
        <v>21</v>
      </c>
      <c r="DD295">
        <f t="shared" ca="1" si="308"/>
        <v>15</v>
      </c>
      <c r="DE295">
        <f t="shared" ca="1" si="308"/>
        <v>11</v>
      </c>
      <c r="DF295">
        <f t="shared" ca="1" si="308"/>
        <v>27</v>
      </c>
      <c r="DG295">
        <f t="shared" ca="1" si="308"/>
        <v>7</v>
      </c>
      <c r="DH295">
        <f t="shared" ca="1" si="308"/>
        <v>3</v>
      </c>
      <c r="DI295">
        <f t="shared" ca="1" si="308"/>
        <v>9</v>
      </c>
      <c r="DJ295">
        <f t="shared" ca="1" si="308"/>
        <v>6</v>
      </c>
      <c r="DK295">
        <f t="shared" ca="1" si="308"/>
        <v>5</v>
      </c>
      <c r="DL295">
        <f t="shared" ca="1" si="308"/>
        <v>34</v>
      </c>
      <c r="DM295">
        <f t="shared" ca="1" si="308"/>
        <v>2</v>
      </c>
      <c r="DN295">
        <f t="shared" ca="1" si="308"/>
        <v>13</v>
      </c>
      <c r="DO295">
        <f t="shared" ca="1" si="308"/>
        <v>8</v>
      </c>
      <c r="DP295">
        <f t="shared" ca="1" si="308"/>
        <v>31</v>
      </c>
      <c r="DQ295">
        <f t="shared" ca="1" si="308"/>
        <v>36</v>
      </c>
      <c r="DR295">
        <f t="shared" ca="1" si="308"/>
        <v>10</v>
      </c>
    </row>
    <row r="296" spans="1:122" x14ac:dyDescent="0.25">
      <c r="A296">
        <v>295</v>
      </c>
      <c r="B296">
        <f ca="1">Drogan!E297</f>
        <v>4</v>
      </c>
      <c r="C296">
        <f t="shared" ca="1" si="258"/>
        <v>1</v>
      </c>
      <c r="G296" t="e">
        <f ca="1">IF(AND($B297="",$B296&lt;&gt;""),"Nrs",IF(AND(#REF!="",$B297&lt;&gt;"",$B296&lt;&gt;""),G$1,""))</f>
        <v>#REF!</v>
      </c>
      <c r="H296" t="e">
        <f ca="1">IF(AND($B297="",$B296&lt;&gt;""),AT296,IF(AND(#REF!="",$B297&lt;&gt;"",$B296&lt;&gt;""),H$1,""))</f>
        <v>#REF!</v>
      </c>
      <c r="I296" t="e">
        <f ca="1">IF(AND($B297="",$B296&lt;&gt;""),AU296,IF(AND(#REF!="",$B297&lt;&gt;"",$B296&lt;&gt;""),I$1,""))</f>
        <v>#REF!</v>
      </c>
      <c r="J296" t="e">
        <f ca="1">IF(AND($B297="",$B296&lt;&gt;""),AV296,IF(AND(#REF!="",$B297&lt;&gt;"",$B296&lt;&gt;""),J$1,""))</f>
        <v>#REF!</v>
      </c>
      <c r="K296" t="e">
        <f ca="1">IF(AND($B297="",$B296&lt;&gt;""),AW296,IF(AND(#REF!="",$B297&lt;&gt;"",$B296&lt;&gt;""),K$1,""))</f>
        <v>#REF!</v>
      </c>
      <c r="L296" t="e">
        <f ca="1">IF(AND($B297="",$B296&lt;&gt;""),AX296,IF(AND(#REF!="",$B297&lt;&gt;"",$B296&lt;&gt;""),L$1,""))</f>
        <v>#REF!</v>
      </c>
      <c r="M296" t="e">
        <f ca="1">IF(AND($B297="",$B296&lt;&gt;""),AY296,IF(AND(#REF!="",$B297&lt;&gt;"",$B296&lt;&gt;""),M$1,""))</f>
        <v>#REF!</v>
      </c>
      <c r="N296" t="e">
        <f ca="1">IF(AND($B297="",$B296&lt;&gt;""),AZ296,IF(AND(#REF!="",$B297&lt;&gt;"",$B296&lt;&gt;""),N$1,""))</f>
        <v>#REF!</v>
      </c>
      <c r="O296" t="e">
        <f ca="1">IF(AND($B297="",$B296&lt;&gt;""),BA296,IF(AND(#REF!="",$B297&lt;&gt;"",$B296&lt;&gt;""),O$1,""))</f>
        <v>#REF!</v>
      </c>
      <c r="P296" t="e">
        <f ca="1">IF(AND($B297="",$B296&lt;&gt;""),BB296,IF(AND(#REF!="",$B297&lt;&gt;"",$B296&lt;&gt;""),P$1,""))</f>
        <v>#REF!</v>
      </c>
      <c r="Q296" t="e">
        <f ca="1">IF(AND($B297="",$B296&lt;&gt;""),BC296,IF(AND(#REF!="",$B297&lt;&gt;"",$B296&lt;&gt;""),Q$1,""))</f>
        <v>#REF!</v>
      </c>
      <c r="R296" t="e">
        <f ca="1">IF(AND($B297="",$B296&lt;&gt;""),BD296,IF(AND(#REF!="",$B297&lt;&gt;"",$B296&lt;&gt;""),R$1,""))</f>
        <v>#REF!</v>
      </c>
      <c r="S296" t="e">
        <f ca="1">IF(AND($B297="",$B296&lt;&gt;""),BE296,IF(AND(#REF!="",$B297&lt;&gt;"",$B296&lt;&gt;""),S$1,""))</f>
        <v>#REF!</v>
      </c>
      <c r="T296" t="e">
        <f ca="1">IF(AND($B297="",$B296&lt;&gt;""),BF296,IF(AND(#REF!="",$B297&lt;&gt;"",$B296&lt;&gt;""),T$1,""))</f>
        <v>#REF!</v>
      </c>
      <c r="U296" t="e">
        <f ca="1">IF(AND($B297="",$B296&lt;&gt;""),BG296,IF(AND(#REF!="",$B297&lt;&gt;"",$B296&lt;&gt;""),U$1,""))</f>
        <v>#REF!</v>
      </c>
      <c r="V296" t="e">
        <f ca="1">IF(AND($B297="",$B296&lt;&gt;""),BH296,IF(AND(#REF!="",$B297&lt;&gt;"",$B296&lt;&gt;""),V$1,""))</f>
        <v>#REF!</v>
      </c>
      <c r="W296" t="e">
        <f ca="1">IF(AND($B297="",$B296&lt;&gt;""),BI296,IF(AND(#REF!="",$B297&lt;&gt;"",$B296&lt;&gt;""),W$1,""))</f>
        <v>#REF!</v>
      </c>
      <c r="X296" t="e">
        <f ca="1">IF(AND($B297="",$B296&lt;&gt;""),BJ296,IF(AND(#REF!="",$B297&lt;&gt;"",$B296&lt;&gt;""),X$1,""))</f>
        <v>#REF!</v>
      </c>
      <c r="Y296" t="e">
        <f ca="1">IF(AND($B297="",$B296&lt;&gt;""),BK296,IF(AND(#REF!="",$B297&lt;&gt;"",$B296&lt;&gt;""),Y$1,""))</f>
        <v>#REF!</v>
      </c>
      <c r="Z296" t="e">
        <f ca="1">IF(AND($B297="",$B296&lt;&gt;""),BL296,IF(AND(#REF!="",$B297&lt;&gt;"",$B296&lt;&gt;""),Z$1,""))</f>
        <v>#REF!</v>
      </c>
      <c r="AA296" t="e">
        <f ca="1">IF(AND($B297="",$B296&lt;&gt;""),BM296,IF(AND(#REF!="",$B297&lt;&gt;"",$B296&lt;&gt;""),AA$1,""))</f>
        <v>#REF!</v>
      </c>
      <c r="AB296" t="e">
        <f ca="1">IF(AND($B297="",$B296&lt;&gt;""),BN296,IF(AND(#REF!="",$B297&lt;&gt;"",$B296&lt;&gt;""),AB$1,""))</f>
        <v>#REF!</v>
      </c>
      <c r="AC296" t="e">
        <f ca="1">IF(AND($B297="",$B296&lt;&gt;""),BO296,IF(AND(#REF!="",$B297&lt;&gt;"",$B296&lt;&gt;""),AC$1,""))</f>
        <v>#REF!</v>
      </c>
      <c r="AD296" t="e">
        <f ca="1">IF(AND($B297="",$B296&lt;&gt;""),BP296,IF(AND(#REF!="",$B297&lt;&gt;"",$B296&lt;&gt;""),AD$1,""))</f>
        <v>#REF!</v>
      </c>
      <c r="AE296" t="e">
        <f ca="1">IF(AND($B297="",$B296&lt;&gt;""),BQ296,IF(AND(#REF!="",$B297&lt;&gt;"",$B296&lt;&gt;""),AE$1,""))</f>
        <v>#REF!</v>
      </c>
      <c r="AF296" t="e">
        <f ca="1">IF(AND($B297="",$B296&lt;&gt;""),BR296,IF(AND(#REF!="",$B297&lt;&gt;"",$B296&lt;&gt;""),AF$1,""))</f>
        <v>#REF!</v>
      </c>
      <c r="AG296" t="e">
        <f ca="1">IF(AND($B297="",$B296&lt;&gt;""),BS296,IF(AND(#REF!="",$B297&lt;&gt;"",$B296&lt;&gt;""),AG$1,""))</f>
        <v>#REF!</v>
      </c>
      <c r="AH296" t="e">
        <f ca="1">IF(AND($B297="",$B296&lt;&gt;""),BT296,IF(AND(#REF!="",$B297&lt;&gt;"",$B296&lt;&gt;""),AH$1,""))</f>
        <v>#REF!</v>
      </c>
      <c r="AI296" t="e">
        <f ca="1">IF(AND($B297="",$B296&lt;&gt;""),BU296,IF(AND(#REF!="",$B297&lt;&gt;"",$B296&lt;&gt;""),AI$1,""))</f>
        <v>#REF!</v>
      </c>
      <c r="AJ296" t="e">
        <f ca="1">IF(AND($B297="",$B296&lt;&gt;""),BV296,IF(AND(#REF!="",$B297&lt;&gt;"",$B296&lt;&gt;""),AJ$1,""))</f>
        <v>#REF!</v>
      </c>
      <c r="AK296" t="e">
        <f ca="1">IF(AND($B297="",$B296&lt;&gt;""),BW296,IF(AND(#REF!="",$B297&lt;&gt;"",$B296&lt;&gt;""),AK$1,""))</f>
        <v>#REF!</v>
      </c>
      <c r="AL296" t="e">
        <f ca="1">IF(AND($B297="",$B296&lt;&gt;""),BX296,IF(AND(#REF!="",$B297&lt;&gt;"",$B296&lt;&gt;""),AL$1,""))</f>
        <v>#REF!</v>
      </c>
      <c r="AM296" t="e">
        <f ca="1">IF(AND($B297="",$B296&lt;&gt;""),BY296,IF(AND(#REF!="",$B297&lt;&gt;"",$B296&lt;&gt;""),AM$1,""))</f>
        <v>#REF!</v>
      </c>
      <c r="AN296" t="e">
        <f ca="1">IF(AND($B297="",$B296&lt;&gt;""),BZ296,IF(AND(#REF!="",$B297&lt;&gt;"",$B296&lt;&gt;""),AN$1,""))</f>
        <v>#REF!</v>
      </c>
      <c r="AO296" t="e">
        <f ca="1">IF(AND($B297="",$B296&lt;&gt;""),CA296,IF(AND(#REF!="",$B297&lt;&gt;"",$B296&lt;&gt;""),AO$1,""))</f>
        <v>#REF!</v>
      </c>
      <c r="AP296" t="e">
        <f ca="1">IF(AND($B297="",$B296&lt;&gt;""),CB296,IF(AND(#REF!="",$B297&lt;&gt;"",$B296&lt;&gt;""),AP$1,""))</f>
        <v>#REF!</v>
      </c>
      <c r="AQ296" t="e">
        <f ca="1">IF(AND($B297="",$B296&lt;&gt;""),CC296,IF(AND(#REF!="",$B297&lt;&gt;"",$B296&lt;&gt;""),AQ$1,""))</f>
        <v>#REF!</v>
      </c>
      <c r="AR296" t="e">
        <f ca="1">IF(AND($B297="",$B296&lt;&gt;""),CD296,IF(AND(#REF!="",$B297&lt;&gt;"",$B296&lt;&gt;""),AR$1,""))</f>
        <v>#REF!</v>
      </c>
      <c r="AT296">
        <f t="shared" ca="1" si="257"/>
        <v>4</v>
      </c>
      <c r="AU296">
        <f t="shared" ca="1" si="259"/>
        <v>32</v>
      </c>
      <c r="AV296">
        <f t="shared" ca="1" si="260"/>
        <v>27</v>
      </c>
      <c r="AW296">
        <f t="shared" ca="1" si="261"/>
        <v>3</v>
      </c>
      <c r="AX296">
        <f t="shared" ca="1" si="262"/>
        <v>30</v>
      </c>
      <c r="AY296">
        <f t="shared" ca="1" si="263"/>
        <v>29</v>
      </c>
      <c r="AZ296">
        <f t="shared" ca="1" si="264"/>
        <v>26</v>
      </c>
      <c r="BA296">
        <f t="shared" ca="1" si="265"/>
        <v>34</v>
      </c>
      <c r="BB296">
        <f t="shared" ca="1" si="266"/>
        <v>28</v>
      </c>
      <c r="BC296">
        <f t="shared" ca="1" si="267"/>
        <v>37</v>
      </c>
      <c r="BD296">
        <f t="shared" ca="1" si="268"/>
        <v>24</v>
      </c>
      <c r="BE296">
        <f t="shared" ca="1" si="269"/>
        <v>12</v>
      </c>
      <c r="BF296">
        <f t="shared" ca="1" si="270"/>
        <v>33</v>
      </c>
      <c r="BG296">
        <f t="shared" ca="1" si="271"/>
        <v>19</v>
      </c>
      <c r="BH296">
        <f t="shared" ca="1" si="272"/>
        <v>23</v>
      </c>
      <c r="BI296">
        <f t="shared" ca="1" si="273"/>
        <v>13</v>
      </c>
      <c r="BJ296">
        <f t="shared" ca="1" si="274"/>
        <v>5</v>
      </c>
      <c r="BK296">
        <f t="shared" ca="1" si="275"/>
        <v>7</v>
      </c>
      <c r="BL296">
        <f t="shared" ca="1" si="276"/>
        <v>9</v>
      </c>
      <c r="BM296">
        <f t="shared" ca="1" si="277"/>
        <v>16</v>
      </c>
      <c r="BN296">
        <f t="shared" ca="1" si="278"/>
        <v>22</v>
      </c>
      <c r="BO296">
        <f t="shared" ca="1" si="279"/>
        <v>20</v>
      </c>
      <c r="BP296">
        <f t="shared" ca="1" si="280"/>
        <v>14</v>
      </c>
      <c r="BQ296">
        <f t="shared" ca="1" si="281"/>
        <v>15</v>
      </c>
      <c r="BR296">
        <f t="shared" ca="1" si="282"/>
        <v>1</v>
      </c>
      <c r="BS296">
        <f t="shared" ca="1" si="283"/>
        <v>21</v>
      </c>
      <c r="BT296">
        <f t="shared" ca="1" si="284"/>
        <v>25</v>
      </c>
      <c r="BU296">
        <f t="shared" ca="1" si="285"/>
        <v>8</v>
      </c>
      <c r="BV296">
        <f t="shared" ca="1" si="286"/>
        <v>6</v>
      </c>
      <c r="BW296">
        <f t="shared" ca="1" si="287"/>
        <v>18</v>
      </c>
      <c r="BX296">
        <f t="shared" ca="1" si="288"/>
        <v>35</v>
      </c>
      <c r="BY296">
        <f t="shared" ca="1" si="289"/>
        <v>17</v>
      </c>
      <c r="BZ296">
        <f t="shared" ca="1" si="290"/>
        <v>11</v>
      </c>
      <c r="CA296">
        <f t="shared" ca="1" si="291"/>
        <v>31</v>
      </c>
      <c r="CB296">
        <f t="shared" ca="1" si="292"/>
        <v>10</v>
      </c>
      <c r="CC296">
        <f t="shared" ca="1" si="293"/>
        <v>36</v>
      </c>
      <c r="CD296">
        <f t="shared" ca="1" si="294"/>
        <v>2</v>
      </c>
      <c r="CH296">
        <f t="shared" ca="1" si="310"/>
        <v>25</v>
      </c>
      <c r="CI296">
        <f t="shared" ca="1" si="310"/>
        <v>37</v>
      </c>
      <c r="CJ296">
        <f t="shared" ca="1" si="310"/>
        <v>4</v>
      </c>
      <c r="CK296">
        <f t="shared" ca="1" si="310"/>
        <v>1</v>
      </c>
      <c r="CL296">
        <f t="shared" ca="1" si="310"/>
        <v>17</v>
      </c>
      <c r="CM296">
        <f t="shared" ca="1" si="310"/>
        <v>29</v>
      </c>
      <c r="CN296">
        <f t="shared" ca="1" si="310"/>
        <v>18</v>
      </c>
      <c r="CO296">
        <f t="shared" ca="1" si="310"/>
        <v>28</v>
      </c>
      <c r="CP296">
        <f t="shared" ca="1" si="310"/>
        <v>19</v>
      </c>
      <c r="CQ296">
        <f t="shared" ca="1" si="310"/>
        <v>35</v>
      </c>
      <c r="CR296">
        <f t="shared" ca="1" si="310"/>
        <v>33</v>
      </c>
      <c r="CS296">
        <f t="shared" ca="1" si="310"/>
        <v>12</v>
      </c>
      <c r="CT296">
        <f t="shared" ca="1" si="310"/>
        <v>16</v>
      </c>
      <c r="CU296">
        <f t="shared" ca="1" si="310"/>
        <v>23</v>
      </c>
      <c r="CV296">
        <f t="shared" ca="1" si="310"/>
        <v>24</v>
      </c>
      <c r="CW296">
        <f t="shared" ca="1" si="310"/>
        <v>20</v>
      </c>
      <c r="CX296">
        <f t="shared" ca="1" si="308"/>
        <v>32</v>
      </c>
      <c r="CY296">
        <f t="shared" ca="1" si="308"/>
        <v>30</v>
      </c>
      <c r="CZ296">
        <f t="shared" ca="1" si="308"/>
        <v>14</v>
      </c>
      <c r="DA296">
        <f t="shared" ca="1" si="308"/>
        <v>22</v>
      </c>
      <c r="DB296">
        <f t="shared" ca="1" si="308"/>
        <v>26</v>
      </c>
      <c r="DC296">
        <f t="shared" ca="1" si="308"/>
        <v>21</v>
      </c>
      <c r="DD296">
        <f t="shared" ca="1" si="308"/>
        <v>15</v>
      </c>
      <c r="DE296">
        <f t="shared" ca="1" si="308"/>
        <v>11</v>
      </c>
      <c r="DF296">
        <f t="shared" ca="1" si="308"/>
        <v>27</v>
      </c>
      <c r="DG296">
        <f t="shared" ca="1" si="308"/>
        <v>7</v>
      </c>
      <c r="DH296">
        <f t="shared" ca="1" si="308"/>
        <v>3</v>
      </c>
      <c r="DI296">
        <f t="shared" ca="1" si="308"/>
        <v>9</v>
      </c>
      <c r="DJ296">
        <f t="shared" ca="1" si="308"/>
        <v>6</v>
      </c>
      <c r="DK296">
        <f t="shared" ca="1" si="308"/>
        <v>5</v>
      </c>
      <c r="DL296">
        <f t="shared" ca="1" si="308"/>
        <v>34</v>
      </c>
      <c r="DM296">
        <f t="shared" ca="1" si="308"/>
        <v>2</v>
      </c>
      <c r="DN296">
        <f t="shared" ca="1" si="308"/>
        <v>13</v>
      </c>
      <c r="DO296">
        <f t="shared" ca="1" si="308"/>
        <v>8</v>
      </c>
      <c r="DP296">
        <f t="shared" ca="1" si="308"/>
        <v>31</v>
      </c>
      <c r="DQ296">
        <f t="shared" ca="1" si="308"/>
        <v>36</v>
      </c>
      <c r="DR296">
        <f t="shared" ca="1" si="308"/>
        <v>10</v>
      </c>
    </row>
    <row r="297" spans="1:122" x14ac:dyDescent="0.25">
      <c r="A297">
        <v>296</v>
      </c>
      <c r="B297">
        <f ca="1">Drogan!E298</f>
        <v>3</v>
      </c>
      <c r="C297">
        <f t="shared" ca="1" si="258"/>
        <v>4</v>
      </c>
      <c r="G297" t="e">
        <f ca="1">IF(AND(#REF!="",$B297&lt;&gt;""),"Nrs",IF(AND(#REF!="",#REF!&lt;&gt;"",$B297&lt;&gt;""),G$1,""))</f>
        <v>#REF!</v>
      </c>
      <c r="H297" t="e">
        <f ca="1">IF(AND(#REF!="",$B297&lt;&gt;""),AT297,IF(AND(#REF!="",#REF!&lt;&gt;"",$B297&lt;&gt;""),H$1,""))</f>
        <v>#REF!</v>
      </c>
      <c r="I297" t="e">
        <f ca="1">IF(AND(#REF!="",$B297&lt;&gt;""),AU297,IF(AND(#REF!="",#REF!&lt;&gt;"",$B297&lt;&gt;""),I$1,""))</f>
        <v>#REF!</v>
      </c>
      <c r="J297" t="e">
        <f ca="1">IF(AND(#REF!="",$B297&lt;&gt;""),AV297,IF(AND(#REF!="",#REF!&lt;&gt;"",$B297&lt;&gt;""),J$1,""))</f>
        <v>#REF!</v>
      </c>
      <c r="K297" t="e">
        <f ca="1">IF(AND(#REF!="",$B297&lt;&gt;""),AW297,IF(AND(#REF!="",#REF!&lt;&gt;"",$B297&lt;&gt;""),K$1,""))</f>
        <v>#REF!</v>
      </c>
      <c r="L297" t="e">
        <f ca="1">IF(AND(#REF!="",$B297&lt;&gt;""),AX297,IF(AND(#REF!="",#REF!&lt;&gt;"",$B297&lt;&gt;""),L$1,""))</f>
        <v>#REF!</v>
      </c>
      <c r="M297" t="e">
        <f ca="1">IF(AND(#REF!="",$B297&lt;&gt;""),AY297,IF(AND(#REF!="",#REF!&lt;&gt;"",$B297&lt;&gt;""),M$1,""))</f>
        <v>#REF!</v>
      </c>
      <c r="N297" t="e">
        <f ca="1">IF(AND(#REF!="",$B297&lt;&gt;""),AZ297,IF(AND(#REF!="",#REF!&lt;&gt;"",$B297&lt;&gt;""),N$1,""))</f>
        <v>#REF!</v>
      </c>
      <c r="O297" t="e">
        <f ca="1">IF(AND(#REF!="",$B297&lt;&gt;""),BA297,IF(AND(#REF!="",#REF!&lt;&gt;"",$B297&lt;&gt;""),O$1,""))</f>
        <v>#REF!</v>
      </c>
      <c r="P297" t="e">
        <f ca="1">IF(AND(#REF!="",$B297&lt;&gt;""),BB297,IF(AND(#REF!="",#REF!&lt;&gt;"",$B297&lt;&gt;""),P$1,""))</f>
        <v>#REF!</v>
      </c>
      <c r="Q297" t="e">
        <f ca="1">IF(AND(#REF!="",$B297&lt;&gt;""),BC297,IF(AND(#REF!="",#REF!&lt;&gt;"",$B297&lt;&gt;""),Q$1,""))</f>
        <v>#REF!</v>
      </c>
      <c r="R297" t="e">
        <f ca="1">IF(AND(#REF!="",$B297&lt;&gt;""),BD297,IF(AND(#REF!="",#REF!&lt;&gt;"",$B297&lt;&gt;""),R$1,""))</f>
        <v>#REF!</v>
      </c>
      <c r="S297" t="e">
        <f ca="1">IF(AND(#REF!="",$B297&lt;&gt;""),BE297,IF(AND(#REF!="",#REF!&lt;&gt;"",$B297&lt;&gt;""),S$1,""))</f>
        <v>#REF!</v>
      </c>
      <c r="T297" t="e">
        <f ca="1">IF(AND(#REF!="",$B297&lt;&gt;""),BF297,IF(AND(#REF!="",#REF!&lt;&gt;"",$B297&lt;&gt;""),T$1,""))</f>
        <v>#REF!</v>
      </c>
      <c r="U297" t="e">
        <f ca="1">IF(AND(#REF!="",$B297&lt;&gt;""),BG297,IF(AND(#REF!="",#REF!&lt;&gt;"",$B297&lt;&gt;""),U$1,""))</f>
        <v>#REF!</v>
      </c>
      <c r="V297" t="e">
        <f ca="1">IF(AND(#REF!="",$B297&lt;&gt;""),BH297,IF(AND(#REF!="",#REF!&lt;&gt;"",$B297&lt;&gt;""),V$1,""))</f>
        <v>#REF!</v>
      </c>
      <c r="W297" t="e">
        <f ca="1">IF(AND(#REF!="",$B297&lt;&gt;""),BI297,IF(AND(#REF!="",#REF!&lt;&gt;"",$B297&lt;&gt;""),W$1,""))</f>
        <v>#REF!</v>
      </c>
      <c r="X297" t="e">
        <f ca="1">IF(AND(#REF!="",$B297&lt;&gt;""),BJ297,IF(AND(#REF!="",#REF!&lt;&gt;"",$B297&lt;&gt;""),X$1,""))</f>
        <v>#REF!</v>
      </c>
      <c r="Y297" t="e">
        <f ca="1">IF(AND(#REF!="",$B297&lt;&gt;""),BK297,IF(AND(#REF!="",#REF!&lt;&gt;"",$B297&lt;&gt;""),Y$1,""))</f>
        <v>#REF!</v>
      </c>
      <c r="Z297" t="e">
        <f ca="1">IF(AND(#REF!="",$B297&lt;&gt;""),BL297,IF(AND(#REF!="",#REF!&lt;&gt;"",$B297&lt;&gt;""),Z$1,""))</f>
        <v>#REF!</v>
      </c>
      <c r="AA297" t="e">
        <f ca="1">IF(AND(#REF!="",$B297&lt;&gt;""),BM297,IF(AND(#REF!="",#REF!&lt;&gt;"",$B297&lt;&gt;""),AA$1,""))</f>
        <v>#REF!</v>
      </c>
      <c r="AB297" t="e">
        <f ca="1">IF(AND(#REF!="",$B297&lt;&gt;""),BN297,IF(AND(#REF!="",#REF!&lt;&gt;"",$B297&lt;&gt;""),AB$1,""))</f>
        <v>#REF!</v>
      </c>
      <c r="AC297" t="e">
        <f ca="1">IF(AND(#REF!="",$B297&lt;&gt;""),BO297,IF(AND(#REF!="",#REF!&lt;&gt;"",$B297&lt;&gt;""),AC$1,""))</f>
        <v>#REF!</v>
      </c>
      <c r="AD297" t="e">
        <f ca="1">IF(AND(#REF!="",$B297&lt;&gt;""),BP297,IF(AND(#REF!="",#REF!&lt;&gt;"",$B297&lt;&gt;""),AD$1,""))</f>
        <v>#REF!</v>
      </c>
      <c r="AE297" t="e">
        <f ca="1">IF(AND(#REF!="",$B297&lt;&gt;""),BQ297,IF(AND(#REF!="",#REF!&lt;&gt;"",$B297&lt;&gt;""),AE$1,""))</f>
        <v>#REF!</v>
      </c>
      <c r="AF297" t="e">
        <f ca="1">IF(AND(#REF!="",$B297&lt;&gt;""),BR297,IF(AND(#REF!="",#REF!&lt;&gt;"",$B297&lt;&gt;""),AF$1,""))</f>
        <v>#REF!</v>
      </c>
      <c r="AG297" t="e">
        <f ca="1">IF(AND(#REF!="",$B297&lt;&gt;""),BS297,IF(AND(#REF!="",#REF!&lt;&gt;"",$B297&lt;&gt;""),AG$1,""))</f>
        <v>#REF!</v>
      </c>
      <c r="AH297" t="e">
        <f ca="1">IF(AND(#REF!="",$B297&lt;&gt;""),BT297,IF(AND(#REF!="",#REF!&lt;&gt;"",$B297&lt;&gt;""),AH$1,""))</f>
        <v>#REF!</v>
      </c>
      <c r="AI297" t="e">
        <f ca="1">IF(AND(#REF!="",$B297&lt;&gt;""),BU297,IF(AND(#REF!="",#REF!&lt;&gt;"",$B297&lt;&gt;""),AI$1,""))</f>
        <v>#REF!</v>
      </c>
      <c r="AJ297" t="e">
        <f ca="1">IF(AND(#REF!="",$B297&lt;&gt;""),BV297,IF(AND(#REF!="",#REF!&lt;&gt;"",$B297&lt;&gt;""),AJ$1,""))</f>
        <v>#REF!</v>
      </c>
      <c r="AK297" t="e">
        <f ca="1">IF(AND(#REF!="",$B297&lt;&gt;""),BW297,IF(AND(#REF!="",#REF!&lt;&gt;"",$B297&lt;&gt;""),AK$1,""))</f>
        <v>#REF!</v>
      </c>
      <c r="AL297" t="e">
        <f ca="1">IF(AND(#REF!="",$B297&lt;&gt;""),BX297,IF(AND(#REF!="",#REF!&lt;&gt;"",$B297&lt;&gt;""),AL$1,""))</f>
        <v>#REF!</v>
      </c>
      <c r="AM297" t="e">
        <f ca="1">IF(AND(#REF!="",$B297&lt;&gt;""),BY297,IF(AND(#REF!="",#REF!&lt;&gt;"",$B297&lt;&gt;""),AM$1,""))</f>
        <v>#REF!</v>
      </c>
      <c r="AN297" t="e">
        <f ca="1">IF(AND(#REF!="",$B297&lt;&gt;""),BZ297,IF(AND(#REF!="",#REF!&lt;&gt;"",$B297&lt;&gt;""),AN$1,""))</f>
        <v>#REF!</v>
      </c>
      <c r="AO297" t="e">
        <f ca="1">IF(AND(#REF!="",$B297&lt;&gt;""),CA297,IF(AND(#REF!="",#REF!&lt;&gt;"",$B297&lt;&gt;""),AO$1,""))</f>
        <v>#REF!</v>
      </c>
      <c r="AP297" t="e">
        <f ca="1">IF(AND(#REF!="",$B297&lt;&gt;""),CB297,IF(AND(#REF!="",#REF!&lt;&gt;"",$B297&lt;&gt;""),AP$1,""))</f>
        <v>#REF!</v>
      </c>
      <c r="AQ297" t="e">
        <f ca="1">IF(AND(#REF!="",$B297&lt;&gt;""),CC297,IF(AND(#REF!="",#REF!&lt;&gt;"",$B297&lt;&gt;""),AQ$1,""))</f>
        <v>#REF!</v>
      </c>
      <c r="AR297" t="e">
        <f ca="1">IF(AND(#REF!="",$B297&lt;&gt;""),CD297,IF(AND(#REF!="",#REF!&lt;&gt;"",$B297&lt;&gt;""),AR$1,""))</f>
        <v>#REF!</v>
      </c>
      <c r="AT297">
        <f t="shared" ca="1" si="257"/>
        <v>3</v>
      </c>
      <c r="AU297">
        <f t="shared" ca="1" si="259"/>
        <v>4</v>
      </c>
      <c r="AV297">
        <f t="shared" ca="1" si="260"/>
        <v>32</v>
      </c>
      <c r="AW297">
        <f t="shared" ca="1" si="261"/>
        <v>27</v>
      </c>
      <c r="AX297">
        <f t="shared" ca="1" si="262"/>
        <v>30</v>
      </c>
      <c r="AY297">
        <f t="shared" ca="1" si="263"/>
        <v>29</v>
      </c>
      <c r="AZ297">
        <f t="shared" ca="1" si="264"/>
        <v>26</v>
      </c>
      <c r="BA297">
        <f t="shared" ca="1" si="265"/>
        <v>34</v>
      </c>
      <c r="BB297">
        <f t="shared" ca="1" si="266"/>
        <v>28</v>
      </c>
      <c r="BC297">
        <f t="shared" ca="1" si="267"/>
        <v>37</v>
      </c>
      <c r="BD297">
        <f t="shared" ca="1" si="268"/>
        <v>24</v>
      </c>
      <c r="BE297">
        <f t="shared" ca="1" si="269"/>
        <v>12</v>
      </c>
      <c r="BF297">
        <f t="shared" ca="1" si="270"/>
        <v>33</v>
      </c>
      <c r="BG297">
        <f t="shared" ca="1" si="271"/>
        <v>19</v>
      </c>
      <c r="BH297">
        <f t="shared" ca="1" si="272"/>
        <v>23</v>
      </c>
      <c r="BI297">
        <f t="shared" ca="1" si="273"/>
        <v>13</v>
      </c>
      <c r="BJ297">
        <f t="shared" ca="1" si="274"/>
        <v>5</v>
      </c>
      <c r="BK297">
        <f t="shared" ca="1" si="275"/>
        <v>7</v>
      </c>
      <c r="BL297">
        <f t="shared" ca="1" si="276"/>
        <v>9</v>
      </c>
      <c r="BM297">
        <f t="shared" ca="1" si="277"/>
        <v>16</v>
      </c>
      <c r="BN297">
        <f t="shared" ca="1" si="278"/>
        <v>22</v>
      </c>
      <c r="BO297">
        <f t="shared" ca="1" si="279"/>
        <v>20</v>
      </c>
      <c r="BP297">
        <f t="shared" ca="1" si="280"/>
        <v>14</v>
      </c>
      <c r="BQ297">
        <f t="shared" ca="1" si="281"/>
        <v>15</v>
      </c>
      <c r="BR297">
        <f t="shared" ca="1" si="282"/>
        <v>1</v>
      </c>
      <c r="BS297">
        <f t="shared" ca="1" si="283"/>
        <v>21</v>
      </c>
      <c r="BT297">
        <f t="shared" ca="1" si="284"/>
        <v>25</v>
      </c>
      <c r="BU297">
        <f t="shared" ca="1" si="285"/>
        <v>8</v>
      </c>
      <c r="BV297">
        <f t="shared" ca="1" si="286"/>
        <v>6</v>
      </c>
      <c r="BW297">
        <f t="shared" ca="1" si="287"/>
        <v>18</v>
      </c>
      <c r="BX297">
        <f t="shared" ca="1" si="288"/>
        <v>35</v>
      </c>
      <c r="BY297">
        <f t="shared" ca="1" si="289"/>
        <v>17</v>
      </c>
      <c r="BZ297">
        <f t="shared" ca="1" si="290"/>
        <v>11</v>
      </c>
      <c r="CA297">
        <f t="shared" ca="1" si="291"/>
        <v>31</v>
      </c>
      <c r="CB297">
        <f t="shared" ca="1" si="292"/>
        <v>10</v>
      </c>
      <c r="CC297">
        <f t="shared" ca="1" si="293"/>
        <v>36</v>
      </c>
      <c r="CD297">
        <f t="shared" ca="1" si="294"/>
        <v>2</v>
      </c>
      <c r="CH297">
        <f t="shared" ca="1" si="310"/>
        <v>25</v>
      </c>
      <c r="CI297">
        <f t="shared" ca="1" si="310"/>
        <v>37</v>
      </c>
      <c r="CJ297">
        <f t="shared" ca="1" si="310"/>
        <v>1</v>
      </c>
      <c r="CK297">
        <f t="shared" ca="1" si="310"/>
        <v>2</v>
      </c>
      <c r="CL297">
        <f t="shared" ca="1" si="310"/>
        <v>17</v>
      </c>
      <c r="CM297">
        <f t="shared" ca="1" si="310"/>
        <v>29</v>
      </c>
      <c r="CN297">
        <f t="shared" ca="1" si="310"/>
        <v>18</v>
      </c>
      <c r="CO297">
        <f t="shared" ca="1" si="310"/>
        <v>28</v>
      </c>
      <c r="CP297">
        <f t="shared" ca="1" si="310"/>
        <v>19</v>
      </c>
      <c r="CQ297">
        <f t="shared" ca="1" si="310"/>
        <v>35</v>
      </c>
      <c r="CR297">
        <f t="shared" ca="1" si="310"/>
        <v>33</v>
      </c>
      <c r="CS297">
        <f t="shared" ca="1" si="310"/>
        <v>12</v>
      </c>
      <c r="CT297">
        <f t="shared" ca="1" si="310"/>
        <v>16</v>
      </c>
      <c r="CU297">
        <f t="shared" ca="1" si="310"/>
        <v>23</v>
      </c>
      <c r="CV297">
        <f t="shared" ca="1" si="310"/>
        <v>24</v>
      </c>
      <c r="CW297">
        <f t="shared" ca="1" si="310"/>
        <v>20</v>
      </c>
      <c r="CX297">
        <f t="shared" ca="1" si="308"/>
        <v>32</v>
      </c>
      <c r="CY297">
        <f t="shared" ca="1" si="308"/>
        <v>30</v>
      </c>
      <c r="CZ297">
        <f t="shared" ref="CZ297:DR297" ca="1" si="313">IF(AND(CZ296="",$B297&lt;&gt;CZ$1),"",IF($C297&lt;CZ296,CZ296,IF($B297=CZ$1,1,1+CZ296)))</f>
        <v>14</v>
      </c>
      <c r="DA297">
        <f t="shared" ca="1" si="313"/>
        <v>22</v>
      </c>
      <c r="DB297">
        <f t="shared" ca="1" si="313"/>
        <v>26</v>
      </c>
      <c r="DC297">
        <f t="shared" ca="1" si="313"/>
        <v>21</v>
      </c>
      <c r="DD297">
        <f t="shared" ca="1" si="313"/>
        <v>15</v>
      </c>
      <c r="DE297">
        <f t="shared" ca="1" si="313"/>
        <v>11</v>
      </c>
      <c r="DF297">
        <f t="shared" ca="1" si="313"/>
        <v>27</v>
      </c>
      <c r="DG297">
        <f t="shared" ca="1" si="313"/>
        <v>7</v>
      </c>
      <c r="DH297">
        <f t="shared" ca="1" si="313"/>
        <v>4</v>
      </c>
      <c r="DI297">
        <f t="shared" ca="1" si="313"/>
        <v>9</v>
      </c>
      <c r="DJ297">
        <f t="shared" ca="1" si="313"/>
        <v>6</v>
      </c>
      <c r="DK297">
        <f t="shared" ca="1" si="313"/>
        <v>5</v>
      </c>
      <c r="DL297">
        <f t="shared" ca="1" si="313"/>
        <v>34</v>
      </c>
      <c r="DM297">
        <f t="shared" ca="1" si="313"/>
        <v>3</v>
      </c>
      <c r="DN297">
        <f t="shared" ca="1" si="313"/>
        <v>13</v>
      </c>
      <c r="DO297">
        <f t="shared" ca="1" si="313"/>
        <v>8</v>
      </c>
      <c r="DP297">
        <f t="shared" ca="1" si="313"/>
        <v>31</v>
      </c>
      <c r="DQ297">
        <f t="shared" ca="1" si="313"/>
        <v>36</v>
      </c>
      <c r="DR297">
        <f t="shared" ca="1" si="313"/>
        <v>10</v>
      </c>
    </row>
    <row r="298" spans="1:122" x14ac:dyDescent="0.25">
      <c r="A298">
        <v>297</v>
      </c>
      <c r="B298">
        <f ca="1">Drogan!E299</f>
        <v>35</v>
      </c>
      <c r="C298">
        <f t="shared" ca="1" si="258"/>
        <v>31</v>
      </c>
      <c r="G298" t="str">
        <f t="shared" ca="1" si="297"/>
        <v/>
      </c>
      <c r="H298" t="str">
        <f t="shared" ref="H298:AR299" ca="1" si="314">IF(AND($B299="",$B298&lt;&gt;""),AT298,IF(AND($B300="",$B299&lt;&gt;"",$B298&lt;&gt;""),H$1,""))</f>
        <v/>
      </c>
      <c r="I298" t="str">
        <f t="shared" ca="1" si="314"/>
        <v/>
      </c>
      <c r="J298" t="str">
        <f t="shared" ca="1" si="314"/>
        <v/>
      </c>
      <c r="K298" t="str">
        <f t="shared" ca="1" si="314"/>
        <v/>
      </c>
      <c r="L298" t="str">
        <f t="shared" ca="1" si="314"/>
        <v/>
      </c>
      <c r="M298" t="str">
        <f t="shared" ca="1" si="314"/>
        <v/>
      </c>
      <c r="N298" t="str">
        <f t="shared" ca="1" si="314"/>
        <v/>
      </c>
      <c r="O298" t="str">
        <f t="shared" ca="1" si="314"/>
        <v/>
      </c>
      <c r="P298" t="str">
        <f t="shared" ca="1" si="314"/>
        <v/>
      </c>
      <c r="Q298" t="str">
        <f t="shared" ca="1" si="314"/>
        <v/>
      </c>
      <c r="R298" t="str">
        <f t="shared" ca="1" si="314"/>
        <v/>
      </c>
      <c r="S298" t="str">
        <f t="shared" ca="1" si="314"/>
        <v/>
      </c>
      <c r="T298" t="str">
        <f t="shared" ca="1" si="314"/>
        <v/>
      </c>
      <c r="U298" t="str">
        <f t="shared" ca="1" si="314"/>
        <v/>
      </c>
      <c r="V298" t="str">
        <f t="shared" ca="1" si="314"/>
        <v/>
      </c>
      <c r="W298" t="str">
        <f t="shared" ca="1" si="314"/>
        <v/>
      </c>
      <c r="X298" t="str">
        <f t="shared" ca="1" si="314"/>
        <v/>
      </c>
      <c r="Y298" t="str">
        <f t="shared" ca="1" si="314"/>
        <v/>
      </c>
      <c r="Z298" t="str">
        <f t="shared" ca="1" si="314"/>
        <v/>
      </c>
      <c r="AA298" t="str">
        <f t="shared" ca="1" si="314"/>
        <v/>
      </c>
      <c r="AB298" t="str">
        <f t="shared" ca="1" si="314"/>
        <v/>
      </c>
      <c r="AC298" t="str">
        <f t="shared" ca="1" si="314"/>
        <v/>
      </c>
      <c r="AD298" t="str">
        <f t="shared" ca="1" si="314"/>
        <v/>
      </c>
      <c r="AE298" t="str">
        <f t="shared" ca="1" si="314"/>
        <v/>
      </c>
      <c r="AF298" t="str">
        <f t="shared" ca="1" si="314"/>
        <v/>
      </c>
      <c r="AG298" t="str">
        <f t="shared" ca="1" si="314"/>
        <v/>
      </c>
      <c r="AH298" t="str">
        <f t="shared" ca="1" si="314"/>
        <v/>
      </c>
      <c r="AI298" t="str">
        <f t="shared" ca="1" si="314"/>
        <v/>
      </c>
      <c r="AJ298" t="str">
        <f t="shared" ca="1" si="314"/>
        <v/>
      </c>
      <c r="AK298" t="str">
        <f t="shared" ca="1" si="314"/>
        <v/>
      </c>
      <c r="AL298" t="str">
        <f t="shared" ca="1" si="314"/>
        <v/>
      </c>
      <c r="AM298" t="str">
        <f t="shared" ca="1" si="314"/>
        <v/>
      </c>
      <c r="AN298" t="str">
        <f t="shared" ca="1" si="314"/>
        <v/>
      </c>
      <c r="AO298" t="str">
        <f t="shared" ca="1" si="314"/>
        <v/>
      </c>
      <c r="AP298" t="str">
        <f t="shared" ca="1" si="314"/>
        <v/>
      </c>
      <c r="AQ298" t="str">
        <f t="shared" ca="1" si="314"/>
        <v/>
      </c>
      <c r="AR298" t="str">
        <f t="shared" ca="1" si="314"/>
        <v/>
      </c>
      <c r="AT298">
        <f t="shared" ca="1" si="257"/>
        <v>35</v>
      </c>
      <c r="AU298">
        <f t="shared" ca="1" si="259"/>
        <v>3</v>
      </c>
      <c r="AV298">
        <f t="shared" ca="1" si="260"/>
        <v>4</v>
      </c>
      <c r="AW298">
        <f t="shared" ca="1" si="261"/>
        <v>32</v>
      </c>
      <c r="AX298">
        <f t="shared" ca="1" si="262"/>
        <v>27</v>
      </c>
      <c r="AY298">
        <f t="shared" ca="1" si="263"/>
        <v>30</v>
      </c>
      <c r="AZ298">
        <f t="shared" ca="1" si="264"/>
        <v>29</v>
      </c>
      <c r="BA298">
        <f t="shared" ca="1" si="265"/>
        <v>26</v>
      </c>
      <c r="BB298">
        <f t="shared" ca="1" si="266"/>
        <v>34</v>
      </c>
      <c r="BC298">
        <f t="shared" ca="1" si="267"/>
        <v>28</v>
      </c>
      <c r="BD298">
        <f t="shared" ca="1" si="268"/>
        <v>37</v>
      </c>
      <c r="BE298">
        <f t="shared" ca="1" si="269"/>
        <v>24</v>
      </c>
      <c r="BF298">
        <f t="shared" ca="1" si="270"/>
        <v>12</v>
      </c>
      <c r="BG298">
        <f t="shared" ca="1" si="271"/>
        <v>33</v>
      </c>
      <c r="BH298">
        <f t="shared" ca="1" si="272"/>
        <v>19</v>
      </c>
      <c r="BI298">
        <f t="shared" ca="1" si="273"/>
        <v>23</v>
      </c>
      <c r="BJ298">
        <f t="shared" ca="1" si="274"/>
        <v>13</v>
      </c>
      <c r="BK298">
        <f t="shared" ca="1" si="275"/>
        <v>5</v>
      </c>
      <c r="BL298">
        <f t="shared" ca="1" si="276"/>
        <v>7</v>
      </c>
      <c r="BM298">
        <f t="shared" ca="1" si="277"/>
        <v>9</v>
      </c>
      <c r="BN298">
        <f t="shared" ca="1" si="278"/>
        <v>16</v>
      </c>
      <c r="BO298">
        <f t="shared" ca="1" si="279"/>
        <v>22</v>
      </c>
      <c r="BP298">
        <f t="shared" ca="1" si="280"/>
        <v>20</v>
      </c>
      <c r="BQ298">
        <f t="shared" ca="1" si="281"/>
        <v>14</v>
      </c>
      <c r="BR298">
        <f t="shared" ca="1" si="282"/>
        <v>15</v>
      </c>
      <c r="BS298">
        <f t="shared" ca="1" si="283"/>
        <v>1</v>
      </c>
      <c r="BT298">
        <f t="shared" ca="1" si="284"/>
        <v>21</v>
      </c>
      <c r="BU298">
        <f t="shared" ca="1" si="285"/>
        <v>25</v>
      </c>
      <c r="BV298">
        <f t="shared" ca="1" si="286"/>
        <v>8</v>
      </c>
      <c r="BW298">
        <f t="shared" ca="1" si="287"/>
        <v>6</v>
      </c>
      <c r="BX298">
        <f t="shared" ca="1" si="288"/>
        <v>18</v>
      </c>
      <c r="BY298">
        <f t="shared" ca="1" si="289"/>
        <v>17</v>
      </c>
      <c r="BZ298">
        <f t="shared" ca="1" si="290"/>
        <v>11</v>
      </c>
      <c r="CA298">
        <f t="shared" ca="1" si="291"/>
        <v>31</v>
      </c>
      <c r="CB298">
        <f t="shared" ca="1" si="292"/>
        <v>10</v>
      </c>
      <c r="CC298">
        <f t="shared" ca="1" si="293"/>
        <v>36</v>
      </c>
      <c r="CD298">
        <f t="shared" ca="1" si="294"/>
        <v>2</v>
      </c>
      <c r="CH298">
        <f t="shared" ca="1" si="310"/>
        <v>26</v>
      </c>
      <c r="CI298">
        <f t="shared" ca="1" si="310"/>
        <v>37</v>
      </c>
      <c r="CJ298">
        <f t="shared" ca="1" si="310"/>
        <v>2</v>
      </c>
      <c r="CK298">
        <f t="shared" ca="1" si="310"/>
        <v>3</v>
      </c>
      <c r="CL298">
        <f t="shared" ca="1" si="310"/>
        <v>18</v>
      </c>
      <c r="CM298">
        <f t="shared" ca="1" si="310"/>
        <v>30</v>
      </c>
      <c r="CN298">
        <f t="shared" ca="1" si="310"/>
        <v>19</v>
      </c>
      <c r="CO298">
        <f t="shared" ca="1" si="310"/>
        <v>29</v>
      </c>
      <c r="CP298">
        <f t="shared" ca="1" si="310"/>
        <v>20</v>
      </c>
      <c r="CQ298">
        <f t="shared" ca="1" si="310"/>
        <v>35</v>
      </c>
      <c r="CR298">
        <f t="shared" ca="1" si="310"/>
        <v>33</v>
      </c>
      <c r="CS298">
        <f t="shared" ca="1" si="310"/>
        <v>13</v>
      </c>
      <c r="CT298">
        <f t="shared" ca="1" si="310"/>
        <v>17</v>
      </c>
      <c r="CU298">
        <f t="shared" ca="1" si="310"/>
        <v>24</v>
      </c>
      <c r="CV298">
        <f t="shared" ca="1" si="310"/>
        <v>25</v>
      </c>
      <c r="CW298">
        <f t="shared" ca="1" si="310"/>
        <v>21</v>
      </c>
      <c r="CX298">
        <f t="shared" ref="CX298:DR300" ca="1" si="315">IF(AND(CX297="",$B298&lt;&gt;CX$1),"",IF($C298&lt;CX297,CX297,IF($B298=CX$1,1,1+CX297)))</f>
        <v>32</v>
      </c>
      <c r="CY298">
        <f t="shared" ca="1" si="315"/>
        <v>31</v>
      </c>
      <c r="CZ298">
        <f t="shared" ca="1" si="315"/>
        <v>15</v>
      </c>
      <c r="DA298">
        <f t="shared" ca="1" si="315"/>
        <v>23</v>
      </c>
      <c r="DB298">
        <f t="shared" ca="1" si="315"/>
        <v>27</v>
      </c>
      <c r="DC298">
        <f t="shared" ca="1" si="315"/>
        <v>22</v>
      </c>
      <c r="DD298">
        <f t="shared" ca="1" si="315"/>
        <v>16</v>
      </c>
      <c r="DE298">
        <f t="shared" ca="1" si="315"/>
        <v>12</v>
      </c>
      <c r="DF298">
        <f t="shared" ca="1" si="315"/>
        <v>28</v>
      </c>
      <c r="DG298">
        <f t="shared" ca="1" si="315"/>
        <v>8</v>
      </c>
      <c r="DH298">
        <f t="shared" ca="1" si="315"/>
        <v>5</v>
      </c>
      <c r="DI298">
        <f t="shared" ca="1" si="315"/>
        <v>10</v>
      </c>
      <c r="DJ298">
        <f t="shared" ca="1" si="315"/>
        <v>7</v>
      </c>
      <c r="DK298">
        <f t="shared" ca="1" si="315"/>
        <v>6</v>
      </c>
      <c r="DL298">
        <f t="shared" ca="1" si="315"/>
        <v>34</v>
      </c>
      <c r="DM298">
        <f t="shared" ca="1" si="315"/>
        <v>4</v>
      </c>
      <c r="DN298">
        <f t="shared" ca="1" si="315"/>
        <v>14</v>
      </c>
      <c r="DO298">
        <f t="shared" ca="1" si="315"/>
        <v>9</v>
      </c>
      <c r="DP298">
        <f t="shared" ca="1" si="315"/>
        <v>1</v>
      </c>
      <c r="DQ298">
        <f t="shared" ca="1" si="315"/>
        <v>36</v>
      </c>
      <c r="DR298">
        <f t="shared" ca="1" si="315"/>
        <v>11</v>
      </c>
    </row>
    <row r="299" spans="1:122" x14ac:dyDescent="0.25">
      <c r="A299">
        <v>298</v>
      </c>
      <c r="B299">
        <f ca="1">Drogan!E300</f>
        <v>37</v>
      </c>
      <c r="C299">
        <f t="shared" ca="1" si="258"/>
        <v>11</v>
      </c>
      <c r="G299" t="str">
        <f t="shared" ca="1" si="297"/>
        <v/>
      </c>
      <c r="H299" t="str">
        <f t="shared" ca="1" si="314"/>
        <v/>
      </c>
      <c r="I299" t="str">
        <f t="shared" ca="1" si="314"/>
        <v/>
      </c>
      <c r="J299" t="str">
        <f t="shared" ca="1" si="314"/>
        <v/>
      </c>
      <c r="K299" t="str">
        <f t="shared" ca="1" si="314"/>
        <v/>
      </c>
      <c r="L299" t="str">
        <f t="shared" ca="1" si="314"/>
        <v/>
      </c>
      <c r="M299" t="str">
        <f t="shared" ca="1" si="314"/>
        <v/>
      </c>
      <c r="N299" t="str">
        <f t="shared" ca="1" si="314"/>
        <v/>
      </c>
      <c r="O299" t="str">
        <f t="shared" ca="1" si="314"/>
        <v/>
      </c>
      <c r="P299" t="str">
        <f t="shared" ca="1" si="314"/>
        <v/>
      </c>
      <c r="Q299" t="str">
        <f t="shared" ca="1" si="314"/>
        <v/>
      </c>
      <c r="R299" t="str">
        <f t="shared" ca="1" si="314"/>
        <v/>
      </c>
      <c r="S299" t="str">
        <f t="shared" ca="1" si="314"/>
        <v/>
      </c>
      <c r="T299" t="str">
        <f t="shared" ca="1" si="314"/>
        <v/>
      </c>
      <c r="U299" t="str">
        <f t="shared" ca="1" si="314"/>
        <v/>
      </c>
      <c r="V299" t="str">
        <f t="shared" ca="1" si="314"/>
        <v/>
      </c>
      <c r="W299" t="str">
        <f t="shared" ca="1" si="314"/>
        <v/>
      </c>
      <c r="X299" t="str">
        <f t="shared" ca="1" si="314"/>
        <v/>
      </c>
      <c r="Y299" t="str">
        <f t="shared" ca="1" si="314"/>
        <v/>
      </c>
      <c r="Z299" t="str">
        <f t="shared" ca="1" si="314"/>
        <v/>
      </c>
      <c r="AA299" t="str">
        <f t="shared" ca="1" si="314"/>
        <v/>
      </c>
      <c r="AB299" t="str">
        <f t="shared" ca="1" si="314"/>
        <v/>
      </c>
      <c r="AC299" t="str">
        <f t="shared" ca="1" si="314"/>
        <v/>
      </c>
      <c r="AD299" t="str">
        <f t="shared" ca="1" si="314"/>
        <v/>
      </c>
      <c r="AE299" t="str">
        <f t="shared" ca="1" si="314"/>
        <v/>
      </c>
      <c r="AF299" t="str">
        <f t="shared" ca="1" si="314"/>
        <v/>
      </c>
      <c r="AG299" t="str">
        <f t="shared" ca="1" si="314"/>
        <v/>
      </c>
      <c r="AH299" t="str">
        <f t="shared" ca="1" si="314"/>
        <v/>
      </c>
      <c r="AI299" t="str">
        <f t="shared" ca="1" si="314"/>
        <v/>
      </c>
      <c r="AJ299" t="str">
        <f t="shared" ca="1" si="314"/>
        <v/>
      </c>
      <c r="AK299" t="str">
        <f t="shared" ca="1" si="314"/>
        <v/>
      </c>
      <c r="AL299" t="str">
        <f t="shared" ca="1" si="314"/>
        <v/>
      </c>
      <c r="AM299" t="str">
        <f t="shared" ca="1" si="314"/>
        <v/>
      </c>
      <c r="AN299" t="str">
        <f t="shared" ca="1" si="314"/>
        <v/>
      </c>
      <c r="AO299" t="str">
        <f t="shared" ca="1" si="314"/>
        <v/>
      </c>
      <c r="AP299" t="str">
        <f t="shared" ca="1" si="314"/>
        <v/>
      </c>
      <c r="AQ299" t="str">
        <f t="shared" ca="1" si="314"/>
        <v/>
      </c>
      <c r="AR299" t="str">
        <f t="shared" ca="1" si="314"/>
        <v/>
      </c>
      <c r="AT299">
        <f t="shared" ca="1" si="257"/>
        <v>37</v>
      </c>
      <c r="AU299">
        <f t="shared" ca="1" si="259"/>
        <v>35</v>
      </c>
      <c r="AV299">
        <f t="shared" ca="1" si="260"/>
        <v>3</v>
      </c>
      <c r="AW299">
        <f t="shared" ca="1" si="261"/>
        <v>4</v>
      </c>
      <c r="AX299">
        <f t="shared" ca="1" si="262"/>
        <v>32</v>
      </c>
      <c r="AY299">
        <f t="shared" ca="1" si="263"/>
        <v>27</v>
      </c>
      <c r="AZ299">
        <f t="shared" ca="1" si="264"/>
        <v>30</v>
      </c>
      <c r="BA299">
        <f t="shared" ca="1" si="265"/>
        <v>29</v>
      </c>
      <c r="BB299">
        <f t="shared" ca="1" si="266"/>
        <v>26</v>
      </c>
      <c r="BC299">
        <f t="shared" ca="1" si="267"/>
        <v>34</v>
      </c>
      <c r="BD299">
        <f t="shared" ca="1" si="268"/>
        <v>28</v>
      </c>
      <c r="BE299">
        <f t="shared" ca="1" si="269"/>
        <v>24</v>
      </c>
      <c r="BF299">
        <f t="shared" ca="1" si="270"/>
        <v>12</v>
      </c>
      <c r="BG299">
        <f t="shared" ca="1" si="271"/>
        <v>33</v>
      </c>
      <c r="BH299">
        <f t="shared" ca="1" si="272"/>
        <v>19</v>
      </c>
      <c r="BI299">
        <f t="shared" ca="1" si="273"/>
        <v>23</v>
      </c>
      <c r="BJ299">
        <f t="shared" ca="1" si="274"/>
        <v>13</v>
      </c>
      <c r="BK299">
        <f t="shared" ca="1" si="275"/>
        <v>5</v>
      </c>
      <c r="BL299">
        <f t="shared" ca="1" si="276"/>
        <v>7</v>
      </c>
      <c r="BM299">
        <f t="shared" ca="1" si="277"/>
        <v>9</v>
      </c>
      <c r="BN299">
        <f t="shared" ca="1" si="278"/>
        <v>16</v>
      </c>
      <c r="BO299">
        <f t="shared" ca="1" si="279"/>
        <v>22</v>
      </c>
      <c r="BP299">
        <f t="shared" ca="1" si="280"/>
        <v>20</v>
      </c>
      <c r="BQ299">
        <f t="shared" ca="1" si="281"/>
        <v>14</v>
      </c>
      <c r="BR299">
        <f t="shared" ca="1" si="282"/>
        <v>15</v>
      </c>
      <c r="BS299">
        <f t="shared" ca="1" si="283"/>
        <v>1</v>
      </c>
      <c r="BT299">
        <f t="shared" ca="1" si="284"/>
        <v>21</v>
      </c>
      <c r="BU299">
        <f t="shared" ca="1" si="285"/>
        <v>25</v>
      </c>
      <c r="BV299">
        <f t="shared" ca="1" si="286"/>
        <v>8</v>
      </c>
      <c r="BW299">
        <f t="shared" ca="1" si="287"/>
        <v>6</v>
      </c>
      <c r="BX299">
        <f t="shared" ca="1" si="288"/>
        <v>18</v>
      </c>
      <c r="BY299">
        <f t="shared" ca="1" si="289"/>
        <v>17</v>
      </c>
      <c r="BZ299">
        <f t="shared" ca="1" si="290"/>
        <v>11</v>
      </c>
      <c r="CA299">
        <f t="shared" ca="1" si="291"/>
        <v>31</v>
      </c>
      <c r="CB299">
        <f t="shared" ca="1" si="292"/>
        <v>10</v>
      </c>
      <c r="CC299">
        <f t="shared" ca="1" si="293"/>
        <v>36</v>
      </c>
      <c r="CD299">
        <f t="shared" ca="1" si="294"/>
        <v>2</v>
      </c>
      <c r="CH299">
        <f t="shared" ca="1" si="310"/>
        <v>26</v>
      </c>
      <c r="CI299">
        <f t="shared" ca="1" si="310"/>
        <v>37</v>
      </c>
      <c r="CJ299">
        <f t="shared" ca="1" si="310"/>
        <v>3</v>
      </c>
      <c r="CK299">
        <f t="shared" ca="1" si="310"/>
        <v>4</v>
      </c>
      <c r="CL299">
        <f t="shared" ca="1" si="310"/>
        <v>18</v>
      </c>
      <c r="CM299">
        <f t="shared" ca="1" si="310"/>
        <v>30</v>
      </c>
      <c r="CN299">
        <f t="shared" ca="1" si="310"/>
        <v>19</v>
      </c>
      <c r="CO299">
        <f t="shared" ca="1" si="310"/>
        <v>29</v>
      </c>
      <c r="CP299">
        <f t="shared" ca="1" si="310"/>
        <v>20</v>
      </c>
      <c r="CQ299">
        <f t="shared" ca="1" si="310"/>
        <v>35</v>
      </c>
      <c r="CR299">
        <f t="shared" ca="1" si="310"/>
        <v>33</v>
      </c>
      <c r="CS299">
        <f t="shared" ca="1" si="310"/>
        <v>13</v>
      </c>
      <c r="CT299">
        <f t="shared" ca="1" si="310"/>
        <v>17</v>
      </c>
      <c r="CU299">
        <f t="shared" ca="1" si="310"/>
        <v>24</v>
      </c>
      <c r="CV299">
        <f t="shared" ca="1" si="310"/>
        <v>25</v>
      </c>
      <c r="CW299">
        <f t="shared" ca="1" si="310"/>
        <v>21</v>
      </c>
      <c r="CX299">
        <f t="shared" ca="1" si="315"/>
        <v>32</v>
      </c>
      <c r="CY299">
        <f t="shared" ca="1" si="315"/>
        <v>31</v>
      </c>
      <c r="CZ299">
        <f t="shared" ca="1" si="315"/>
        <v>15</v>
      </c>
      <c r="DA299">
        <f t="shared" ca="1" si="315"/>
        <v>23</v>
      </c>
      <c r="DB299">
        <f t="shared" ca="1" si="315"/>
        <v>27</v>
      </c>
      <c r="DC299">
        <f t="shared" ca="1" si="315"/>
        <v>22</v>
      </c>
      <c r="DD299">
        <f t="shared" ca="1" si="315"/>
        <v>16</v>
      </c>
      <c r="DE299">
        <f t="shared" ca="1" si="315"/>
        <v>12</v>
      </c>
      <c r="DF299">
        <f t="shared" ca="1" si="315"/>
        <v>28</v>
      </c>
      <c r="DG299">
        <f t="shared" ca="1" si="315"/>
        <v>9</v>
      </c>
      <c r="DH299">
        <f t="shared" ca="1" si="315"/>
        <v>6</v>
      </c>
      <c r="DI299">
        <f t="shared" ca="1" si="315"/>
        <v>11</v>
      </c>
      <c r="DJ299">
        <f t="shared" ca="1" si="315"/>
        <v>8</v>
      </c>
      <c r="DK299">
        <f t="shared" ca="1" si="315"/>
        <v>7</v>
      </c>
      <c r="DL299">
        <f t="shared" ca="1" si="315"/>
        <v>34</v>
      </c>
      <c r="DM299">
        <f t="shared" ca="1" si="315"/>
        <v>5</v>
      </c>
      <c r="DN299">
        <f t="shared" ca="1" si="315"/>
        <v>14</v>
      </c>
      <c r="DO299">
        <f t="shared" ca="1" si="315"/>
        <v>10</v>
      </c>
      <c r="DP299">
        <f t="shared" ca="1" si="315"/>
        <v>2</v>
      </c>
      <c r="DQ299">
        <f t="shared" ca="1" si="315"/>
        <v>36</v>
      </c>
      <c r="DR299">
        <f t="shared" ca="1" si="315"/>
        <v>1</v>
      </c>
    </row>
    <row r="300" spans="1:122" x14ac:dyDescent="0.25">
      <c r="A300">
        <v>299</v>
      </c>
      <c r="B300">
        <f ca="1">Drogan!E301</f>
        <v>22</v>
      </c>
      <c r="C300">
        <f t="shared" ca="1" si="258"/>
        <v>22</v>
      </c>
      <c r="G300" t="e">
        <f ca="1">IF(AND($B301="",$B300&lt;&gt;""),"Nrs",IF(AND(#REF!="",$B301&lt;&gt;"",$B300&lt;&gt;""),G$1,""))</f>
        <v>#REF!</v>
      </c>
      <c r="H300" t="e">
        <f ca="1">IF(AND($B301="",$B300&lt;&gt;""),AT300,IF(AND(#REF!="",$B301&lt;&gt;"",$B300&lt;&gt;""),H$1,""))</f>
        <v>#REF!</v>
      </c>
      <c r="I300" t="e">
        <f ca="1">IF(AND($B301="",$B300&lt;&gt;""),AU300,IF(AND(#REF!="",$B301&lt;&gt;"",$B300&lt;&gt;""),I$1,""))</f>
        <v>#REF!</v>
      </c>
      <c r="J300" t="e">
        <f ca="1">IF(AND($B301="",$B300&lt;&gt;""),AV300,IF(AND(#REF!="",$B301&lt;&gt;"",$B300&lt;&gt;""),J$1,""))</f>
        <v>#REF!</v>
      </c>
      <c r="K300" t="e">
        <f ca="1">IF(AND($B301="",$B300&lt;&gt;""),AW300,IF(AND(#REF!="",$B301&lt;&gt;"",$B300&lt;&gt;""),K$1,""))</f>
        <v>#REF!</v>
      </c>
      <c r="L300" t="e">
        <f ca="1">IF(AND($B301="",$B300&lt;&gt;""),AX300,IF(AND(#REF!="",$B301&lt;&gt;"",$B300&lt;&gt;""),L$1,""))</f>
        <v>#REF!</v>
      </c>
      <c r="M300" t="e">
        <f ca="1">IF(AND($B301="",$B300&lt;&gt;""),AY300,IF(AND(#REF!="",$B301&lt;&gt;"",$B300&lt;&gt;""),M$1,""))</f>
        <v>#REF!</v>
      </c>
      <c r="N300" t="e">
        <f ca="1">IF(AND($B301="",$B300&lt;&gt;""),AZ300,IF(AND(#REF!="",$B301&lt;&gt;"",$B300&lt;&gt;""),N$1,""))</f>
        <v>#REF!</v>
      </c>
      <c r="O300" t="e">
        <f ca="1">IF(AND($B301="",$B300&lt;&gt;""),BA300,IF(AND(#REF!="",$B301&lt;&gt;"",$B300&lt;&gt;""),O$1,""))</f>
        <v>#REF!</v>
      </c>
      <c r="P300" t="e">
        <f ca="1">IF(AND($B301="",$B300&lt;&gt;""),BB300,IF(AND(#REF!="",$B301&lt;&gt;"",$B300&lt;&gt;""),P$1,""))</f>
        <v>#REF!</v>
      </c>
      <c r="Q300" t="e">
        <f ca="1">IF(AND($B301="",$B300&lt;&gt;""),BC300,IF(AND(#REF!="",$B301&lt;&gt;"",$B300&lt;&gt;""),Q$1,""))</f>
        <v>#REF!</v>
      </c>
      <c r="R300" t="e">
        <f ca="1">IF(AND($B301="",$B300&lt;&gt;""),BD300,IF(AND(#REF!="",$B301&lt;&gt;"",$B300&lt;&gt;""),R$1,""))</f>
        <v>#REF!</v>
      </c>
      <c r="S300" t="e">
        <f ca="1">IF(AND($B301="",$B300&lt;&gt;""),BE300,IF(AND(#REF!="",$B301&lt;&gt;"",$B300&lt;&gt;""),S$1,""))</f>
        <v>#REF!</v>
      </c>
      <c r="T300" t="e">
        <f ca="1">IF(AND($B301="",$B300&lt;&gt;""),BF300,IF(AND(#REF!="",$B301&lt;&gt;"",$B300&lt;&gt;""),T$1,""))</f>
        <v>#REF!</v>
      </c>
      <c r="U300" t="e">
        <f ca="1">IF(AND($B301="",$B300&lt;&gt;""),BG300,IF(AND(#REF!="",$B301&lt;&gt;"",$B300&lt;&gt;""),U$1,""))</f>
        <v>#REF!</v>
      </c>
      <c r="V300" t="e">
        <f ca="1">IF(AND($B301="",$B300&lt;&gt;""),BH300,IF(AND(#REF!="",$B301&lt;&gt;"",$B300&lt;&gt;""),V$1,""))</f>
        <v>#REF!</v>
      </c>
      <c r="W300" t="e">
        <f ca="1">IF(AND($B301="",$B300&lt;&gt;""),BI300,IF(AND(#REF!="",$B301&lt;&gt;"",$B300&lt;&gt;""),W$1,""))</f>
        <v>#REF!</v>
      </c>
      <c r="X300" t="e">
        <f ca="1">IF(AND($B301="",$B300&lt;&gt;""),BJ300,IF(AND(#REF!="",$B301&lt;&gt;"",$B300&lt;&gt;""),X$1,""))</f>
        <v>#REF!</v>
      </c>
      <c r="Y300" t="e">
        <f ca="1">IF(AND($B301="",$B300&lt;&gt;""),BK300,IF(AND(#REF!="",$B301&lt;&gt;"",$B300&lt;&gt;""),Y$1,""))</f>
        <v>#REF!</v>
      </c>
      <c r="Z300" t="e">
        <f ca="1">IF(AND($B301="",$B300&lt;&gt;""),BL300,IF(AND(#REF!="",$B301&lt;&gt;"",$B300&lt;&gt;""),Z$1,""))</f>
        <v>#REF!</v>
      </c>
      <c r="AA300" t="e">
        <f ca="1">IF(AND($B301="",$B300&lt;&gt;""),BM300,IF(AND(#REF!="",$B301&lt;&gt;"",$B300&lt;&gt;""),AA$1,""))</f>
        <v>#REF!</v>
      </c>
      <c r="AB300" t="e">
        <f ca="1">IF(AND($B301="",$B300&lt;&gt;""),BN300,IF(AND(#REF!="",$B301&lt;&gt;"",$B300&lt;&gt;""),AB$1,""))</f>
        <v>#REF!</v>
      </c>
      <c r="AC300" t="e">
        <f ca="1">IF(AND($B301="",$B300&lt;&gt;""),BO300,IF(AND(#REF!="",$B301&lt;&gt;"",$B300&lt;&gt;""),AC$1,""))</f>
        <v>#REF!</v>
      </c>
      <c r="AD300" t="e">
        <f ca="1">IF(AND($B301="",$B300&lt;&gt;""),BP300,IF(AND(#REF!="",$B301&lt;&gt;"",$B300&lt;&gt;""),AD$1,""))</f>
        <v>#REF!</v>
      </c>
      <c r="AE300" t="e">
        <f ca="1">IF(AND($B301="",$B300&lt;&gt;""),BQ300,IF(AND(#REF!="",$B301&lt;&gt;"",$B300&lt;&gt;""),AE$1,""))</f>
        <v>#REF!</v>
      </c>
      <c r="AF300" t="e">
        <f ca="1">IF(AND($B301="",$B300&lt;&gt;""),BR300,IF(AND(#REF!="",$B301&lt;&gt;"",$B300&lt;&gt;""),AF$1,""))</f>
        <v>#REF!</v>
      </c>
      <c r="AG300" t="e">
        <f ca="1">IF(AND($B301="",$B300&lt;&gt;""),BS300,IF(AND(#REF!="",$B301&lt;&gt;"",$B300&lt;&gt;""),AG$1,""))</f>
        <v>#REF!</v>
      </c>
      <c r="AH300" t="e">
        <f ca="1">IF(AND($B301="",$B300&lt;&gt;""),BT300,IF(AND(#REF!="",$B301&lt;&gt;"",$B300&lt;&gt;""),AH$1,""))</f>
        <v>#REF!</v>
      </c>
      <c r="AI300" t="e">
        <f ca="1">IF(AND($B301="",$B300&lt;&gt;""),BU300,IF(AND(#REF!="",$B301&lt;&gt;"",$B300&lt;&gt;""),AI$1,""))</f>
        <v>#REF!</v>
      </c>
      <c r="AJ300" t="e">
        <f ca="1">IF(AND($B301="",$B300&lt;&gt;""),BV300,IF(AND(#REF!="",$B301&lt;&gt;"",$B300&lt;&gt;""),AJ$1,""))</f>
        <v>#REF!</v>
      </c>
      <c r="AK300" t="e">
        <f ca="1">IF(AND($B301="",$B300&lt;&gt;""),BW300,IF(AND(#REF!="",$B301&lt;&gt;"",$B300&lt;&gt;""),AK$1,""))</f>
        <v>#REF!</v>
      </c>
      <c r="AL300" t="e">
        <f ca="1">IF(AND($B301="",$B300&lt;&gt;""),BX300,IF(AND(#REF!="",$B301&lt;&gt;"",$B300&lt;&gt;""),AL$1,""))</f>
        <v>#REF!</v>
      </c>
      <c r="AM300" t="e">
        <f ca="1">IF(AND($B301="",$B300&lt;&gt;""),BY300,IF(AND(#REF!="",$B301&lt;&gt;"",$B300&lt;&gt;""),AM$1,""))</f>
        <v>#REF!</v>
      </c>
      <c r="AN300" t="e">
        <f ca="1">IF(AND($B301="",$B300&lt;&gt;""),BZ300,IF(AND(#REF!="",$B301&lt;&gt;"",$B300&lt;&gt;""),AN$1,""))</f>
        <v>#REF!</v>
      </c>
      <c r="AO300" t="e">
        <f ca="1">IF(AND($B301="",$B300&lt;&gt;""),CA300,IF(AND(#REF!="",$B301&lt;&gt;"",$B300&lt;&gt;""),AO$1,""))</f>
        <v>#REF!</v>
      </c>
      <c r="AP300" t="e">
        <f ca="1">IF(AND($B301="",$B300&lt;&gt;""),CB300,IF(AND(#REF!="",$B301&lt;&gt;"",$B300&lt;&gt;""),AP$1,""))</f>
        <v>#REF!</v>
      </c>
      <c r="AQ300" t="e">
        <f ca="1">IF(AND($B301="",$B300&lt;&gt;""),CC300,IF(AND(#REF!="",$B301&lt;&gt;"",$B300&lt;&gt;""),AQ$1,""))</f>
        <v>#REF!</v>
      </c>
      <c r="AR300" t="e">
        <f ca="1">IF(AND($B301="",$B300&lt;&gt;""),CD300,IF(AND(#REF!="",$B301&lt;&gt;"",$B300&lt;&gt;""),AR$1,""))</f>
        <v>#REF!</v>
      </c>
      <c r="AT300">
        <f t="shared" ca="1" si="257"/>
        <v>22</v>
      </c>
      <c r="AU300">
        <f t="shared" ca="1" si="259"/>
        <v>37</v>
      </c>
      <c r="AV300">
        <f t="shared" ca="1" si="260"/>
        <v>35</v>
      </c>
      <c r="AW300">
        <f t="shared" ca="1" si="261"/>
        <v>3</v>
      </c>
      <c r="AX300">
        <f t="shared" ca="1" si="262"/>
        <v>4</v>
      </c>
      <c r="AY300">
        <f t="shared" ca="1" si="263"/>
        <v>32</v>
      </c>
      <c r="AZ300">
        <f t="shared" ca="1" si="264"/>
        <v>27</v>
      </c>
      <c r="BA300">
        <f t="shared" ca="1" si="265"/>
        <v>30</v>
      </c>
      <c r="BB300">
        <f t="shared" ca="1" si="266"/>
        <v>29</v>
      </c>
      <c r="BC300">
        <f t="shared" ca="1" si="267"/>
        <v>26</v>
      </c>
      <c r="BD300">
        <f t="shared" ca="1" si="268"/>
        <v>34</v>
      </c>
      <c r="BE300">
        <f t="shared" ca="1" si="269"/>
        <v>28</v>
      </c>
      <c r="BF300">
        <f t="shared" ca="1" si="270"/>
        <v>24</v>
      </c>
      <c r="BG300">
        <f t="shared" ca="1" si="271"/>
        <v>12</v>
      </c>
      <c r="BH300">
        <f t="shared" ca="1" si="272"/>
        <v>33</v>
      </c>
      <c r="BI300">
        <f t="shared" ca="1" si="273"/>
        <v>19</v>
      </c>
      <c r="BJ300">
        <f t="shared" ca="1" si="274"/>
        <v>23</v>
      </c>
      <c r="BK300">
        <f t="shared" ca="1" si="275"/>
        <v>13</v>
      </c>
      <c r="BL300">
        <f t="shared" ca="1" si="276"/>
        <v>5</v>
      </c>
      <c r="BM300">
        <f t="shared" ca="1" si="277"/>
        <v>7</v>
      </c>
      <c r="BN300">
        <f t="shared" ca="1" si="278"/>
        <v>9</v>
      </c>
      <c r="BO300">
        <f t="shared" ca="1" si="279"/>
        <v>16</v>
      </c>
      <c r="BP300">
        <f t="shared" ca="1" si="280"/>
        <v>20</v>
      </c>
      <c r="BQ300">
        <f t="shared" ca="1" si="281"/>
        <v>14</v>
      </c>
      <c r="BR300">
        <f t="shared" ca="1" si="282"/>
        <v>15</v>
      </c>
      <c r="BS300">
        <f t="shared" ca="1" si="283"/>
        <v>1</v>
      </c>
      <c r="BT300">
        <f t="shared" ca="1" si="284"/>
        <v>21</v>
      </c>
      <c r="BU300">
        <f t="shared" ca="1" si="285"/>
        <v>25</v>
      </c>
      <c r="BV300">
        <f t="shared" ca="1" si="286"/>
        <v>8</v>
      </c>
      <c r="BW300">
        <f t="shared" ca="1" si="287"/>
        <v>6</v>
      </c>
      <c r="BX300">
        <f t="shared" ca="1" si="288"/>
        <v>18</v>
      </c>
      <c r="BY300">
        <f t="shared" ca="1" si="289"/>
        <v>17</v>
      </c>
      <c r="BZ300">
        <f t="shared" ca="1" si="290"/>
        <v>11</v>
      </c>
      <c r="CA300">
        <f t="shared" ca="1" si="291"/>
        <v>31</v>
      </c>
      <c r="CB300">
        <f t="shared" ca="1" si="292"/>
        <v>10</v>
      </c>
      <c r="CC300">
        <f t="shared" ca="1" si="293"/>
        <v>36</v>
      </c>
      <c r="CD300">
        <f t="shared" ca="1" si="294"/>
        <v>2</v>
      </c>
      <c r="CH300">
        <f t="shared" ca="1" si="310"/>
        <v>26</v>
      </c>
      <c r="CI300">
        <f t="shared" ca="1" si="310"/>
        <v>37</v>
      </c>
      <c r="CJ300">
        <f t="shared" ca="1" si="310"/>
        <v>4</v>
      </c>
      <c r="CK300">
        <f t="shared" ca="1" si="310"/>
        <v>5</v>
      </c>
      <c r="CL300">
        <f t="shared" ca="1" si="310"/>
        <v>19</v>
      </c>
      <c r="CM300">
        <f t="shared" ca="1" si="310"/>
        <v>30</v>
      </c>
      <c r="CN300">
        <f t="shared" ca="1" si="310"/>
        <v>20</v>
      </c>
      <c r="CO300">
        <f t="shared" ca="1" si="310"/>
        <v>29</v>
      </c>
      <c r="CP300">
        <f t="shared" ca="1" si="310"/>
        <v>21</v>
      </c>
      <c r="CQ300">
        <f t="shared" ca="1" si="310"/>
        <v>35</v>
      </c>
      <c r="CR300">
        <f t="shared" ca="1" si="310"/>
        <v>33</v>
      </c>
      <c r="CS300">
        <f t="shared" ca="1" si="310"/>
        <v>14</v>
      </c>
      <c r="CT300">
        <f t="shared" ca="1" si="310"/>
        <v>18</v>
      </c>
      <c r="CU300">
        <f t="shared" ca="1" si="310"/>
        <v>24</v>
      </c>
      <c r="CV300">
        <f t="shared" ca="1" si="310"/>
        <v>25</v>
      </c>
      <c r="CW300">
        <f t="shared" ca="1" si="310"/>
        <v>22</v>
      </c>
      <c r="CX300">
        <f t="shared" ca="1" si="315"/>
        <v>32</v>
      </c>
      <c r="CY300">
        <f t="shared" ca="1" si="315"/>
        <v>31</v>
      </c>
      <c r="CZ300">
        <f t="shared" ca="1" si="315"/>
        <v>16</v>
      </c>
      <c r="DA300">
        <f t="shared" ca="1" si="315"/>
        <v>23</v>
      </c>
      <c r="DB300">
        <f t="shared" ca="1" si="315"/>
        <v>27</v>
      </c>
      <c r="DC300">
        <f t="shared" ca="1" si="315"/>
        <v>1</v>
      </c>
      <c r="DD300">
        <f t="shared" ca="1" si="315"/>
        <v>17</v>
      </c>
      <c r="DE300">
        <f t="shared" ca="1" si="315"/>
        <v>13</v>
      </c>
      <c r="DF300">
        <f t="shared" ca="1" si="315"/>
        <v>28</v>
      </c>
      <c r="DG300">
        <f t="shared" ca="1" si="315"/>
        <v>10</v>
      </c>
      <c r="DH300">
        <f t="shared" ca="1" si="315"/>
        <v>7</v>
      </c>
      <c r="DI300">
        <f t="shared" ca="1" si="315"/>
        <v>12</v>
      </c>
      <c r="DJ300">
        <f t="shared" ca="1" si="315"/>
        <v>9</v>
      </c>
      <c r="DK300">
        <f t="shared" ca="1" si="315"/>
        <v>8</v>
      </c>
      <c r="DL300">
        <f t="shared" ca="1" si="315"/>
        <v>34</v>
      </c>
      <c r="DM300">
        <f t="shared" ca="1" si="315"/>
        <v>6</v>
      </c>
      <c r="DN300">
        <f t="shared" ca="1" si="315"/>
        <v>15</v>
      </c>
      <c r="DO300">
        <f t="shared" ca="1" si="315"/>
        <v>11</v>
      </c>
      <c r="DP300">
        <f t="shared" ca="1" si="315"/>
        <v>3</v>
      </c>
      <c r="DQ300">
        <f t="shared" ca="1" si="315"/>
        <v>36</v>
      </c>
      <c r="DR300">
        <f t="shared" ca="1" si="315"/>
        <v>2</v>
      </c>
    </row>
    <row r="301" spans="1:122" x14ac:dyDescent="0.25">
      <c r="A301">
        <v>300</v>
      </c>
      <c r="B301">
        <f ca="1">Drogan!E302</f>
        <v>7</v>
      </c>
      <c r="C301">
        <f t="shared" ca="1" si="258"/>
        <v>20</v>
      </c>
      <c r="G301" t="e">
        <f ca="1">IF(AND(#REF!="",$B301&lt;&gt;""),"Nrs",IF(AND(#REF!="",#REF!&lt;&gt;"",$B301&lt;&gt;""),G$1,""))</f>
        <v>#REF!</v>
      </c>
      <c r="H301" t="e">
        <f ca="1">IF(AND(#REF!="",$B301&lt;&gt;""),AT301,IF(AND(#REF!="",#REF!&lt;&gt;"",$B301&lt;&gt;""),H$1,""))</f>
        <v>#REF!</v>
      </c>
      <c r="I301" t="e">
        <f ca="1">IF(AND(#REF!="",$B301&lt;&gt;""),AU301,IF(AND(#REF!="",#REF!&lt;&gt;"",$B301&lt;&gt;""),I$1,""))</f>
        <v>#REF!</v>
      </c>
      <c r="J301" t="e">
        <f ca="1">IF(AND(#REF!="",$B301&lt;&gt;""),AV301,IF(AND(#REF!="",#REF!&lt;&gt;"",$B301&lt;&gt;""),J$1,""))</f>
        <v>#REF!</v>
      </c>
      <c r="K301" t="e">
        <f ca="1">IF(AND(#REF!="",$B301&lt;&gt;""),AW301,IF(AND(#REF!="",#REF!&lt;&gt;"",$B301&lt;&gt;""),K$1,""))</f>
        <v>#REF!</v>
      </c>
      <c r="L301" t="e">
        <f ca="1">IF(AND(#REF!="",$B301&lt;&gt;""),AX301,IF(AND(#REF!="",#REF!&lt;&gt;"",$B301&lt;&gt;""),L$1,""))</f>
        <v>#REF!</v>
      </c>
      <c r="M301" t="e">
        <f ca="1">IF(AND(#REF!="",$B301&lt;&gt;""),AY301,IF(AND(#REF!="",#REF!&lt;&gt;"",$B301&lt;&gt;""),M$1,""))</f>
        <v>#REF!</v>
      </c>
      <c r="N301" t="e">
        <f ca="1">IF(AND(#REF!="",$B301&lt;&gt;""),AZ301,IF(AND(#REF!="",#REF!&lt;&gt;"",$B301&lt;&gt;""),N$1,""))</f>
        <v>#REF!</v>
      </c>
      <c r="O301" t="e">
        <f ca="1">IF(AND(#REF!="",$B301&lt;&gt;""),BA301,IF(AND(#REF!="",#REF!&lt;&gt;"",$B301&lt;&gt;""),O$1,""))</f>
        <v>#REF!</v>
      </c>
      <c r="P301" t="e">
        <f ca="1">IF(AND(#REF!="",$B301&lt;&gt;""),BB301,IF(AND(#REF!="",#REF!&lt;&gt;"",$B301&lt;&gt;""),P$1,""))</f>
        <v>#REF!</v>
      </c>
      <c r="Q301" t="e">
        <f ca="1">IF(AND(#REF!="",$B301&lt;&gt;""),BC301,IF(AND(#REF!="",#REF!&lt;&gt;"",$B301&lt;&gt;""),Q$1,""))</f>
        <v>#REF!</v>
      </c>
      <c r="R301" t="e">
        <f ca="1">IF(AND(#REF!="",$B301&lt;&gt;""),BD301,IF(AND(#REF!="",#REF!&lt;&gt;"",$B301&lt;&gt;""),R$1,""))</f>
        <v>#REF!</v>
      </c>
      <c r="S301" t="e">
        <f ca="1">IF(AND(#REF!="",$B301&lt;&gt;""),BE301,IF(AND(#REF!="",#REF!&lt;&gt;"",$B301&lt;&gt;""),S$1,""))</f>
        <v>#REF!</v>
      </c>
      <c r="T301" t="e">
        <f ca="1">IF(AND(#REF!="",$B301&lt;&gt;""),BF301,IF(AND(#REF!="",#REF!&lt;&gt;"",$B301&lt;&gt;""),T$1,""))</f>
        <v>#REF!</v>
      </c>
      <c r="U301" t="e">
        <f ca="1">IF(AND(#REF!="",$B301&lt;&gt;""),BG301,IF(AND(#REF!="",#REF!&lt;&gt;"",$B301&lt;&gt;""),U$1,""))</f>
        <v>#REF!</v>
      </c>
      <c r="V301" t="e">
        <f ca="1">IF(AND(#REF!="",$B301&lt;&gt;""),BH301,IF(AND(#REF!="",#REF!&lt;&gt;"",$B301&lt;&gt;""),V$1,""))</f>
        <v>#REF!</v>
      </c>
      <c r="W301" t="e">
        <f ca="1">IF(AND(#REF!="",$B301&lt;&gt;""),BI301,IF(AND(#REF!="",#REF!&lt;&gt;"",$B301&lt;&gt;""),W$1,""))</f>
        <v>#REF!</v>
      </c>
      <c r="X301" t="e">
        <f ca="1">IF(AND(#REF!="",$B301&lt;&gt;""),BJ301,IF(AND(#REF!="",#REF!&lt;&gt;"",$B301&lt;&gt;""),X$1,""))</f>
        <v>#REF!</v>
      </c>
      <c r="Y301" t="e">
        <f ca="1">IF(AND(#REF!="",$B301&lt;&gt;""),BK301,IF(AND(#REF!="",#REF!&lt;&gt;"",$B301&lt;&gt;""),Y$1,""))</f>
        <v>#REF!</v>
      </c>
      <c r="Z301" t="e">
        <f ca="1">IF(AND(#REF!="",$B301&lt;&gt;""),BL301,IF(AND(#REF!="",#REF!&lt;&gt;"",$B301&lt;&gt;""),Z$1,""))</f>
        <v>#REF!</v>
      </c>
      <c r="AA301" t="e">
        <f ca="1">IF(AND(#REF!="",$B301&lt;&gt;""),BM301,IF(AND(#REF!="",#REF!&lt;&gt;"",$B301&lt;&gt;""),AA$1,""))</f>
        <v>#REF!</v>
      </c>
      <c r="AB301" t="e">
        <f ca="1">IF(AND(#REF!="",$B301&lt;&gt;""),BN301,IF(AND(#REF!="",#REF!&lt;&gt;"",$B301&lt;&gt;""),AB$1,""))</f>
        <v>#REF!</v>
      </c>
      <c r="AC301" t="e">
        <f ca="1">IF(AND(#REF!="",$B301&lt;&gt;""),BO301,IF(AND(#REF!="",#REF!&lt;&gt;"",$B301&lt;&gt;""),AC$1,""))</f>
        <v>#REF!</v>
      </c>
      <c r="AD301" t="e">
        <f ca="1">IF(AND(#REF!="",$B301&lt;&gt;""),BP301,IF(AND(#REF!="",#REF!&lt;&gt;"",$B301&lt;&gt;""),AD$1,""))</f>
        <v>#REF!</v>
      </c>
      <c r="AE301" t="e">
        <f ca="1">IF(AND(#REF!="",$B301&lt;&gt;""),BQ301,IF(AND(#REF!="",#REF!&lt;&gt;"",$B301&lt;&gt;""),AE$1,""))</f>
        <v>#REF!</v>
      </c>
      <c r="AF301" t="e">
        <f ca="1">IF(AND(#REF!="",$B301&lt;&gt;""),BR301,IF(AND(#REF!="",#REF!&lt;&gt;"",$B301&lt;&gt;""),AF$1,""))</f>
        <v>#REF!</v>
      </c>
      <c r="AG301" t="e">
        <f ca="1">IF(AND(#REF!="",$B301&lt;&gt;""),BS301,IF(AND(#REF!="",#REF!&lt;&gt;"",$B301&lt;&gt;""),AG$1,""))</f>
        <v>#REF!</v>
      </c>
      <c r="AH301" t="e">
        <f ca="1">IF(AND(#REF!="",$B301&lt;&gt;""),BT301,IF(AND(#REF!="",#REF!&lt;&gt;"",$B301&lt;&gt;""),AH$1,""))</f>
        <v>#REF!</v>
      </c>
      <c r="AI301" t="e">
        <f ca="1">IF(AND(#REF!="",$B301&lt;&gt;""),BU301,IF(AND(#REF!="",#REF!&lt;&gt;"",$B301&lt;&gt;""),AI$1,""))</f>
        <v>#REF!</v>
      </c>
      <c r="AJ301" t="e">
        <f ca="1">IF(AND(#REF!="",$B301&lt;&gt;""),BV301,IF(AND(#REF!="",#REF!&lt;&gt;"",$B301&lt;&gt;""),AJ$1,""))</f>
        <v>#REF!</v>
      </c>
      <c r="AK301" t="e">
        <f ca="1">IF(AND(#REF!="",$B301&lt;&gt;""),BW301,IF(AND(#REF!="",#REF!&lt;&gt;"",$B301&lt;&gt;""),AK$1,""))</f>
        <v>#REF!</v>
      </c>
      <c r="AL301" t="e">
        <f ca="1">IF(AND(#REF!="",$B301&lt;&gt;""),BX301,IF(AND(#REF!="",#REF!&lt;&gt;"",$B301&lt;&gt;""),AL$1,""))</f>
        <v>#REF!</v>
      </c>
      <c r="AM301" t="e">
        <f ca="1">IF(AND(#REF!="",$B301&lt;&gt;""),BY301,IF(AND(#REF!="",#REF!&lt;&gt;"",$B301&lt;&gt;""),AM$1,""))</f>
        <v>#REF!</v>
      </c>
      <c r="AN301" t="e">
        <f ca="1">IF(AND(#REF!="",$B301&lt;&gt;""),BZ301,IF(AND(#REF!="",#REF!&lt;&gt;"",$B301&lt;&gt;""),AN$1,""))</f>
        <v>#REF!</v>
      </c>
      <c r="AO301" t="e">
        <f ca="1">IF(AND(#REF!="",$B301&lt;&gt;""),CA301,IF(AND(#REF!="",#REF!&lt;&gt;"",$B301&lt;&gt;""),AO$1,""))</f>
        <v>#REF!</v>
      </c>
      <c r="AP301" t="e">
        <f ca="1">IF(AND(#REF!="",$B301&lt;&gt;""),CB301,IF(AND(#REF!="",#REF!&lt;&gt;"",$B301&lt;&gt;""),AP$1,""))</f>
        <v>#REF!</v>
      </c>
      <c r="AQ301" t="e">
        <f ca="1">IF(AND(#REF!="",$B301&lt;&gt;""),CC301,IF(AND(#REF!="",#REF!&lt;&gt;"",$B301&lt;&gt;""),AQ$1,""))</f>
        <v>#REF!</v>
      </c>
      <c r="AR301" t="e">
        <f ca="1">IF(AND(#REF!="",$B301&lt;&gt;""),CD301,IF(AND(#REF!="",#REF!&lt;&gt;"",$B301&lt;&gt;""),AR$1,""))</f>
        <v>#REF!</v>
      </c>
      <c r="AT301">
        <f t="shared" ca="1" si="257"/>
        <v>7</v>
      </c>
      <c r="AU301">
        <f t="shared" ca="1" si="259"/>
        <v>22</v>
      </c>
      <c r="AV301">
        <f t="shared" ca="1" si="260"/>
        <v>37</v>
      </c>
      <c r="AW301">
        <f t="shared" ca="1" si="261"/>
        <v>35</v>
      </c>
      <c r="AX301">
        <f t="shared" ca="1" si="262"/>
        <v>3</v>
      </c>
      <c r="AY301">
        <f t="shared" ca="1" si="263"/>
        <v>4</v>
      </c>
      <c r="AZ301">
        <f t="shared" ca="1" si="264"/>
        <v>32</v>
      </c>
      <c r="BA301">
        <f t="shared" ca="1" si="265"/>
        <v>27</v>
      </c>
      <c r="BB301">
        <f t="shared" ca="1" si="266"/>
        <v>30</v>
      </c>
      <c r="BC301">
        <f t="shared" ca="1" si="267"/>
        <v>29</v>
      </c>
      <c r="BD301">
        <f t="shared" ca="1" si="268"/>
        <v>26</v>
      </c>
      <c r="BE301">
        <f t="shared" ca="1" si="269"/>
        <v>34</v>
      </c>
      <c r="BF301">
        <f t="shared" ca="1" si="270"/>
        <v>28</v>
      </c>
      <c r="BG301">
        <f t="shared" ca="1" si="271"/>
        <v>24</v>
      </c>
      <c r="BH301">
        <f t="shared" ca="1" si="272"/>
        <v>12</v>
      </c>
      <c r="BI301">
        <f t="shared" ca="1" si="273"/>
        <v>33</v>
      </c>
      <c r="BJ301">
        <f t="shared" ca="1" si="274"/>
        <v>19</v>
      </c>
      <c r="BK301">
        <f t="shared" ca="1" si="275"/>
        <v>23</v>
      </c>
      <c r="BL301">
        <f t="shared" ca="1" si="276"/>
        <v>13</v>
      </c>
      <c r="BM301">
        <f t="shared" ca="1" si="277"/>
        <v>5</v>
      </c>
      <c r="BN301">
        <f t="shared" ca="1" si="278"/>
        <v>9</v>
      </c>
      <c r="BO301">
        <f t="shared" ca="1" si="279"/>
        <v>16</v>
      </c>
      <c r="BP301">
        <f t="shared" ca="1" si="280"/>
        <v>20</v>
      </c>
      <c r="BQ301">
        <f t="shared" ca="1" si="281"/>
        <v>14</v>
      </c>
      <c r="BR301">
        <f t="shared" ca="1" si="282"/>
        <v>15</v>
      </c>
      <c r="BS301">
        <f t="shared" ca="1" si="283"/>
        <v>1</v>
      </c>
      <c r="BT301">
        <f t="shared" ca="1" si="284"/>
        <v>21</v>
      </c>
      <c r="BU301">
        <f t="shared" ca="1" si="285"/>
        <v>25</v>
      </c>
      <c r="BV301">
        <f t="shared" ca="1" si="286"/>
        <v>8</v>
      </c>
      <c r="BW301">
        <f t="shared" ca="1" si="287"/>
        <v>6</v>
      </c>
      <c r="BX301">
        <f t="shared" ca="1" si="288"/>
        <v>18</v>
      </c>
      <c r="BY301">
        <f t="shared" ca="1" si="289"/>
        <v>17</v>
      </c>
      <c r="BZ301">
        <f t="shared" ca="1" si="290"/>
        <v>11</v>
      </c>
      <c r="CA301">
        <f t="shared" ca="1" si="291"/>
        <v>31</v>
      </c>
      <c r="CB301">
        <f t="shared" ca="1" si="292"/>
        <v>10</v>
      </c>
      <c r="CC301">
        <f t="shared" ca="1" si="293"/>
        <v>36</v>
      </c>
      <c r="CD301">
        <f t="shared" ca="1" si="294"/>
        <v>2</v>
      </c>
      <c r="CH301">
        <f t="shared" ca="1" si="310"/>
        <v>26</v>
      </c>
      <c r="CI301">
        <f t="shared" ca="1" si="310"/>
        <v>37</v>
      </c>
      <c r="CJ301">
        <f t="shared" ca="1" si="310"/>
        <v>5</v>
      </c>
      <c r="CK301">
        <f t="shared" ca="1" si="310"/>
        <v>6</v>
      </c>
      <c r="CL301">
        <f t="shared" ca="1" si="310"/>
        <v>20</v>
      </c>
      <c r="CM301">
        <f t="shared" ca="1" si="310"/>
        <v>30</v>
      </c>
      <c r="CN301">
        <f t="shared" ca="1" si="310"/>
        <v>1</v>
      </c>
      <c r="CO301">
        <f t="shared" ca="1" si="310"/>
        <v>29</v>
      </c>
      <c r="CP301">
        <f t="shared" ca="1" si="310"/>
        <v>21</v>
      </c>
      <c r="CQ301">
        <f t="shared" ca="1" si="310"/>
        <v>35</v>
      </c>
      <c r="CR301">
        <f t="shared" ca="1" si="310"/>
        <v>33</v>
      </c>
      <c r="CS301">
        <f t="shared" ca="1" si="310"/>
        <v>15</v>
      </c>
      <c r="CT301">
        <f t="shared" ca="1" si="310"/>
        <v>19</v>
      </c>
      <c r="CU301">
        <f t="shared" ca="1" si="310"/>
        <v>24</v>
      </c>
      <c r="CV301">
        <f t="shared" ca="1" si="310"/>
        <v>25</v>
      </c>
      <c r="CW301">
        <f t="shared" ref="CW301:DR313" ca="1" si="316">IF(AND(CW300="",$B301&lt;&gt;CW$1),"",IF($C301&lt;CW300,CW300,IF($B301=CW$1,1,1+CW300)))</f>
        <v>22</v>
      </c>
      <c r="CX301">
        <f t="shared" ca="1" si="316"/>
        <v>32</v>
      </c>
      <c r="CY301">
        <f t="shared" ca="1" si="316"/>
        <v>31</v>
      </c>
      <c r="CZ301">
        <f t="shared" ca="1" si="316"/>
        <v>17</v>
      </c>
      <c r="DA301">
        <f t="shared" ca="1" si="316"/>
        <v>23</v>
      </c>
      <c r="DB301">
        <f t="shared" ca="1" si="316"/>
        <v>27</v>
      </c>
      <c r="DC301">
        <f t="shared" ca="1" si="316"/>
        <v>2</v>
      </c>
      <c r="DD301">
        <f t="shared" ca="1" si="316"/>
        <v>18</v>
      </c>
      <c r="DE301">
        <f t="shared" ca="1" si="316"/>
        <v>14</v>
      </c>
      <c r="DF301">
        <f t="shared" ca="1" si="316"/>
        <v>28</v>
      </c>
      <c r="DG301">
        <f t="shared" ca="1" si="316"/>
        <v>11</v>
      </c>
      <c r="DH301">
        <f t="shared" ca="1" si="316"/>
        <v>8</v>
      </c>
      <c r="DI301">
        <f t="shared" ca="1" si="316"/>
        <v>13</v>
      </c>
      <c r="DJ301">
        <f t="shared" ca="1" si="316"/>
        <v>10</v>
      </c>
      <c r="DK301">
        <f t="shared" ca="1" si="316"/>
        <v>9</v>
      </c>
      <c r="DL301">
        <f t="shared" ca="1" si="316"/>
        <v>34</v>
      </c>
      <c r="DM301">
        <f t="shared" ca="1" si="316"/>
        <v>7</v>
      </c>
      <c r="DN301">
        <f t="shared" ca="1" si="316"/>
        <v>16</v>
      </c>
      <c r="DO301">
        <f t="shared" ca="1" si="316"/>
        <v>12</v>
      </c>
      <c r="DP301">
        <f t="shared" ca="1" si="316"/>
        <v>4</v>
      </c>
      <c r="DQ301">
        <f t="shared" ca="1" si="316"/>
        <v>36</v>
      </c>
      <c r="DR301">
        <f t="shared" ca="1" si="316"/>
        <v>3</v>
      </c>
    </row>
    <row r="302" spans="1:122" x14ac:dyDescent="0.25">
      <c r="A302">
        <v>301</v>
      </c>
      <c r="B302">
        <f ca="1">Drogan!E303</f>
        <v>28</v>
      </c>
      <c r="C302">
        <f t="shared" ca="1" si="258"/>
        <v>13</v>
      </c>
      <c r="G302" t="str">
        <f t="shared" ca="1" si="297"/>
        <v/>
      </c>
      <c r="H302" t="str">
        <f t="shared" ref="H302:AR303" ca="1" si="317">IF(AND($B303="",$B302&lt;&gt;""),AT302,IF(AND($B304="",$B303&lt;&gt;"",$B302&lt;&gt;""),H$1,""))</f>
        <v/>
      </c>
      <c r="I302" t="str">
        <f t="shared" ca="1" si="317"/>
        <v/>
      </c>
      <c r="J302" t="str">
        <f t="shared" ca="1" si="317"/>
        <v/>
      </c>
      <c r="K302" t="str">
        <f t="shared" ca="1" si="317"/>
        <v/>
      </c>
      <c r="L302" t="str">
        <f t="shared" ca="1" si="317"/>
        <v/>
      </c>
      <c r="M302" t="str">
        <f t="shared" ca="1" si="317"/>
        <v/>
      </c>
      <c r="N302" t="str">
        <f t="shared" ca="1" si="317"/>
        <v/>
      </c>
      <c r="O302" t="str">
        <f t="shared" ca="1" si="317"/>
        <v/>
      </c>
      <c r="P302" t="str">
        <f t="shared" ca="1" si="317"/>
        <v/>
      </c>
      <c r="Q302" t="str">
        <f t="shared" ca="1" si="317"/>
        <v/>
      </c>
      <c r="R302" t="str">
        <f t="shared" ca="1" si="317"/>
        <v/>
      </c>
      <c r="S302" t="str">
        <f t="shared" ca="1" si="317"/>
        <v/>
      </c>
      <c r="T302" t="str">
        <f t="shared" ca="1" si="317"/>
        <v/>
      </c>
      <c r="U302" t="str">
        <f t="shared" ca="1" si="317"/>
        <v/>
      </c>
      <c r="V302" t="str">
        <f t="shared" ca="1" si="317"/>
        <v/>
      </c>
      <c r="W302" t="str">
        <f t="shared" ca="1" si="317"/>
        <v/>
      </c>
      <c r="X302" t="str">
        <f t="shared" ca="1" si="317"/>
        <v/>
      </c>
      <c r="Y302" t="str">
        <f t="shared" ca="1" si="317"/>
        <v/>
      </c>
      <c r="Z302" t="str">
        <f t="shared" ca="1" si="317"/>
        <v/>
      </c>
      <c r="AA302" t="str">
        <f t="shared" ca="1" si="317"/>
        <v/>
      </c>
      <c r="AB302" t="str">
        <f t="shared" ca="1" si="317"/>
        <v/>
      </c>
      <c r="AC302" t="str">
        <f t="shared" ca="1" si="317"/>
        <v/>
      </c>
      <c r="AD302" t="str">
        <f t="shared" ca="1" si="317"/>
        <v/>
      </c>
      <c r="AE302" t="str">
        <f t="shared" ca="1" si="317"/>
        <v/>
      </c>
      <c r="AF302" t="str">
        <f t="shared" ca="1" si="317"/>
        <v/>
      </c>
      <c r="AG302" t="str">
        <f t="shared" ca="1" si="317"/>
        <v/>
      </c>
      <c r="AH302" t="str">
        <f t="shared" ca="1" si="317"/>
        <v/>
      </c>
      <c r="AI302" t="str">
        <f t="shared" ca="1" si="317"/>
        <v/>
      </c>
      <c r="AJ302" t="str">
        <f t="shared" ca="1" si="317"/>
        <v/>
      </c>
      <c r="AK302" t="str">
        <f t="shared" ca="1" si="317"/>
        <v/>
      </c>
      <c r="AL302" t="str">
        <f t="shared" ca="1" si="317"/>
        <v/>
      </c>
      <c r="AM302" t="str">
        <f t="shared" ca="1" si="317"/>
        <v/>
      </c>
      <c r="AN302" t="str">
        <f t="shared" ca="1" si="317"/>
        <v/>
      </c>
      <c r="AO302" t="str">
        <f t="shared" ca="1" si="317"/>
        <v/>
      </c>
      <c r="AP302" t="str">
        <f t="shared" ca="1" si="317"/>
        <v/>
      </c>
      <c r="AQ302" t="str">
        <f t="shared" ca="1" si="317"/>
        <v/>
      </c>
      <c r="AR302" t="str">
        <f t="shared" ca="1" si="317"/>
        <v/>
      </c>
      <c r="AT302">
        <f t="shared" ca="1" si="257"/>
        <v>28</v>
      </c>
      <c r="AU302">
        <f t="shared" ca="1" si="259"/>
        <v>7</v>
      </c>
      <c r="AV302">
        <f t="shared" ca="1" si="260"/>
        <v>22</v>
      </c>
      <c r="AW302">
        <f t="shared" ca="1" si="261"/>
        <v>37</v>
      </c>
      <c r="AX302">
        <f t="shared" ca="1" si="262"/>
        <v>35</v>
      </c>
      <c r="AY302">
        <f t="shared" ca="1" si="263"/>
        <v>3</v>
      </c>
      <c r="AZ302">
        <f t="shared" ca="1" si="264"/>
        <v>4</v>
      </c>
      <c r="BA302">
        <f t="shared" ca="1" si="265"/>
        <v>32</v>
      </c>
      <c r="BB302">
        <f t="shared" ca="1" si="266"/>
        <v>27</v>
      </c>
      <c r="BC302">
        <f t="shared" ca="1" si="267"/>
        <v>30</v>
      </c>
      <c r="BD302">
        <f t="shared" ca="1" si="268"/>
        <v>29</v>
      </c>
      <c r="BE302">
        <f t="shared" ca="1" si="269"/>
        <v>26</v>
      </c>
      <c r="BF302">
        <f t="shared" ca="1" si="270"/>
        <v>34</v>
      </c>
      <c r="BG302">
        <f t="shared" ca="1" si="271"/>
        <v>24</v>
      </c>
      <c r="BH302">
        <f t="shared" ca="1" si="272"/>
        <v>12</v>
      </c>
      <c r="BI302">
        <f t="shared" ca="1" si="273"/>
        <v>33</v>
      </c>
      <c r="BJ302">
        <f t="shared" ca="1" si="274"/>
        <v>19</v>
      </c>
      <c r="BK302">
        <f t="shared" ca="1" si="275"/>
        <v>23</v>
      </c>
      <c r="BL302">
        <f t="shared" ca="1" si="276"/>
        <v>13</v>
      </c>
      <c r="BM302">
        <f t="shared" ca="1" si="277"/>
        <v>5</v>
      </c>
      <c r="BN302">
        <f t="shared" ca="1" si="278"/>
        <v>9</v>
      </c>
      <c r="BO302">
        <f t="shared" ca="1" si="279"/>
        <v>16</v>
      </c>
      <c r="BP302">
        <f t="shared" ca="1" si="280"/>
        <v>20</v>
      </c>
      <c r="BQ302">
        <f t="shared" ca="1" si="281"/>
        <v>14</v>
      </c>
      <c r="BR302">
        <f t="shared" ca="1" si="282"/>
        <v>15</v>
      </c>
      <c r="BS302">
        <f t="shared" ca="1" si="283"/>
        <v>1</v>
      </c>
      <c r="BT302">
        <f t="shared" ca="1" si="284"/>
        <v>21</v>
      </c>
      <c r="BU302">
        <f t="shared" ca="1" si="285"/>
        <v>25</v>
      </c>
      <c r="BV302">
        <f t="shared" ca="1" si="286"/>
        <v>8</v>
      </c>
      <c r="BW302">
        <f t="shared" ca="1" si="287"/>
        <v>6</v>
      </c>
      <c r="BX302">
        <f t="shared" ca="1" si="288"/>
        <v>18</v>
      </c>
      <c r="BY302">
        <f t="shared" ca="1" si="289"/>
        <v>17</v>
      </c>
      <c r="BZ302">
        <f t="shared" ca="1" si="290"/>
        <v>11</v>
      </c>
      <c r="CA302">
        <f t="shared" ca="1" si="291"/>
        <v>31</v>
      </c>
      <c r="CB302">
        <f t="shared" ca="1" si="292"/>
        <v>10</v>
      </c>
      <c r="CC302">
        <f t="shared" ca="1" si="293"/>
        <v>36</v>
      </c>
      <c r="CD302">
        <f t="shared" ca="1" si="294"/>
        <v>2</v>
      </c>
      <c r="CH302">
        <f t="shared" ref="CH302:CW317" ca="1" si="318">IF(AND(CH301="",$B302&lt;&gt;CH$1),"",IF($C302&lt;CH301,CH301,IF($B302=CH$1,1,1+CH301)))</f>
        <v>26</v>
      </c>
      <c r="CI302">
        <f t="shared" ca="1" si="318"/>
        <v>37</v>
      </c>
      <c r="CJ302">
        <f t="shared" ca="1" si="318"/>
        <v>6</v>
      </c>
      <c r="CK302">
        <f t="shared" ca="1" si="318"/>
        <v>7</v>
      </c>
      <c r="CL302">
        <f t="shared" ca="1" si="318"/>
        <v>20</v>
      </c>
      <c r="CM302">
        <f t="shared" ca="1" si="318"/>
        <v>30</v>
      </c>
      <c r="CN302">
        <f t="shared" ca="1" si="318"/>
        <v>2</v>
      </c>
      <c r="CO302">
        <f t="shared" ca="1" si="318"/>
        <v>29</v>
      </c>
      <c r="CP302">
        <f t="shared" ca="1" si="318"/>
        <v>21</v>
      </c>
      <c r="CQ302">
        <f t="shared" ca="1" si="318"/>
        <v>35</v>
      </c>
      <c r="CR302">
        <f t="shared" ca="1" si="318"/>
        <v>33</v>
      </c>
      <c r="CS302">
        <f t="shared" ca="1" si="318"/>
        <v>15</v>
      </c>
      <c r="CT302">
        <f t="shared" ca="1" si="318"/>
        <v>19</v>
      </c>
      <c r="CU302">
        <f t="shared" ca="1" si="318"/>
        <v>24</v>
      </c>
      <c r="CV302">
        <f t="shared" ca="1" si="318"/>
        <v>25</v>
      </c>
      <c r="CW302">
        <f t="shared" ca="1" si="318"/>
        <v>22</v>
      </c>
      <c r="CX302">
        <f t="shared" ca="1" si="316"/>
        <v>32</v>
      </c>
      <c r="CY302">
        <f t="shared" ca="1" si="316"/>
        <v>31</v>
      </c>
      <c r="CZ302">
        <f t="shared" ca="1" si="316"/>
        <v>17</v>
      </c>
      <c r="DA302">
        <f t="shared" ca="1" si="316"/>
        <v>23</v>
      </c>
      <c r="DB302">
        <f t="shared" ca="1" si="316"/>
        <v>27</v>
      </c>
      <c r="DC302">
        <f t="shared" ca="1" si="316"/>
        <v>3</v>
      </c>
      <c r="DD302">
        <f t="shared" ca="1" si="316"/>
        <v>18</v>
      </c>
      <c r="DE302">
        <f t="shared" ca="1" si="316"/>
        <v>14</v>
      </c>
      <c r="DF302">
        <f t="shared" ca="1" si="316"/>
        <v>28</v>
      </c>
      <c r="DG302">
        <f t="shared" ca="1" si="316"/>
        <v>12</v>
      </c>
      <c r="DH302">
        <f t="shared" ca="1" si="316"/>
        <v>9</v>
      </c>
      <c r="DI302">
        <f t="shared" ca="1" si="316"/>
        <v>1</v>
      </c>
      <c r="DJ302">
        <f t="shared" ca="1" si="316"/>
        <v>11</v>
      </c>
      <c r="DK302">
        <f t="shared" ca="1" si="316"/>
        <v>10</v>
      </c>
      <c r="DL302">
        <f t="shared" ca="1" si="316"/>
        <v>34</v>
      </c>
      <c r="DM302">
        <f t="shared" ca="1" si="316"/>
        <v>8</v>
      </c>
      <c r="DN302">
        <f t="shared" ca="1" si="316"/>
        <v>16</v>
      </c>
      <c r="DO302">
        <f t="shared" ca="1" si="316"/>
        <v>13</v>
      </c>
      <c r="DP302">
        <f t="shared" ca="1" si="316"/>
        <v>5</v>
      </c>
      <c r="DQ302">
        <f t="shared" ca="1" si="316"/>
        <v>36</v>
      </c>
      <c r="DR302">
        <f t="shared" ca="1" si="316"/>
        <v>4</v>
      </c>
    </row>
    <row r="303" spans="1:122" x14ac:dyDescent="0.25">
      <c r="A303">
        <v>302</v>
      </c>
      <c r="B303">
        <f ca="1">Drogan!E304</f>
        <v>6</v>
      </c>
      <c r="C303">
        <f t="shared" ca="1" si="258"/>
        <v>30</v>
      </c>
      <c r="G303" t="str">
        <f t="shared" ca="1" si="297"/>
        <v/>
      </c>
      <c r="H303" t="str">
        <f t="shared" ca="1" si="317"/>
        <v/>
      </c>
      <c r="I303" t="str">
        <f t="shared" ca="1" si="317"/>
        <v/>
      </c>
      <c r="J303" t="str">
        <f t="shared" ca="1" si="317"/>
        <v/>
      </c>
      <c r="K303" t="str">
        <f t="shared" ca="1" si="317"/>
        <v/>
      </c>
      <c r="L303" t="str">
        <f t="shared" ca="1" si="317"/>
        <v/>
      </c>
      <c r="M303" t="str">
        <f t="shared" ca="1" si="317"/>
        <v/>
      </c>
      <c r="N303" t="str">
        <f t="shared" ca="1" si="317"/>
        <v/>
      </c>
      <c r="O303" t="str">
        <f t="shared" ca="1" si="317"/>
        <v/>
      </c>
      <c r="P303" t="str">
        <f t="shared" ca="1" si="317"/>
        <v/>
      </c>
      <c r="Q303" t="str">
        <f t="shared" ca="1" si="317"/>
        <v/>
      </c>
      <c r="R303" t="str">
        <f t="shared" ca="1" si="317"/>
        <v/>
      </c>
      <c r="S303" t="str">
        <f t="shared" ca="1" si="317"/>
        <v/>
      </c>
      <c r="T303" t="str">
        <f t="shared" ca="1" si="317"/>
        <v/>
      </c>
      <c r="U303" t="str">
        <f t="shared" ca="1" si="317"/>
        <v/>
      </c>
      <c r="V303" t="str">
        <f t="shared" ca="1" si="317"/>
        <v/>
      </c>
      <c r="W303" t="str">
        <f t="shared" ca="1" si="317"/>
        <v/>
      </c>
      <c r="X303" t="str">
        <f t="shared" ca="1" si="317"/>
        <v/>
      </c>
      <c r="Y303" t="str">
        <f t="shared" ca="1" si="317"/>
        <v/>
      </c>
      <c r="Z303" t="str">
        <f t="shared" ca="1" si="317"/>
        <v/>
      </c>
      <c r="AA303" t="str">
        <f t="shared" ca="1" si="317"/>
        <v/>
      </c>
      <c r="AB303" t="str">
        <f t="shared" ca="1" si="317"/>
        <v/>
      </c>
      <c r="AC303" t="str">
        <f t="shared" ca="1" si="317"/>
        <v/>
      </c>
      <c r="AD303" t="str">
        <f t="shared" ca="1" si="317"/>
        <v/>
      </c>
      <c r="AE303" t="str">
        <f t="shared" ca="1" si="317"/>
        <v/>
      </c>
      <c r="AF303" t="str">
        <f t="shared" ca="1" si="317"/>
        <v/>
      </c>
      <c r="AG303" t="str">
        <f t="shared" ca="1" si="317"/>
        <v/>
      </c>
      <c r="AH303" t="str">
        <f t="shared" ca="1" si="317"/>
        <v/>
      </c>
      <c r="AI303" t="str">
        <f t="shared" ca="1" si="317"/>
        <v/>
      </c>
      <c r="AJ303" t="str">
        <f t="shared" ca="1" si="317"/>
        <v/>
      </c>
      <c r="AK303" t="str">
        <f t="shared" ca="1" si="317"/>
        <v/>
      </c>
      <c r="AL303" t="str">
        <f t="shared" ca="1" si="317"/>
        <v/>
      </c>
      <c r="AM303" t="str">
        <f t="shared" ca="1" si="317"/>
        <v/>
      </c>
      <c r="AN303" t="str">
        <f t="shared" ca="1" si="317"/>
        <v/>
      </c>
      <c r="AO303" t="str">
        <f t="shared" ca="1" si="317"/>
        <v/>
      </c>
      <c r="AP303" t="str">
        <f t="shared" ca="1" si="317"/>
        <v/>
      </c>
      <c r="AQ303" t="str">
        <f t="shared" ca="1" si="317"/>
        <v/>
      </c>
      <c r="AR303" t="str">
        <f t="shared" ca="1" si="317"/>
        <v/>
      </c>
      <c r="AT303">
        <f t="shared" ca="1" si="257"/>
        <v>6</v>
      </c>
      <c r="AU303">
        <f t="shared" ca="1" si="259"/>
        <v>28</v>
      </c>
      <c r="AV303">
        <f t="shared" ca="1" si="260"/>
        <v>7</v>
      </c>
      <c r="AW303">
        <f t="shared" ca="1" si="261"/>
        <v>22</v>
      </c>
      <c r="AX303">
        <f t="shared" ca="1" si="262"/>
        <v>37</v>
      </c>
      <c r="AY303">
        <f t="shared" ca="1" si="263"/>
        <v>35</v>
      </c>
      <c r="AZ303">
        <f t="shared" ca="1" si="264"/>
        <v>3</v>
      </c>
      <c r="BA303">
        <f t="shared" ca="1" si="265"/>
        <v>4</v>
      </c>
      <c r="BB303">
        <f t="shared" ca="1" si="266"/>
        <v>32</v>
      </c>
      <c r="BC303">
        <f t="shared" ca="1" si="267"/>
        <v>27</v>
      </c>
      <c r="BD303">
        <f t="shared" ca="1" si="268"/>
        <v>30</v>
      </c>
      <c r="BE303">
        <f t="shared" ca="1" si="269"/>
        <v>29</v>
      </c>
      <c r="BF303">
        <f t="shared" ca="1" si="270"/>
        <v>26</v>
      </c>
      <c r="BG303">
        <f t="shared" ca="1" si="271"/>
        <v>34</v>
      </c>
      <c r="BH303">
        <f t="shared" ca="1" si="272"/>
        <v>24</v>
      </c>
      <c r="BI303">
        <f t="shared" ca="1" si="273"/>
        <v>12</v>
      </c>
      <c r="BJ303">
        <f t="shared" ca="1" si="274"/>
        <v>33</v>
      </c>
      <c r="BK303">
        <f t="shared" ca="1" si="275"/>
        <v>19</v>
      </c>
      <c r="BL303">
        <f t="shared" ca="1" si="276"/>
        <v>23</v>
      </c>
      <c r="BM303">
        <f t="shared" ca="1" si="277"/>
        <v>13</v>
      </c>
      <c r="BN303">
        <f t="shared" ca="1" si="278"/>
        <v>5</v>
      </c>
      <c r="BO303">
        <f t="shared" ca="1" si="279"/>
        <v>9</v>
      </c>
      <c r="BP303">
        <f t="shared" ca="1" si="280"/>
        <v>16</v>
      </c>
      <c r="BQ303">
        <f t="shared" ca="1" si="281"/>
        <v>20</v>
      </c>
      <c r="BR303">
        <f t="shared" ca="1" si="282"/>
        <v>14</v>
      </c>
      <c r="BS303">
        <f t="shared" ca="1" si="283"/>
        <v>15</v>
      </c>
      <c r="BT303">
        <f t="shared" ca="1" si="284"/>
        <v>1</v>
      </c>
      <c r="BU303">
        <f t="shared" ca="1" si="285"/>
        <v>21</v>
      </c>
      <c r="BV303">
        <f t="shared" ca="1" si="286"/>
        <v>25</v>
      </c>
      <c r="BW303">
        <f t="shared" ca="1" si="287"/>
        <v>8</v>
      </c>
      <c r="BX303">
        <f t="shared" ca="1" si="288"/>
        <v>18</v>
      </c>
      <c r="BY303">
        <f t="shared" ca="1" si="289"/>
        <v>17</v>
      </c>
      <c r="BZ303">
        <f t="shared" ca="1" si="290"/>
        <v>11</v>
      </c>
      <c r="CA303">
        <f t="shared" ca="1" si="291"/>
        <v>31</v>
      </c>
      <c r="CB303">
        <f t="shared" ca="1" si="292"/>
        <v>10</v>
      </c>
      <c r="CC303">
        <f t="shared" ca="1" si="293"/>
        <v>36</v>
      </c>
      <c r="CD303">
        <f t="shared" ca="1" si="294"/>
        <v>2</v>
      </c>
      <c r="CH303">
        <f t="shared" ca="1" si="318"/>
        <v>27</v>
      </c>
      <c r="CI303">
        <f t="shared" ca="1" si="318"/>
        <v>37</v>
      </c>
      <c r="CJ303">
        <f t="shared" ca="1" si="318"/>
        <v>7</v>
      </c>
      <c r="CK303">
        <f t="shared" ca="1" si="318"/>
        <v>8</v>
      </c>
      <c r="CL303">
        <f t="shared" ca="1" si="318"/>
        <v>21</v>
      </c>
      <c r="CM303">
        <f t="shared" ca="1" si="318"/>
        <v>1</v>
      </c>
      <c r="CN303">
        <f t="shared" ca="1" si="318"/>
        <v>3</v>
      </c>
      <c r="CO303">
        <f t="shared" ca="1" si="318"/>
        <v>30</v>
      </c>
      <c r="CP303">
        <f t="shared" ca="1" si="318"/>
        <v>22</v>
      </c>
      <c r="CQ303">
        <f t="shared" ca="1" si="318"/>
        <v>35</v>
      </c>
      <c r="CR303">
        <f t="shared" ca="1" si="318"/>
        <v>33</v>
      </c>
      <c r="CS303">
        <f t="shared" ca="1" si="318"/>
        <v>16</v>
      </c>
      <c r="CT303">
        <f t="shared" ca="1" si="318"/>
        <v>20</v>
      </c>
      <c r="CU303">
        <f t="shared" ca="1" si="318"/>
        <v>25</v>
      </c>
      <c r="CV303">
        <f t="shared" ca="1" si="318"/>
        <v>26</v>
      </c>
      <c r="CW303">
        <f t="shared" ca="1" si="318"/>
        <v>23</v>
      </c>
      <c r="CX303">
        <f t="shared" ca="1" si="316"/>
        <v>32</v>
      </c>
      <c r="CY303">
        <f t="shared" ca="1" si="316"/>
        <v>31</v>
      </c>
      <c r="CZ303">
        <f t="shared" ca="1" si="316"/>
        <v>18</v>
      </c>
      <c r="DA303">
        <f t="shared" ca="1" si="316"/>
        <v>24</v>
      </c>
      <c r="DB303">
        <f t="shared" ca="1" si="316"/>
        <v>28</v>
      </c>
      <c r="DC303">
        <f t="shared" ca="1" si="316"/>
        <v>4</v>
      </c>
      <c r="DD303">
        <f t="shared" ca="1" si="316"/>
        <v>19</v>
      </c>
      <c r="DE303">
        <f t="shared" ca="1" si="316"/>
        <v>15</v>
      </c>
      <c r="DF303">
        <f t="shared" ca="1" si="316"/>
        <v>29</v>
      </c>
      <c r="DG303">
        <f t="shared" ca="1" si="316"/>
        <v>13</v>
      </c>
      <c r="DH303">
        <f t="shared" ca="1" si="316"/>
        <v>10</v>
      </c>
      <c r="DI303">
        <f t="shared" ca="1" si="316"/>
        <v>2</v>
      </c>
      <c r="DJ303">
        <f t="shared" ca="1" si="316"/>
        <v>12</v>
      </c>
      <c r="DK303">
        <f t="shared" ca="1" si="316"/>
        <v>11</v>
      </c>
      <c r="DL303">
        <f t="shared" ca="1" si="316"/>
        <v>34</v>
      </c>
      <c r="DM303">
        <f t="shared" ca="1" si="316"/>
        <v>9</v>
      </c>
      <c r="DN303">
        <f t="shared" ca="1" si="316"/>
        <v>17</v>
      </c>
      <c r="DO303">
        <f t="shared" ca="1" si="316"/>
        <v>14</v>
      </c>
      <c r="DP303">
        <f t="shared" ca="1" si="316"/>
        <v>6</v>
      </c>
      <c r="DQ303">
        <f t="shared" ca="1" si="316"/>
        <v>36</v>
      </c>
      <c r="DR303">
        <f t="shared" ca="1" si="316"/>
        <v>5</v>
      </c>
    </row>
    <row r="304" spans="1:122" x14ac:dyDescent="0.25">
      <c r="A304">
        <v>303</v>
      </c>
      <c r="B304">
        <f ca="1">Drogan!E305</f>
        <v>10</v>
      </c>
      <c r="C304">
        <f t="shared" ca="1" si="258"/>
        <v>35</v>
      </c>
      <c r="G304" t="e">
        <f ca="1">IF(AND($B305="",$B304&lt;&gt;""),"Nrs",IF(AND(#REF!="",$B305&lt;&gt;"",$B304&lt;&gt;""),G$1,""))</f>
        <v>#REF!</v>
      </c>
      <c r="H304" t="e">
        <f ca="1">IF(AND($B305="",$B304&lt;&gt;""),AT304,IF(AND(#REF!="",$B305&lt;&gt;"",$B304&lt;&gt;""),H$1,""))</f>
        <v>#REF!</v>
      </c>
      <c r="I304" t="e">
        <f ca="1">IF(AND($B305="",$B304&lt;&gt;""),AU304,IF(AND(#REF!="",$B305&lt;&gt;"",$B304&lt;&gt;""),I$1,""))</f>
        <v>#REF!</v>
      </c>
      <c r="J304" t="e">
        <f ca="1">IF(AND($B305="",$B304&lt;&gt;""),AV304,IF(AND(#REF!="",$B305&lt;&gt;"",$B304&lt;&gt;""),J$1,""))</f>
        <v>#REF!</v>
      </c>
      <c r="K304" t="e">
        <f ca="1">IF(AND($B305="",$B304&lt;&gt;""),AW304,IF(AND(#REF!="",$B305&lt;&gt;"",$B304&lt;&gt;""),K$1,""))</f>
        <v>#REF!</v>
      </c>
      <c r="L304" t="e">
        <f ca="1">IF(AND($B305="",$B304&lt;&gt;""),AX304,IF(AND(#REF!="",$B305&lt;&gt;"",$B304&lt;&gt;""),L$1,""))</f>
        <v>#REF!</v>
      </c>
      <c r="M304" t="e">
        <f ca="1">IF(AND($B305="",$B304&lt;&gt;""),AY304,IF(AND(#REF!="",$B305&lt;&gt;"",$B304&lt;&gt;""),M$1,""))</f>
        <v>#REF!</v>
      </c>
      <c r="N304" t="e">
        <f ca="1">IF(AND($B305="",$B304&lt;&gt;""),AZ304,IF(AND(#REF!="",$B305&lt;&gt;"",$B304&lt;&gt;""),N$1,""))</f>
        <v>#REF!</v>
      </c>
      <c r="O304" t="e">
        <f ca="1">IF(AND($B305="",$B304&lt;&gt;""),BA304,IF(AND(#REF!="",$B305&lt;&gt;"",$B304&lt;&gt;""),O$1,""))</f>
        <v>#REF!</v>
      </c>
      <c r="P304" t="e">
        <f ca="1">IF(AND($B305="",$B304&lt;&gt;""),BB304,IF(AND(#REF!="",$B305&lt;&gt;"",$B304&lt;&gt;""),P$1,""))</f>
        <v>#REF!</v>
      </c>
      <c r="Q304" t="e">
        <f ca="1">IF(AND($B305="",$B304&lt;&gt;""),BC304,IF(AND(#REF!="",$B305&lt;&gt;"",$B304&lt;&gt;""),Q$1,""))</f>
        <v>#REF!</v>
      </c>
      <c r="R304" t="e">
        <f ca="1">IF(AND($B305="",$B304&lt;&gt;""),BD304,IF(AND(#REF!="",$B305&lt;&gt;"",$B304&lt;&gt;""),R$1,""))</f>
        <v>#REF!</v>
      </c>
      <c r="S304" t="e">
        <f ca="1">IF(AND($B305="",$B304&lt;&gt;""),BE304,IF(AND(#REF!="",$B305&lt;&gt;"",$B304&lt;&gt;""),S$1,""))</f>
        <v>#REF!</v>
      </c>
      <c r="T304" t="e">
        <f ca="1">IF(AND($B305="",$B304&lt;&gt;""),BF304,IF(AND(#REF!="",$B305&lt;&gt;"",$B304&lt;&gt;""),T$1,""))</f>
        <v>#REF!</v>
      </c>
      <c r="U304" t="e">
        <f ca="1">IF(AND($B305="",$B304&lt;&gt;""),BG304,IF(AND(#REF!="",$B305&lt;&gt;"",$B304&lt;&gt;""),U$1,""))</f>
        <v>#REF!</v>
      </c>
      <c r="V304" t="e">
        <f ca="1">IF(AND($B305="",$B304&lt;&gt;""),BH304,IF(AND(#REF!="",$B305&lt;&gt;"",$B304&lt;&gt;""),V$1,""))</f>
        <v>#REF!</v>
      </c>
      <c r="W304" t="e">
        <f ca="1">IF(AND($B305="",$B304&lt;&gt;""),BI304,IF(AND(#REF!="",$B305&lt;&gt;"",$B304&lt;&gt;""),W$1,""))</f>
        <v>#REF!</v>
      </c>
      <c r="X304" t="e">
        <f ca="1">IF(AND($B305="",$B304&lt;&gt;""),BJ304,IF(AND(#REF!="",$B305&lt;&gt;"",$B304&lt;&gt;""),X$1,""))</f>
        <v>#REF!</v>
      </c>
      <c r="Y304" t="e">
        <f ca="1">IF(AND($B305="",$B304&lt;&gt;""),BK304,IF(AND(#REF!="",$B305&lt;&gt;"",$B304&lt;&gt;""),Y$1,""))</f>
        <v>#REF!</v>
      </c>
      <c r="Z304" t="e">
        <f ca="1">IF(AND($B305="",$B304&lt;&gt;""),BL304,IF(AND(#REF!="",$B305&lt;&gt;"",$B304&lt;&gt;""),Z$1,""))</f>
        <v>#REF!</v>
      </c>
      <c r="AA304" t="e">
        <f ca="1">IF(AND($B305="",$B304&lt;&gt;""),BM304,IF(AND(#REF!="",$B305&lt;&gt;"",$B304&lt;&gt;""),AA$1,""))</f>
        <v>#REF!</v>
      </c>
      <c r="AB304" t="e">
        <f ca="1">IF(AND($B305="",$B304&lt;&gt;""),BN304,IF(AND(#REF!="",$B305&lt;&gt;"",$B304&lt;&gt;""),AB$1,""))</f>
        <v>#REF!</v>
      </c>
      <c r="AC304" t="e">
        <f ca="1">IF(AND($B305="",$B304&lt;&gt;""),BO304,IF(AND(#REF!="",$B305&lt;&gt;"",$B304&lt;&gt;""),AC$1,""))</f>
        <v>#REF!</v>
      </c>
      <c r="AD304" t="e">
        <f ca="1">IF(AND($B305="",$B304&lt;&gt;""),BP304,IF(AND(#REF!="",$B305&lt;&gt;"",$B304&lt;&gt;""),AD$1,""))</f>
        <v>#REF!</v>
      </c>
      <c r="AE304" t="e">
        <f ca="1">IF(AND($B305="",$B304&lt;&gt;""),BQ304,IF(AND(#REF!="",$B305&lt;&gt;"",$B304&lt;&gt;""),AE$1,""))</f>
        <v>#REF!</v>
      </c>
      <c r="AF304" t="e">
        <f ca="1">IF(AND($B305="",$B304&lt;&gt;""),BR304,IF(AND(#REF!="",$B305&lt;&gt;"",$B304&lt;&gt;""),AF$1,""))</f>
        <v>#REF!</v>
      </c>
      <c r="AG304" t="e">
        <f ca="1">IF(AND($B305="",$B304&lt;&gt;""),BS304,IF(AND(#REF!="",$B305&lt;&gt;"",$B304&lt;&gt;""),AG$1,""))</f>
        <v>#REF!</v>
      </c>
      <c r="AH304" t="e">
        <f ca="1">IF(AND($B305="",$B304&lt;&gt;""),BT304,IF(AND(#REF!="",$B305&lt;&gt;"",$B304&lt;&gt;""),AH$1,""))</f>
        <v>#REF!</v>
      </c>
      <c r="AI304" t="e">
        <f ca="1">IF(AND($B305="",$B304&lt;&gt;""),BU304,IF(AND(#REF!="",$B305&lt;&gt;"",$B304&lt;&gt;""),AI$1,""))</f>
        <v>#REF!</v>
      </c>
      <c r="AJ304" t="e">
        <f ca="1">IF(AND($B305="",$B304&lt;&gt;""),BV304,IF(AND(#REF!="",$B305&lt;&gt;"",$B304&lt;&gt;""),AJ$1,""))</f>
        <v>#REF!</v>
      </c>
      <c r="AK304" t="e">
        <f ca="1">IF(AND($B305="",$B304&lt;&gt;""),BW304,IF(AND(#REF!="",$B305&lt;&gt;"",$B304&lt;&gt;""),AK$1,""))</f>
        <v>#REF!</v>
      </c>
      <c r="AL304" t="e">
        <f ca="1">IF(AND($B305="",$B304&lt;&gt;""),BX304,IF(AND(#REF!="",$B305&lt;&gt;"",$B304&lt;&gt;""),AL$1,""))</f>
        <v>#REF!</v>
      </c>
      <c r="AM304" t="e">
        <f ca="1">IF(AND($B305="",$B304&lt;&gt;""),BY304,IF(AND(#REF!="",$B305&lt;&gt;"",$B304&lt;&gt;""),AM$1,""))</f>
        <v>#REF!</v>
      </c>
      <c r="AN304" t="e">
        <f ca="1">IF(AND($B305="",$B304&lt;&gt;""),BZ304,IF(AND(#REF!="",$B305&lt;&gt;"",$B304&lt;&gt;""),AN$1,""))</f>
        <v>#REF!</v>
      </c>
      <c r="AO304" t="e">
        <f ca="1">IF(AND($B305="",$B304&lt;&gt;""),CA304,IF(AND(#REF!="",$B305&lt;&gt;"",$B304&lt;&gt;""),AO$1,""))</f>
        <v>#REF!</v>
      </c>
      <c r="AP304" t="e">
        <f ca="1">IF(AND($B305="",$B304&lt;&gt;""),CB304,IF(AND(#REF!="",$B305&lt;&gt;"",$B304&lt;&gt;""),AP$1,""))</f>
        <v>#REF!</v>
      </c>
      <c r="AQ304" t="e">
        <f ca="1">IF(AND($B305="",$B304&lt;&gt;""),CC304,IF(AND(#REF!="",$B305&lt;&gt;"",$B304&lt;&gt;""),AQ$1,""))</f>
        <v>#REF!</v>
      </c>
      <c r="AR304" t="e">
        <f ca="1">IF(AND($B305="",$B304&lt;&gt;""),CD304,IF(AND(#REF!="",$B305&lt;&gt;"",$B304&lt;&gt;""),AR$1,""))</f>
        <v>#REF!</v>
      </c>
      <c r="AT304">
        <f t="shared" ca="1" si="257"/>
        <v>10</v>
      </c>
      <c r="AU304">
        <f t="shared" ca="1" si="259"/>
        <v>6</v>
      </c>
      <c r="AV304">
        <f t="shared" ca="1" si="260"/>
        <v>28</v>
      </c>
      <c r="AW304">
        <f t="shared" ca="1" si="261"/>
        <v>7</v>
      </c>
      <c r="AX304">
        <f t="shared" ca="1" si="262"/>
        <v>22</v>
      </c>
      <c r="AY304">
        <f t="shared" ca="1" si="263"/>
        <v>37</v>
      </c>
      <c r="AZ304">
        <f t="shared" ca="1" si="264"/>
        <v>35</v>
      </c>
      <c r="BA304">
        <f t="shared" ca="1" si="265"/>
        <v>3</v>
      </c>
      <c r="BB304">
        <f t="shared" ca="1" si="266"/>
        <v>4</v>
      </c>
      <c r="BC304">
        <f t="shared" ca="1" si="267"/>
        <v>32</v>
      </c>
      <c r="BD304">
        <f t="shared" ca="1" si="268"/>
        <v>27</v>
      </c>
      <c r="BE304">
        <f t="shared" ca="1" si="269"/>
        <v>30</v>
      </c>
      <c r="BF304">
        <f t="shared" ca="1" si="270"/>
        <v>29</v>
      </c>
      <c r="BG304">
        <f t="shared" ca="1" si="271"/>
        <v>26</v>
      </c>
      <c r="BH304">
        <f t="shared" ca="1" si="272"/>
        <v>34</v>
      </c>
      <c r="BI304">
        <f t="shared" ca="1" si="273"/>
        <v>24</v>
      </c>
      <c r="BJ304">
        <f t="shared" ca="1" si="274"/>
        <v>12</v>
      </c>
      <c r="BK304">
        <f t="shared" ca="1" si="275"/>
        <v>33</v>
      </c>
      <c r="BL304">
        <f t="shared" ca="1" si="276"/>
        <v>19</v>
      </c>
      <c r="BM304">
        <f t="shared" ca="1" si="277"/>
        <v>23</v>
      </c>
      <c r="BN304">
        <f t="shared" ca="1" si="278"/>
        <v>13</v>
      </c>
      <c r="BO304">
        <f t="shared" ca="1" si="279"/>
        <v>5</v>
      </c>
      <c r="BP304">
        <f t="shared" ca="1" si="280"/>
        <v>9</v>
      </c>
      <c r="BQ304">
        <f t="shared" ca="1" si="281"/>
        <v>16</v>
      </c>
      <c r="BR304">
        <f t="shared" ca="1" si="282"/>
        <v>20</v>
      </c>
      <c r="BS304">
        <f t="shared" ca="1" si="283"/>
        <v>14</v>
      </c>
      <c r="BT304">
        <f t="shared" ca="1" si="284"/>
        <v>15</v>
      </c>
      <c r="BU304">
        <f t="shared" ca="1" si="285"/>
        <v>1</v>
      </c>
      <c r="BV304">
        <f t="shared" ca="1" si="286"/>
        <v>21</v>
      </c>
      <c r="BW304">
        <f t="shared" ca="1" si="287"/>
        <v>25</v>
      </c>
      <c r="BX304">
        <f t="shared" ca="1" si="288"/>
        <v>8</v>
      </c>
      <c r="BY304">
        <f t="shared" ca="1" si="289"/>
        <v>18</v>
      </c>
      <c r="BZ304">
        <f t="shared" ca="1" si="290"/>
        <v>17</v>
      </c>
      <c r="CA304">
        <f t="shared" ca="1" si="291"/>
        <v>11</v>
      </c>
      <c r="CB304">
        <f t="shared" ca="1" si="292"/>
        <v>31</v>
      </c>
      <c r="CC304">
        <f t="shared" ca="1" si="293"/>
        <v>36</v>
      </c>
      <c r="CD304">
        <f t="shared" ca="1" si="294"/>
        <v>2</v>
      </c>
      <c r="CH304">
        <f t="shared" ca="1" si="318"/>
        <v>28</v>
      </c>
      <c r="CI304">
        <f t="shared" ca="1" si="318"/>
        <v>37</v>
      </c>
      <c r="CJ304">
        <f t="shared" ca="1" si="318"/>
        <v>8</v>
      </c>
      <c r="CK304">
        <f t="shared" ca="1" si="318"/>
        <v>9</v>
      </c>
      <c r="CL304">
        <f t="shared" ca="1" si="318"/>
        <v>22</v>
      </c>
      <c r="CM304">
        <f t="shared" ca="1" si="318"/>
        <v>2</v>
      </c>
      <c r="CN304">
        <f t="shared" ca="1" si="318"/>
        <v>4</v>
      </c>
      <c r="CO304">
        <f t="shared" ca="1" si="318"/>
        <v>31</v>
      </c>
      <c r="CP304">
        <f t="shared" ca="1" si="318"/>
        <v>23</v>
      </c>
      <c r="CQ304">
        <f t="shared" ca="1" si="318"/>
        <v>1</v>
      </c>
      <c r="CR304">
        <f t="shared" ca="1" si="318"/>
        <v>34</v>
      </c>
      <c r="CS304">
        <f t="shared" ca="1" si="318"/>
        <v>17</v>
      </c>
      <c r="CT304">
        <f t="shared" ca="1" si="318"/>
        <v>21</v>
      </c>
      <c r="CU304">
        <f t="shared" ca="1" si="318"/>
        <v>26</v>
      </c>
      <c r="CV304">
        <f t="shared" ca="1" si="318"/>
        <v>27</v>
      </c>
      <c r="CW304">
        <f t="shared" ca="1" si="318"/>
        <v>24</v>
      </c>
      <c r="CX304">
        <f t="shared" ca="1" si="316"/>
        <v>33</v>
      </c>
      <c r="CY304">
        <f t="shared" ca="1" si="316"/>
        <v>32</v>
      </c>
      <c r="CZ304">
        <f t="shared" ca="1" si="316"/>
        <v>19</v>
      </c>
      <c r="DA304">
        <f t="shared" ca="1" si="316"/>
        <v>25</v>
      </c>
      <c r="DB304">
        <f t="shared" ca="1" si="316"/>
        <v>29</v>
      </c>
      <c r="DC304">
        <f t="shared" ca="1" si="316"/>
        <v>5</v>
      </c>
      <c r="DD304">
        <f t="shared" ca="1" si="316"/>
        <v>20</v>
      </c>
      <c r="DE304">
        <f t="shared" ca="1" si="316"/>
        <v>16</v>
      </c>
      <c r="DF304">
        <f t="shared" ca="1" si="316"/>
        <v>30</v>
      </c>
      <c r="DG304">
        <f t="shared" ca="1" si="316"/>
        <v>14</v>
      </c>
      <c r="DH304">
        <f t="shared" ca="1" si="316"/>
        <v>11</v>
      </c>
      <c r="DI304">
        <f t="shared" ca="1" si="316"/>
        <v>3</v>
      </c>
      <c r="DJ304">
        <f t="shared" ca="1" si="316"/>
        <v>13</v>
      </c>
      <c r="DK304">
        <f t="shared" ca="1" si="316"/>
        <v>12</v>
      </c>
      <c r="DL304">
        <f t="shared" ca="1" si="316"/>
        <v>35</v>
      </c>
      <c r="DM304">
        <f t="shared" ca="1" si="316"/>
        <v>10</v>
      </c>
      <c r="DN304">
        <f t="shared" ca="1" si="316"/>
        <v>18</v>
      </c>
      <c r="DO304">
        <f t="shared" ca="1" si="316"/>
        <v>15</v>
      </c>
      <c r="DP304">
        <f t="shared" ca="1" si="316"/>
        <v>7</v>
      </c>
      <c r="DQ304">
        <f t="shared" ca="1" si="316"/>
        <v>36</v>
      </c>
      <c r="DR304">
        <f t="shared" ca="1" si="316"/>
        <v>6</v>
      </c>
    </row>
    <row r="305" spans="1:122" x14ac:dyDescent="0.25">
      <c r="A305">
        <v>304</v>
      </c>
      <c r="B305">
        <f ca="1">Drogan!E306</f>
        <v>5</v>
      </c>
      <c r="C305">
        <f t="shared" ca="1" si="258"/>
        <v>22</v>
      </c>
      <c r="G305" t="e">
        <f ca="1">IF(AND(#REF!="",$B305&lt;&gt;""),"Nrs",IF(AND(#REF!="",#REF!&lt;&gt;"",$B305&lt;&gt;""),G$1,""))</f>
        <v>#REF!</v>
      </c>
      <c r="H305" t="e">
        <f ca="1">IF(AND(#REF!="",$B305&lt;&gt;""),AT305,IF(AND(#REF!="",#REF!&lt;&gt;"",$B305&lt;&gt;""),H$1,""))</f>
        <v>#REF!</v>
      </c>
      <c r="I305" t="e">
        <f ca="1">IF(AND(#REF!="",$B305&lt;&gt;""),AU305,IF(AND(#REF!="",#REF!&lt;&gt;"",$B305&lt;&gt;""),I$1,""))</f>
        <v>#REF!</v>
      </c>
      <c r="J305" t="e">
        <f ca="1">IF(AND(#REF!="",$B305&lt;&gt;""),AV305,IF(AND(#REF!="",#REF!&lt;&gt;"",$B305&lt;&gt;""),J$1,""))</f>
        <v>#REF!</v>
      </c>
      <c r="K305" t="e">
        <f ca="1">IF(AND(#REF!="",$B305&lt;&gt;""),AW305,IF(AND(#REF!="",#REF!&lt;&gt;"",$B305&lt;&gt;""),K$1,""))</f>
        <v>#REF!</v>
      </c>
      <c r="L305" t="e">
        <f ca="1">IF(AND(#REF!="",$B305&lt;&gt;""),AX305,IF(AND(#REF!="",#REF!&lt;&gt;"",$B305&lt;&gt;""),L$1,""))</f>
        <v>#REF!</v>
      </c>
      <c r="M305" t="e">
        <f ca="1">IF(AND(#REF!="",$B305&lt;&gt;""),AY305,IF(AND(#REF!="",#REF!&lt;&gt;"",$B305&lt;&gt;""),M$1,""))</f>
        <v>#REF!</v>
      </c>
      <c r="N305" t="e">
        <f ca="1">IF(AND(#REF!="",$B305&lt;&gt;""),AZ305,IF(AND(#REF!="",#REF!&lt;&gt;"",$B305&lt;&gt;""),N$1,""))</f>
        <v>#REF!</v>
      </c>
      <c r="O305" t="e">
        <f ca="1">IF(AND(#REF!="",$B305&lt;&gt;""),BA305,IF(AND(#REF!="",#REF!&lt;&gt;"",$B305&lt;&gt;""),O$1,""))</f>
        <v>#REF!</v>
      </c>
      <c r="P305" t="e">
        <f ca="1">IF(AND(#REF!="",$B305&lt;&gt;""),BB305,IF(AND(#REF!="",#REF!&lt;&gt;"",$B305&lt;&gt;""),P$1,""))</f>
        <v>#REF!</v>
      </c>
      <c r="Q305" t="e">
        <f ca="1">IF(AND(#REF!="",$B305&lt;&gt;""),BC305,IF(AND(#REF!="",#REF!&lt;&gt;"",$B305&lt;&gt;""),Q$1,""))</f>
        <v>#REF!</v>
      </c>
      <c r="R305" t="e">
        <f ca="1">IF(AND(#REF!="",$B305&lt;&gt;""),BD305,IF(AND(#REF!="",#REF!&lt;&gt;"",$B305&lt;&gt;""),R$1,""))</f>
        <v>#REF!</v>
      </c>
      <c r="S305" t="e">
        <f ca="1">IF(AND(#REF!="",$B305&lt;&gt;""),BE305,IF(AND(#REF!="",#REF!&lt;&gt;"",$B305&lt;&gt;""),S$1,""))</f>
        <v>#REF!</v>
      </c>
      <c r="T305" t="e">
        <f ca="1">IF(AND(#REF!="",$B305&lt;&gt;""),BF305,IF(AND(#REF!="",#REF!&lt;&gt;"",$B305&lt;&gt;""),T$1,""))</f>
        <v>#REF!</v>
      </c>
      <c r="U305" t="e">
        <f ca="1">IF(AND(#REF!="",$B305&lt;&gt;""),BG305,IF(AND(#REF!="",#REF!&lt;&gt;"",$B305&lt;&gt;""),U$1,""))</f>
        <v>#REF!</v>
      </c>
      <c r="V305" t="e">
        <f ca="1">IF(AND(#REF!="",$B305&lt;&gt;""),BH305,IF(AND(#REF!="",#REF!&lt;&gt;"",$B305&lt;&gt;""),V$1,""))</f>
        <v>#REF!</v>
      </c>
      <c r="W305" t="e">
        <f ca="1">IF(AND(#REF!="",$B305&lt;&gt;""),BI305,IF(AND(#REF!="",#REF!&lt;&gt;"",$B305&lt;&gt;""),W$1,""))</f>
        <v>#REF!</v>
      </c>
      <c r="X305" t="e">
        <f ca="1">IF(AND(#REF!="",$B305&lt;&gt;""),BJ305,IF(AND(#REF!="",#REF!&lt;&gt;"",$B305&lt;&gt;""),X$1,""))</f>
        <v>#REF!</v>
      </c>
      <c r="Y305" t="e">
        <f ca="1">IF(AND(#REF!="",$B305&lt;&gt;""),BK305,IF(AND(#REF!="",#REF!&lt;&gt;"",$B305&lt;&gt;""),Y$1,""))</f>
        <v>#REF!</v>
      </c>
      <c r="Z305" t="e">
        <f ca="1">IF(AND(#REF!="",$B305&lt;&gt;""),BL305,IF(AND(#REF!="",#REF!&lt;&gt;"",$B305&lt;&gt;""),Z$1,""))</f>
        <v>#REF!</v>
      </c>
      <c r="AA305" t="e">
        <f ca="1">IF(AND(#REF!="",$B305&lt;&gt;""),BM305,IF(AND(#REF!="",#REF!&lt;&gt;"",$B305&lt;&gt;""),AA$1,""))</f>
        <v>#REF!</v>
      </c>
      <c r="AB305" t="e">
        <f ca="1">IF(AND(#REF!="",$B305&lt;&gt;""),BN305,IF(AND(#REF!="",#REF!&lt;&gt;"",$B305&lt;&gt;""),AB$1,""))</f>
        <v>#REF!</v>
      </c>
      <c r="AC305" t="e">
        <f ca="1">IF(AND(#REF!="",$B305&lt;&gt;""),BO305,IF(AND(#REF!="",#REF!&lt;&gt;"",$B305&lt;&gt;""),AC$1,""))</f>
        <v>#REF!</v>
      </c>
      <c r="AD305" t="e">
        <f ca="1">IF(AND(#REF!="",$B305&lt;&gt;""),BP305,IF(AND(#REF!="",#REF!&lt;&gt;"",$B305&lt;&gt;""),AD$1,""))</f>
        <v>#REF!</v>
      </c>
      <c r="AE305" t="e">
        <f ca="1">IF(AND(#REF!="",$B305&lt;&gt;""),BQ305,IF(AND(#REF!="",#REF!&lt;&gt;"",$B305&lt;&gt;""),AE$1,""))</f>
        <v>#REF!</v>
      </c>
      <c r="AF305" t="e">
        <f ca="1">IF(AND(#REF!="",$B305&lt;&gt;""),BR305,IF(AND(#REF!="",#REF!&lt;&gt;"",$B305&lt;&gt;""),AF$1,""))</f>
        <v>#REF!</v>
      </c>
      <c r="AG305" t="e">
        <f ca="1">IF(AND(#REF!="",$B305&lt;&gt;""),BS305,IF(AND(#REF!="",#REF!&lt;&gt;"",$B305&lt;&gt;""),AG$1,""))</f>
        <v>#REF!</v>
      </c>
      <c r="AH305" t="e">
        <f ca="1">IF(AND(#REF!="",$B305&lt;&gt;""),BT305,IF(AND(#REF!="",#REF!&lt;&gt;"",$B305&lt;&gt;""),AH$1,""))</f>
        <v>#REF!</v>
      </c>
      <c r="AI305" t="e">
        <f ca="1">IF(AND(#REF!="",$B305&lt;&gt;""),BU305,IF(AND(#REF!="",#REF!&lt;&gt;"",$B305&lt;&gt;""),AI$1,""))</f>
        <v>#REF!</v>
      </c>
      <c r="AJ305" t="e">
        <f ca="1">IF(AND(#REF!="",$B305&lt;&gt;""),BV305,IF(AND(#REF!="",#REF!&lt;&gt;"",$B305&lt;&gt;""),AJ$1,""))</f>
        <v>#REF!</v>
      </c>
      <c r="AK305" t="e">
        <f ca="1">IF(AND(#REF!="",$B305&lt;&gt;""),BW305,IF(AND(#REF!="",#REF!&lt;&gt;"",$B305&lt;&gt;""),AK$1,""))</f>
        <v>#REF!</v>
      </c>
      <c r="AL305" t="e">
        <f ca="1">IF(AND(#REF!="",$B305&lt;&gt;""),BX305,IF(AND(#REF!="",#REF!&lt;&gt;"",$B305&lt;&gt;""),AL$1,""))</f>
        <v>#REF!</v>
      </c>
      <c r="AM305" t="e">
        <f ca="1">IF(AND(#REF!="",$B305&lt;&gt;""),BY305,IF(AND(#REF!="",#REF!&lt;&gt;"",$B305&lt;&gt;""),AM$1,""))</f>
        <v>#REF!</v>
      </c>
      <c r="AN305" t="e">
        <f ca="1">IF(AND(#REF!="",$B305&lt;&gt;""),BZ305,IF(AND(#REF!="",#REF!&lt;&gt;"",$B305&lt;&gt;""),AN$1,""))</f>
        <v>#REF!</v>
      </c>
      <c r="AO305" t="e">
        <f ca="1">IF(AND(#REF!="",$B305&lt;&gt;""),CA305,IF(AND(#REF!="",#REF!&lt;&gt;"",$B305&lt;&gt;""),AO$1,""))</f>
        <v>#REF!</v>
      </c>
      <c r="AP305" t="e">
        <f ca="1">IF(AND(#REF!="",$B305&lt;&gt;""),CB305,IF(AND(#REF!="",#REF!&lt;&gt;"",$B305&lt;&gt;""),AP$1,""))</f>
        <v>#REF!</v>
      </c>
      <c r="AQ305" t="e">
        <f ca="1">IF(AND(#REF!="",$B305&lt;&gt;""),CC305,IF(AND(#REF!="",#REF!&lt;&gt;"",$B305&lt;&gt;""),AQ$1,""))</f>
        <v>#REF!</v>
      </c>
      <c r="AR305" t="e">
        <f ca="1">IF(AND(#REF!="",$B305&lt;&gt;""),CD305,IF(AND(#REF!="",#REF!&lt;&gt;"",$B305&lt;&gt;""),AR$1,""))</f>
        <v>#REF!</v>
      </c>
      <c r="AT305">
        <f t="shared" ca="1" si="257"/>
        <v>5</v>
      </c>
      <c r="AU305">
        <f t="shared" ca="1" si="259"/>
        <v>10</v>
      </c>
      <c r="AV305">
        <f t="shared" ca="1" si="260"/>
        <v>6</v>
      </c>
      <c r="AW305">
        <f t="shared" ca="1" si="261"/>
        <v>28</v>
      </c>
      <c r="AX305">
        <f t="shared" ca="1" si="262"/>
        <v>7</v>
      </c>
      <c r="AY305">
        <f t="shared" ca="1" si="263"/>
        <v>22</v>
      </c>
      <c r="AZ305">
        <f t="shared" ca="1" si="264"/>
        <v>37</v>
      </c>
      <c r="BA305">
        <f t="shared" ca="1" si="265"/>
        <v>35</v>
      </c>
      <c r="BB305">
        <f t="shared" ca="1" si="266"/>
        <v>3</v>
      </c>
      <c r="BC305">
        <f t="shared" ca="1" si="267"/>
        <v>4</v>
      </c>
      <c r="BD305">
        <f t="shared" ca="1" si="268"/>
        <v>32</v>
      </c>
      <c r="BE305">
        <f t="shared" ca="1" si="269"/>
        <v>27</v>
      </c>
      <c r="BF305">
        <f t="shared" ca="1" si="270"/>
        <v>30</v>
      </c>
      <c r="BG305">
        <f t="shared" ca="1" si="271"/>
        <v>29</v>
      </c>
      <c r="BH305">
        <f t="shared" ca="1" si="272"/>
        <v>26</v>
      </c>
      <c r="BI305">
        <f t="shared" ca="1" si="273"/>
        <v>34</v>
      </c>
      <c r="BJ305">
        <f t="shared" ca="1" si="274"/>
        <v>24</v>
      </c>
      <c r="BK305">
        <f t="shared" ca="1" si="275"/>
        <v>12</v>
      </c>
      <c r="BL305">
        <f t="shared" ca="1" si="276"/>
        <v>33</v>
      </c>
      <c r="BM305">
        <f t="shared" ca="1" si="277"/>
        <v>19</v>
      </c>
      <c r="BN305">
        <f t="shared" ca="1" si="278"/>
        <v>23</v>
      </c>
      <c r="BO305">
        <f t="shared" ca="1" si="279"/>
        <v>13</v>
      </c>
      <c r="BP305">
        <f t="shared" ca="1" si="280"/>
        <v>9</v>
      </c>
      <c r="BQ305">
        <f t="shared" ca="1" si="281"/>
        <v>16</v>
      </c>
      <c r="BR305">
        <f t="shared" ca="1" si="282"/>
        <v>20</v>
      </c>
      <c r="BS305">
        <f t="shared" ca="1" si="283"/>
        <v>14</v>
      </c>
      <c r="BT305">
        <f t="shared" ca="1" si="284"/>
        <v>15</v>
      </c>
      <c r="BU305">
        <f t="shared" ca="1" si="285"/>
        <v>1</v>
      </c>
      <c r="BV305">
        <f t="shared" ca="1" si="286"/>
        <v>21</v>
      </c>
      <c r="BW305">
        <f t="shared" ca="1" si="287"/>
        <v>25</v>
      </c>
      <c r="BX305">
        <f t="shared" ca="1" si="288"/>
        <v>8</v>
      </c>
      <c r="BY305">
        <f t="shared" ca="1" si="289"/>
        <v>18</v>
      </c>
      <c r="BZ305">
        <f t="shared" ca="1" si="290"/>
        <v>17</v>
      </c>
      <c r="CA305">
        <f t="shared" ca="1" si="291"/>
        <v>11</v>
      </c>
      <c r="CB305">
        <f t="shared" ca="1" si="292"/>
        <v>31</v>
      </c>
      <c r="CC305">
        <f t="shared" ca="1" si="293"/>
        <v>36</v>
      </c>
      <c r="CD305">
        <f t="shared" ca="1" si="294"/>
        <v>2</v>
      </c>
      <c r="CH305">
        <f t="shared" ca="1" si="318"/>
        <v>28</v>
      </c>
      <c r="CI305">
        <f t="shared" ca="1" si="318"/>
        <v>37</v>
      </c>
      <c r="CJ305">
        <f t="shared" ca="1" si="318"/>
        <v>9</v>
      </c>
      <c r="CK305">
        <f t="shared" ca="1" si="318"/>
        <v>10</v>
      </c>
      <c r="CL305">
        <f t="shared" ca="1" si="318"/>
        <v>1</v>
      </c>
      <c r="CM305">
        <f t="shared" ca="1" si="318"/>
        <v>3</v>
      </c>
      <c r="CN305">
        <f t="shared" ca="1" si="318"/>
        <v>5</v>
      </c>
      <c r="CO305">
        <f t="shared" ca="1" si="318"/>
        <v>31</v>
      </c>
      <c r="CP305">
        <f t="shared" ca="1" si="318"/>
        <v>23</v>
      </c>
      <c r="CQ305">
        <f t="shared" ca="1" si="318"/>
        <v>2</v>
      </c>
      <c r="CR305">
        <f t="shared" ca="1" si="318"/>
        <v>34</v>
      </c>
      <c r="CS305">
        <f t="shared" ca="1" si="318"/>
        <v>18</v>
      </c>
      <c r="CT305">
        <f t="shared" ca="1" si="318"/>
        <v>22</v>
      </c>
      <c r="CU305">
        <f t="shared" ca="1" si="318"/>
        <v>26</v>
      </c>
      <c r="CV305">
        <f t="shared" ca="1" si="318"/>
        <v>27</v>
      </c>
      <c r="CW305">
        <f t="shared" ca="1" si="318"/>
        <v>24</v>
      </c>
      <c r="CX305">
        <f t="shared" ca="1" si="316"/>
        <v>33</v>
      </c>
      <c r="CY305">
        <f t="shared" ca="1" si="316"/>
        <v>32</v>
      </c>
      <c r="CZ305">
        <f t="shared" ca="1" si="316"/>
        <v>20</v>
      </c>
      <c r="DA305">
        <f t="shared" ca="1" si="316"/>
        <v>25</v>
      </c>
      <c r="DB305">
        <f t="shared" ca="1" si="316"/>
        <v>29</v>
      </c>
      <c r="DC305">
        <f t="shared" ca="1" si="316"/>
        <v>6</v>
      </c>
      <c r="DD305">
        <f t="shared" ca="1" si="316"/>
        <v>21</v>
      </c>
      <c r="DE305">
        <f t="shared" ca="1" si="316"/>
        <v>17</v>
      </c>
      <c r="DF305">
        <f t="shared" ca="1" si="316"/>
        <v>30</v>
      </c>
      <c r="DG305">
        <f t="shared" ca="1" si="316"/>
        <v>15</v>
      </c>
      <c r="DH305">
        <f t="shared" ca="1" si="316"/>
        <v>12</v>
      </c>
      <c r="DI305">
        <f t="shared" ca="1" si="316"/>
        <v>4</v>
      </c>
      <c r="DJ305">
        <f t="shared" ca="1" si="316"/>
        <v>14</v>
      </c>
      <c r="DK305">
        <f t="shared" ca="1" si="316"/>
        <v>13</v>
      </c>
      <c r="DL305">
        <f t="shared" ca="1" si="316"/>
        <v>35</v>
      </c>
      <c r="DM305">
        <f t="shared" ca="1" si="316"/>
        <v>11</v>
      </c>
      <c r="DN305">
        <f t="shared" ca="1" si="316"/>
        <v>19</v>
      </c>
      <c r="DO305">
        <f t="shared" ca="1" si="316"/>
        <v>16</v>
      </c>
      <c r="DP305">
        <f t="shared" ca="1" si="316"/>
        <v>8</v>
      </c>
      <c r="DQ305">
        <f t="shared" ca="1" si="316"/>
        <v>36</v>
      </c>
      <c r="DR305">
        <f t="shared" ca="1" si="316"/>
        <v>7</v>
      </c>
    </row>
    <row r="306" spans="1:122" x14ac:dyDescent="0.25">
      <c r="A306">
        <v>305</v>
      </c>
      <c r="B306">
        <f ca="1">Drogan!E307</f>
        <v>8</v>
      </c>
      <c r="C306">
        <f t="shared" ca="1" si="258"/>
        <v>31</v>
      </c>
      <c r="G306" t="str">
        <f t="shared" ca="1" si="297"/>
        <v/>
      </c>
      <c r="H306" t="str">
        <f t="shared" ref="H306:AR307" ca="1" si="319">IF(AND($B307="",$B306&lt;&gt;""),AT306,IF(AND($B308="",$B307&lt;&gt;"",$B306&lt;&gt;""),H$1,""))</f>
        <v/>
      </c>
      <c r="I306" t="str">
        <f t="shared" ca="1" si="319"/>
        <v/>
      </c>
      <c r="J306" t="str">
        <f t="shared" ca="1" si="319"/>
        <v/>
      </c>
      <c r="K306" t="str">
        <f t="shared" ca="1" si="319"/>
        <v/>
      </c>
      <c r="L306" t="str">
        <f t="shared" ca="1" si="319"/>
        <v/>
      </c>
      <c r="M306" t="str">
        <f t="shared" ca="1" si="319"/>
        <v/>
      </c>
      <c r="N306" t="str">
        <f t="shared" ca="1" si="319"/>
        <v/>
      </c>
      <c r="O306" t="str">
        <f t="shared" ca="1" si="319"/>
        <v/>
      </c>
      <c r="P306" t="str">
        <f t="shared" ca="1" si="319"/>
        <v/>
      </c>
      <c r="Q306" t="str">
        <f t="shared" ca="1" si="319"/>
        <v/>
      </c>
      <c r="R306" t="str">
        <f t="shared" ca="1" si="319"/>
        <v/>
      </c>
      <c r="S306" t="str">
        <f t="shared" ca="1" si="319"/>
        <v/>
      </c>
      <c r="T306" t="str">
        <f t="shared" ca="1" si="319"/>
        <v/>
      </c>
      <c r="U306" t="str">
        <f t="shared" ca="1" si="319"/>
        <v/>
      </c>
      <c r="V306" t="str">
        <f t="shared" ca="1" si="319"/>
        <v/>
      </c>
      <c r="W306" t="str">
        <f t="shared" ca="1" si="319"/>
        <v/>
      </c>
      <c r="X306" t="str">
        <f t="shared" ca="1" si="319"/>
        <v/>
      </c>
      <c r="Y306" t="str">
        <f t="shared" ca="1" si="319"/>
        <v/>
      </c>
      <c r="Z306" t="str">
        <f t="shared" ca="1" si="319"/>
        <v/>
      </c>
      <c r="AA306" t="str">
        <f t="shared" ca="1" si="319"/>
        <v/>
      </c>
      <c r="AB306" t="str">
        <f t="shared" ca="1" si="319"/>
        <v/>
      </c>
      <c r="AC306" t="str">
        <f t="shared" ca="1" si="319"/>
        <v/>
      </c>
      <c r="AD306" t="str">
        <f t="shared" ca="1" si="319"/>
        <v/>
      </c>
      <c r="AE306" t="str">
        <f t="shared" ca="1" si="319"/>
        <v/>
      </c>
      <c r="AF306" t="str">
        <f t="shared" ca="1" si="319"/>
        <v/>
      </c>
      <c r="AG306" t="str">
        <f t="shared" ca="1" si="319"/>
        <v/>
      </c>
      <c r="AH306" t="str">
        <f t="shared" ca="1" si="319"/>
        <v/>
      </c>
      <c r="AI306" t="str">
        <f t="shared" ca="1" si="319"/>
        <v/>
      </c>
      <c r="AJ306" t="str">
        <f t="shared" ca="1" si="319"/>
        <v/>
      </c>
      <c r="AK306" t="str">
        <f t="shared" ca="1" si="319"/>
        <v/>
      </c>
      <c r="AL306" t="str">
        <f t="shared" ca="1" si="319"/>
        <v/>
      </c>
      <c r="AM306" t="str">
        <f t="shared" ca="1" si="319"/>
        <v/>
      </c>
      <c r="AN306" t="str">
        <f t="shared" ca="1" si="319"/>
        <v/>
      </c>
      <c r="AO306" t="str">
        <f t="shared" ca="1" si="319"/>
        <v/>
      </c>
      <c r="AP306" t="str">
        <f t="shared" ca="1" si="319"/>
        <v/>
      </c>
      <c r="AQ306" t="str">
        <f t="shared" ca="1" si="319"/>
        <v/>
      </c>
      <c r="AR306" t="str">
        <f t="shared" ca="1" si="319"/>
        <v/>
      </c>
      <c r="AT306">
        <f t="shared" ca="1" si="257"/>
        <v>8</v>
      </c>
      <c r="AU306">
        <f t="shared" ca="1" si="259"/>
        <v>5</v>
      </c>
      <c r="AV306">
        <f t="shared" ca="1" si="260"/>
        <v>10</v>
      </c>
      <c r="AW306">
        <f t="shared" ca="1" si="261"/>
        <v>6</v>
      </c>
      <c r="AX306">
        <f t="shared" ca="1" si="262"/>
        <v>28</v>
      </c>
      <c r="AY306">
        <f t="shared" ca="1" si="263"/>
        <v>7</v>
      </c>
      <c r="AZ306">
        <f t="shared" ca="1" si="264"/>
        <v>22</v>
      </c>
      <c r="BA306">
        <f t="shared" ca="1" si="265"/>
        <v>37</v>
      </c>
      <c r="BB306">
        <f t="shared" ca="1" si="266"/>
        <v>35</v>
      </c>
      <c r="BC306">
        <f t="shared" ca="1" si="267"/>
        <v>3</v>
      </c>
      <c r="BD306">
        <f t="shared" ca="1" si="268"/>
        <v>4</v>
      </c>
      <c r="BE306">
        <f t="shared" ca="1" si="269"/>
        <v>32</v>
      </c>
      <c r="BF306">
        <f t="shared" ca="1" si="270"/>
        <v>27</v>
      </c>
      <c r="BG306">
        <f t="shared" ca="1" si="271"/>
        <v>30</v>
      </c>
      <c r="BH306">
        <f t="shared" ca="1" si="272"/>
        <v>29</v>
      </c>
      <c r="BI306">
        <f t="shared" ca="1" si="273"/>
        <v>26</v>
      </c>
      <c r="BJ306">
        <f t="shared" ca="1" si="274"/>
        <v>34</v>
      </c>
      <c r="BK306">
        <f t="shared" ca="1" si="275"/>
        <v>24</v>
      </c>
      <c r="BL306">
        <f t="shared" ca="1" si="276"/>
        <v>12</v>
      </c>
      <c r="BM306">
        <f t="shared" ca="1" si="277"/>
        <v>33</v>
      </c>
      <c r="BN306">
        <f t="shared" ca="1" si="278"/>
        <v>19</v>
      </c>
      <c r="BO306">
        <f t="shared" ca="1" si="279"/>
        <v>23</v>
      </c>
      <c r="BP306">
        <f t="shared" ca="1" si="280"/>
        <v>13</v>
      </c>
      <c r="BQ306">
        <f t="shared" ca="1" si="281"/>
        <v>9</v>
      </c>
      <c r="BR306">
        <f t="shared" ca="1" si="282"/>
        <v>16</v>
      </c>
      <c r="BS306">
        <f t="shared" ca="1" si="283"/>
        <v>20</v>
      </c>
      <c r="BT306">
        <f t="shared" ca="1" si="284"/>
        <v>14</v>
      </c>
      <c r="BU306">
        <f t="shared" ca="1" si="285"/>
        <v>15</v>
      </c>
      <c r="BV306">
        <f t="shared" ca="1" si="286"/>
        <v>1</v>
      </c>
      <c r="BW306">
        <f t="shared" ca="1" si="287"/>
        <v>21</v>
      </c>
      <c r="BX306">
        <f t="shared" ca="1" si="288"/>
        <v>25</v>
      </c>
      <c r="BY306">
        <f t="shared" ca="1" si="289"/>
        <v>18</v>
      </c>
      <c r="BZ306">
        <f t="shared" ca="1" si="290"/>
        <v>17</v>
      </c>
      <c r="CA306">
        <f t="shared" ca="1" si="291"/>
        <v>11</v>
      </c>
      <c r="CB306">
        <f t="shared" ca="1" si="292"/>
        <v>31</v>
      </c>
      <c r="CC306">
        <f t="shared" ca="1" si="293"/>
        <v>36</v>
      </c>
      <c r="CD306">
        <f t="shared" ca="1" si="294"/>
        <v>2</v>
      </c>
      <c r="CH306">
        <f t="shared" ca="1" si="318"/>
        <v>29</v>
      </c>
      <c r="CI306">
        <f t="shared" ca="1" si="318"/>
        <v>37</v>
      </c>
      <c r="CJ306">
        <f t="shared" ca="1" si="318"/>
        <v>10</v>
      </c>
      <c r="CK306">
        <f t="shared" ca="1" si="318"/>
        <v>11</v>
      </c>
      <c r="CL306">
        <f t="shared" ca="1" si="318"/>
        <v>2</v>
      </c>
      <c r="CM306">
        <f t="shared" ca="1" si="318"/>
        <v>4</v>
      </c>
      <c r="CN306">
        <f t="shared" ca="1" si="318"/>
        <v>6</v>
      </c>
      <c r="CO306">
        <f t="shared" ca="1" si="318"/>
        <v>1</v>
      </c>
      <c r="CP306">
        <f t="shared" ca="1" si="318"/>
        <v>24</v>
      </c>
      <c r="CQ306">
        <f t="shared" ca="1" si="318"/>
        <v>3</v>
      </c>
      <c r="CR306">
        <f t="shared" ca="1" si="318"/>
        <v>34</v>
      </c>
      <c r="CS306">
        <f t="shared" ca="1" si="318"/>
        <v>19</v>
      </c>
      <c r="CT306">
        <f t="shared" ca="1" si="318"/>
        <v>23</v>
      </c>
      <c r="CU306">
        <f t="shared" ca="1" si="318"/>
        <v>27</v>
      </c>
      <c r="CV306">
        <f t="shared" ca="1" si="318"/>
        <v>28</v>
      </c>
      <c r="CW306">
        <f t="shared" ca="1" si="318"/>
        <v>25</v>
      </c>
      <c r="CX306">
        <f t="shared" ca="1" si="316"/>
        <v>33</v>
      </c>
      <c r="CY306">
        <f t="shared" ca="1" si="316"/>
        <v>32</v>
      </c>
      <c r="CZ306">
        <f t="shared" ca="1" si="316"/>
        <v>21</v>
      </c>
      <c r="DA306">
        <f t="shared" ca="1" si="316"/>
        <v>26</v>
      </c>
      <c r="DB306">
        <f t="shared" ca="1" si="316"/>
        <v>30</v>
      </c>
      <c r="DC306">
        <f t="shared" ca="1" si="316"/>
        <v>7</v>
      </c>
      <c r="DD306">
        <f t="shared" ca="1" si="316"/>
        <v>22</v>
      </c>
      <c r="DE306">
        <f t="shared" ca="1" si="316"/>
        <v>18</v>
      </c>
      <c r="DF306">
        <f t="shared" ca="1" si="316"/>
        <v>31</v>
      </c>
      <c r="DG306">
        <f t="shared" ca="1" si="316"/>
        <v>16</v>
      </c>
      <c r="DH306">
        <f t="shared" ca="1" si="316"/>
        <v>13</v>
      </c>
      <c r="DI306">
        <f t="shared" ca="1" si="316"/>
        <v>5</v>
      </c>
      <c r="DJ306">
        <f t="shared" ca="1" si="316"/>
        <v>15</v>
      </c>
      <c r="DK306">
        <f t="shared" ca="1" si="316"/>
        <v>14</v>
      </c>
      <c r="DL306">
        <f t="shared" ca="1" si="316"/>
        <v>35</v>
      </c>
      <c r="DM306">
        <f t="shared" ca="1" si="316"/>
        <v>12</v>
      </c>
      <c r="DN306">
        <f t="shared" ca="1" si="316"/>
        <v>20</v>
      </c>
      <c r="DO306">
        <f t="shared" ca="1" si="316"/>
        <v>17</v>
      </c>
      <c r="DP306">
        <f t="shared" ca="1" si="316"/>
        <v>9</v>
      </c>
      <c r="DQ306">
        <f t="shared" ca="1" si="316"/>
        <v>36</v>
      </c>
      <c r="DR306">
        <f t="shared" ca="1" si="316"/>
        <v>8</v>
      </c>
    </row>
    <row r="307" spans="1:122" x14ac:dyDescent="0.25">
      <c r="A307">
        <v>306</v>
      </c>
      <c r="B307">
        <f ca="1">Drogan!E308</f>
        <v>33</v>
      </c>
      <c r="C307">
        <f t="shared" ca="1" si="258"/>
        <v>20</v>
      </c>
      <c r="G307" t="str">
        <f t="shared" ca="1" si="297"/>
        <v/>
      </c>
      <c r="H307" t="str">
        <f t="shared" ca="1" si="319"/>
        <v/>
      </c>
      <c r="I307" t="str">
        <f t="shared" ca="1" si="319"/>
        <v/>
      </c>
      <c r="J307" t="str">
        <f t="shared" ca="1" si="319"/>
        <v/>
      </c>
      <c r="K307" t="str">
        <f t="shared" ca="1" si="319"/>
        <v/>
      </c>
      <c r="L307" t="str">
        <f t="shared" ca="1" si="319"/>
        <v/>
      </c>
      <c r="M307" t="str">
        <f t="shared" ca="1" si="319"/>
        <v/>
      </c>
      <c r="N307" t="str">
        <f t="shared" ca="1" si="319"/>
        <v/>
      </c>
      <c r="O307" t="str">
        <f t="shared" ca="1" si="319"/>
        <v/>
      </c>
      <c r="P307" t="str">
        <f t="shared" ca="1" si="319"/>
        <v/>
      </c>
      <c r="Q307" t="str">
        <f t="shared" ca="1" si="319"/>
        <v/>
      </c>
      <c r="R307" t="str">
        <f t="shared" ca="1" si="319"/>
        <v/>
      </c>
      <c r="S307" t="str">
        <f t="shared" ca="1" si="319"/>
        <v/>
      </c>
      <c r="T307" t="str">
        <f t="shared" ca="1" si="319"/>
        <v/>
      </c>
      <c r="U307" t="str">
        <f t="shared" ca="1" si="319"/>
        <v/>
      </c>
      <c r="V307" t="str">
        <f t="shared" ca="1" si="319"/>
        <v/>
      </c>
      <c r="W307" t="str">
        <f t="shared" ca="1" si="319"/>
        <v/>
      </c>
      <c r="X307" t="str">
        <f t="shared" ca="1" si="319"/>
        <v/>
      </c>
      <c r="Y307" t="str">
        <f t="shared" ca="1" si="319"/>
        <v/>
      </c>
      <c r="Z307" t="str">
        <f t="shared" ca="1" si="319"/>
        <v/>
      </c>
      <c r="AA307" t="str">
        <f t="shared" ca="1" si="319"/>
        <v/>
      </c>
      <c r="AB307" t="str">
        <f t="shared" ca="1" si="319"/>
        <v/>
      </c>
      <c r="AC307" t="str">
        <f t="shared" ca="1" si="319"/>
        <v/>
      </c>
      <c r="AD307" t="str">
        <f t="shared" ca="1" si="319"/>
        <v/>
      </c>
      <c r="AE307" t="str">
        <f t="shared" ca="1" si="319"/>
        <v/>
      </c>
      <c r="AF307" t="str">
        <f t="shared" ca="1" si="319"/>
        <v/>
      </c>
      <c r="AG307" t="str">
        <f t="shared" ca="1" si="319"/>
        <v/>
      </c>
      <c r="AH307" t="str">
        <f t="shared" ca="1" si="319"/>
        <v/>
      </c>
      <c r="AI307" t="str">
        <f t="shared" ca="1" si="319"/>
        <v/>
      </c>
      <c r="AJ307" t="str">
        <f t="shared" ca="1" si="319"/>
        <v/>
      </c>
      <c r="AK307" t="str">
        <f t="shared" ca="1" si="319"/>
        <v/>
      </c>
      <c r="AL307" t="str">
        <f t="shared" ca="1" si="319"/>
        <v/>
      </c>
      <c r="AM307" t="str">
        <f t="shared" ca="1" si="319"/>
        <v/>
      </c>
      <c r="AN307" t="str">
        <f t="shared" ca="1" si="319"/>
        <v/>
      </c>
      <c r="AO307" t="str">
        <f t="shared" ca="1" si="319"/>
        <v/>
      </c>
      <c r="AP307" t="str">
        <f t="shared" ca="1" si="319"/>
        <v/>
      </c>
      <c r="AQ307" t="str">
        <f t="shared" ca="1" si="319"/>
        <v/>
      </c>
      <c r="AR307" t="str">
        <f t="shared" ca="1" si="319"/>
        <v/>
      </c>
      <c r="AT307">
        <f t="shared" ca="1" si="257"/>
        <v>33</v>
      </c>
      <c r="AU307">
        <f t="shared" ca="1" si="259"/>
        <v>8</v>
      </c>
      <c r="AV307">
        <f t="shared" ca="1" si="260"/>
        <v>5</v>
      </c>
      <c r="AW307">
        <f t="shared" ca="1" si="261"/>
        <v>10</v>
      </c>
      <c r="AX307">
        <f t="shared" ca="1" si="262"/>
        <v>6</v>
      </c>
      <c r="AY307">
        <f t="shared" ca="1" si="263"/>
        <v>28</v>
      </c>
      <c r="AZ307">
        <f t="shared" ca="1" si="264"/>
        <v>7</v>
      </c>
      <c r="BA307">
        <f t="shared" ca="1" si="265"/>
        <v>22</v>
      </c>
      <c r="BB307">
        <f t="shared" ca="1" si="266"/>
        <v>37</v>
      </c>
      <c r="BC307">
        <f t="shared" ca="1" si="267"/>
        <v>35</v>
      </c>
      <c r="BD307">
        <f t="shared" ca="1" si="268"/>
        <v>3</v>
      </c>
      <c r="BE307">
        <f t="shared" ca="1" si="269"/>
        <v>4</v>
      </c>
      <c r="BF307">
        <f t="shared" ca="1" si="270"/>
        <v>32</v>
      </c>
      <c r="BG307">
        <f t="shared" ca="1" si="271"/>
        <v>27</v>
      </c>
      <c r="BH307">
        <f t="shared" ca="1" si="272"/>
        <v>30</v>
      </c>
      <c r="BI307">
        <f t="shared" ca="1" si="273"/>
        <v>29</v>
      </c>
      <c r="BJ307">
        <f t="shared" ca="1" si="274"/>
        <v>26</v>
      </c>
      <c r="BK307">
        <f t="shared" ca="1" si="275"/>
        <v>34</v>
      </c>
      <c r="BL307">
        <f t="shared" ca="1" si="276"/>
        <v>24</v>
      </c>
      <c r="BM307">
        <f t="shared" ca="1" si="277"/>
        <v>12</v>
      </c>
      <c r="BN307">
        <f t="shared" ca="1" si="278"/>
        <v>19</v>
      </c>
      <c r="BO307">
        <f t="shared" ca="1" si="279"/>
        <v>23</v>
      </c>
      <c r="BP307">
        <f t="shared" ca="1" si="280"/>
        <v>13</v>
      </c>
      <c r="BQ307">
        <f t="shared" ca="1" si="281"/>
        <v>9</v>
      </c>
      <c r="BR307">
        <f t="shared" ca="1" si="282"/>
        <v>16</v>
      </c>
      <c r="BS307">
        <f t="shared" ca="1" si="283"/>
        <v>20</v>
      </c>
      <c r="BT307">
        <f t="shared" ca="1" si="284"/>
        <v>14</v>
      </c>
      <c r="BU307">
        <f t="shared" ca="1" si="285"/>
        <v>15</v>
      </c>
      <c r="BV307">
        <f t="shared" ca="1" si="286"/>
        <v>1</v>
      </c>
      <c r="BW307">
        <f t="shared" ca="1" si="287"/>
        <v>21</v>
      </c>
      <c r="BX307">
        <f t="shared" ca="1" si="288"/>
        <v>25</v>
      </c>
      <c r="BY307">
        <f t="shared" ca="1" si="289"/>
        <v>18</v>
      </c>
      <c r="BZ307">
        <f t="shared" ca="1" si="290"/>
        <v>17</v>
      </c>
      <c r="CA307">
        <f t="shared" ca="1" si="291"/>
        <v>11</v>
      </c>
      <c r="CB307">
        <f t="shared" ca="1" si="292"/>
        <v>31</v>
      </c>
      <c r="CC307">
        <f t="shared" ca="1" si="293"/>
        <v>36</v>
      </c>
      <c r="CD307">
        <f t="shared" ca="1" si="294"/>
        <v>2</v>
      </c>
      <c r="CH307">
        <f t="shared" ca="1" si="318"/>
        <v>29</v>
      </c>
      <c r="CI307">
        <f t="shared" ca="1" si="318"/>
        <v>37</v>
      </c>
      <c r="CJ307">
        <f t="shared" ca="1" si="318"/>
        <v>11</v>
      </c>
      <c r="CK307">
        <f t="shared" ca="1" si="318"/>
        <v>12</v>
      </c>
      <c r="CL307">
        <f t="shared" ca="1" si="318"/>
        <v>3</v>
      </c>
      <c r="CM307">
        <f t="shared" ca="1" si="318"/>
        <v>5</v>
      </c>
      <c r="CN307">
        <f t="shared" ca="1" si="318"/>
        <v>7</v>
      </c>
      <c r="CO307">
        <f t="shared" ca="1" si="318"/>
        <v>2</v>
      </c>
      <c r="CP307">
        <f t="shared" ca="1" si="318"/>
        <v>24</v>
      </c>
      <c r="CQ307">
        <f t="shared" ca="1" si="318"/>
        <v>4</v>
      </c>
      <c r="CR307">
        <f t="shared" ca="1" si="318"/>
        <v>34</v>
      </c>
      <c r="CS307">
        <f t="shared" ca="1" si="318"/>
        <v>20</v>
      </c>
      <c r="CT307">
        <f t="shared" ca="1" si="318"/>
        <v>23</v>
      </c>
      <c r="CU307">
        <f t="shared" ca="1" si="318"/>
        <v>27</v>
      </c>
      <c r="CV307">
        <f t="shared" ca="1" si="318"/>
        <v>28</v>
      </c>
      <c r="CW307">
        <f t="shared" ca="1" si="318"/>
        <v>25</v>
      </c>
      <c r="CX307">
        <f t="shared" ca="1" si="316"/>
        <v>33</v>
      </c>
      <c r="CY307">
        <f t="shared" ca="1" si="316"/>
        <v>32</v>
      </c>
      <c r="CZ307">
        <f t="shared" ca="1" si="316"/>
        <v>21</v>
      </c>
      <c r="DA307">
        <f t="shared" ca="1" si="316"/>
        <v>26</v>
      </c>
      <c r="DB307">
        <f t="shared" ca="1" si="316"/>
        <v>30</v>
      </c>
      <c r="DC307">
        <f t="shared" ca="1" si="316"/>
        <v>8</v>
      </c>
      <c r="DD307">
        <f t="shared" ca="1" si="316"/>
        <v>22</v>
      </c>
      <c r="DE307">
        <f t="shared" ca="1" si="316"/>
        <v>19</v>
      </c>
      <c r="DF307">
        <f t="shared" ca="1" si="316"/>
        <v>31</v>
      </c>
      <c r="DG307">
        <f t="shared" ca="1" si="316"/>
        <v>17</v>
      </c>
      <c r="DH307">
        <f t="shared" ca="1" si="316"/>
        <v>14</v>
      </c>
      <c r="DI307">
        <f t="shared" ca="1" si="316"/>
        <v>6</v>
      </c>
      <c r="DJ307">
        <f t="shared" ca="1" si="316"/>
        <v>16</v>
      </c>
      <c r="DK307">
        <f t="shared" ca="1" si="316"/>
        <v>15</v>
      </c>
      <c r="DL307">
        <f t="shared" ca="1" si="316"/>
        <v>35</v>
      </c>
      <c r="DM307">
        <f t="shared" ca="1" si="316"/>
        <v>13</v>
      </c>
      <c r="DN307">
        <f t="shared" ca="1" si="316"/>
        <v>1</v>
      </c>
      <c r="DO307">
        <f t="shared" ca="1" si="316"/>
        <v>18</v>
      </c>
      <c r="DP307">
        <f t="shared" ca="1" si="316"/>
        <v>10</v>
      </c>
      <c r="DQ307">
        <f t="shared" ca="1" si="316"/>
        <v>36</v>
      </c>
      <c r="DR307">
        <f t="shared" ca="1" si="316"/>
        <v>9</v>
      </c>
    </row>
    <row r="308" spans="1:122" x14ac:dyDescent="0.25">
      <c r="A308">
        <v>307</v>
      </c>
      <c r="B308">
        <f ca="1">Drogan!E309</f>
        <v>26</v>
      </c>
      <c r="C308">
        <f t="shared" ca="1" si="258"/>
        <v>17</v>
      </c>
      <c r="G308" t="e">
        <f ca="1">IF(AND($B309="",$B308&lt;&gt;""),"Nrs",IF(AND(#REF!="",$B309&lt;&gt;"",$B308&lt;&gt;""),G$1,""))</f>
        <v>#REF!</v>
      </c>
      <c r="H308" t="e">
        <f ca="1">IF(AND($B309="",$B308&lt;&gt;""),AT308,IF(AND(#REF!="",$B309&lt;&gt;"",$B308&lt;&gt;""),H$1,""))</f>
        <v>#REF!</v>
      </c>
      <c r="I308" t="e">
        <f ca="1">IF(AND($B309="",$B308&lt;&gt;""),AU308,IF(AND(#REF!="",$B309&lt;&gt;"",$B308&lt;&gt;""),I$1,""))</f>
        <v>#REF!</v>
      </c>
      <c r="J308" t="e">
        <f ca="1">IF(AND($B309="",$B308&lt;&gt;""),AV308,IF(AND(#REF!="",$B309&lt;&gt;"",$B308&lt;&gt;""),J$1,""))</f>
        <v>#REF!</v>
      </c>
      <c r="K308" t="e">
        <f ca="1">IF(AND($B309="",$B308&lt;&gt;""),AW308,IF(AND(#REF!="",$B309&lt;&gt;"",$B308&lt;&gt;""),K$1,""))</f>
        <v>#REF!</v>
      </c>
      <c r="L308" t="e">
        <f ca="1">IF(AND($B309="",$B308&lt;&gt;""),AX308,IF(AND(#REF!="",$B309&lt;&gt;"",$B308&lt;&gt;""),L$1,""))</f>
        <v>#REF!</v>
      </c>
      <c r="M308" t="e">
        <f ca="1">IF(AND($B309="",$B308&lt;&gt;""),AY308,IF(AND(#REF!="",$B309&lt;&gt;"",$B308&lt;&gt;""),M$1,""))</f>
        <v>#REF!</v>
      </c>
      <c r="N308" t="e">
        <f ca="1">IF(AND($B309="",$B308&lt;&gt;""),AZ308,IF(AND(#REF!="",$B309&lt;&gt;"",$B308&lt;&gt;""),N$1,""))</f>
        <v>#REF!</v>
      </c>
      <c r="O308" t="e">
        <f ca="1">IF(AND($B309="",$B308&lt;&gt;""),BA308,IF(AND(#REF!="",$B309&lt;&gt;"",$B308&lt;&gt;""),O$1,""))</f>
        <v>#REF!</v>
      </c>
      <c r="P308" t="e">
        <f ca="1">IF(AND($B309="",$B308&lt;&gt;""),BB308,IF(AND(#REF!="",$B309&lt;&gt;"",$B308&lt;&gt;""),P$1,""))</f>
        <v>#REF!</v>
      </c>
      <c r="Q308" t="e">
        <f ca="1">IF(AND($B309="",$B308&lt;&gt;""),BC308,IF(AND(#REF!="",$B309&lt;&gt;"",$B308&lt;&gt;""),Q$1,""))</f>
        <v>#REF!</v>
      </c>
      <c r="R308" t="e">
        <f ca="1">IF(AND($B309="",$B308&lt;&gt;""),BD308,IF(AND(#REF!="",$B309&lt;&gt;"",$B308&lt;&gt;""),R$1,""))</f>
        <v>#REF!</v>
      </c>
      <c r="S308" t="e">
        <f ca="1">IF(AND($B309="",$B308&lt;&gt;""),BE308,IF(AND(#REF!="",$B309&lt;&gt;"",$B308&lt;&gt;""),S$1,""))</f>
        <v>#REF!</v>
      </c>
      <c r="T308" t="e">
        <f ca="1">IF(AND($B309="",$B308&lt;&gt;""),BF308,IF(AND(#REF!="",$B309&lt;&gt;"",$B308&lt;&gt;""),T$1,""))</f>
        <v>#REF!</v>
      </c>
      <c r="U308" t="e">
        <f ca="1">IF(AND($B309="",$B308&lt;&gt;""),BG308,IF(AND(#REF!="",$B309&lt;&gt;"",$B308&lt;&gt;""),U$1,""))</f>
        <v>#REF!</v>
      </c>
      <c r="V308" t="e">
        <f ca="1">IF(AND($B309="",$B308&lt;&gt;""),BH308,IF(AND(#REF!="",$B309&lt;&gt;"",$B308&lt;&gt;""),V$1,""))</f>
        <v>#REF!</v>
      </c>
      <c r="W308" t="e">
        <f ca="1">IF(AND($B309="",$B308&lt;&gt;""),BI308,IF(AND(#REF!="",$B309&lt;&gt;"",$B308&lt;&gt;""),W$1,""))</f>
        <v>#REF!</v>
      </c>
      <c r="X308" t="e">
        <f ca="1">IF(AND($B309="",$B308&lt;&gt;""),BJ308,IF(AND(#REF!="",$B309&lt;&gt;"",$B308&lt;&gt;""),X$1,""))</f>
        <v>#REF!</v>
      </c>
      <c r="Y308" t="e">
        <f ca="1">IF(AND($B309="",$B308&lt;&gt;""),BK308,IF(AND(#REF!="",$B309&lt;&gt;"",$B308&lt;&gt;""),Y$1,""))</f>
        <v>#REF!</v>
      </c>
      <c r="Z308" t="e">
        <f ca="1">IF(AND($B309="",$B308&lt;&gt;""),BL308,IF(AND(#REF!="",$B309&lt;&gt;"",$B308&lt;&gt;""),Z$1,""))</f>
        <v>#REF!</v>
      </c>
      <c r="AA308" t="e">
        <f ca="1">IF(AND($B309="",$B308&lt;&gt;""),BM308,IF(AND(#REF!="",$B309&lt;&gt;"",$B308&lt;&gt;""),AA$1,""))</f>
        <v>#REF!</v>
      </c>
      <c r="AB308" t="e">
        <f ca="1">IF(AND($B309="",$B308&lt;&gt;""),BN308,IF(AND(#REF!="",$B309&lt;&gt;"",$B308&lt;&gt;""),AB$1,""))</f>
        <v>#REF!</v>
      </c>
      <c r="AC308" t="e">
        <f ca="1">IF(AND($B309="",$B308&lt;&gt;""),BO308,IF(AND(#REF!="",$B309&lt;&gt;"",$B308&lt;&gt;""),AC$1,""))</f>
        <v>#REF!</v>
      </c>
      <c r="AD308" t="e">
        <f ca="1">IF(AND($B309="",$B308&lt;&gt;""),BP308,IF(AND(#REF!="",$B309&lt;&gt;"",$B308&lt;&gt;""),AD$1,""))</f>
        <v>#REF!</v>
      </c>
      <c r="AE308" t="e">
        <f ca="1">IF(AND($B309="",$B308&lt;&gt;""),BQ308,IF(AND(#REF!="",$B309&lt;&gt;"",$B308&lt;&gt;""),AE$1,""))</f>
        <v>#REF!</v>
      </c>
      <c r="AF308" t="e">
        <f ca="1">IF(AND($B309="",$B308&lt;&gt;""),BR308,IF(AND(#REF!="",$B309&lt;&gt;"",$B308&lt;&gt;""),AF$1,""))</f>
        <v>#REF!</v>
      </c>
      <c r="AG308" t="e">
        <f ca="1">IF(AND($B309="",$B308&lt;&gt;""),BS308,IF(AND(#REF!="",$B309&lt;&gt;"",$B308&lt;&gt;""),AG$1,""))</f>
        <v>#REF!</v>
      </c>
      <c r="AH308" t="e">
        <f ca="1">IF(AND($B309="",$B308&lt;&gt;""),BT308,IF(AND(#REF!="",$B309&lt;&gt;"",$B308&lt;&gt;""),AH$1,""))</f>
        <v>#REF!</v>
      </c>
      <c r="AI308" t="e">
        <f ca="1">IF(AND($B309="",$B308&lt;&gt;""),BU308,IF(AND(#REF!="",$B309&lt;&gt;"",$B308&lt;&gt;""),AI$1,""))</f>
        <v>#REF!</v>
      </c>
      <c r="AJ308" t="e">
        <f ca="1">IF(AND($B309="",$B308&lt;&gt;""),BV308,IF(AND(#REF!="",$B309&lt;&gt;"",$B308&lt;&gt;""),AJ$1,""))</f>
        <v>#REF!</v>
      </c>
      <c r="AK308" t="e">
        <f ca="1">IF(AND($B309="",$B308&lt;&gt;""),BW308,IF(AND(#REF!="",$B309&lt;&gt;"",$B308&lt;&gt;""),AK$1,""))</f>
        <v>#REF!</v>
      </c>
      <c r="AL308" t="e">
        <f ca="1">IF(AND($B309="",$B308&lt;&gt;""),BX308,IF(AND(#REF!="",$B309&lt;&gt;"",$B308&lt;&gt;""),AL$1,""))</f>
        <v>#REF!</v>
      </c>
      <c r="AM308" t="e">
        <f ca="1">IF(AND($B309="",$B308&lt;&gt;""),BY308,IF(AND(#REF!="",$B309&lt;&gt;"",$B308&lt;&gt;""),AM$1,""))</f>
        <v>#REF!</v>
      </c>
      <c r="AN308" t="e">
        <f ca="1">IF(AND($B309="",$B308&lt;&gt;""),BZ308,IF(AND(#REF!="",$B309&lt;&gt;"",$B308&lt;&gt;""),AN$1,""))</f>
        <v>#REF!</v>
      </c>
      <c r="AO308" t="e">
        <f ca="1">IF(AND($B309="",$B308&lt;&gt;""),CA308,IF(AND(#REF!="",$B309&lt;&gt;"",$B308&lt;&gt;""),AO$1,""))</f>
        <v>#REF!</v>
      </c>
      <c r="AP308" t="e">
        <f ca="1">IF(AND($B309="",$B308&lt;&gt;""),CB308,IF(AND(#REF!="",$B309&lt;&gt;"",$B308&lt;&gt;""),AP$1,""))</f>
        <v>#REF!</v>
      </c>
      <c r="AQ308" t="e">
        <f ca="1">IF(AND($B309="",$B308&lt;&gt;""),CC308,IF(AND(#REF!="",$B309&lt;&gt;"",$B308&lt;&gt;""),AQ$1,""))</f>
        <v>#REF!</v>
      </c>
      <c r="AR308" t="e">
        <f ca="1">IF(AND($B309="",$B308&lt;&gt;""),CD308,IF(AND(#REF!="",$B309&lt;&gt;"",$B308&lt;&gt;""),AR$1,""))</f>
        <v>#REF!</v>
      </c>
      <c r="AT308">
        <f t="shared" ca="1" si="257"/>
        <v>26</v>
      </c>
      <c r="AU308">
        <f t="shared" ca="1" si="259"/>
        <v>33</v>
      </c>
      <c r="AV308">
        <f t="shared" ca="1" si="260"/>
        <v>8</v>
      </c>
      <c r="AW308">
        <f t="shared" ca="1" si="261"/>
        <v>5</v>
      </c>
      <c r="AX308">
        <f t="shared" ca="1" si="262"/>
        <v>10</v>
      </c>
      <c r="AY308">
        <f t="shared" ca="1" si="263"/>
        <v>6</v>
      </c>
      <c r="AZ308">
        <f t="shared" ca="1" si="264"/>
        <v>28</v>
      </c>
      <c r="BA308">
        <f t="shared" ca="1" si="265"/>
        <v>7</v>
      </c>
      <c r="BB308">
        <f t="shared" ca="1" si="266"/>
        <v>22</v>
      </c>
      <c r="BC308">
        <f t="shared" ca="1" si="267"/>
        <v>37</v>
      </c>
      <c r="BD308">
        <f t="shared" ca="1" si="268"/>
        <v>35</v>
      </c>
      <c r="BE308">
        <f t="shared" ca="1" si="269"/>
        <v>3</v>
      </c>
      <c r="BF308">
        <f t="shared" ca="1" si="270"/>
        <v>4</v>
      </c>
      <c r="BG308">
        <f t="shared" ca="1" si="271"/>
        <v>32</v>
      </c>
      <c r="BH308">
        <f t="shared" ca="1" si="272"/>
        <v>27</v>
      </c>
      <c r="BI308">
        <f t="shared" ca="1" si="273"/>
        <v>30</v>
      </c>
      <c r="BJ308">
        <f t="shared" ca="1" si="274"/>
        <v>29</v>
      </c>
      <c r="BK308">
        <f t="shared" ca="1" si="275"/>
        <v>34</v>
      </c>
      <c r="BL308">
        <f t="shared" ca="1" si="276"/>
        <v>24</v>
      </c>
      <c r="BM308">
        <f t="shared" ca="1" si="277"/>
        <v>12</v>
      </c>
      <c r="BN308">
        <f t="shared" ca="1" si="278"/>
        <v>19</v>
      </c>
      <c r="BO308">
        <f t="shared" ca="1" si="279"/>
        <v>23</v>
      </c>
      <c r="BP308">
        <f t="shared" ca="1" si="280"/>
        <v>13</v>
      </c>
      <c r="BQ308">
        <f t="shared" ca="1" si="281"/>
        <v>9</v>
      </c>
      <c r="BR308">
        <f t="shared" ca="1" si="282"/>
        <v>16</v>
      </c>
      <c r="BS308">
        <f t="shared" ca="1" si="283"/>
        <v>20</v>
      </c>
      <c r="BT308">
        <f t="shared" ca="1" si="284"/>
        <v>14</v>
      </c>
      <c r="BU308">
        <f t="shared" ca="1" si="285"/>
        <v>15</v>
      </c>
      <c r="BV308">
        <f t="shared" ca="1" si="286"/>
        <v>1</v>
      </c>
      <c r="BW308">
        <f t="shared" ca="1" si="287"/>
        <v>21</v>
      </c>
      <c r="BX308">
        <f t="shared" ca="1" si="288"/>
        <v>25</v>
      </c>
      <c r="BY308">
        <f t="shared" ca="1" si="289"/>
        <v>18</v>
      </c>
      <c r="BZ308">
        <f t="shared" ca="1" si="290"/>
        <v>17</v>
      </c>
      <c r="CA308">
        <f t="shared" ca="1" si="291"/>
        <v>11</v>
      </c>
      <c r="CB308">
        <f t="shared" ca="1" si="292"/>
        <v>31</v>
      </c>
      <c r="CC308">
        <f t="shared" ca="1" si="293"/>
        <v>36</v>
      </c>
      <c r="CD308">
        <f t="shared" ca="1" si="294"/>
        <v>2</v>
      </c>
      <c r="CH308">
        <f t="shared" ca="1" si="318"/>
        <v>29</v>
      </c>
      <c r="CI308">
        <f t="shared" ca="1" si="318"/>
        <v>37</v>
      </c>
      <c r="CJ308">
        <f t="shared" ca="1" si="318"/>
        <v>12</v>
      </c>
      <c r="CK308">
        <f t="shared" ca="1" si="318"/>
        <v>13</v>
      </c>
      <c r="CL308">
        <f t="shared" ca="1" si="318"/>
        <v>4</v>
      </c>
      <c r="CM308">
        <f t="shared" ca="1" si="318"/>
        <v>6</v>
      </c>
      <c r="CN308">
        <f t="shared" ca="1" si="318"/>
        <v>8</v>
      </c>
      <c r="CO308">
        <f t="shared" ca="1" si="318"/>
        <v>3</v>
      </c>
      <c r="CP308">
        <f t="shared" ca="1" si="318"/>
        <v>24</v>
      </c>
      <c r="CQ308">
        <f t="shared" ca="1" si="318"/>
        <v>5</v>
      </c>
      <c r="CR308">
        <f t="shared" ca="1" si="318"/>
        <v>34</v>
      </c>
      <c r="CS308">
        <f t="shared" ca="1" si="318"/>
        <v>20</v>
      </c>
      <c r="CT308">
        <f t="shared" ca="1" si="318"/>
        <v>23</v>
      </c>
      <c r="CU308">
        <f t="shared" ca="1" si="318"/>
        <v>27</v>
      </c>
      <c r="CV308">
        <f t="shared" ca="1" si="318"/>
        <v>28</v>
      </c>
      <c r="CW308">
        <f t="shared" ca="1" si="318"/>
        <v>25</v>
      </c>
      <c r="CX308">
        <f t="shared" ca="1" si="316"/>
        <v>33</v>
      </c>
      <c r="CY308">
        <f t="shared" ca="1" si="316"/>
        <v>32</v>
      </c>
      <c r="CZ308">
        <f t="shared" ca="1" si="316"/>
        <v>21</v>
      </c>
      <c r="DA308">
        <f t="shared" ca="1" si="316"/>
        <v>26</v>
      </c>
      <c r="DB308">
        <f t="shared" ca="1" si="316"/>
        <v>30</v>
      </c>
      <c r="DC308">
        <f t="shared" ca="1" si="316"/>
        <v>9</v>
      </c>
      <c r="DD308">
        <f t="shared" ca="1" si="316"/>
        <v>22</v>
      </c>
      <c r="DE308">
        <f t="shared" ca="1" si="316"/>
        <v>19</v>
      </c>
      <c r="DF308">
        <f t="shared" ca="1" si="316"/>
        <v>31</v>
      </c>
      <c r="DG308">
        <f t="shared" ca="1" si="316"/>
        <v>1</v>
      </c>
      <c r="DH308">
        <f t="shared" ca="1" si="316"/>
        <v>15</v>
      </c>
      <c r="DI308">
        <f t="shared" ca="1" si="316"/>
        <v>7</v>
      </c>
      <c r="DJ308">
        <f t="shared" ca="1" si="316"/>
        <v>17</v>
      </c>
      <c r="DK308">
        <f t="shared" ca="1" si="316"/>
        <v>16</v>
      </c>
      <c r="DL308">
        <f t="shared" ca="1" si="316"/>
        <v>35</v>
      </c>
      <c r="DM308">
        <f t="shared" ca="1" si="316"/>
        <v>14</v>
      </c>
      <c r="DN308">
        <f t="shared" ca="1" si="316"/>
        <v>2</v>
      </c>
      <c r="DO308">
        <f t="shared" ca="1" si="316"/>
        <v>18</v>
      </c>
      <c r="DP308">
        <f t="shared" ca="1" si="316"/>
        <v>11</v>
      </c>
      <c r="DQ308">
        <f t="shared" ca="1" si="316"/>
        <v>36</v>
      </c>
      <c r="DR308">
        <f t="shared" ca="1" si="316"/>
        <v>10</v>
      </c>
    </row>
    <row r="309" spans="1:122" x14ac:dyDescent="0.25">
      <c r="A309">
        <v>308</v>
      </c>
      <c r="B309">
        <f ca="1">Drogan!E310</f>
        <v>21</v>
      </c>
      <c r="C309">
        <f t="shared" ca="1" si="258"/>
        <v>30</v>
      </c>
      <c r="G309" t="e">
        <f ca="1">IF(AND(#REF!="",$B309&lt;&gt;""),"Nrs",IF(AND(#REF!="",#REF!&lt;&gt;"",$B309&lt;&gt;""),G$1,""))</f>
        <v>#REF!</v>
      </c>
      <c r="H309" t="e">
        <f ca="1">IF(AND(#REF!="",$B309&lt;&gt;""),AT309,IF(AND(#REF!="",#REF!&lt;&gt;"",$B309&lt;&gt;""),H$1,""))</f>
        <v>#REF!</v>
      </c>
      <c r="I309" t="e">
        <f ca="1">IF(AND(#REF!="",$B309&lt;&gt;""),AU309,IF(AND(#REF!="",#REF!&lt;&gt;"",$B309&lt;&gt;""),I$1,""))</f>
        <v>#REF!</v>
      </c>
      <c r="J309" t="e">
        <f ca="1">IF(AND(#REF!="",$B309&lt;&gt;""),AV309,IF(AND(#REF!="",#REF!&lt;&gt;"",$B309&lt;&gt;""),J$1,""))</f>
        <v>#REF!</v>
      </c>
      <c r="K309" t="e">
        <f ca="1">IF(AND(#REF!="",$B309&lt;&gt;""),AW309,IF(AND(#REF!="",#REF!&lt;&gt;"",$B309&lt;&gt;""),K$1,""))</f>
        <v>#REF!</v>
      </c>
      <c r="L309" t="e">
        <f ca="1">IF(AND(#REF!="",$B309&lt;&gt;""),AX309,IF(AND(#REF!="",#REF!&lt;&gt;"",$B309&lt;&gt;""),L$1,""))</f>
        <v>#REF!</v>
      </c>
      <c r="M309" t="e">
        <f ca="1">IF(AND(#REF!="",$B309&lt;&gt;""),AY309,IF(AND(#REF!="",#REF!&lt;&gt;"",$B309&lt;&gt;""),M$1,""))</f>
        <v>#REF!</v>
      </c>
      <c r="N309" t="e">
        <f ca="1">IF(AND(#REF!="",$B309&lt;&gt;""),AZ309,IF(AND(#REF!="",#REF!&lt;&gt;"",$B309&lt;&gt;""),N$1,""))</f>
        <v>#REF!</v>
      </c>
      <c r="O309" t="e">
        <f ca="1">IF(AND(#REF!="",$B309&lt;&gt;""),BA309,IF(AND(#REF!="",#REF!&lt;&gt;"",$B309&lt;&gt;""),O$1,""))</f>
        <v>#REF!</v>
      </c>
      <c r="P309" t="e">
        <f ca="1">IF(AND(#REF!="",$B309&lt;&gt;""),BB309,IF(AND(#REF!="",#REF!&lt;&gt;"",$B309&lt;&gt;""),P$1,""))</f>
        <v>#REF!</v>
      </c>
      <c r="Q309" t="e">
        <f ca="1">IF(AND(#REF!="",$B309&lt;&gt;""),BC309,IF(AND(#REF!="",#REF!&lt;&gt;"",$B309&lt;&gt;""),Q$1,""))</f>
        <v>#REF!</v>
      </c>
      <c r="R309" t="e">
        <f ca="1">IF(AND(#REF!="",$B309&lt;&gt;""),BD309,IF(AND(#REF!="",#REF!&lt;&gt;"",$B309&lt;&gt;""),R$1,""))</f>
        <v>#REF!</v>
      </c>
      <c r="S309" t="e">
        <f ca="1">IF(AND(#REF!="",$B309&lt;&gt;""),BE309,IF(AND(#REF!="",#REF!&lt;&gt;"",$B309&lt;&gt;""),S$1,""))</f>
        <v>#REF!</v>
      </c>
      <c r="T309" t="e">
        <f ca="1">IF(AND(#REF!="",$B309&lt;&gt;""),BF309,IF(AND(#REF!="",#REF!&lt;&gt;"",$B309&lt;&gt;""),T$1,""))</f>
        <v>#REF!</v>
      </c>
      <c r="U309" t="e">
        <f ca="1">IF(AND(#REF!="",$B309&lt;&gt;""),BG309,IF(AND(#REF!="",#REF!&lt;&gt;"",$B309&lt;&gt;""),U$1,""))</f>
        <v>#REF!</v>
      </c>
      <c r="V309" t="e">
        <f ca="1">IF(AND(#REF!="",$B309&lt;&gt;""),BH309,IF(AND(#REF!="",#REF!&lt;&gt;"",$B309&lt;&gt;""),V$1,""))</f>
        <v>#REF!</v>
      </c>
      <c r="W309" t="e">
        <f ca="1">IF(AND(#REF!="",$B309&lt;&gt;""),BI309,IF(AND(#REF!="",#REF!&lt;&gt;"",$B309&lt;&gt;""),W$1,""))</f>
        <v>#REF!</v>
      </c>
      <c r="X309" t="e">
        <f ca="1">IF(AND(#REF!="",$B309&lt;&gt;""),BJ309,IF(AND(#REF!="",#REF!&lt;&gt;"",$B309&lt;&gt;""),X$1,""))</f>
        <v>#REF!</v>
      </c>
      <c r="Y309" t="e">
        <f ca="1">IF(AND(#REF!="",$B309&lt;&gt;""),BK309,IF(AND(#REF!="",#REF!&lt;&gt;"",$B309&lt;&gt;""),Y$1,""))</f>
        <v>#REF!</v>
      </c>
      <c r="Z309" t="e">
        <f ca="1">IF(AND(#REF!="",$B309&lt;&gt;""),BL309,IF(AND(#REF!="",#REF!&lt;&gt;"",$B309&lt;&gt;""),Z$1,""))</f>
        <v>#REF!</v>
      </c>
      <c r="AA309" t="e">
        <f ca="1">IF(AND(#REF!="",$B309&lt;&gt;""),BM309,IF(AND(#REF!="",#REF!&lt;&gt;"",$B309&lt;&gt;""),AA$1,""))</f>
        <v>#REF!</v>
      </c>
      <c r="AB309" t="e">
        <f ca="1">IF(AND(#REF!="",$B309&lt;&gt;""),BN309,IF(AND(#REF!="",#REF!&lt;&gt;"",$B309&lt;&gt;""),AB$1,""))</f>
        <v>#REF!</v>
      </c>
      <c r="AC309" t="e">
        <f ca="1">IF(AND(#REF!="",$B309&lt;&gt;""),BO309,IF(AND(#REF!="",#REF!&lt;&gt;"",$B309&lt;&gt;""),AC$1,""))</f>
        <v>#REF!</v>
      </c>
      <c r="AD309" t="e">
        <f ca="1">IF(AND(#REF!="",$B309&lt;&gt;""),BP309,IF(AND(#REF!="",#REF!&lt;&gt;"",$B309&lt;&gt;""),AD$1,""))</f>
        <v>#REF!</v>
      </c>
      <c r="AE309" t="e">
        <f ca="1">IF(AND(#REF!="",$B309&lt;&gt;""),BQ309,IF(AND(#REF!="",#REF!&lt;&gt;"",$B309&lt;&gt;""),AE$1,""))</f>
        <v>#REF!</v>
      </c>
      <c r="AF309" t="e">
        <f ca="1">IF(AND(#REF!="",$B309&lt;&gt;""),BR309,IF(AND(#REF!="",#REF!&lt;&gt;"",$B309&lt;&gt;""),AF$1,""))</f>
        <v>#REF!</v>
      </c>
      <c r="AG309" t="e">
        <f ca="1">IF(AND(#REF!="",$B309&lt;&gt;""),BS309,IF(AND(#REF!="",#REF!&lt;&gt;"",$B309&lt;&gt;""),AG$1,""))</f>
        <v>#REF!</v>
      </c>
      <c r="AH309" t="e">
        <f ca="1">IF(AND(#REF!="",$B309&lt;&gt;""),BT309,IF(AND(#REF!="",#REF!&lt;&gt;"",$B309&lt;&gt;""),AH$1,""))</f>
        <v>#REF!</v>
      </c>
      <c r="AI309" t="e">
        <f ca="1">IF(AND(#REF!="",$B309&lt;&gt;""),BU309,IF(AND(#REF!="",#REF!&lt;&gt;"",$B309&lt;&gt;""),AI$1,""))</f>
        <v>#REF!</v>
      </c>
      <c r="AJ309" t="e">
        <f ca="1">IF(AND(#REF!="",$B309&lt;&gt;""),BV309,IF(AND(#REF!="",#REF!&lt;&gt;"",$B309&lt;&gt;""),AJ$1,""))</f>
        <v>#REF!</v>
      </c>
      <c r="AK309" t="e">
        <f ca="1">IF(AND(#REF!="",$B309&lt;&gt;""),BW309,IF(AND(#REF!="",#REF!&lt;&gt;"",$B309&lt;&gt;""),AK$1,""))</f>
        <v>#REF!</v>
      </c>
      <c r="AL309" t="e">
        <f ca="1">IF(AND(#REF!="",$B309&lt;&gt;""),BX309,IF(AND(#REF!="",#REF!&lt;&gt;"",$B309&lt;&gt;""),AL$1,""))</f>
        <v>#REF!</v>
      </c>
      <c r="AM309" t="e">
        <f ca="1">IF(AND(#REF!="",$B309&lt;&gt;""),BY309,IF(AND(#REF!="",#REF!&lt;&gt;"",$B309&lt;&gt;""),AM$1,""))</f>
        <v>#REF!</v>
      </c>
      <c r="AN309" t="e">
        <f ca="1">IF(AND(#REF!="",$B309&lt;&gt;""),BZ309,IF(AND(#REF!="",#REF!&lt;&gt;"",$B309&lt;&gt;""),AN$1,""))</f>
        <v>#REF!</v>
      </c>
      <c r="AO309" t="e">
        <f ca="1">IF(AND(#REF!="",$B309&lt;&gt;""),CA309,IF(AND(#REF!="",#REF!&lt;&gt;"",$B309&lt;&gt;""),AO$1,""))</f>
        <v>#REF!</v>
      </c>
      <c r="AP309" t="e">
        <f ca="1">IF(AND(#REF!="",$B309&lt;&gt;""),CB309,IF(AND(#REF!="",#REF!&lt;&gt;"",$B309&lt;&gt;""),AP$1,""))</f>
        <v>#REF!</v>
      </c>
      <c r="AQ309" t="e">
        <f ca="1">IF(AND(#REF!="",$B309&lt;&gt;""),CC309,IF(AND(#REF!="",#REF!&lt;&gt;"",$B309&lt;&gt;""),AQ$1,""))</f>
        <v>#REF!</v>
      </c>
      <c r="AR309" t="e">
        <f ca="1">IF(AND(#REF!="",$B309&lt;&gt;""),CD309,IF(AND(#REF!="",#REF!&lt;&gt;"",$B309&lt;&gt;""),AR$1,""))</f>
        <v>#REF!</v>
      </c>
      <c r="AT309">
        <f t="shared" ca="1" si="257"/>
        <v>21</v>
      </c>
      <c r="AU309">
        <f t="shared" ca="1" si="259"/>
        <v>26</v>
      </c>
      <c r="AV309">
        <f t="shared" ca="1" si="260"/>
        <v>33</v>
      </c>
      <c r="AW309">
        <f t="shared" ca="1" si="261"/>
        <v>8</v>
      </c>
      <c r="AX309">
        <f t="shared" ca="1" si="262"/>
        <v>5</v>
      </c>
      <c r="AY309">
        <f t="shared" ca="1" si="263"/>
        <v>10</v>
      </c>
      <c r="AZ309">
        <f t="shared" ca="1" si="264"/>
        <v>6</v>
      </c>
      <c r="BA309">
        <f t="shared" ca="1" si="265"/>
        <v>28</v>
      </c>
      <c r="BB309">
        <f t="shared" ca="1" si="266"/>
        <v>7</v>
      </c>
      <c r="BC309">
        <f t="shared" ca="1" si="267"/>
        <v>22</v>
      </c>
      <c r="BD309">
        <f t="shared" ca="1" si="268"/>
        <v>37</v>
      </c>
      <c r="BE309">
        <f t="shared" ca="1" si="269"/>
        <v>35</v>
      </c>
      <c r="BF309">
        <f t="shared" ca="1" si="270"/>
        <v>3</v>
      </c>
      <c r="BG309">
        <f t="shared" ca="1" si="271"/>
        <v>4</v>
      </c>
      <c r="BH309">
        <f t="shared" ca="1" si="272"/>
        <v>32</v>
      </c>
      <c r="BI309">
        <f t="shared" ca="1" si="273"/>
        <v>27</v>
      </c>
      <c r="BJ309">
        <f t="shared" ca="1" si="274"/>
        <v>30</v>
      </c>
      <c r="BK309">
        <f t="shared" ca="1" si="275"/>
        <v>29</v>
      </c>
      <c r="BL309">
        <f t="shared" ca="1" si="276"/>
        <v>34</v>
      </c>
      <c r="BM309">
        <f t="shared" ca="1" si="277"/>
        <v>24</v>
      </c>
      <c r="BN309">
        <f t="shared" ca="1" si="278"/>
        <v>12</v>
      </c>
      <c r="BO309">
        <f t="shared" ca="1" si="279"/>
        <v>19</v>
      </c>
      <c r="BP309">
        <f t="shared" ca="1" si="280"/>
        <v>23</v>
      </c>
      <c r="BQ309">
        <f t="shared" ca="1" si="281"/>
        <v>13</v>
      </c>
      <c r="BR309">
        <f t="shared" ca="1" si="282"/>
        <v>9</v>
      </c>
      <c r="BS309">
        <f t="shared" ca="1" si="283"/>
        <v>16</v>
      </c>
      <c r="BT309">
        <f t="shared" ca="1" si="284"/>
        <v>20</v>
      </c>
      <c r="BU309">
        <f t="shared" ca="1" si="285"/>
        <v>14</v>
      </c>
      <c r="BV309">
        <f t="shared" ca="1" si="286"/>
        <v>15</v>
      </c>
      <c r="BW309">
        <f t="shared" ca="1" si="287"/>
        <v>1</v>
      </c>
      <c r="BX309">
        <f t="shared" ca="1" si="288"/>
        <v>25</v>
      </c>
      <c r="BY309">
        <f t="shared" ca="1" si="289"/>
        <v>18</v>
      </c>
      <c r="BZ309">
        <f t="shared" ca="1" si="290"/>
        <v>17</v>
      </c>
      <c r="CA309">
        <f t="shared" ca="1" si="291"/>
        <v>11</v>
      </c>
      <c r="CB309">
        <f t="shared" ca="1" si="292"/>
        <v>31</v>
      </c>
      <c r="CC309">
        <f t="shared" ca="1" si="293"/>
        <v>36</v>
      </c>
      <c r="CD309">
        <f t="shared" ca="1" si="294"/>
        <v>2</v>
      </c>
      <c r="CH309">
        <f t="shared" ca="1" si="318"/>
        <v>30</v>
      </c>
      <c r="CI309">
        <f t="shared" ca="1" si="318"/>
        <v>37</v>
      </c>
      <c r="CJ309">
        <f t="shared" ca="1" si="318"/>
        <v>13</v>
      </c>
      <c r="CK309">
        <f t="shared" ca="1" si="318"/>
        <v>14</v>
      </c>
      <c r="CL309">
        <f t="shared" ca="1" si="318"/>
        <v>5</v>
      </c>
      <c r="CM309">
        <f t="shared" ca="1" si="318"/>
        <v>7</v>
      </c>
      <c r="CN309">
        <f t="shared" ca="1" si="318"/>
        <v>9</v>
      </c>
      <c r="CO309">
        <f t="shared" ca="1" si="318"/>
        <v>4</v>
      </c>
      <c r="CP309">
        <f t="shared" ca="1" si="318"/>
        <v>25</v>
      </c>
      <c r="CQ309">
        <f t="shared" ca="1" si="318"/>
        <v>6</v>
      </c>
      <c r="CR309">
        <f t="shared" ca="1" si="318"/>
        <v>34</v>
      </c>
      <c r="CS309">
        <f t="shared" ca="1" si="318"/>
        <v>21</v>
      </c>
      <c r="CT309">
        <f t="shared" ca="1" si="318"/>
        <v>24</v>
      </c>
      <c r="CU309">
        <f t="shared" ca="1" si="318"/>
        <v>28</v>
      </c>
      <c r="CV309">
        <f t="shared" ca="1" si="318"/>
        <v>29</v>
      </c>
      <c r="CW309">
        <f t="shared" ca="1" si="318"/>
        <v>26</v>
      </c>
      <c r="CX309">
        <f t="shared" ca="1" si="316"/>
        <v>33</v>
      </c>
      <c r="CY309">
        <f t="shared" ca="1" si="316"/>
        <v>32</v>
      </c>
      <c r="CZ309">
        <f t="shared" ca="1" si="316"/>
        <v>22</v>
      </c>
      <c r="DA309">
        <f t="shared" ca="1" si="316"/>
        <v>27</v>
      </c>
      <c r="DB309">
        <f t="shared" ca="1" si="316"/>
        <v>1</v>
      </c>
      <c r="DC309">
        <f t="shared" ca="1" si="316"/>
        <v>10</v>
      </c>
      <c r="DD309">
        <f t="shared" ca="1" si="316"/>
        <v>23</v>
      </c>
      <c r="DE309">
        <f t="shared" ca="1" si="316"/>
        <v>20</v>
      </c>
      <c r="DF309">
        <f t="shared" ca="1" si="316"/>
        <v>31</v>
      </c>
      <c r="DG309">
        <f t="shared" ca="1" si="316"/>
        <v>2</v>
      </c>
      <c r="DH309">
        <f t="shared" ca="1" si="316"/>
        <v>16</v>
      </c>
      <c r="DI309">
        <f t="shared" ca="1" si="316"/>
        <v>8</v>
      </c>
      <c r="DJ309">
        <f t="shared" ca="1" si="316"/>
        <v>18</v>
      </c>
      <c r="DK309">
        <f t="shared" ca="1" si="316"/>
        <v>17</v>
      </c>
      <c r="DL309">
        <f t="shared" ca="1" si="316"/>
        <v>35</v>
      </c>
      <c r="DM309">
        <f t="shared" ca="1" si="316"/>
        <v>15</v>
      </c>
      <c r="DN309">
        <f t="shared" ca="1" si="316"/>
        <v>3</v>
      </c>
      <c r="DO309">
        <f t="shared" ca="1" si="316"/>
        <v>19</v>
      </c>
      <c r="DP309">
        <f t="shared" ca="1" si="316"/>
        <v>12</v>
      </c>
      <c r="DQ309">
        <f t="shared" ca="1" si="316"/>
        <v>36</v>
      </c>
      <c r="DR309">
        <f t="shared" ca="1" si="316"/>
        <v>11</v>
      </c>
    </row>
    <row r="310" spans="1:122" x14ac:dyDescent="0.25">
      <c r="A310">
        <v>309</v>
      </c>
      <c r="B310">
        <f ca="1">Drogan!E311</f>
        <v>28</v>
      </c>
      <c r="C310">
        <f t="shared" ca="1" si="258"/>
        <v>8</v>
      </c>
      <c r="G310" t="str">
        <f t="shared" ca="1" si="297"/>
        <v/>
      </c>
      <c r="H310" t="str">
        <f t="shared" ref="H310:AR311" ca="1" si="320">IF(AND($B311="",$B310&lt;&gt;""),AT310,IF(AND($B312="",$B311&lt;&gt;"",$B310&lt;&gt;""),H$1,""))</f>
        <v/>
      </c>
      <c r="I310" t="str">
        <f t="shared" ca="1" si="320"/>
        <v/>
      </c>
      <c r="J310" t="str">
        <f t="shared" ca="1" si="320"/>
        <v/>
      </c>
      <c r="K310" t="str">
        <f t="shared" ca="1" si="320"/>
        <v/>
      </c>
      <c r="L310" t="str">
        <f t="shared" ca="1" si="320"/>
        <v/>
      </c>
      <c r="M310" t="str">
        <f t="shared" ca="1" si="320"/>
        <v/>
      </c>
      <c r="N310" t="str">
        <f t="shared" ca="1" si="320"/>
        <v/>
      </c>
      <c r="O310" t="str">
        <f t="shared" ca="1" si="320"/>
        <v/>
      </c>
      <c r="P310" t="str">
        <f t="shared" ca="1" si="320"/>
        <v/>
      </c>
      <c r="Q310" t="str">
        <f t="shared" ca="1" si="320"/>
        <v/>
      </c>
      <c r="R310" t="str">
        <f t="shared" ca="1" si="320"/>
        <v/>
      </c>
      <c r="S310" t="str">
        <f t="shared" ca="1" si="320"/>
        <v/>
      </c>
      <c r="T310" t="str">
        <f t="shared" ca="1" si="320"/>
        <v/>
      </c>
      <c r="U310" t="str">
        <f t="shared" ca="1" si="320"/>
        <v/>
      </c>
      <c r="V310" t="str">
        <f t="shared" ca="1" si="320"/>
        <v/>
      </c>
      <c r="W310" t="str">
        <f t="shared" ca="1" si="320"/>
        <v/>
      </c>
      <c r="X310" t="str">
        <f t="shared" ca="1" si="320"/>
        <v/>
      </c>
      <c r="Y310" t="str">
        <f t="shared" ca="1" si="320"/>
        <v/>
      </c>
      <c r="Z310" t="str">
        <f t="shared" ca="1" si="320"/>
        <v/>
      </c>
      <c r="AA310" t="str">
        <f t="shared" ca="1" si="320"/>
        <v/>
      </c>
      <c r="AB310" t="str">
        <f t="shared" ca="1" si="320"/>
        <v/>
      </c>
      <c r="AC310" t="str">
        <f t="shared" ca="1" si="320"/>
        <v/>
      </c>
      <c r="AD310" t="str">
        <f t="shared" ca="1" si="320"/>
        <v/>
      </c>
      <c r="AE310" t="str">
        <f t="shared" ca="1" si="320"/>
        <v/>
      </c>
      <c r="AF310" t="str">
        <f t="shared" ca="1" si="320"/>
        <v/>
      </c>
      <c r="AG310" t="str">
        <f t="shared" ca="1" si="320"/>
        <v/>
      </c>
      <c r="AH310" t="str">
        <f t="shared" ca="1" si="320"/>
        <v/>
      </c>
      <c r="AI310" t="str">
        <f t="shared" ca="1" si="320"/>
        <v/>
      </c>
      <c r="AJ310" t="str">
        <f t="shared" ca="1" si="320"/>
        <v/>
      </c>
      <c r="AK310" t="str">
        <f t="shared" ca="1" si="320"/>
        <v/>
      </c>
      <c r="AL310" t="str">
        <f t="shared" ca="1" si="320"/>
        <v/>
      </c>
      <c r="AM310" t="str">
        <f t="shared" ca="1" si="320"/>
        <v/>
      </c>
      <c r="AN310" t="str">
        <f t="shared" ca="1" si="320"/>
        <v/>
      </c>
      <c r="AO310" t="str">
        <f t="shared" ca="1" si="320"/>
        <v/>
      </c>
      <c r="AP310" t="str">
        <f t="shared" ca="1" si="320"/>
        <v/>
      </c>
      <c r="AQ310" t="str">
        <f t="shared" ca="1" si="320"/>
        <v/>
      </c>
      <c r="AR310" t="str">
        <f t="shared" ca="1" si="320"/>
        <v/>
      </c>
      <c r="AT310">
        <f t="shared" ca="1" si="257"/>
        <v>28</v>
      </c>
      <c r="AU310">
        <f t="shared" ca="1" si="259"/>
        <v>21</v>
      </c>
      <c r="AV310">
        <f t="shared" ca="1" si="260"/>
        <v>26</v>
      </c>
      <c r="AW310">
        <f t="shared" ca="1" si="261"/>
        <v>33</v>
      </c>
      <c r="AX310">
        <f t="shared" ca="1" si="262"/>
        <v>8</v>
      </c>
      <c r="AY310">
        <f t="shared" ca="1" si="263"/>
        <v>5</v>
      </c>
      <c r="AZ310">
        <f t="shared" ca="1" si="264"/>
        <v>10</v>
      </c>
      <c r="BA310">
        <f t="shared" ca="1" si="265"/>
        <v>6</v>
      </c>
      <c r="BB310">
        <f t="shared" ca="1" si="266"/>
        <v>7</v>
      </c>
      <c r="BC310">
        <f t="shared" ca="1" si="267"/>
        <v>22</v>
      </c>
      <c r="BD310">
        <f t="shared" ca="1" si="268"/>
        <v>37</v>
      </c>
      <c r="BE310">
        <f t="shared" ca="1" si="269"/>
        <v>35</v>
      </c>
      <c r="BF310">
        <f t="shared" ca="1" si="270"/>
        <v>3</v>
      </c>
      <c r="BG310">
        <f t="shared" ca="1" si="271"/>
        <v>4</v>
      </c>
      <c r="BH310">
        <f t="shared" ca="1" si="272"/>
        <v>32</v>
      </c>
      <c r="BI310">
        <f t="shared" ca="1" si="273"/>
        <v>27</v>
      </c>
      <c r="BJ310">
        <f t="shared" ca="1" si="274"/>
        <v>30</v>
      </c>
      <c r="BK310">
        <f t="shared" ca="1" si="275"/>
        <v>29</v>
      </c>
      <c r="BL310">
        <f t="shared" ca="1" si="276"/>
        <v>34</v>
      </c>
      <c r="BM310">
        <f t="shared" ca="1" si="277"/>
        <v>24</v>
      </c>
      <c r="BN310">
        <f t="shared" ca="1" si="278"/>
        <v>12</v>
      </c>
      <c r="BO310">
        <f t="shared" ca="1" si="279"/>
        <v>19</v>
      </c>
      <c r="BP310">
        <f t="shared" ca="1" si="280"/>
        <v>23</v>
      </c>
      <c r="BQ310">
        <f t="shared" ca="1" si="281"/>
        <v>13</v>
      </c>
      <c r="BR310">
        <f t="shared" ca="1" si="282"/>
        <v>9</v>
      </c>
      <c r="BS310">
        <f t="shared" ca="1" si="283"/>
        <v>16</v>
      </c>
      <c r="BT310">
        <f t="shared" ca="1" si="284"/>
        <v>20</v>
      </c>
      <c r="BU310">
        <f t="shared" ca="1" si="285"/>
        <v>14</v>
      </c>
      <c r="BV310">
        <f t="shared" ca="1" si="286"/>
        <v>15</v>
      </c>
      <c r="BW310">
        <f t="shared" ca="1" si="287"/>
        <v>1</v>
      </c>
      <c r="BX310">
        <f t="shared" ca="1" si="288"/>
        <v>25</v>
      </c>
      <c r="BY310">
        <f t="shared" ca="1" si="289"/>
        <v>18</v>
      </c>
      <c r="BZ310">
        <f t="shared" ca="1" si="290"/>
        <v>17</v>
      </c>
      <c r="CA310">
        <f t="shared" ca="1" si="291"/>
        <v>11</v>
      </c>
      <c r="CB310">
        <f t="shared" ca="1" si="292"/>
        <v>31</v>
      </c>
      <c r="CC310">
        <f t="shared" ca="1" si="293"/>
        <v>36</v>
      </c>
      <c r="CD310">
        <f t="shared" ca="1" si="294"/>
        <v>2</v>
      </c>
      <c r="CH310">
        <f t="shared" ca="1" si="318"/>
        <v>30</v>
      </c>
      <c r="CI310">
        <f t="shared" ca="1" si="318"/>
        <v>37</v>
      </c>
      <c r="CJ310">
        <f t="shared" ca="1" si="318"/>
        <v>13</v>
      </c>
      <c r="CK310">
        <f t="shared" ca="1" si="318"/>
        <v>14</v>
      </c>
      <c r="CL310">
        <f t="shared" ca="1" si="318"/>
        <v>6</v>
      </c>
      <c r="CM310">
        <f t="shared" ca="1" si="318"/>
        <v>8</v>
      </c>
      <c r="CN310">
        <f t="shared" ca="1" si="318"/>
        <v>9</v>
      </c>
      <c r="CO310">
        <f t="shared" ca="1" si="318"/>
        <v>5</v>
      </c>
      <c r="CP310">
        <f t="shared" ca="1" si="318"/>
        <v>25</v>
      </c>
      <c r="CQ310">
        <f t="shared" ca="1" si="318"/>
        <v>7</v>
      </c>
      <c r="CR310">
        <f t="shared" ca="1" si="318"/>
        <v>34</v>
      </c>
      <c r="CS310">
        <f t="shared" ca="1" si="318"/>
        <v>21</v>
      </c>
      <c r="CT310">
        <f t="shared" ca="1" si="318"/>
        <v>24</v>
      </c>
      <c r="CU310">
        <f t="shared" ca="1" si="318"/>
        <v>28</v>
      </c>
      <c r="CV310">
        <f t="shared" ca="1" si="318"/>
        <v>29</v>
      </c>
      <c r="CW310">
        <f t="shared" ca="1" si="318"/>
        <v>26</v>
      </c>
      <c r="CX310">
        <f t="shared" ca="1" si="316"/>
        <v>33</v>
      </c>
      <c r="CY310">
        <f t="shared" ca="1" si="316"/>
        <v>32</v>
      </c>
      <c r="CZ310">
        <f t="shared" ca="1" si="316"/>
        <v>22</v>
      </c>
      <c r="DA310">
        <f t="shared" ca="1" si="316"/>
        <v>27</v>
      </c>
      <c r="DB310">
        <f t="shared" ca="1" si="316"/>
        <v>2</v>
      </c>
      <c r="DC310">
        <f t="shared" ca="1" si="316"/>
        <v>10</v>
      </c>
      <c r="DD310">
        <f t="shared" ca="1" si="316"/>
        <v>23</v>
      </c>
      <c r="DE310">
        <f t="shared" ca="1" si="316"/>
        <v>20</v>
      </c>
      <c r="DF310">
        <f t="shared" ca="1" si="316"/>
        <v>31</v>
      </c>
      <c r="DG310">
        <f t="shared" ca="1" si="316"/>
        <v>3</v>
      </c>
      <c r="DH310">
        <f t="shared" ca="1" si="316"/>
        <v>16</v>
      </c>
      <c r="DI310">
        <f t="shared" ca="1" si="316"/>
        <v>1</v>
      </c>
      <c r="DJ310">
        <f t="shared" ca="1" si="316"/>
        <v>18</v>
      </c>
      <c r="DK310">
        <f t="shared" ca="1" si="316"/>
        <v>17</v>
      </c>
      <c r="DL310">
        <f t="shared" ca="1" si="316"/>
        <v>35</v>
      </c>
      <c r="DM310">
        <f t="shared" ca="1" si="316"/>
        <v>15</v>
      </c>
      <c r="DN310">
        <f t="shared" ca="1" si="316"/>
        <v>4</v>
      </c>
      <c r="DO310">
        <f t="shared" ca="1" si="316"/>
        <v>19</v>
      </c>
      <c r="DP310">
        <f t="shared" ca="1" si="316"/>
        <v>12</v>
      </c>
      <c r="DQ310">
        <f t="shared" ca="1" si="316"/>
        <v>36</v>
      </c>
      <c r="DR310">
        <f t="shared" ca="1" si="316"/>
        <v>11</v>
      </c>
    </row>
    <row r="311" spans="1:122" x14ac:dyDescent="0.25">
      <c r="A311">
        <v>310</v>
      </c>
      <c r="B311">
        <f ca="1">Drogan!E312</f>
        <v>31</v>
      </c>
      <c r="C311">
        <f t="shared" ca="1" si="258"/>
        <v>35</v>
      </c>
      <c r="G311" t="str">
        <f t="shared" ca="1" si="297"/>
        <v/>
      </c>
      <c r="H311" t="str">
        <f t="shared" ca="1" si="320"/>
        <v/>
      </c>
      <c r="I311" t="str">
        <f t="shared" ca="1" si="320"/>
        <v/>
      </c>
      <c r="J311" t="str">
        <f t="shared" ca="1" si="320"/>
        <v/>
      </c>
      <c r="K311" t="str">
        <f t="shared" ca="1" si="320"/>
        <v/>
      </c>
      <c r="L311" t="str">
        <f t="shared" ca="1" si="320"/>
        <v/>
      </c>
      <c r="M311" t="str">
        <f t="shared" ca="1" si="320"/>
        <v/>
      </c>
      <c r="N311" t="str">
        <f t="shared" ca="1" si="320"/>
        <v/>
      </c>
      <c r="O311" t="str">
        <f t="shared" ca="1" si="320"/>
        <v/>
      </c>
      <c r="P311" t="str">
        <f t="shared" ca="1" si="320"/>
        <v/>
      </c>
      <c r="Q311" t="str">
        <f t="shared" ca="1" si="320"/>
        <v/>
      </c>
      <c r="R311" t="str">
        <f t="shared" ca="1" si="320"/>
        <v/>
      </c>
      <c r="S311" t="str">
        <f t="shared" ca="1" si="320"/>
        <v/>
      </c>
      <c r="T311" t="str">
        <f t="shared" ca="1" si="320"/>
        <v/>
      </c>
      <c r="U311" t="str">
        <f t="shared" ca="1" si="320"/>
        <v/>
      </c>
      <c r="V311" t="str">
        <f t="shared" ca="1" si="320"/>
        <v/>
      </c>
      <c r="W311" t="str">
        <f t="shared" ca="1" si="320"/>
        <v/>
      </c>
      <c r="X311" t="str">
        <f t="shared" ca="1" si="320"/>
        <v/>
      </c>
      <c r="Y311" t="str">
        <f t="shared" ca="1" si="320"/>
        <v/>
      </c>
      <c r="Z311" t="str">
        <f t="shared" ca="1" si="320"/>
        <v/>
      </c>
      <c r="AA311" t="str">
        <f t="shared" ca="1" si="320"/>
        <v/>
      </c>
      <c r="AB311" t="str">
        <f t="shared" ca="1" si="320"/>
        <v/>
      </c>
      <c r="AC311" t="str">
        <f t="shared" ca="1" si="320"/>
        <v/>
      </c>
      <c r="AD311" t="str">
        <f t="shared" ca="1" si="320"/>
        <v/>
      </c>
      <c r="AE311" t="str">
        <f t="shared" ca="1" si="320"/>
        <v/>
      </c>
      <c r="AF311" t="str">
        <f t="shared" ca="1" si="320"/>
        <v/>
      </c>
      <c r="AG311" t="str">
        <f t="shared" ca="1" si="320"/>
        <v/>
      </c>
      <c r="AH311" t="str">
        <f t="shared" ca="1" si="320"/>
        <v/>
      </c>
      <c r="AI311" t="str">
        <f t="shared" ca="1" si="320"/>
        <v/>
      </c>
      <c r="AJ311" t="str">
        <f t="shared" ca="1" si="320"/>
        <v/>
      </c>
      <c r="AK311" t="str">
        <f t="shared" ca="1" si="320"/>
        <v/>
      </c>
      <c r="AL311" t="str">
        <f t="shared" ca="1" si="320"/>
        <v/>
      </c>
      <c r="AM311" t="str">
        <f t="shared" ca="1" si="320"/>
        <v/>
      </c>
      <c r="AN311" t="str">
        <f t="shared" ca="1" si="320"/>
        <v/>
      </c>
      <c r="AO311" t="str">
        <f t="shared" ca="1" si="320"/>
        <v/>
      </c>
      <c r="AP311" t="str">
        <f t="shared" ca="1" si="320"/>
        <v/>
      </c>
      <c r="AQ311" t="str">
        <f t="shared" ca="1" si="320"/>
        <v/>
      </c>
      <c r="AR311" t="str">
        <f t="shared" ca="1" si="320"/>
        <v/>
      </c>
      <c r="AT311">
        <f t="shared" ca="1" si="257"/>
        <v>31</v>
      </c>
      <c r="AU311">
        <f t="shared" ca="1" si="259"/>
        <v>28</v>
      </c>
      <c r="AV311">
        <f t="shared" ca="1" si="260"/>
        <v>21</v>
      </c>
      <c r="AW311">
        <f t="shared" ca="1" si="261"/>
        <v>26</v>
      </c>
      <c r="AX311">
        <f t="shared" ca="1" si="262"/>
        <v>33</v>
      </c>
      <c r="AY311">
        <f t="shared" ca="1" si="263"/>
        <v>8</v>
      </c>
      <c r="AZ311">
        <f t="shared" ca="1" si="264"/>
        <v>5</v>
      </c>
      <c r="BA311">
        <f t="shared" ca="1" si="265"/>
        <v>10</v>
      </c>
      <c r="BB311">
        <f t="shared" ca="1" si="266"/>
        <v>6</v>
      </c>
      <c r="BC311">
        <f t="shared" ca="1" si="267"/>
        <v>7</v>
      </c>
      <c r="BD311">
        <f t="shared" ca="1" si="268"/>
        <v>22</v>
      </c>
      <c r="BE311">
        <f t="shared" ca="1" si="269"/>
        <v>37</v>
      </c>
      <c r="BF311">
        <f t="shared" ca="1" si="270"/>
        <v>35</v>
      </c>
      <c r="BG311">
        <f t="shared" ca="1" si="271"/>
        <v>3</v>
      </c>
      <c r="BH311">
        <f t="shared" ca="1" si="272"/>
        <v>4</v>
      </c>
      <c r="BI311">
        <f t="shared" ca="1" si="273"/>
        <v>32</v>
      </c>
      <c r="BJ311">
        <f t="shared" ca="1" si="274"/>
        <v>27</v>
      </c>
      <c r="BK311">
        <f t="shared" ca="1" si="275"/>
        <v>30</v>
      </c>
      <c r="BL311">
        <f t="shared" ca="1" si="276"/>
        <v>29</v>
      </c>
      <c r="BM311">
        <f t="shared" ca="1" si="277"/>
        <v>34</v>
      </c>
      <c r="BN311">
        <f t="shared" ca="1" si="278"/>
        <v>24</v>
      </c>
      <c r="BO311">
        <f t="shared" ca="1" si="279"/>
        <v>12</v>
      </c>
      <c r="BP311">
        <f t="shared" ca="1" si="280"/>
        <v>19</v>
      </c>
      <c r="BQ311">
        <f t="shared" ca="1" si="281"/>
        <v>23</v>
      </c>
      <c r="BR311">
        <f t="shared" ca="1" si="282"/>
        <v>13</v>
      </c>
      <c r="BS311">
        <f t="shared" ca="1" si="283"/>
        <v>9</v>
      </c>
      <c r="BT311">
        <f t="shared" ca="1" si="284"/>
        <v>16</v>
      </c>
      <c r="BU311">
        <f t="shared" ca="1" si="285"/>
        <v>20</v>
      </c>
      <c r="BV311">
        <f t="shared" ca="1" si="286"/>
        <v>14</v>
      </c>
      <c r="BW311">
        <f t="shared" ca="1" si="287"/>
        <v>15</v>
      </c>
      <c r="BX311">
        <f t="shared" ca="1" si="288"/>
        <v>1</v>
      </c>
      <c r="BY311">
        <f t="shared" ca="1" si="289"/>
        <v>25</v>
      </c>
      <c r="BZ311">
        <f t="shared" ca="1" si="290"/>
        <v>18</v>
      </c>
      <c r="CA311">
        <f t="shared" ca="1" si="291"/>
        <v>17</v>
      </c>
      <c r="CB311">
        <f t="shared" ca="1" si="292"/>
        <v>11</v>
      </c>
      <c r="CC311">
        <f t="shared" ca="1" si="293"/>
        <v>36</v>
      </c>
      <c r="CD311">
        <f t="shared" ca="1" si="294"/>
        <v>2</v>
      </c>
      <c r="CH311">
        <f t="shared" ca="1" si="318"/>
        <v>31</v>
      </c>
      <c r="CI311">
        <f t="shared" ca="1" si="318"/>
        <v>37</v>
      </c>
      <c r="CJ311">
        <f t="shared" ca="1" si="318"/>
        <v>14</v>
      </c>
      <c r="CK311">
        <f t="shared" ca="1" si="318"/>
        <v>15</v>
      </c>
      <c r="CL311">
        <f t="shared" ca="1" si="318"/>
        <v>7</v>
      </c>
      <c r="CM311">
        <f t="shared" ca="1" si="318"/>
        <v>9</v>
      </c>
      <c r="CN311">
        <f t="shared" ca="1" si="318"/>
        <v>10</v>
      </c>
      <c r="CO311">
        <f t="shared" ca="1" si="318"/>
        <v>6</v>
      </c>
      <c r="CP311">
        <f t="shared" ca="1" si="318"/>
        <v>26</v>
      </c>
      <c r="CQ311">
        <f t="shared" ca="1" si="318"/>
        <v>8</v>
      </c>
      <c r="CR311">
        <f t="shared" ca="1" si="318"/>
        <v>35</v>
      </c>
      <c r="CS311">
        <f t="shared" ca="1" si="318"/>
        <v>22</v>
      </c>
      <c r="CT311">
        <f t="shared" ca="1" si="318"/>
        <v>25</v>
      </c>
      <c r="CU311">
        <f t="shared" ca="1" si="318"/>
        <v>29</v>
      </c>
      <c r="CV311">
        <f t="shared" ca="1" si="318"/>
        <v>30</v>
      </c>
      <c r="CW311">
        <f t="shared" ca="1" si="318"/>
        <v>27</v>
      </c>
      <c r="CX311">
        <f t="shared" ca="1" si="316"/>
        <v>34</v>
      </c>
      <c r="CY311">
        <f t="shared" ca="1" si="316"/>
        <v>33</v>
      </c>
      <c r="CZ311">
        <f t="shared" ca="1" si="316"/>
        <v>23</v>
      </c>
      <c r="DA311">
        <f t="shared" ca="1" si="316"/>
        <v>28</v>
      </c>
      <c r="DB311">
        <f t="shared" ca="1" si="316"/>
        <v>3</v>
      </c>
      <c r="DC311">
        <f t="shared" ca="1" si="316"/>
        <v>11</v>
      </c>
      <c r="DD311">
        <f t="shared" ca="1" si="316"/>
        <v>24</v>
      </c>
      <c r="DE311">
        <f t="shared" ca="1" si="316"/>
        <v>21</v>
      </c>
      <c r="DF311">
        <f t="shared" ca="1" si="316"/>
        <v>32</v>
      </c>
      <c r="DG311">
        <f t="shared" ca="1" si="316"/>
        <v>4</v>
      </c>
      <c r="DH311">
        <f t="shared" ca="1" si="316"/>
        <v>17</v>
      </c>
      <c r="DI311">
        <f t="shared" ca="1" si="316"/>
        <v>2</v>
      </c>
      <c r="DJ311">
        <f t="shared" ca="1" si="316"/>
        <v>19</v>
      </c>
      <c r="DK311">
        <f t="shared" ca="1" si="316"/>
        <v>18</v>
      </c>
      <c r="DL311">
        <f t="shared" ca="1" si="316"/>
        <v>1</v>
      </c>
      <c r="DM311">
        <f t="shared" ca="1" si="316"/>
        <v>16</v>
      </c>
      <c r="DN311">
        <f t="shared" ca="1" si="316"/>
        <v>5</v>
      </c>
      <c r="DO311">
        <f t="shared" ca="1" si="316"/>
        <v>20</v>
      </c>
      <c r="DP311">
        <f t="shared" ca="1" si="316"/>
        <v>13</v>
      </c>
      <c r="DQ311">
        <f t="shared" ca="1" si="316"/>
        <v>36</v>
      </c>
      <c r="DR311">
        <f t="shared" ca="1" si="316"/>
        <v>12</v>
      </c>
    </row>
    <row r="312" spans="1:122" x14ac:dyDescent="0.25">
      <c r="A312">
        <v>311</v>
      </c>
      <c r="B312">
        <f ca="1">Drogan!E313</f>
        <v>16</v>
      </c>
      <c r="C312">
        <f t="shared" ca="1" si="258"/>
        <v>27</v>
      </c>
      <c r="G312" t="e">
        <f ca="1">IF(AND($B313="",$B312&lt;&gt;""),"Nrs",IF(AND(#REF!="",$B313&lt;&gt;"",$B312&lt;&gt;""),G$1,""))</f>
        <v>#REF!</v>
      </c>
      <c r="H312" t="e">
        <f ca="1">IF(AND($B313="",$B312&lt;&gt;""),AT312,IF(AND(#REF!="",$B313&lt;&gt;"",$B312&lt;&gt;""),H$1,""))</f>
        <v>#REF!</v>
      </c>
      <c r="I312" t="e">
        <f ca="1">IF(AND($B313="",$B312&lt;&gt;""),AU312,IF(AND(#REF!="",$B313&lt;&gt;"",$B312&lt;&gt;""),I$1,""))</f>
        <v>#REF!</v>
      </c>
      <c r="J312" t="e">
        <f ca="1">IF(AND($B313="",$B312&lt;&gt;""),AV312,IF(AND(#REF!="",$B313&lt;&gt;"",$B312&lt;&gt;""),J$1,""))</f>
        <v>#REF!</v>
      </c>
      <c r="K312" t="e">
        <f ca="1">IF(AND($B313="",$B312&lt;&gt;""),AW312,IF(AND(#REF!="",$B313&lt;&gt;"",$B312&lt;&gt;""),K$1,""))</f>
        <v>#REF!</v>
      </c>
      <c r="L312" t="e">
        <f ca="1">IF(AND($B313="",$B312&lt;&gt;""),AX312,IF(AND(#REF!="",$B313&lt;&gt;"",$B312&lt;&gt;""),L$1,""))</f>
        <v>#REF!</v>
      </c>
      <c r="M312" t="e">
        <f ca="1">IF(AND($B313="",$B312&lt;&gt;""),AY312,IF(AND(#REF!="",$B313&lt;&gt;"",$B312&lt;&gt;""),M$1,""))</f>
        <v>#REF!</v>
      </c>
      <c r="N312" t="e">
        <f ca="1">IF(AND($B313="",$B312&lt;&gt;""),AZ312,IF(AND(#REF!="",$B313&lt;&gt;"",$B312&lt;&gt;""),N$1,""))</f>
        <v>#REF!</v>
      </c>
      <c r="O312" t="e">
        <f ca="1">IF(AND($B313="",$B312&lt;&gt;""),BA312,IF(AND(#REF!="",$B313&lt;&gt;"",$B312&lt;&gt;""),O$1,""))</f>
        <v>#REF!</v>
      </c>
      <c r="P312" t="e">
        <f ca="1">IF(AND($B313="",$B312&lt;&gt;""),BB312,IF(AND(#REF!="",$B313&lt;&gt;"",$B312&lt;&gt;""),P$1,""))</f>
        <v>#REF!</v>
      </c>
      <c r="Q312" t="e">
        <f ca="1">IF(AND($B313="",$B312&lt;&gt;""),BC312,IF(AND(#REF!="",$B313&lt;&gt;"",$B312&lt;&gt;""),Q$1,""))</f>
        <v>#REF!</v>
      </c>
      <c r="R312" t="e">
        <f ca="1">IF(AND($B313="",$B312&lt;&gt;""),BD312,IF(AND(#REF!="",$B313&lt;&gt;"",$B312&lt;&gt;""),R$1,""))</f>
        <v>#REF!</v>
      </c>
      <c r="S312" t="e">
        <f ca="1">IF(AND($B313="",$B312&lt;&gt;""),BE312,IF(AND(#REF!="",$B313&lt;&gt;"",$B312&lt;&gt;""),S$1,""))</f>
        <v>#REF!</v>
      </c>
      <c r="T312" t="e">
        <f ca="1">IF(AND($B313="",$B312&lt;&gt;""),BF312,IF(AND(#REF!="",$B313&lt;&gt;"",$B312&lt;&gt;""),T$1,""))</f>
        <v>#REF!</v>
      </c>
      <c r="U312" t="e">
        <f ca="1">IF(AND($B313="",$B312&lt;&gt;""),BG312,IF(AND(#REF!="",$B313&lt;&gt;"",$B312&lt;&gt;""),U$1,""))</f>
        <v>#REF!</v>
      </c>
      <c r="V312" t="e">
        <f ca="1">IF(AND($B313="",$B312&lt;&gt;""),BH312,IF(AND(#REF!="",$B313&lt;&gt;"",$B312&lt;&gt;""),V$1,""))</f>
        <v>#REF!</v>
      </c>
      <c r="W312" t="e">
        <f ca="1">IF(AND($B313="",$B312&lt;&gt;""),BI312,IF(AND(#REF!="",$B313&lt;&gt;"",$B312&lt;&gt;""),W$1,""))</f>
        <v>#REF!</v>
      </c>
      <c r="X312" t="e">
        <f ca="1">IF(AND($B313="",$B312&lt;&gt;""),BJ312,IF(AND(#REF!="",$B313&lt;&gt;"",$B312&lt;&gt;""),X$1,""))</f>
        <v>#REF!</v>
      </c>
      <c r="Y312" t="e">
        <f ca="1">IF(AND($B313="",$B312&lt;&gt;""),BK312,IF(AND(#REF!="",$B313&lt;&gt;"",$B312&lt;&gt;""),Y$1,""))</f>
        <v>#REF!</v>
      </c>
      <c r="Z312" t="e">
        <f ca="1">IF(AND($B313="",$B312&lt;&gt;""),BL312,IF(AND(#REF!="",$B313&lt;&gt;"",$B312&lt;&gt;""),Z$1,""))</f>
        <v>#REF!</v>
      </c>
      <c r="AA312" t="e">
        <f ca="1">IF(AND($B313="",$B312&lt;&gt;""),BM312,IF(AND(#REF!="",$B313&lt;&gt;"",$B312&lt;&gt;""),AA$1,""))</f>
        <v>#REF!</v>
      </c>
      <c r="AB312" t="e">
        <f ca="1">IF(AND($B313="",$B312&lt;&gt;""),BN312,IF(AND(#REF!="",$B313&lt;&gt;"",$B312&lt;&gt;""),AB$1,""))</f>
        <v>#REF!</v>
      </c>
      <c r="AC312" t="e">
        <f ca="1">IF(AND($B313="",$B312&lt;&gt;""),BO312,IF(AND(#REF!="",$B313&lt;&gt;"",$B312&lt;&gt;""),AC$1,""))</f>
        <v>#REF!</v>
      </c>
      <c r="AD312" t="e">
        <f ca="1">IF(AND($B313="",$B312&lt;&gt;""),BP312,IF(AND(#REF!="",$B313&lt;&gt;"",$B312&lt;&gt;""),AD$1,""))</f>
        <v>#REF!</v>
      </c>
      <c r="AE312" t="e">
        <f ca="1">IF(AND($B313="",$B312&lt;&gt;""),BQ312,IF(AND(#REF!="",$B313&lt;&gt;"",$B312&lt;&gt;""),AE$1,""))</f>
        <v>#REF!</v>
      </c>
      <c r="AF312" t="e">
        <f ca="1">IF(AND($B313="",$B312&lt;&gt;""),BR312,IF(AND(#REF!="",$B313&lt;&gt;"",$B312&lt;&gt;""),AF$1,""))</f>
        <v>#REF!</v>
      </c>
      <c r="AG312" t="e">
        <f ca="1">IF(AND($B313="",$B312&lt;&gt;""),BS312,IF(AND(#REF!="",$B313&lt;&gt;"",$B312&lt;&gt;""),AG$1,""))</f>
        <v>#REF!</v>
      </c>
      <c r="AH312" t="e">
        <f ca="1">IF(AND($B313="",$B312&lt;&gt;""),BT312,IF(AND(#REF!="",$B313&lt;&gt;"",$B312&lt;&gt;""),AH$1,""))</f>
        <v>#REF!</v>
      </c>
      <c r="AI312" t="e">
        <f ca="1">IF(AND($B313="",$B312&lt;&gt;""),BU312,IF(AND(#REF!="",$B313&lt;&gt;"",$B312&lt;&gt;""),AI$1,""))</f>
        <v>#REF!</v>
      </c>
      <c r="AJ312" t="e">
        <f ca="1">IF(AND($B313="",$B312&lt;&gt;""),BV312,IF(AND(#REF!="",$B313&lt;&gt;"",$B312&lt;&gt;""),AJ$1,""))</f>
        <v>#REF!</v>
      </c>
      <c r="AK312" t="e">
        <f ca="1">IF(AND($B313="",$B312&lt;&gt;""),BW312,IF(AND(#REF!="",$B313&lt;&gt;"",$B312&lt;&gt;""),AK$1,""))</f>
        <v>#REF!</v>
      </c>
      <c r="AL312" t="e">
        <f ca="1">IF(AND($B313="",$B312&lt;&gt;""),BX312,IF(AND(#REF!="",$B313&lt;&gt;"",$B312&lt;&gt;""),AL$1,""))</f>
        <v>#REF!</v>
      </c>
      <c r="AM312" t="e">
        <f ca="1">IF(AND($B313="",$B312&lt;&gt;""),BY312,IF(AND(#REF!="",$B313&lt;&gt;"",$B312&lt;&gt;""),AM$1,""))</f>
        <v>#REF!</v>
      </c>
      <c r="AN312" t="e">
        <f ca="1">IF(AND($B313="",$B312&lt;&gt;""),BZ312,IF(AND(#REF!="",$B313&lt;&gt;"",$B312&lt;&gt;""),AN$1,""))</f>
        <v>#REF!</v>
      </c>
      <c r="AO312" t="e">
        <f ca="1">IF(AND($B313="",$B312&lt;&gt;""),CA312,IF(AND(#REF!="",$B313&lt;&gt;"",$B312&lt;&gt;""),AO$1,""))</f>
        <v>#REF!</v>
      </c>
      <c r="AP312" t="e">
        <f ca="1">IF(AND($B313="",$B312&lt;&gt;""),CB312,IF(AND(#REF!="",$B313&lt;&gt;"",$B312&lt;&gt;""),AP$1,""))</f>
        <v>#REF!</v>
      </c>
      <c r="AQ312" t="e">
        <f ca="1">IF(AND($B313="",$B312&lt;&gt;""),CC312,IF(AND(#REF!="",$B313&lt;&gt;"",$B312&lt;&gt;""),AQ$1,""))</f>
        <v>#REF!</v>
      </c>
      <c r="AR312" t="e">
        <f ca="1">IF(AND($B313="",$B312&lt;&gt;""),CD312,IF(AND(#REF!="",$B313&lt;&gt;"",$B312&lt;&gt;""),AR$1,""))</f>
        <v>#REF!</v>
      </c>
      <c r="AT312">
        <f t="shared" ca="1" si="257"/>
        <v>16</v>
      </c>
      <c r="AU312">
        <f t="shared" ca="1" si="259"/>
        <v>31</v>
      </c>
      <c r="AV312">
        <f t="shared" ca="1" si="260"/>
        <v>28</v>
      </c>
      <c r="AW312">
        <f t="shared" ca="1" si="261"/>
        <v>21</v>
      </c>
      <c r="AX312">
        <f t="shared" ca="1" si="262"/>
        <v>26</v>
      </c>
      <c r="AY312">
        <f t="shared" ca="1" si="263"/>
        <v>33</v>
      </c>
      <c r="AZ312">
        <f t="shared" ca="1" si="264"/>
        <v>8</v>
      </c>
      <c r="BA312">
        <f t="shared" ca="1" si="265"/>
        <v>5</v>
      </c>
      <c r="BB312">
        <f t="shared" ca="1" si="266"/>
        <v>10</v>
      </c>
      <c r="BC312">
        <f t="shared" ca="1" si="267"/>
        <v>6</v>
      </c>
      <c r="BD312">
        <f t="shared" ca="1" si="268"/>
        <v>7</v>
      </c>
      <c r="BE312">
        <f t="shared" ca="1" si="269"/>
        <v>22</v>
      </c>
      <c r="BF312">
        <f t="shared" ca="1" si="270"/>
        <v>37</v>
      </c>
      <c r="BG312">
        <f t="shared" ca="1" si="271"/>
        <v>35</v>
      </c>
      <c r="BH312">
        <f t="shared" ca="1" si="272"/>
        <v>3</v>
      </c>
      <c r="BI312">
        <f t="shared" ca="1" si="273"/>
        <v>4</v>
      </c>
      <c r="BJ312">
        <f t="shared" ca="1" si="274"/>
        <v>32</v>
      </c>
      <c r="BK312">
        <f t="shared" ca="1" si="275"/>
        <v>27</v>
      </c>
      <c r="BL312">
        <f t="shared" ca="1" si="276"/>
        <v>30</v>
      </c>
      <c r="BM312">
        <f t="shared" ca="1" si="277"/>
        <v>29</v>
      </c>
      <c r="BN312">
        <f t="shared" ca="1" si="278"/>
        <v>34</v>
      </c>
      <c r="BO312">
        <f t="shared" ca="1" si="279"/>
        <v>24</v>
      </c>
      <c r="BP312">
        <f t="shared" ca="1" si="280"/>
        <v>12</v>
      </c>
      <c r="BQ312">
        <f t="shared" ca="1" si="281"/>
        <v>19</v>
      </c>
      <c r="BR312">
        <f t="shared" ca="1" si="282"/>
        <v>23</v>
      </c>
      <c r="BS312">
        <f t="shared" ca="1" si="283"/>
        <v>13</v>
      </c>
      <c r="BT312">
        <f t="shared" ca="1" si="284"/>
        <v>9</v>
      </c>
      <c r="BU312">
        <f t="shared" ca="1" si="285"/>
        <v>20</v>
      </c>
      <c r="BV312">
        <f t="shared" ca="1" si="286"/>
        <v>14</v>
      </c>
      <c r="BW312">
        <f t="shared" ca="1" si="287"/>
        <v>15</v>
      </c>
      <c r="BX312">
        <f t="shared" ca="1" si="288"/>
        <v>1</v>
      </c>
      <c r="BY312">
        <f t="shared" ca="1" si="289"/>
        <v>25</v>
      </c>
      <c r="BZ312">
        <f t="shared" ca="1" si="290"/>
        <v>18</v>
      </c>
      <c r="CA312">
        <f t="shared" ca="1" si="291"/>
        <v>17</v>
      </c>
      <c r="CB312">
        <f t="shared" ca="1" si="292"/>
        <v>11</v>
      </c>
      <c r="CC312">
        <f t="shared" ca="1" si="293"/>
        <v>36</v>
      </c>
      <c r="CD312">
        <f t="shared" ca="1" si="294"/>
        <v>2</v>
      </c>
      <c r="CH312">
        <f t="shared" ca="1" si="318"/>
        <v>31</v>
      </c>
      <c r="CI312">
        <f t="shared" ca="1" si="318"/>
        <v>37</v>
      </c>
      <c r="CJ312">
        <f t="shared" ca="1" si="318"/>
        <v>15</v>
      </c>
      <c r="CK312">
        <f t="shared" ca="1" si="318"/>
        <v>16</v>
      </c>
      <c r="CL312">
        <f t="shared" ca="1" si="318"/>
        <v>8</v>
      </c>
      <c r="CM312">
        <f t="shared" ca="1" si="318"/>
        <v>10</v>
      </c>
      <c r="CN312">
        <f t="shared" ca="1" si="318"/>
        <v>11</v>
      </c>
      <c r="CO312">
        <f t="shared" ca="1" si="318"/>
        <v>7</v>
      </c>
      <c r="CP312">
        <f t="shared" ca="1" si="318"/>
        <v>27</v>
      </c>
      <c r="CQ312">
        <f t="shared" ca="1" si="318"/>
        <v>9</v>
      </c>
      <c r="CR312">
        <f t="shared" ca="1" si="318"/>
        <v>35</v>
      </c>
      <c r="CS312">
        <f t="shared" ca="1" si="318"/>
        <v>23</v>
      </c>
      <c r="CT312">
        <f t="shared" ca="1" si="318"/>
        <v>26</v>
      </c>
      <c r="CU312">
        <f t="shared" ca="1" si="318"/>
        <v>29</v>
      </c>
      <c r="CV312">
        <f t="shared" ca="1" si="318"/>
        <v>30</v>
      </c>
      <c r="CW312">
        <f t="shared" ca="1" si="318"/>
        <v>1</v>
      </c>
      <c r="CX312">
        <f t="shared" ca="1" si="316"/>
        <v>34</v>
      </c>
      <c r="CY312">
        <f t="shared" ca="1" si="316"/>
        <v>33</v>
      </c>
      <c r="CZ312">
        <f t="shared" ca="1" si="316"/>
        <v>24</v>
      </c>
      <c r="DA312">
        <f t="shared" ca="1" si="316"/>
        <v>28</v>
      </c>
      <c r="DB312">
        <f t="shared" ca="1" si="316"/>
        <v>4</v>
      </c>
      <c r="DC312">
        <f t="shared" ca="1" si="316"/>
        <v>12</v>
      </c>
      <c r="DD312">
        <f t="shared" ca="1" si="316"/>
        <v>25</v>
      </c>
      <c r="DE312">
        <f t="shared" ca="1" si="316"/>
        <v>22</v>
      </c>
      <c r="DF312">
        <f t="shared" ca="1" si="316"/>
        <v>32</v>
      </c>
      <c r="DG312">
        <f t="shared" ca="1" si="316"/>
        <v>5</v>
      </c>
      <c r="DH312">
        <f t="shared" ca="1" si="316"/>
        <v>18</v>
      </c>
      <c r="DI312">
        <f t="shared" ca="1" si="316"/>
        <v>3</v>
      </c>
      <c r="DJ312">
        <f t="shared" ca="1" si="316"/>
        <v>20</v>
      </c>
      <c r="DK312">
        <f t="shared" ca="1" si="316"/>
        <v>19</v>
      </c>
      <c r="DL312">
        <f t="shared" ca="1" si="316"/>
        <v>2</v>
      </c>
      <c r="DM312">
        <f t="shared" ca="1" si="316"/>
        <v>17</v>
      </c>
      <c r="DN312">
        <f t="shared" ca="1" si="316"/>
        <v>6</v>
      </c>
      <c r="DO312">
        <f t="shared" ca="1" si="316"/>
        <v>21</v>
      </c>
      <c r="DP312">
        <f t="shared" ca="1" si="316"/>
        <v>14</v>
      </c>
      <c r="DQ312">
        <f t="shared" ca="1" si="316"/>
        <v>36</v>
      </c>
      <c r="DR312">
        <f t="shared" ca="1" si="316"/>
        <v>13</v>
      </c>
    </row>
    <row r="313" spans="1:122" x14ac:dyDescent="0.25">
      <c r="A313">
        <v>312</v>
      </c>
      <c r="B313">
        <f ca="1">Drogan!E314</f>
        <v>24</v>
      </c>
      <c r="C313">
        <f t="shared" ca="1" si="258"/>
        <v>22</v>
      </c>
      <c r="G313" t="e">
        <f ca="1">IF(AND(#REF!="",$B313&lt;&gt;""),"Nrs",IF(AND(#REF!="",#REF!&lt;&gt;"",$B313&lt;&gt;""),G$1,""))</f>
        <v>#REF!</v>
      </c>
      <c r="H313" t="e">
        <f ca="1">IF(AND(#REF!="",$B313&lt;&gt;""),AT313,IF(AND(#REF!="",#REF!&lt;&gt;"",$B313&lt;&gt;""),H$1,""))</f>
        <v>#REF!</v>
      </c>
      <c r="I313" t="e">
        <f ca="1">IF(AND(#REF!="",$B313&lt;&gt;""),AU313,IF(AND(#REF!="",#REF!&lt;&gt;"",$B313&lt;&gt;""),I$1,""))</f>
        <v>#REF!</v>
      </c>
      <c r="J313" t="e">
        <f ca="1">IF(AND(#REF!="",$B313&lt;&gt;""),AV313,IF(AND(#REF!="",#REF!&lt;&gt;"",$B313&lt;&gt;""),J$1,""))</f>
        <v>#REF!</v>
      </c>
      <c r="K313" t="e">
        <f ca="1">IF(AND(#REF!="",$B313&lt;&gt;""),AW313,IF(AND(#REF!="",#REF!&lt;&gt;"",$B313&lt;&gt;""),K$1,""))</f>
        <v>#REF!</v>
      </c>
      <c r="L313" t="e">
        <f ca="1">IF(AND(#REF!="",$B313&lt;&gt;""),AX313,IF(AND(#REF!="",#REF!&lt;&gt;"",$B313&lt;&gt;""),L$1,""))</f>
        <v>#REF!</v>
      </c>
      <c r="M313" t="e">
        <f ca="1">IF(AND(#REF!="",$B313&lt;&gt;""),AY313,IF(AND(#REF!="",#REF!&lt;&gt;"",$B313&lt;&gt;""),M$1,""))</f>
        <v>#REF!</v>
      </c>
      <c r="N313" t="e">
        <f ca="1">IF(AND(#REF!="",$B313&lt;&gt;""),AZ313,IF(AND(#REF!="",#REF!&lt;&gt;"",$B313&lt;&gt;""),N$1,""))</f>
        <v>#REF!</v>
      </c>
      <c r="O313" t="e">
        <f ca="1">IF(AND(#REF!="",$B313&lt;&gt;""),BA313,IF(AND(#REF!="",#REF!&lt;&gt;"",$B313&lt;&gt;""),O$1,""))</f>
        <v>#REF!</v>
      </c>
      <c r="P313" t="e">
        <f ca="1">IF(AND(#REF!="",$B313&lt;&gt;""),BB313,IF(AND(#REF!="",#REF!&lt;&gt;"",$B313&lt;&gt;""),P$1,""))</f>
        <v>#REF!</v>
      </c>
      <c r="Q313" t="e">
        <f ca="1">IF(AND(#REF!="",$B313&lt;&gt;""),BC313,IF(AND(#REF!="",#REF!&lt;&gt;"",$B313&lt;&gt;""),Q$1,""))</f>
        <v>#REF!</v>
      </c>
      <c r="R313" t="e">
        <f ca="1">IF(AND(#REF!="",$B313&lt;&gt;""),BD313,IF(AND(#REF!="",#REF!&lt;&gt;"",$B313&lt;&gt;""),R$1,""))</f>
        <v>#REF!</v>
      </c>
      <c r="S313" t="e">
        <f ca="1">IF(AND(#REF!="",$B313&lt;&gt;""),BE313,IF(AND(#REF!="",#REF!&lt;&gt;"",$B313&lt;&gt;""),S$1,""))</f>
        <v>#REF!</v>
      </c>
      <c r="T313" t="e">
        <f ca="1">IF(AND(#REF!="",$B313&lt;&gt;""),BF313,IF(AND(#REF!="",#REF!&lt;&gt;"",$B313&lt;&gt;""),T$1,""))</f>
        <v>#REF!</v>
      </c>
      <c r="U313" t="e">
        <f ca="1">IF(AND(#REF!="",$B313&lt;&gt;""),BG313,IF(AND(#REF!="",#REF!&lt;&gt;"",$B313&lt;&gt;""),U$1,""))</f>
        <v>#REF!</v>
      </c>
      <c r="V313" t="e">
        <f ca="1">IF(AND(#REF!="",$B313&lt;&gt;""),BH313,IF(AND(#REF!="",#REF!&lt;&gt;"",$B313&lt;&gt;""),V$1,""))</f>
        <v>#REF!</v>
      </c>
      <c r="W313" t="e">
        <f ca="1">IF(AND(#REF!="",$B313&lt;&gt;""),BI313,IF(AND(#REF!="",#REF!&lt;&gt;"",$B313&lt;&gt;""),W$1,""))</f>
        <v>#REF!</v>
      </c>
      <c r="X313" t="e">
        <f ca="1">IF(AND(#REF!="",$B313&lt;&gt;""),BJ313,IF(AND(#REF!="",#REF!&lt;&gt;"",$B313&lt;&gt;""),X$1,""))</f>
        <v>#REF!</v>
      </c>
      <c r="Y313" t="e">
        <f ca="1">IF(AND(#REF!="",$B313&lt;&gt;""),BK313,IF(AND(#REF!="",#REF!&lt;&gt;"",$B313&lt;&gt;""),Y$1,""))</f>
        <v>#REF!</v>
      </c>
      <c r="Z313" t="e">
        <f ca="1">IF(AND(#REF!="",$B313&lt;&gt;""),BL313,IF(AND(#REF!="",#REF!&lt;&gt;"",$B313&lt;&gt;""),Z$1,""))</f>
        <v>#REF!</v>
      </c>
      <c r="AA313" t="e">
        <f ca="1">IF(AND(#REF!="",$B313&lt;&gt;""),BM313,IF(AND(#REF!="",#REF!&lt;&gt;"",$B313&lt;&gt;""),AA$1,""))</f>
        <v>#REF!</v>
      </c>
      <c r="AB313" t="e">
        <f ca="1">IF(AND(#REF!="",$B313&lt;&gt;""),BN313,IF(AND(#REF!="",#REF!&lt;&gt;"",$B313&lt;&gt;""),AB$1,""))</f>
        <v>#REF!</v>
      </c>
      <c r="AC313" t="e">
        <f ca="1">IF(AND(#REF!="",$B313&lt;&gt;""),BO313,IF(AND(#REF!="",#REF!&lt;&gt;"",$B313&lt;&gt;""),AC$1,""))</f>
        <v>#REF!</v>
      </c>
      <c r="AD313" t="e">
        <f ca="1">IF(AND(#REF!="",$B313&lt;&gt;""),BP313,IF(AND(#REF!="",#REF!&lt;&gt;"",$B313&lt;&gt;""),AD$1,""))</f>
        <v>#REF!</v>
      </c>
      <c r="AE313" t="e">
        <f ca="1">IF(AND(#REF!="",$B313&lt;&gt;""),BQ313,IF(AND(#REF!="",#REF!&lt;&gt;"",$B313&lt;&gt;""),AE$1,""))</f>
        <v>#REF!</v>
      </c>
      <c r="AF313" t="e">
        <f ca="1">IF(AND(#REF!="",$B313&lt;&gt;""),BR313,IF(AND(#REF!="",#REF!&lt;&gt;"",$B313&lt;&gt;""),AF$1,""))</f>
        <v>#REF!</v>
      </c>
      <c r="AG313" t="e">
        <f ca="1">IF(AND(#REF!="",$B313&lt;&gt;""),BS313,IF(AND(#REF!="",#REF!&lt;&gt;"",$B313&lt;&gt;""),AG$1,""))</f>
        <v>#REF!</v>
      </c>
      <c r="AH313" t="e">
        <f ca="1">IF(AND(#REF!="",$B313&lt;&gt;""),BT313,IF(AND(#REF!="",#REF!&lt;&gt;"",$B313&lt;&gt;""),AH$1,""))</f>
        <v>#REF!</v>
      </c>
      <c r="AI313" t="e">
        <f ca="1">IF(AND(#REF!="",$B313&lt;&gt;""),BU313,IF(AND(#REF!="",#REF!&lt;&gt;"",$B313&lt;&gt;""),AI$1,""))</f>
        <v>#REF!</v>
      </c>
      <c r="AJ313" t="e">
        <f ca="1">IF(AND(#REF!="",$B313&lt;&gt;""),BV313,IF(AND(#REF!="",#REF!&lt;&gt;"",$B313&lt;&gt;""),AJ$1,""))</f>
        <v>#REF!</v>
      </c>
      <c r="AK313" t="e">
        <f ca="1">IF(AND(#REF!="",$B313&lt;&gt;""),BW313,IF(AND(#REF!="",#REF!&lt;&gt;"",$B313&lt;&gt;""),AK$1,""))</f>
        <v>#REF!</v>
      </c>
      <c r="AL313" t="e">
        <f ca="1">IF(AND(#REF!="",$B313&lt;&gt;""),BX313,IF(AND(#REF!="",#REF!&lt;&gt;"",$B313&lt;&gt;""),AL$1,""))</f>
        <v>#REF!</v>
      </c>
      <c r="AM313" t="e">
        <f ca="1">IF(AND(#REF!="",$B313&lt;&gt;""),BY313,IF(AND(#REF!="",#REF!&lt;&gt;"",$B313&lt;&gt;""),AM$1,""))</f>
        <v>#REF!</v>
      </c>
      <c r="AN313" t="e">
        <f ca="1">IF(AND(#REF!="",$B313&lt;&gt;""),BZ313,IF(AND(#REF!="",#REF!&lt;&gt;"",$B313&lt;&gt;""),AN$1,""))</f>
        <v>#REF!</v>
      </c>
      <c r="AO313" t="e">
        <f ca="1">IF(AND(#REF!="",$B313&lt;&gt;""),CA313,IF(AND(#REF!="",#REF!&lt;&gt;"",$B313&lt;&gt;""),AO$1,""))</f>
        <v>#REF!</v>
      </c>
      <c r="AP313" t="e">
        <f ca="1">IF(AND(#REF!="",$B313&lt;&gt;""),CB313,IF(AND(#REF!="",#REF!&lt;&gt;"",$B313&lt;&gt;""),AP$1,""))</f>
        <v>#REF!</v>
      </c>
      <c r="AQ313" t="e">
        <f ca="1">IF(AND(#REF!="",$B313&lt;&gt;""),CC313,IF(AND(#REF!="",#REF!&lt;&gt;"",$B313&lt;&gt;""),AQ$1,""))</f>
        <v>#REF!</v>
      </c>
      <c r="AR313" t="e">
        <f ca="1">IF(AND(#REF!="",$B313&lt;&gt;""),CD313,IF(AND(#REF!="",#REF!&lt;&gt;"",$B313&lt;&gt;""),AR$1,""))</f>
        <v>#REF!</v>
      </c>
      <c r="AT313">
        <f t="shared" ca="1" si="257"/>
        <v>24</v>
      </c>
      <c r="AU313">
        <f t="shared" ca="1" si="259"/>
        <v>16</v>
      </c>
      <c r="AV313">
        <f t="shared" ca="1" si="260"/>
        <v>31</v>
      </c>
      <c r="AW313">
        <f t="shared" ca="1" si="261"/>
        <v>28</v>
      </c>
      <c r="AX313">
        <f t="shared" ca="1" si="262"/>
        <v>21</v>
      </c>
      <c r="AY313">
        <f t="shared" ca="1" si="263"/>
        <v>26</v>
      </c>
      <c r="AZ313">
        <f t="shared" ca="1" si="264"/>
        <v>33</v>
      </c>
      <c r="BA313">
        <f t="shared" ca="1" si="265"/>
        <v>8</v>
      </c>
      <c r="BB313">
        <f t="shared" ca="1" si="266"/>
        <v>5</v>
      </c>
      <c r="BC313">
        <f t="shared" ca="1" si="267"/>
        <v>10</v>
      </c>
      <c r="BD313">
        <f t="shared" ca="1" si="268"/>
        <v>6</v>
      </c>
      <c r="BE313">
        <f t="shared" ca="1" si="269"/>
        <v>7</v>
      </c>
      <c r="BF313">
        <f t="shared" ca="1" si="270"/>
        <v>22</v>
      </c>
      <c r="BG313">
        <f t="shared" ca="1" si="271"/>
        <v>37</v>
      </c>
      <c r="BH313">
        <f t="shared" ca="1" si="272"/>
        <v>35</v>
      </c>
      <c r="BI313">
        <f t="shared" ca="1" si="273"/>
        <v>3</v>
      </c>
      <c r="BJ313">
        <f t="shared" ca="1" si="274"/>
        <v>4</v>
      </c>
      <c r="BK313">
        <f t="shared" ca="1" si="275"/>
        <v>32</v>
      </c>
      <c r="BL313">
        <f t="shared" ca="1" si="276"/>
        <v>27</v>
      </c>
      <c r="BM313">
        <f t="shared" ca="1" si="277"/>
        <v>30</v>
      </c>
      <c r="BN313">
        <f t="shared" ca="1" si="278"/>
        <v>29</v>
      </c>
      <c r="BO313">
        <f t="shared" ca="1" si="279"/>
        <v>34</v>
      </c>
      <c r="BP313">
        <f t="shared" ca="1" si="280"/>
        <v>12</v>
      </c>
      <c r="BQ313">
        <f t="shared" ca="1" si="281"/>
        <v>19</v>
      </c>
      <c r="BR313">
        <f t="shared" ca="1" si="282"/>
        <v>23</v>
      </c>
      <c r="BS313">
        <f t="shared" ca="1" si="283"/>
        <v>13</v>
      </c>
      <c r="BT313">
        <f t="shared" ca="1" si="284"/>
        <v>9</v>
      </c>
      <c r="BU313">
        <f t="shared" ca="1" si="285"/>
        <v>20</v>
      </c>
      <c r="BV313">
        <f t="shared" ca="1" si="286"/>
        <v>14</v>
      </c>
      <c r="BW313">
        <f t="shared" ca="1" si="287"/>
        <v>15</v>
      </c>
      <c r="BX313">
        <f t="shared" ca="1" si="288"/>
        <v>1</v>
      </c>
      <c r="BY313">
        <f t="shared" ca="1" si="289"/>
        <v>25</v>
      </c>
      <c r="BZ313">
        <f t="shared" ca="1" si="290"/>
        <v>18</v>
      </c>
      <c r="CA313">
        <f t="shared" ca="1" si="291"/>
        <v>17</v>
      </c>
      <c r="CB313">
        <f t="shared" ca="1" si="292"/>
        <v>11</v>
      </c>
      <c r="CC313">
        <f t="shared" ca="1" si="293"/>
        <v>36</v>
      </c>
      <c r="CD313">
        <f t="shared" ca="1" si="294"/>
        <v>2</v>
      </c>
      <c r="CH313">
        <f t="shared" ca="1" si="318"/>
        <v>31</v>
      </c>
      <c r="CI313">
        <f t="shared" ca="1" si="318"/>
        <v>37</v>
      </c>
      <c r="CJ313">
        <f t="shared" ca="1" si="318"/>
        <v>16</v>
      </c>
      <c r="CK313">
        <f t="shared" ca="1" si="318"/>
        <v>17</v>
      </c>
      <c r="CL313">
        <f t="shared" ca="1" si="318"/>
        <v>9</v>
      </c>
      <c r="CM313">
        <f t="shared" ca="1" si="318"/>
        <v>11</v>
      </c>
      <c r="CN313">
        <f t="shared" ca="1" si="318"/>
        <v>12</v>
      </c>
      <c r="CO313">
        <f t="shared" ca="1" si="318"/>
        <v>8</v>
      </c>
      <c r="CP313">
        <f t="shared" ca="1" si="318"/>
        <v>27</v>
      </c>
      <c r="CQ313">
        <f t="shared" ca="1" si="318"/>
        <v>10</v>
      </c>
      <c r="CR313">
        <f t="shared" ca="1" si="318"/>
        <v>35</v>
      </c>
      <c r="CS313">
        <f t="shared" ca="1" si="318"/>
        <v>23</v>
      </c>
      <c r="CT313">
        <f t="shared" ca="1" si="318"/>
        <v>26</v>
      </c>
      <c r="CU313">
        <f t="shared" ca="1" si="318"/>
        <v>29</v>
      </c>
      <c r="CV313">
        <f t="shared" ca="1" si="318"/>
        <v>30</v>
      </c>
      <c r="CW313">
        <f t="shared" ca="1" si="318"/>
        <v>2</v>
      </c>
      <c r="CX313">
        <f t="shared" ca="1" si="316"/>
        <v>34</v>
      </c>
      <c r="CY313">
        <f t="shared" ca="1" si="316"/>
        <v>33</v>
      </c>
      <c r="CZ313">
        <f t="shared" ref="CZ313:DR313" ca="1" si="321">IF(AND(CZ312="",$B313&lt;&gt;CZ$1),"",IF($C313&lt;CZ312,CZ312,IF($B313=CZ$1,1,1+CZ312)))</f>
        <v>24</v>
      </c>
      <c r="DA313">
        <f t="shared" ca="1" si="321"/>
        <v>28</v>
      </c>
      <c r="DB313">
        <f t="shared" ca="1" si="321"/>
        <v>5</v>
      </c>
      <c r="DC313">
        <f t="shared" ca="1" si="321"/>
        <v>13</v>
      </c>
      <c r="DD313">
        <f t="shared" ca="1" si="321"/>
        <v>25</v>
      </c>
      <c r="DE313">
        <f t="shared" ca="1" si="321"/>
        <v>1</v>
      </c>
      <c r="DF313">
        <f t="shared" ca="1" si="321"/>
        <v>32</v>
      </c>
      <c r="DG313">
        <f t="shared" ca="1" si="321"/>
        <v>6</v>
      </c>
      <c r="DH313">
        <f t="shared" ca="1" si="321"/>
        <v>19</v>
      </c>
      <c r="DI313">
        <f t="shared" ca="1" si="321"/>
        <v>4</v>
      </c>
      <c r="DJ313">
        <f t="shared" ca="1" si="321"/>
        <v>21</v>
      </c>
      <c r="DK313">
        <f t="shared" ca="1" si="321"/>
        <v>20</v>
      </c>
      <c r="DL313">
        <f t="shared" ca="1" si="321"/>
        <v>3</v>
      </c>
      <c r="DM313">
        <f t="shared" ca="1" si="321"/>
        <v>18</v>
      </c>
      <c r="DN313">
        <f t="shared" ca="1" si="321"/>
        <v>7</v>
      </c>
      <c r="DO313">
        <f t="shared" ca="1" si="321"/>
        <v>22</v>
      </c>
      <c r="DP313">
        <f t="shared" ca="1" si="321"/>
        <v>15</v>
      </c>
      <c r="DQ313">
        <f t="shared" ca="1" si="321"/>
        <v>36</v>
      </c>
      <c r="DR313">
        <f t="shared" ca="1" si="321"/>
        <v>14</v>
      </c>
    </row>
    <row r="314" spans="1:122" x14ac:dyDescent="0.25">
      <c r="A314">
        <v>313</v>
      </c>
      <c r="B314">
        <f ca="1">Drogan!E315</f>
        <v>9</v>
      </c>
      <c r="C314">
        <f t="shared" ca="1" si="258"/>
        <v>27</v>
      </c>
      <c r="G314" t="str">
        <f t="shared" ca="1" si="297"/>
        <v/>
      </c>
      <c r="H314" t="str">
        <f t="shared" ref="H314:AR315" ca="1" si="322">IF(AND($B315="",$B314&lt;&gt;""),AT314,IF(AND($B316="",$B315&lt;&gt;"",$B314&lt;&gt;""),H$1,""))</f>
        <v/>
      </c>
      <c r="I314" t="str">
        <f t="shared" ca="1" si="322"/>
        <v/>
      </c>
      <c r="J314" t="str">
        <f t="shared" ca="1" si="322"/>
        <v/>
      </c>
      <c r="K314" t="str">
        <f t="shared" ca="1" si="322"/>
        <v/>
      </c>
      <c r="L314" t="str">
        <f t="shared" ca="1" si="322"/>
        <v/>
      </c>
      <c r="M314" t="str">
        <f t="shared" ca="1" si="322"/>
        <v/>
      </c>
      <c r="N314" t="str">
        <f t="shared" ca="1" si="322"/>
        <v/>
      </c>
      <c r="O314" t="str">
        <f t="shared" ca="1" si="322"/>
        <v/>
      </c>
      <c r="P314" t="str">
        <f t="shared" ca="1" si="322"/>
        <v/>
      </c>
      <c r="Q314" t="str">
        <f t="shared" ca="1" si="322"/>
        <v/>
      </c>
      <c r="R314" t="str">
        <f t="shared" ca="1" si="322"/>
        <v/>
      </c>
      <c r="S314" t="str">
        <f t="shared" ca="1" si="322"/>
        <v/>
      </c>
      <c r="T314" t="str">
        <f t="shared" ca="1" si="322"/>
        <v/>
      </c>
      <c r="U314" t="str">
        <f t="shared" ca="1" si="322"/>
        <v/>
      </c>
      <c r="V314" t="str">
        <f t="shared" ca="1" si="322"/>
        <v/>
      </c>
      <c r="W314" t="str">
        <f t="shared" ca="1" si="322"/>
        <v/>
      </c>
      <c r="X314" t="str">
        <f t="shared" ca="1" si="322"/>
        <v/>
      </c>
      <c r="Y314" t="str">
        <f t="shared" ca="1" si="322"/>
        <v/>
      </c>
      <c r="Z314" t="str">
        <f t="shared" ca="1" si="322"/>
        <v/>
      </c>
      <c r="AA314" t="str">
        <f t="shared" ca="1" si="322"/>
        <v/>
      </c>
      <c r="AB314" t="str">
        <f t="shared" ca="1" si="322"/>
        <v/>
      </c>
      <c r="AC314" t="str">
        <f t="shared" ca="1" si="322"/>
        <v/>
      </c>
      <c r="AD314" t="str">
        <f t="shared" ca="1" si="322"/>
        <v/>
      </c>
      <c r="AE314" t="str">
        <f t="shared" ca="1" si="322"/>
        <v/>
      </c>
      <c r="AF314" t="str">
        <f t="shared" ca="1" si="322"/>
        <v/>
      </c>
      <c r="AG314" t="str">
        <f t="shared" ca="1" si="322"/>
        <v/>
      </c>
      <c r="AH314" t="str">
        <f t="shared" ca="1" si="322"/>
        <v/>
      </c>
      <c r="AI314" t="str">
        <f t="shared" ca="1" si="322"/>
        <v/>
      </c>
      <c r="AJ314" t="str">
        <f t="shared" ca="1" si="322"/>
        <v/>
      </c>
      <c r="AK314" t="str">
        <f t="shared" ca="1" si="322"/>
        <v/>
      </c>
      <c r="AL314" t="str">
        <f t="shared" ca="1" si="322"/>
        <v/>
      </c>
      <c r="AM314" t="str">
        <f t="shared" ca="1" si="322"/>
        <v/>
      </c>
      <c r="AN314" t="str">
        <f t="shared" ca="1" si="322"/>
        <v/>
      </c>
      <c r="AO314" t="str">
        <f t="shared" ca="1" si="322"/>
        <v/>
      </c>
      <c r="AP314" t="str">
        <f t="shared" ca="1" si="322"/>
        <v/>
      </c>
      <c r="AQ314" t="str">
        <f t="shared" ca="1" si="322"/>
        <v/>
      </c>
      <c r="AR314" t="str">
        <f t="shared" ca="1" si="322"/>
        <v/>
      </c>
      <c r="AT314">
        <f t="shared" ca="1" si="257"/>
        <v>9</v>
      </c>
      <c r="AU314">
        <f t="shared" ca="1" si="259"/>
        <v>24</v>
      </c>
      <c r="AV314">
        <f t="shared" ca="1" si="260"/>
        <v>16</v>
      </c>
      <c r="AW314">
        <f t="shared" ca="1" si="261"/>
        <v>31</v>
      </c>
      <c r="AX314">
        <f t="shared" ca="1" si="262"/>
        <v>28</v>
      </c>
      <c r="AY314">
        <f t="shared" ca="1" si="263"/>
        <v>21</v>
      </c>
      <c r="AZ314">
        <f t="shared" ca="1" si="264"/>
        <v>26</v>
      </c>
      <c r="BA314">
        <f t="shared" ca="1" si="265"/>
        <v>33</v>
      </c>
      <c r="BB314">
        <f t="shared" ca="1" si="266"/>
        <v>8</v>
      </c>
      <c r="BC314">
        <f t="shared" ca="1" si="267"/>
        <v>5</v>
      </c>
      <c r="BD314">
        <f t="shared" ca="1" si="268"/>
        <v>10</v>
      </c>
      <c r="BE314">
        <f t="shared" ca="1" si="269"/>
        <v>6</v>
      </c>
      <c r="BF314">
        <f t="shared" ca="1" si="270"/>
        <v>7</v>
      </c>
      <c r="BG314">
        <f t="shared" ca="1" si="271"/>
        <v>22</v>
      </c>
      <c r="BH314">
        <f t="shared" ca="1" si="272"/>
        <v>37</v>
      </c>
      <c r="BI314">
        <f t="shared" ca="1" si="273"/>
        <v>35</v>
      </c>
      <c r="BJ314">
        <f t="shared" ca="1" si="274"/>
        <v>3</v>
      </c>
      <c r="BK314">
        <f t="shared" ca="1" si="275"/>
        <v>4</v>
      </c>
      <c r="BL314">
        <f t="shared" ca="1" si="276"/>
        <v>32</v>
      </c>
      <c r="BM314">
        <f t="shared" ca="1" si="277"/>
        <v>27</v>
      </c>
      <c r="BN314">
        <f t="shared" ca="1" si="278"/>
        <v>30</v>
      </c>
      <c r="BO314">
        <f t="shared" ca="1" si="279"/>
        <v>29</v>
      </c>
      <c r="BP314">
        <f t="shared" ca="1" si="280"/>
        <v>34</v>
      </c>
      <c r="BQ314">
        <f t="shared" ca="1" si="281"/>
        <v>12</v>
      </c>
      <c r="BR314">
        <f t="shared" ca="1" si="282"/>
        <v>19</v>
      </c>
      <c r="BS314">
        <f t="shared" ca="1" si="283"/>
        <v>23</v>
      </c>
      <c r="BT314">
        <f t="shared" ca="1" si="284"/>
        <v>13</v>
      </c>
      <c r="BU314">
        <f t="shared" ca="1" si="285"/>
        <v>20</v>
      </c>
      <c r="BV314">
        <f t="shared" ca="1" si="286"/>
        <v>14</v>
      </c>
      <c r="BW314">
        <f t="shared" ca="1" si="287"/>
        <v>15</v>
      </c>
      <c r="BX314">
        <f t="shared" ca="1" si="288"/>
        <v>1</v>
      </c>
      <c r="BY314">
        <f t="shared" ca="1" si="289"/>
        <v>25</v>
      </c>
      <c r="BZ314">
        <f t="shared" ca="1" si="290"/>
        <v>18</v>
      </c>
      <c r="CA314">
        <f t="shared" ca="1" si="291"/>
        <v>17</v>
      </c>
      <c r="CB314">
        <f t="shared" ca="1" si="292"/>
        <v>11</v>
      </c>
      <c r="CC314">
        <f t="shared" ca="1" si="293"/>
        <v>36</v>
      </c>
      <c r="CD314">
        <f t="shared" ca="1" si="294"/>
        <v>2</v>
      </c>
      <c r="CH314">
        <f t="shared" ca="1" si="318"/>
        <v>31</v>
      </c>
      <c r="CI314">
        <f t="shared" ca="1" si="318"/>
        <v>37</v>
      </c>
      <c r="CJ314">
        <f t="shared" ca="1" si="318"/>
        <v>17</v>
      </c>
      <c r="CK314">
        <f t="shared" ca="1" si="318"/>
        <v>18</v>
      </c>
      <c r="CL314">
        <f t="shared" ca="1" si="318"/>
        <v>10</v>
      </c>
      <c r="CM314">
        <f t="shared" ca="1" si="318"/>
        <v>12</v>
      </c>
      <c r="CN314">
        <f t="shared" ca="1" si="318"/>
        <v>13</v>
      </c>
      <c r="CO314">
        <f t="shared" ca="1" si="318"/>
        <v>9</v>
      </c>
      <c r="CP314">
        <f t="shared" ca="1" si="318"/>
        <v>1</v>
      </c>
      <c r="CQ314">
        <f t="shared" ca="1" si="318"/>
        <v>11</v>
      </c>
      <c r="CR314">
        <f t="shared" ca="1" si="318"/>
        <v>35</v>
      </c>
      <c r="CS314">
        <f t="shared" ca="1" si="318"/>
        <v>24</v>
      </c>
      <c r="CT314">
        <f t="shared" ca="1" si="318"/>
        <v>27</v>
      </c>
      <c r="CU314">
        <f t="shared" ca="1" si="318"/>
        <v>29</v>
      </c>
      <c r="CV314">
        <f t="shared" ca="1" si="318"/>
        <v>30</v>
      </c>
      <c r="CW314">
        <f t="shared" ca="1" si="318"/>
        <v>3</v>
      </c>
      <c r="CX314">
        <f t="shared" ref="CX314:DR316" ca="1" si="323">IF(AND(CX313="",$B314&lt;&gt;CX$1),"",IF($C314&lt;CX313,CX313,IF($B314=CX$1,1,1+CX313)))</f>
        <v>34</v>
      </c>
      <c r="CY314">
        <f t="shared" ca="1" si="323"/>
        <v>33</v>
      </c>
      <c r="CZ314">
        <f t="shared" ca="1" si="323"/>
        <v>25</v>
      </c>
      <c r="DA314">
        <f t="shared" ca="1" si="323"/>
        <v>28</v>
      </c>
      <c r="DB314">
        <f t="shared" ca="1" si="323"/>
        <v>6</v>
      </c>
      <c r="DC314">
        <f t="shared" ca="1" si="323"/>
        <v>14</v>
      </c>
      <c r="DD314">
        <f t="shared" ca="1" si="323"/>
        <v>26</v>
      </c>
      <c r="DE314">
        <f t="shared" ca="1" si="323"/>
        <v>2</v>
      </c>
      <c r="DF314">
        <f t="shared" ca="1" si="323"/>
        <v>32</v>
      </c>
      <c r="DG314">
        <f t="shared" ca="1" si="323"/>
        <v>7</v>
      </c>
      <c r="DH314">
        <f t="shared" ca="1" si="323"/>
        <v>20</v>
      </c>
      <c r="DI314">
        <f t="shared" ca="1" si="323"/>
        <v>5</v>
      </c>
      <c r="DJ314">
        <f t="shared" ca="1" si="323"/>
        <v>22</v>
      </c>
      <c r="DK314">
        <f t="shared" ca="1" si="323"/>
        <v>21</v>
      </c>
      <c r="DL314">
        <f t="shared" ca="1" si="323"/>
        <v>4</v>
      </c>
      <c r="DM314">
        <f t="shared" ca="1" si="323"/>
        <v>19</v>
      </c>
      <c r="DN314">
        <f t="shared" ca="1" si="323"/>
        <v>8</v>
      </c>
      <c r="DO314">
        <f t="shared" ca="1" si="323"/>
        <v>23</v>
      </c>
      <c r="DP314">
        <f t="shared" ca="1" si="323"/>
        <v>16</v>
      </c>
      <c r="DQ314">
        <f t="shared" ca="1" si="323"/>
        <v>36</v>
      </c>
      <c r="DR314">
        <f t="shared" ca="1" si="323"/>
        <v>15</v>
      </c>
    </row>
    <row r="315" spans="1:122" x14ac:dyDescent="0.25">
      <c r="A315">
        <v>314</v>
      </c>
      <c r="B315">
        <f ca="1">Drogan!E316</f>
        <v>18</v>
      </c>
      <c r="C315">
        <f t="shared" ca="1" si="258"/>
        <v>33</v>
      </c>
      <c r="G315" t="str">
        <f t="shared" ca="1" si="297"/>
        <v/>
      </c>
      <c r="H315" t="str">
        <f t="shared" ca="1" si="322"/>
        <v/>
      </c>
      <c r="I315" t="str">
        <f t="shared" ca="1" si="322"/>
        <v/>
      </c>
      <c r="J315" t="str">
        <f t="shared" ca="1" si="322"/>
        <v/>
      </c>
      <c r="K315" t="str">
        <f t="shared" ca="1" si="322"/>
        <v/>
      </c>
      <c r="L315" t="str">
        <f t="shared" ca="1" si="322"/>
        <v/>
      </c>
      <c r="M315" t="str">
        <f t="shared" ca="1" si="322"/>
        <v/>
      </c>
      <c r="N315" t="str">
        <f t="shared" ca="1" si="322"/>
        <v/>
      </c>
      <c r="O315" t="str">
        <f t="shared" ca="1" si="322"/>
        <v/>
      </c>
      <c r="P315" t="str">
        <f t="shared" ca="1" si="322"/>
        <v/>
      </c>
      <c r="Q315" t="str">
        <f t="shared" ca="1" si="322"/>
        <v/>
      </c>
      <c r="R315" t="str">
        <f t="shared" ca="1" si="322"/>
        <v/>
      </c>
      <c r="S315" t="str">
        <f t="shared" ca="1" si="322"/>
        <v/>
      </c>
      <c r="T315" t="str">
        <f t="shared" ca="1" si="322"/>
        <v/>
      </c>
      <c r="U315" t="str">
        <f t="shared" ca="1" si="322"/>
        <v/>
      </c>
      <c r="V315" t="str">
        <f t="shared" ca="1" si="322"/>
        <v/>
      </c>
      <c r="W315" t="str">
        <f t="shared" ca="1" si="322"/>
        <v/>
      </c>
      <c r="X315" t="str">
        <f t="shared" ca="1" si="322"/>
        <v/>
      </c>
      <c r="Y315" t="str">
        <f t="shared" ca="1" si="322"/>
        <v/>
      </c>
      <c r="Z315" t="str">
        <f t="shared" ca="1" si="322"/>
        <v/>
      </c>
      <c r="AA315" t="str">
        <f t="shared" ca="1" si="322"/>
        <v/>
      </c>
      <c r="AB315" t="str">
        <f t="shared" ca="1" si="322"/>
        <v/>
      </c>
      <c r="AC315" t="str">
        <f t="shared" ca="1" si="322"/>
        <v/>
      </c>
      <c r="AD315" t="str">
        <f t="shared" ca="1" si="322"/>
        <v/>
      </c>
      <c r="AE315" t="str">
        <f t="shared" ca="1" si="322"/>
        <v/>
      </c>
      <c r="AF315" t="str">
        <f t="shared" ca="1" si="322"/>
        <v/>
      </c>
      <c r="AG315" t="str">
        <f t="shared" ca="1" si="322"/>
        <v/>
      </c>
      <c r="AH315" t="str">
        <f t="shared" ca="1" si="322"/>
        <v/>
      </c>
      <c r="AI315" t="str">
        <f t="shared" ca="1" si="322"/>
        <v/>
      </c>
      <c r="AJ315" t="str">
        <f t="shared" ca="1" si="322"/>
        <v/>
      </c>
      <c r="AK315" t="str">
        <f t="shared" ca="1" si="322"/>
        <v/>
      </c>
      <c r="AL315" t="str">
        <f t="shared" ca="1" si="322"/>
        <v/>
      </c>
      <c r="AM315" t="str">
        <f t="shared" ca="1" si="322"/>
        <v/>
      </c>
      <c r="AN315" t="str">
        <f t="shared" ca="1" si="322"/>
        <v/>
      </c>
      <c r="AO315" t="str">
        <f t="shared" ca="1" si="322"/>
        <v/>
      </c>
      <c r="AP315" t="str">
        <f t="shared" ca="1" si="322"/>
        <v/>
      </c>
      <c r="AQ315" t="str">
        <f t="shared" ca="1" si="322"/>
        <v/>
      </c>
      <c r="AR315" t="str">
        <f t="shared" ca="1" si="322"/>
        <v/>
      </c>
      <c r="AT315">
        <f t="shared" ca="1" si="257"/>
        <v>18</v>
      </c>
      <c r="AU315">
        <f t="shared" ca="1" si="259"/>
        <v>9</v>
      </c>
      <c r="AV315">
        <f t="shared" ca="1" si="260"/>
        <v>24</v>
      </c>
      <c r="AW315">
        <f t="shared" ca="1" si="261"/>
        <v>16</v>
      </c>
      <c r="AX315">
        <f t="shared" ca="1" si="262"/>
        <v>31</v>
      </c>
      <c r="AY315">
        <f t="shared" ca="1" si="263"/>
        <v>28</v>
      </c>
      <c r="AZ315">
        <f t="shared" ca="1" si="264"/>
        <v>21</v>
      </c>
      <c r="BA315">
        <f t="shared" ca="1" si="265"/>
        <v>26</v>
      </c>
      <c r="BB315">
        <f t="shared" ca="1" si="266"/>
        <v>33</v>
      </c>
      <c r="BC315">
        <f t="shared" ca="1" si="267"/>
        <v>8</v>
      </c>
      <c r="BD315">
        <f t="shared" ca="1" si="268"/>
        <v>5</v>
      </c>
      <c r="BE315">
        <f t="shared" ca="1" si="269"/>
        <v>10</v>
      </c>
      <c r="BF315">
        <f t="shared" ca="1" si="270"/>
        <v>6</v>
      </c>
      <c r="BG315">
        <f t="shared" ca="1" si="271"/>
        <v>7</v>
      </c>
      <c r="BH315">
        <f t="shared" ca="1" si="272"/>
        <v>22</v>
      </c>
      <c r="BI315">
        <f t="shared" ca="1" si="273"/>
        <v>37</v>
      </c>
      <c r="BJ315">
        <f t="shared" ca="1" si="274"/>
        <v>35</v>
      </c>
      <c r="BK315">
        <f t="shared" ca="1" si="275"/>
        <v>3</v>
      </c>
      <c r="BL315">
        <f t="shared" ca="1" si="276"/>
        <v>4</v>
      </c>
      <c r="BM315">
        <f t="shared" ca="1" si="277"/>
        <v>32</v>
      </c>
      <c r="BN315">
        <f t="shared" ca="1" si="278"/>
        <v>27</v>
      </c>
      <c r="BO315">
        <f t="shared" ca="1" si="279"/>
        <v>30</v>
      </c>
      <c r="BP315">
        <f t="shared" ca="1" si="280"/>
        <v>29</v>
      </c>
      <c r="BQ315">
        <f t="shared" ca="1" si="281"/>
        <v>34</v>
      </c>
      <c r="BR315">
        <f t="shared" ca="1" si="282"/>
        <v>12</v>
      </c>
      <c r="BS315">
        <f t="shared" ca="1" si="283"/>
        <v>19</v>
      </c>
      <c r="BT315">
        <f t="shared" ca="1" si="284"/>
        <v>23</v>
      </c>
      <c r="BU315">
        <f t="shared" ca="1" si="285"/>
        <v>13</v>
      </c>
      <c r="BV315">
        <f t="shared" ca="1" si="286"/>
        <v>20</v>
      </c>
      <c r="BW315">
        <f t="shared" ca="1" si="287"/>
        <v>14</v>
      </c>
      <c r="BX315">
        <f t="shared" ca="1" si="288"/>
        <v>15</v>
      </c>
      <c r="BY315">
        <f t="shared" ca="1" si="289"/>
        <v>1</v>
      </c>
      <c r="BZ315">
        <f t="shared" ca="1" si="290"/>
        <v>25</v>
      </c>
      <c r="CA315">
        <f t="shared" ca="1" si="291"/>
        <v>17</v>
      </c>
      <c r="CB315">
        <f t="shared" ca="1" si="292"/>
        <v>11</v>
      </c>
      <c r="CC315">
        <f t="shared" ca="1" si="293"/>
        <v>36</v>
      </c>
      <c r="CD315">
        <f t="shared" ca="1" si="294"/>
        <v>2</v>
      </c>
      <c r="CH315">
        <f t="shared" ca="1" si="318"/>
        <v>32</v>
      </c>
      <c r="CI315">
        <f t="shared" ca="1" si="318"/>
        <v>37</v>
      </c>
      <c r="CJ315">
        <f t="shared" ca="1" si="318"/>
        <v>18</v>
      </c>
      <c r="CK315">
        <f t="shared" ca="1" si="318"/>
        <v>19</v>
      </c>
      <c r="CL315">
        <f t="shared" ca="1" si="318"/>
        <v>11</v>
      </c>
      <c r="CM315">
        <f t="shared" ca="1" si="318"/>
        <v>13</v>
      </c>
      <c r="CN315">
        <f t="shared" ca="1" si="318"/>
        <v>14</v>
      </c>
      <c r="CO315">
        <f t="shared" ca="1" si="318"/>
        <v>10</v>
      </c>
      <c r="CP315">
        <f t="shared" ca="1" si="318"/>
        <v>2</v>
      </c>
      <c r="CQ315">
        <f t="shared" ca="1" si="318"/>
        <v>12</v>
      </c>
      <c r="CR315">
        <f t="shared" ca="1" si="318"/>
        <v>35</v>
      </c>
      <c r="CS315">
        <f t="shared" ca="1" si="318"/>
        <v>25</v>
      </c>
      <c r="CT315">
        <f t="shared" ca="1" si="318"/>
        <v>28</v>
      </c>
      <c r="CU315">
        <f t="shared" ca="1" si="318"/>
        <v>30</v>
      </c>
      <c r="CV315">
        <f t="shared" ca="1" si="318"/>
        <v>31</v>
      </c>
      <c r="CW315">
        <f t="shared" ca="1" si="318"/>
        <v>4</v>
      </c>
      <c r="CX315">
        <f t="shared" ca="1" si="323"/>
        <v>34</v>
      </c>
      <c r="CY315">
        <f t="shared" ca="1" si="323"/>
        <v>1</v>
      </c>
      <c r="CZ315">
        <f t="shared" ca="1" si="323"/>
        <v>26</v>
      </c>
      <c r="DA315">
        <f t="shared" ca="1" si="323"/>
        <v>29</v>
      </c>
      <c r="DB315">
        <f t="shared" ca="1" si="323"/>
        <v>7</v>
      </c>
      <c r="DC315">
        <f t="shared" ca="1" si="323"/>
        <v>15</v>
      </c>
      <c r="DD315">
        <f t="shared" ca="1" si="323"/>
        <v>27</v>
      </c>
      <c r="DE315">
        <f t="shared" ca="1" si="323"/>
        <v>3</v>
      </c>
      <c r="DF315">
        <f t="shared" ca="1" si="323"/>
        <v>33</v>
      </c>
      <c r="DG315">
        <f t="shared" ca="1" si="323"/>
        <v>8</v>
      </c>
      <c r="DH315">
        <f t="shared" ca="1" si="323"/>
        <v>21</v>
      </c>
      <c r="DI315">
        <f t="shared" ca="1" si="323"/>
        <v>6</v>
      </c>
      <c r="DJ315">
        <f t="shared" ca="1" si="323"/>
        <v>23</v>
      </c>
      <c r="DK315">
        <f t="shared" ca="1" si="323"/>
        <v>22</v>
      </c>
      <c r="DL315">
        <f t="shared" ca="1" si="323"/>
        <v>5</v>
      </c>
      <c r="DM315">
        <f t="shared" ca="1" si="323"/>
        <v>20</v>
      </c>
      <c r="DN315">
        <f t="shared" ca="1" si="323"/>
        <v>9</v>
      </c>
      <c r="DO315">
        <f t="shared" ca="1" si="323"/>
        <v>24</v>
      </c>
      <c r="DP315">
        <f t="shared" ca="1" si="323"/>
        <v>17</v>
      </c>
      <c r="DQ315">
        <f t="shared" ca="1" si="323"/>
        <v>36</v>
      </c>
      <c r="DR315">
        <f t="shared" ca="1" si="323"/>
        <v>16</v>
      </c>
    </row>
    <row r="316" spans="1:122" x14ac:dyDescent="0.25">
      <c r="A316">
        <v>315</v>
      </c>
      <c r="B316">
        <f ca="1">Drogan!E317</f>
        <v>13</v>
      </c>
      <c r="C316">
        <f t="shared" ca="1" si="258"/>
        <v>28</v>
      </c>
      <c r="G316" t="e">
        <f ca="1">IF(AND($B317="",$B316&lt;&gt;""),"Nrs",IF(AND(#REF!="",$B317&lt;&gt;"",$B316&lt;&gt;""),G$1,""))</f>
        <v>#REF!</v>
      </c>
      <c r="H316" t="e">
        <f ca="1">IF(AND($B317="",$B316&lt;&gt;""),AT316,IF(AND(#REF!="",$B317&lt;&gt;"",$B316&lt;&gt;""),H$1,""))</f>
        <v>#REF!</v>
      </c>
      <c r="I316" t="e">
        <f ca="1">IF(AND($B317="",$B316&lt;&gt;""),AU316,IF(AND(#REF!="",$B317&lt;&gt;"",$B316&lt;&gt;""),I$1,""))</f>
        <v>#REF!</v>
      </c>
      <c r="J316" t="e">
        <f ca="1">IF(AND($B317="",$B316&lt;&gt;""),AV316,IF(AND(#REF!="",$B317&lt;&gt;"",$B316&lt;&gt;""),J$1,""))</f>
        <v>#REF!</v>
      </c>
      <c r="K316" t="e">
        <f ca="1">IF(AND($B317="",$B316&lt;&gt;""),AW316,IF(AND(#REF!="",$B317&lt;&gt;"",$B316&lt;&gt;""),K$1,""))</f>
        <v>#REF!</v>
      </c>
      <c r="L316" t="e">
        <f ca="1">IF(AND($B317="",$B316&lt;&gt;""),AX316,IF(AND(#REF!="",$B317&lt;&gt;"",$B316&lt;&gt;""),L$1,""))</f>
        <v>#REF!</v>
      </c>
      <c r="M316" t="e">
        <f ca="1">IF(AND($B317="",$B316&lt;&gt;""),AY316,IF(AND(#REF!="",$B317&lt;&gt;"",$B316&lt;&gt;""),M$1,""))</f>
        <v>#REF!</v>
      </c>
      <c r="N316" t="e">
        <f ca="1">IF(AND($B317="",$B316&lt;&gt;""),AZ316,IF(AND(#REF!="",$B317&lt;&gt;"",$B316&lt;&gt;""),N$1,""))</f>
        <v>#REF!</v>
      </c>
      <c r="O316" t="e">
        <f ca="1">IF(AND($B317="",$B316&lt;&gt;""),BA316,IF(AND(#REF!="",$B317&lt;&gt;"",$B316&lt;&gt;""),O$1,""))</f>
        <v>#REF!</v>
      </c>
      <c r="P316" t="e">
        <f ca="1">IF(AND($B317="",$B316&lt;&gt;""),BB316,IF(AND(#REF!="",$B317&lt;&gt;"",$B316&lt;&gt;""),P$1,""))</f>
        <v>#REF!</v>
      </c>
      <c r="Q316" t="e">
        <f ca="1">IF(AND($B317="",$B316&lt;&gt;""),BC316,IF(AND(#REF!="",$B317&lt;&gt;"",$B316&lt;&gt;""),Q$1,""))</f>
        <v>#REF!</v>
      </c>
      <c r="R316" t="e">
        <f ca="1">IF(AND($B317="",$B316&lt;&gt;""),BD316,IF(AND(#REF!="",$B317&lt;&gt;"",$B316&lt;&gt;""),R$1,""))</f>
        <v>#REF!</v>
      </c>
      <c r="S316" t="e">
        <f ca="1">IF(AND($B317="",$B316&lt;&gt;""),BE316,IF(AND(#REF!="",$B317&lt;&gt;"",$B316&lt;&gt;""),S$1,""))</f>
        <v>#REF!</v>
      </c>
      <c r="T316" t="e">
        <f ca="1">IF(AND($B317="",$B316&lt;&gt;""),BF316,IF(AND(#REF!="",$B317&lt;&gt;"",$B316&lt;&gt;""),T$1,""))</f>
        <v>#REF!</v>
      </c>
      <c r="U316" t="e">
        <f ca="1">IF(AND($B317="",$B316&lt;&gt;""),BG316,IF(AND(#REF!="",$B317&lt;&gt;"",$B316&lt;&gt;""),U$1,""))</f>
        <v>#REF!</v>
      </c>
      <c r="V316" t="e">
        <f ca="1">IF(AND($B317="",$B316&lt;&gt;""),BH316,IF(AND(#REF!="",$B317&lt;&gt;"",$B316&lt;&gt;""),V$1,""))</f>
        <v>#REF!</v>
      </c>
      <c r="W316" t="e">
        <f ca="1">IF(AND($B317="",$B316&lt;&gt;""),BI316,IF(AND(#REF!="",$B317&lt;&gt;"",$B316&lt;&gt;""),W$1,""))</f>
        <v>#REF!</v>
      </c>
      <c r="X316" t="e">
        <f ca="1">IF(AND($B317="",$B316&lt;&gt;""),BJ316,IF(AND(#REF!="",$B317&lt;&gt;"",$B316&lt;&gt;""),X$1,""))</f>
        <v>#REF!</v>
      </c>
      <c r="Y316" t="e">
        <f ca="1">IF(AND($B317="",$B316&lt;&gt;""),BK316,IF(AND(#REF!="",$B317&lt;&gt;"",$B316&lt;&gt;""),Y$1,""))</f>
        <v>#REF!</v>
      </c>
      <c r="Z316" t="e">
        <f ca="1">IF(AND($B317="",$B316&lt;&gt;""),BL316,IF(AND(#REF!="",$B317&lt;&gt;"",$B316&lt;&gt;""),Z$1,""))</f>
        <v>#REF!</v>
      </c>
      <c r="AA316" t="e">
        <f ca="1">IF(AND($B317="",$B316&lt;&gt;""),BM316,IF(AND(#REF!="",$B317&lt;&gt;"",$B316&lt;&gt;""),AA$1,""))</f>
        <v>#REF!</v>
      </c>
      <c r="AB316" t="e">
        <f ca="1">IF(AND($B317="",$B316&lt;&gt;""),BN316,IF(AND(#REF!="",$B317&lt;&gt;"",$B316&lt;&gt;""),AB$1,""))</f>
        <v>#REF!</v>
      </c>
      <c r="AC316" t="e">
        <f ca="1">IF(AND($B317="",$B316&lt;&gt;""),BO316,IF(AND(#REF!="",$B317&lt;&gt;"",$B316&lt;&gt;""),AC$1,""))</f>
        <v>#REF!</v>
      </c>
      <c r="AD316" t="e">
        <f ca="1">IF(AND($B317="",$B316&lt;&gt;""),BP316,IF(AND(#REF!="",$B317&lt;&gt;"",$B316&lt;&gt;""),AD$1,""))</f>
        <v>#REF!</v>
      </c>
      <c r="AE316" t="e">
        <f ca="1">IF(AND($B317="",$B316&lt;&gt;""),BQ316,IF(AND(#REF!="",$B317&lt;&gt;"",$B316&lt;&gt;""),AE$1,""))</f>
        <v>#REF!</v>
      </c>
      <c r="AF316" t="e">
        <f ca="1">IF(AND($B317="",$B316&lt;&gt;""),BR316,IF(AND(#REF!="",$B317&lt;&gt;"",$B316&lt;&gt;""),AF$1,""))</f>
        <v>#REF!</v>
      </c>
      <c r="AG316" t="e">
        <f ca="1">IF(AND($B317="",$B316&lt;&gt;""),BS316,IF(AND(#REF!="",$B317&lt;&gt;"",$B316&lt;&gt;""),AG$1,""))</f>
        <v>#REF!</v>
      </c>
      <c r="AH316" t="e">
        <f ca="1">IF(AND($B317="",$B316&lt;&gt;""),BT316,IF(AND(#REF!="",$B317&lt;&gt;"",$B316&lt;&gt;""),AH$1,""))</f>
        <v>#REF!</v>
      </c>
      <c r="AI316" t="e">
        <f ca="1">IF(AND($B317="",$B316&lt;&gt;""),BU316,IF(AND(#REF!="",$B317&lt;&gt;"",$B316&lt;&gt;""),AI$1,""))</f>
        <v>#REF!</v>
      </c>
      <c r="AJ316" t="e">
        <f ca="1">IF(AND($B317="",$B316&lt;&gt;""),BV316,IF(AND(#REF!="",$B317&lt;&gt;"",$B316&lt;&gt;""),AJ$1,""))</f>
        <v>#REF!</v>
      </c>
      <c r="AK316" t="e">
        <f ca="1">IF(AND($B317="",$B316&lt;&gt;""),BW316,IF(AND(#REF!="",$B317&lt;&gt;"",$B316&lt;&gt;""),AK$1,""))</f>
        <v>#REF!</v>
      </c>
      <c r="AL316" t="e">
        <f ca="1">IF(AND($B317="",$B316&lt;&gt;""),BX316,IF(AND(#REF!="",$B317&lt;&gt;"",$B316&lt;&gt;""),AL$1,""))</f>
        <v>#REF!</v>
      </c>
      <c r="AM316" t="e">
        <f ca="1">IF(AND($B317="",$B316&lt;&gt;""),BY316,IF(AND(#REF!="",$B317&lt;&gt;"",$B316&lt;&gt;""),AM$1,""))</f>
        <v>#REF!</v>
      </c>
      <c r="AN316" t="e">
        <f ca="1">IF(AND($B317="",$B316&lt;&gt;""),BZ316,IF(AND(#REF!="",$B317&lt;&gt;"",$B316&lt;&gt;""),AN$1,""))</f>
        <v>#REF!</v>
      </c>
      <c r="AO316" t="e">
        <f ca="1">IF(AND($B317="",$B316&lt;&gt;""),CA316,IF(AND(#REF!="",$B317&lt;&gt;"",$B316&lt;&gt;""),AO$1,""))</f>
        <v>#REF!</v>
      </c>
      <c r="AP316" t="e">
        <f ca="1">IF(AND($B317="",$B316&lt;&gt;""),CB316,IF(AND(#REF!="",$B317&lt;&gt;"",$B316&lt;&gt;""),AP$1,""))</f>
        <v>#REF!</v>
      </c>
      <c r="AQ316" t="e">
        <f ca="1">IF(AND($B317="",$B316&lt;&gt;""),CC316,IF(AND(#REF!="",$B317&lt;&gt;"",$B316&lt;&gt;""),AQ$1,""))</f>
        <v>#REF!</v>
      </c>
      <c r="AR316" t="e">
        <f ca="1">IF(AND($B317="",$B316&lt;&gt;""),CD316,IF(AND(#REF!="",$B317&lt;&gt;"",$B316&lt;&gt;""),AR$1,""))</f>
        <v>#REF!</v>
      </c>
      <c r="AT316">
        <f t="shared" ca="1" si="257"/>
        <v>13</v>
      </c>
      <c r="AU316">
        <f t="shared" ca="1" si="259"/>
        <v>18</v>
      </c>
      <c r="AV316">
        <f t="shared" ca="1" si="260"/>
        <v>9</v>
      </c>
      <c r="AW316">
        <f t="shared" ca="1" si="261"/>
        <v>24</v>
      </c>
      <c r="AX316">
        <f t="shared" ca="1" si="262"/>
        <v>16</v>
      </c>
      <c r="AY316">
        <f t="shared" ca="1" si="263"/>
        <v>31</v>
      </c>
      <c r="AZ316">
        <f t="shared" ca="1" si="264"/>
        <v>28</v>
      </c>
      <c r="BA316">
        <f t="shared" ca="1" si="265"/>
        <v>21</v>
      </c>
      <c r="BB316">
        <f t="shared" ca="1" si="266"/>
        <v>26</v>
      </c>
      <c r="BC316">
        <f t="shared" ca="1" si="267"/>
        <v>33</v>
      </c>
      <c r="BD316">
        <f t="shared" ca="1" si="268"/>
        <v>8</v>
      </c>
      <c r="BE316">
        <f t="shared" ca="1" si="269"/>
        <v>5</v>
      </c>
      <c r="BF316">
        <f t="shared" ca="1" si="270"/>
        <v>10</v>
      </c>
      <c r="BG316">
        <f t="shared" ca="1" si="271"/>
        <v>6</v>
      </c>
      <c r="BH316">
        <f t="shared" ca="1" si="272"/>
        <v>7</v>
      </c>
      <c r="BI316">
        <f t="shared" ca="1" si="273"/>
        <v>22</v>
      </c>
      <c r="BJ316">
        <f t="shared" ca="1" si="274"/>
        <v>37</v>
      </c>
      <c r="BK316">
        <f t="shared" ca="1" si="275"/>
        <v>35</v>
      </c>
      <c r="BL316">
        <f t="shared" ca="1" si="276"/>
        <v>3</v>
      </c>
      <c r="BM316">
        <f t="shared" ca="1" si="277"/>
        <v>4</v>
      </c>
      <c r="BN316">
        <f t="shared" ca="1" si="278"/>
        <v>32</v>
      </c>
      <c r="BO316">
        <f t="shared" ca="1" si="279"/>
        <v>27</v>
      </c>
      <c r="BP316">
        <f t="shared" ca="1" si="280"/>
        <v>30</v>
      </c>
      <c r="BQ316">
        <f t="shared" ca="1" si="281"/>
        <v>29</v>
      </c>
      <c r="BR316">
        <f t="shared" ca="1" si="282"/>
        <v>34</v>
      </c>
      <c r="BS316">
        <f t="shared" ca="1" si="283"/>
        <v>12</v>
      </c>
      <c r="BT316">
        <f t="shared" ca="1" si="284"/>
        <v>19</v>
      </c>
      <c r="BU316">
        <f t="shared" ca="1" si="285"/>
        <v>23</v>
      </c>
      <c r="BV316">
        <f t="shared" ca="1" si="286"/>
        <v>20</v>
      </c>
      <c r="BW316">
        <f t="shared" ca="1" si="287"/>
        <v>14</v>
      </c>
      <c r="BX316">
        <f t="shared" ca="1" si="288"/>
        <v>15</v>
      </c>
      <c r="BY316">
        <f t="shared" ca="1" si="289"/>
        <v>1</v>
      </c>
      <c r="BZ316">
        <f t="shared" ca="1" si="290"/>
        <v>25</v>
      </c>
      <c r="CA316">
        <f t="shared" ca="1" si="291"/>
        <v>17</v>
      </c>
      <c r="CB316">
        <f t="shared" ca="1" si="292"/>
        <v>11</v>
      </c>
      <c r="CC316">
        <f t="shared" ca="1" si="293"/>
        <v>36</v>
      </c>
      <c r="CD316">
        <f t="shared" ca="1" si="294"/>
        <v>2</v>
      </c>
      <c r="CH316">
        <f t="shared" ca="1" si="318"/>
        <v>32</v>
      </c>
      <c r="CI316">
        <f t="shared" ca="1" si="318"/>
        <v>37</v>
      </c>
      <c r="CJ316">
        <f t="shared" ca="1" si="318"/>
        <v>19</v>
      </c>
      <c r="CK316">
        <f t="shared" ca="1" si="318"/>
        <v>20</v>
      </c>
      <c r="CL316">
        <f t="shared" ca="1" si="318"/>
        <v>12</v>
      </c>
      <c r="CM316">
        <f t="shared" ca="1" si="318"/>
        <v>14</v>
      </c>
      <c r="CN316">
        <f t="shared" ca="1" si="318"/>
        <v>15</v>
      </c>
      <c r="CO316">
        <f t="shared" ca="1" si="318"/>
        <v>11</v>
      </c>
      <c r="CP316">
        <f t="shared" ca="1" si="318"/>
        <v>3</v>
      </c>
      <c r="CQ316">
        <f t="shared" ca="1" si="318"/>
        <v>13</v>
      </c>
      <c r="CR316">
        <f t="shared" ca="1" si="318"/>
        <v>35</v>
      </c>
      <c r="CS316">
        <f t="shared" ca="1" si="318"/>
        <v>26</v>
      </c>
      <c r="CT316">
        <f t="shared" ca="1" si="318"/>
        <v>1</v>
      </c>
      <c r="CU316">
        <f t="shared" ca="1" si="318"/>
        <v>30</v>
      </c>
      <c r="CV316">
        <f t="shared" ca="1" si="318"/>
        <v>31</v>
      </c>
      <c r="CW316">
        <f t="shared" ca="1" si="318"/>
        <v>5</v>
      </c>
      <c r="CX316">
        <f t="shared" ca="1" si="323"/>
        <v>34</v>
      </c>
      <c r="CY316">
        <f t="shared" ca="1" si="323"/>
        <v>2</v>
      </c>
      <c r="CZ316">
        <f t="shared" ca="1" si="323"/>
        <v>27</v>
      </c>
      <c r="DA316">
        <f t="shared" ca="1" si="323"/>
        <v>29</v>
      </c>
      <c r="DB316">
        <f t="shared" ca="1" si="323"/>
        <v>8</v>
      </c>
      <c r="DC316">
        <f t="shared" ca="1" si="323"/>
        <v>16</v>
      </c>
      <c r="DD316">
        <f t="shared" ca="1" si="323"/>
        <v>28</v>
      </c>
      <c r="DE316">
        <f t="shared" ca="1" si="323"/>
        <v>4</v>
      </c>
      <c r="DF316">
        <f t="shared" ca="1" si="323"/>
        <v>33</v>
      </c>
      <c r="DG316">
        <f t="shared" ca="1" si="323"/>
        <v>9</v>
      </c>
      <c r="DH316">
        <f t="shared" ca="1" si="323"/>
        <v>22</v>
      </c>
      <c r="DI316">
        <f t="shared" ca="1" si="323"/>
        <v>7</v>
      </c>
      <c r="DJ316">
        <f t="shared" ca="1" si="323"/>
        <v>24</v>
      </c>
      <c r="DK316">
        <f t="shared" ca="1" si="323"/>
        <v>23</v>
      </c>
      <c r="DL316">
        <f t="shared" ca="1" si="323"/>
        <v>6</v>
      </c>
      <c r="DM316">
        <f t="shared" ca="1" si="323"/>
        <v>21</v>
      </c>
      <c r="DN316">
        <f t="shared" ca="1" si="323"/>
        <v>10</v>
      </c>
      <c r="DO316">
        <f t="shared" ca="1" si="323"/>
        <v>25</v>
      </c>
      <c r="DP316">
        <f t="shared" ca="1" si="323"/>
        <v>18</v>
      </c>
      <c r="DQ316">
        <f t="shared" ca="1" si="323"/>
        <v>36</v>
      </c>
      <c r="DR316">
        <f t="shared" ca="1" si="323"/>
        <v>17</v>
      </c>
    </row>
    <row r="317" spans="1:122" x14ac:dyDescent="0.25">
      <c r="A317">
        <v>316</v>
      </c>
      <c r="B317">
        <f ca="1">Drogan!E318</f>
        <v>30</v>
      </c>
      <c r="C317">
        <f t="shared" ca="1" si="258"/>
        <v>23</v>
      </c>
      <c r="G317" t="e">
        <f ca="1">IF(AND(#REF!="",$B317&lt;&gt;""),"Nrs",IF(AND(#REF!="",#REF!&lt;&gt;"",$B317&lt;&gt;""),G$1,""))</f>
        <v>#REF!</v>
      </c>
      <c r="H317" t="e">
        <f ca="1">IF(AND(#REF!="",$B317&lt;&gt;""),AT317,IF(AND(#REF!="",#REF!&lt;&gt;"",$B317&lt;&gt;""),H$1,""))</f>
        <v>#REF!</v>
      </c>
      <c r="I317" t="e">
        <f ca="1">IF(AND(#REF!="",$B317&lt;&gt;""),AU317,IF(AND(#REF!="",#REF!&lt;&gt;"",$B317&lt;&gt;""),I$1,""))</f>
        <v>#REF!</v>
      </c>
      <c r="J317" t="e">
        <f ca="1">IF(AND(#REF!="",$B317&lt;&gt;""),AV317,IF(AND(#REF!="",#REF!&lt;&gt;"",$B317&lt;&gt;""),J$1,""))</f>
        <v>#REF!</v>
      </c>
      <c r="K317" t="e">
        <f ca="1">IF(AND(#REF!="",$B317&lt;&gt;""),AW317,IF(AND(#REF!="",#REF!&lt;&gt;"",$B317&lt;&gt;""),K$1,""))</f>
        <v>#REF!</v>
      </c>
      <c r="L317" t="e">
        <f ca="1">IF(AND(#REF!="",$B317&lt;&gt;""),AX317,IF(AND(#REF!="",#REF!&lt;&gt;"",$B317&lt;&gt;""),L$1,""))</f>
        <v>#REF!</v>
      </c>
      <c r="M317" t="e">
        <f ca="1">IF(AND(#REF!="",$B317&lt;&gt;""),AY317,IF(AND(#REF!="",#REF!&lt;&gt;"",$B317&lt;&gt;""),M$1,""))</f>
        <v>#REF!</v>
      </c>
      <c r="N317" t="e">
        <f ca="1">IF(AND(#REF!="",$B317&lt;&gt;""),AZ317,IF(AND(#REF!="",#REF!&lt;&gt;"",$B317&lt;&gt;""),N$1,""))</f>
        <v>#REF!</v>
      </c>
      <c r="O317" t="e">
        <f ca="1">IF(AND(#REF!="",$B317&lt;&gt;""),BA317,IF(AND(#REF!="",#REF!&lt;&gt;"",$B317&lt;&gt;""),O$1,""))</f>
        <v>#REF!</v>
      </c>
      <c r="P317" t="e">
        <f ca="1">IF(AND(#REF!="",$B317&lt;&gt;""),BB317,IF(AND(#REF!="",#REF!&lt;&gt;"",$B317&lt;&gt;""),P$1,""))</f>
        <v>#REF!</v>
      </c>
      <c r="Q317" t="e">
        <f ca="1">IF(AND(#REF!="",$B317&lt;&gt;""),BC317,IF(AND(#REF!="",#REF!&lt;&gt;"",$B317&lt;&gt;""),Q$1,""))</f>
        <v>#REF!</v>
      </c>
      <c r="R317" t="e">
        <f ca="1">IF(AND(#REF!="",$B317&lt;&gt;""),BD317,IF(AND(#REF!="",#REF!&lt;&gt;"",$B317&lt;&gt;""),R$1,""))</f>
        <v>#REF!</v>
      </c>
      <c r="S317" t="e">
        <f ca="1">IF(AND(#REF!="",$B317&lt;&gt;""),BE317,IF(AND(#REF!="",#REF!&lt;&gt;"",$B317&lt;&gt;""),S$1,""))</f>
        <v>#REF!</v>
      </c>
      <c r="T317" t="e">
        <f ca="1">IF(AND(#REF!="",$B317&lt;&gt;""),BF317,IF(AND(#REF!="",#REF!&lt;&gt;"",$B317&lt;&gt;""),T$1,""))</f>
        <v>#REF!</v>
      </c>
      <c r="U317" t="e">
        <f ca="1">IF(AND(#REF!="",$B317&lt;&gt;""),BG317,IF(AND(#REF!="",#REF!&lt;&gt;"",$B317&lt;&gt;""),U$1,""))</f>
        <v>#REF!</v>
      </c>
      <c r="V317" t="e">
        <f ca="1">IF(AND(#REF!="",$B317&lt;&gt;""),BH317,IF(AND(#REF!="",#REF!&lt;&gt;"",$B317&lt;&gt;""),V$1,""))</f>
        <v>#REF!</v>
      </c>
      <c r="W317" t="e">
        <f ca="1">IF(AND(#REF!="",$B317&lt;&gt;""),BI317,IF(AND(#REF!="",#REF!&lt;&gt;"",$B317&lt;&gt;""),W$1,""))</f>
        <v>#REF!</v>
      </c>
      <c r="X317" t="e">
        <f ca="1">IF(AND(#REF!="",$B317&lt;&gt;""),BJ317,IF(AND(#REF!="",#REF!&lt;&gt;"",$B317&lt;&gt;""),X$1,""))</f>
        <v>#REF!</v>
      </c>
      <c r="Y317" t="e">
        <f ca="1">IF(AND(#REF!="",$B317&lt;&gt;""),BK317,IF(AND(#REF!="",#REF!&lt;&gt;"",$B317&lt;&gt;""),Y$1,""))</f>
        <v>#REF!</v>
      </c>
      <c r="Z317" t="e">
        <f ca="1">IF(AND(#REF!="",$B317&lt;&gt;""),BL317,IF(AND(#REF!="",#REF!&lt;&gt;"",$B317&lt;&gt;""),Z$1,""))</f>
        <v>#REF!</v>
      </c>
      <c r="AA317" t="e">
        <f ca="1">IF(AND(#REF!="",$B317&lt;&gt;""),BM317,IF(AND(#REF!="",#REF!&lt;&gt;"",$B317&lt;&gt;""),AA$1,""))</f>
        <v>#REF!</v>
      </c>
      <c r="AB317" t="e">
        <f ca="1">IF(AND(#REF!="",$B317&lt;&gt;""),BN317,IF(AND(#REF!="",#REF!&lt;&gt;"",$B317&lt;&gt;""),AB$1,""))</f>
        <v>#REF!</v>
      </c>
      <c r="AC317" t="e">
        <f ca="1">IF(AND(#REF!="",$B317&lt;&gt;""),BO317,IF(AND(#REF!="",#REF!&lt;&gt;"",$B317&lt;&gt;""),AC$1,""))</f>
        <v>#REF!</v>
      </c>
      <c r="AD317" t="e">
        <f ca="1">IF(AND(#REF!="",$B317&lt;&gt;""),BP317,IF(AND(#REF!="",#REF!&lt;&gt;"",$B317&lt;&gt;""),AD$1,""))</f>
        <v>#REF!</v>
      </c>
      <c r="AE317" t="e">
        <f ca="1">IF(AND(#REF!="",$B317&lt;&gt;""),BQ317,IF(AND(#REF!="",#REF!&lt;&gt;"",$B317&lt;&gt;""),AE$1,""))</f>
        <v>#REF!</v>
      </c>
      <c r="AF317" t="e">
        <f ca="1">IF(AND(#REF!="",$B317&lt;&gt;""),BR317,IF(AND(#REF!="",#REF!&lt;&gt;"",$B317&lt;&gt;""),AF$1,""))</f>
        <v>#REF!</v>
      </c>
      <c r="AG317" t="e">
        <f ca="1">IF(AND(#REF!="",$B317&lt;&gt;""),BS317,IF(AND(#REF!="",#REF!&lt;&gt;"",$B317&lt;&gt;""),AG$1,""))</f>
        <v>#REF!</v>
      </c>
      <c r="AH317" t="e">
        <f ca="1">IF(AND(#REF!="",$B317&lt;&gt;""),BT317,IF(AND(#REF!="",#REF!&lt;&gt;"",$B317&lt;&gt;""),AH$1,""))</f>
        <v>#REF!</v>
      </c>
      <c r="AI317" t="e">
        <f ca="1">IF(AND(#REF!="",$B317&lt;&gt;""),BU317,IF(AND(#REF!="",#REF!&lt;&gt;"",$B317&lt;&gt;""),AI$1,""))</f>
        <v>#REF!</v>
      </c>
      <c r="AJ317" t="e">
        <f ca="1">IF(AND(#REF!="",$B317&lt;&gt;""),BV317,IF(AND(#REF!="",#REF!&lt;&gt;"",$B317&lt;&gt;""),AJ$1,""))</f>
        <v>#REF!</v>
      </c>
      <c r="AK317" t="e">
        <f ca="1">IF(AND(#REF!="",$B317&lt;&gt;""),BW317,IF(AND(#REF!="",#REF!&lt;&gt;"",$B317&lt;&gt;""),AK$1,""))</f>
        <v>#REF!</v>
      </c>
      <c r="AL317" t="e">
        <f ca="1">IF(AND(#REF!="",$B317&lt;&gt;""),BX317,IF(AND(#REF!="",#REF!&lt;&gt;"",$B317&lt;&gt;""),AL$1,""))</f>
        <v>#REF!</v>
      </c>
      <c r="AM317" t="e">
        <f ca="1">IF(AND(#REF!="",$B317&lt;&gt;""),BY317,IF(AND(#REF!="",#REF!&lt;&gt;"",$B317&lt;&gt;""),AM$1,""))</f>
        <v>#REF!</v>
      </c>
      <c r="AN317" t="e">
        <f ca="1">IF(AND(#REF!="",$B317&lt;&gt;""),BZ317,IF(AND(#REF!="",#REF!&lt;&gt;"",$B317&lt;&gt;""),AN$1,""))</f>
        <v>#REF!</v>
      </c>
      <c r="AO317" t="e">
        <f ca="1">IF(AND(#REF!="",$B317&lt;&gt;""),CA317,IF(AND(#REF!="",#REF!&lt;&gt;"",$B317&lt;&gt;""),AO$1,""))</f>
        <v>#REF!</v>
      </c>
      <c r="AP317" t="e">
        <f ca="1">IF(AND(#REF!="",$B317&lt;&gt;""),CB317,IF(AND(#REF!="",#REF!&lt;&gt;"",$B317&lt;&gt;""),AP$1,""))</f>
        <v>#REF!</v>
      </c>
      <c r="AQ317" t="e">
        <f ca="1">IF(AND(#REF!="",$B317&lt;&gt;""),CC317,IF(AND(#REF!="",#REF!&lt;&gt;"",$B317&lt;&gt;""),AQ$1,""))</f>
        <v>#REF!</v>
      </c>
      <c r="AR317" t="e">
        <f ca="1">IF(AND(#REF!="",$B317&lt;&gt;""),CD317,IF(AND(#REF!="",#REF!&lt;&gt;"",$B317&lt;&gt;""),AR$1,""))</f>
        <v>#REF!</v>
      </c>
      <c r="AT317">
        <f t="shared" ca="1" si="257"/>
        <v>30</v>
      </c>
      <c r="AU317">
        <f t="shared" ca="1" si="259"/>
        <v>13</v>
      </c>
      <c r="AV317">
        <f t="shared" ca="1" si="260"/>
        <v>18</v>
      </c>
      <c r="AW317">
        <f t="shared" ca="1" si="261"/>
        <v>9</v>
      </c>
      <c r="AX317">
        <f t="shared" ca="1" si="262"/>
        <v>24</v>
      </c>
      <c r="AY317">
        <f t="shared" ca="1" si="263"/>
        <v>16</v>
      </c>
      <c r="AZ317">
        <f t="shared" ca="1" si="264"/>
        <v>31</v>
      </c>
      <c r="BA317">
        <f t="shared" ca="1" si="265"/>
        <v>28</v>
      </c>
      <c r="BB317">
        <f t="shared" ca="1" si="266"/>
        <v>21</v>
      </c>
      <c r="BC317">
        <f t="shared" ca="1" si="267"/>
        <v>26</v>
      </c>
      <c r="BD317">
        <f t="shared" ca="1" si="268"/>
        <v>33</v>
      </c>
      <c r="BE317">
        <f t="shared" ca="1" si="269"/>
        <v>8</v>
      </c>
      <c r="BF317">
        <f t="shared" ca="1" si="270"/>
        <v>5</v>
      </c>
      <c r="BG317">
        <f t="shared" ca="1" si="271"/>
        <v>10</v>
      </c>
      <c r="BH317">
        <f t="shared" ca="1" si="272"/>
        <v>6</v>
      </c>
      <c r="BI317">
        <f t="shared" ca="1" si="273"/>
        <v>7</v>
      </c>
      <c r="BJ317">
        <f t="shared" ca="1" si="274"/>
        <v>22</v>
      </c>
      <c r="BK317">
        <f t="shared" ca="1" si="275"/>
        <v>37</v>
      </c>
      <c r="BL317">
        <f t="shared" ca="1" si="276"/>
        <v>35</v>
      </c>
      <c r="BM317">
        <f t="shared" ca="1" si="277"/>
        <v>3</v>
      </c>
      <c r="BN317">
        <f t="shared" ca="1" si="278"/>
        <v>4</v>
      </c>
      <c r="BO317">
        <f t="shared" ca="1" si="279"/>
        <v>32</v>
      </c>
      <c r="BP317">
        <f t="shared" ca="1" si="280"/>
        <v>27</v>
      </c>
      <c r="BQ317">
        <f t="shared" ca="1" si="281"/>
        <v>29</v>
      </c>
      <c r="BR317">
        <f t="shared" ca="1" si="282"/>
        <v>34</v>
      </c>
      <c r="BS317">
        <f t="shared" ca="1" si="283"/>
        <v>12</v>
      </c>
      <c r="BT317">
        <f t="shared" ca="1" si="284"/>
        <v>19</v>
      </c>
      <c r="BU317">
        <f t="shared" ca="1" si="285"/>
        <v>23</v>
      </c>
      <c r="BV317">
        <f t="shared" ca="1" si="286"/>
        <v>20</v>
      </c>
      <c r="BW317">
        <f t="shared" ca="1" si="287"/>
        <v>14</v>
      </c>
      <c r="BX317">
        <f t="shared" ca="1" si="288"/>
        <v>15</v>
      </c>
      <c r="BY317">
        <f t="shared" ca="1" si="289"/>
        <v>1</v>
      </c>
      <c r="BZ317">
        <f t="shared" ca="1" si="290"/>
        <v>25</v>
      </c>
      <c r="CA317">
        <f t="shared" ca="1" si="291"/>
        <v>17</v>
      </c>
      <c r="CB317">
        <f t="shared" ca="1" si="292"/>
        <v>11</v>
      </c>
      <c r="CC317">
        <f t="shared" ca="1" si="293"/>
        <v>36</v>
      </c>
      <c r="CD317">
        <f t="shared" ca="1" si="294"/>
        <v>2</v>
      </c>
      <c r="CH317">
        <f t="shared" ca="1" si="318"/>
        <v>32</v>
      </c>
      <c r="CI317">
        <f t="shared" ca="1" si="318"/>
        <v>37</v>
      </c>
      <c r="CJ317">
        <f t="shared" ca="1" si="318"/>
        <v>20</v>
      </c>
      <c r="CK317">
        <f t="shared" ca="1" si="318"/>
        <v>21</v>
      </c>
      <c r="CL317">
        <f t="shared" ca="1" si="318"/>
        <v>13</v>
      </c>
      <c r="CM317">
        <f t="shared" ca="1" si="318"/>
        <v>15</v>
      </c>
      <c r="CN317">
        <f t="shared" ca="1" si="318"/>
        <v>16</v>
      </c>
      <c r="CO317">
        <f t="shared" ca="1" si="318"/>
        <v>12</v>
      </c>
      <c r="CP317">
        <f t="shared" ca="1" si="318"/>
        <v>4</v>
      </c>
      <c r="CQ317">
        <f t="shared" ca="1" si="318"/>
        <v>14</v>
      </c>
      <c r="CR317">
        <f t="shared" ca="1" si="318"/>
        <v>35</v>
      </c>
      <c r="CS317">
        <f t="shared" ca="1" si="318"/>
        <v>26</v>
      </c>
      <c r="CT317">
        <f t="shared" ca="1" si="318"/>
        <v>2</v>
      </c>
      <c r="CU317">
        <f t="shared" ca="1" si="318"/>
        <v>30</v>
      </c>
      <c r="CV317">
        <f t="shared" ca="1" si="318"/>
        <v>31</v>
      </c>
      <c r="CW317">
        <f t="shared" ref="CW317:DR329" ca="1" si="324">IF(AND(CW316="",$B317&lt;&gt;CW$1),"",IF($C317&lt;CW316,CW316,IF($B317=CW$1,1,1+CW316)))</f>
        <v>6</v>
      </c>
      <c r="CX317">
        <f t="shared" ca="1" si="324"/>
        <v>34</v>
      </c>
      <c r="CY317">
        <f t="shared" ca="1" si="324"/>
        <v>3</v>
      </c>
      <c r="CZ317">
        <f t="shared" ca="1" si="324"/>
        <v>27</v>
      </c>
      <c r="DA317">
        <f t="shared" ca="1" si="324"/>
        <v>29</v>
      </c>
      <c r="DB317">
        <f t="shared" ca="1" si="324"/>
        <v>9</v>
      </c>
      <c r="DC317">
        <f t="shared" ca="1" si="324"/>
        <v>17</v>
      </c>
      <c r="DD317">
        <f t="shared" ca="1" si="324"/>
        <v>28</v>
      </c>
      <c r="DE317">
        <f t="shared" ca="1" si="324"/>
        <v>5</v>
      </c>
      <c r="DF317">
        <f t="shared" ca="1" si="324"/>
        <v>33</v>
      </c>
      <c r="DG317">
        <f t="shared" ca="1" si="324"/>
        <v>10</v>
      </c>
      <c r="DH317">
        <f t="shared" ca="1" si="324"/>
        <v>23</v>
      </c>
      <c r="DI317">
        <f t="shared" ca="1" si="324"/>
        <v>8</v>
      </c>
      <c r="DJ317">
        <f t="shared" ca="1" si="324"/>
        <v>24</v>
      </c>
      <c r="DK317">
        <f t="shared" ca="1" si="324"/>
        <v>1</v>
      </c>
      <c r="DL317">
        <f t="shared" ca="1" si="324"/>
        <v>7</v>
      </c>
      <c r="DM317">
        <f t="shared" ca="1" si="324"/>
        <v>22</v>
      </c>
      <c r="DN317">
        <f t="shared" ca="1" si="324"/>
        <v>11</v>
      </c>
      <c r="DO317">
        <f t="shared" ca="1" si="324"/>
        <v>25</v>
      </c>
      <c r="DP317">
        <f t="shared" ca="1" si="324"/>
        <v>19</v>
      </c>
      <c r="DQ317">
        <f t="shared" ca="1" si="324"/>
        <v>36</v>
      </c>
      <c r="DR317">
        <f t="shared" ca="1" si="324"/>
        <v>18</v>
      </c>
    </row>
    <row r="318" spans="1:122" x14ac:dyDescent="0.25">
      <c r="A318">
        <v>317</v>
      </c>
      <c r="B318">
        <f ca="1">Drogan!E319</f>
        <v>29</v>
      </c>
      <c r="C318">
        <f t="shared" ca="1" si="258"/>
        <v>24</v>
      </c>
      <c r="G318" t="str">
        <f t="shared" ca="1" si="297"/>
        <v/>
      </c>
      <c r="H318" t="str">
        <f t="shared" ref="H318:AR319" ca="1" si="325">IF(AND($B319="",$B318&lt;&gt;""),AT318,IF(AND($B320="",$B319&lt;&gt;"",$B318&lt;&gt;""),H$1,""))</f>
        <v/>
      </c>
      <c r="I318" t="str">
        <f t="shared" ca="1" si="325"/>
        <v/>
      </c>
      <c r="J318" t="str">
        <f t="shared" ca="1" si="325"/>
        <v/>
      </c>
      <c r="K318" t="str">
        <f t="shared" ca="1" si="325"/>
        <v/>
      </c>
      <c r="L318" t="str">
        <f t="shared" ca="1" si="325"/>
        <v/>
      </c>
      <c r="M318" t="str">
        <f t="shared" ca="1" si="325"/>
        <v/>
      </c>
      <c r="N318" t="str">
        <f t="shared" ca="1" si="325"/>
        <v/>
      </c>
      <c r="O318" t="str">
        <f t="shared" ca="1" si="325"/>
        <v/>
      </c>
      <c r="P318" t="str">
        <f t="shared" ca="1" si="325"/>
        <v/>
      </c>
      <c r="Q318" t="str">
        <f t="shared" ca="1" si="325"/>
        <v/>
      </c>
      <c r="R318" t="str">
        <f t="shared" ca="1" si="325"/>
        <v/>
      </c>
      <c r="S318" t="str">
        <f t="shared" ca="1" si="325"/>
        <v/>
      </c>
      <c r="T318" t="str">
        <f t="shared" ca="1" si="325"/>
        <v/>
      </c>
      <c r="U318" t="str">
        <f t="shared" ca="1" si="325"/>
        <v/>
      </c>
      <c r="V318" t="str">
        <f t="shared" ca="1" si="325"/>
        <v/>
      </c>
      <c r="W318" t="str">
        <f t="shared" ca="1" si="325"/>
        <v/>
      </c>
      <c r="X318" t="str">
        <f t="shared" ca="1" si="325"/>
        <v/>
      </c>
      <c r="Y318" t="str">
        <f t="shared" ca="1" si="325"/>
        <v/>
      </c>
      <c r="Z318" t="str">
        <f t="shared" ca="1" si="325"/>
        <v/>
      </c>
      <c r="AA318" t="str">
        <f t="shared" ca="1" si="325"/>
        <v/>
      </c>
      <c r="AB318" t="str">
        <f t="shared" ca="1" si="325"/>
        <v/>
      </c>
      <c r="AC318" t="str">
        <f t="shared" ca="1" si="325"/>
        <v/>
      </c>
      <c r="AD318" t="str">
        <f t="shared" ca="1" si="325"/>
        <v/>
      </c>
      <c r="AE318" t="str">
        <f t="shared" ca="1" si="325"/>
        <v/>
      </c>
      <c r="AF318" t="str">
        <f t="shared" ca="1" si="325"/>
        <v/>
      </c>
      <c r="AG318" t="str">
        <f t="shared" ca="1" si="325"/>
        <v/>
      </c>
      <c r="AH318" t="str">
        <f t="shared" ca="1" si="325"/>
        <v/>
      </c>
      <c r="AI318" t="str">
        <f t="shared" ca="1" si="325"/>
        <v/>
      </c>
      <c r="AJ318" t="str">
        <f t="shared" ca="1" si="325"/>
        <v/>
      </c>
      <c r="AK318" t="str">
        <f t="shared" ca="1" si="325"/>
        <v/>
      </c>
      <c r="AL318" t="str">
        <f t="shared" ca="1" si="325"/>
        <v/>
      </c>
      <c r="AM318" t="str">
        <f t="shared" ca="1" si="325"/>
        <v/>
      </c>
      <c r="AN318" t="str">
        <f t="shared" ca="1" si="325"/>
        <v/>
      </c>
      <c r="AO318" t="str">
        <f t="shared" ca="1" si="325"/>
        <v/>
      </c>
      <c r="AP318" t="str">
        <f t="shared" ca="1" si="325"/>
        <v/>
      </c>
      <c r="AQ318" t="str">
        <f t="shared" ca="1" si="325"/>
        <v/>
      </c>
      <c r="AR318" t="str">
        <f t="shared" ca="1" si="325"/>
        <v/>
      </c>
      <c r="AT318">
        <f t="shared" ca="1" si="257"/>
        <v>29</v>
      </c>
      <c r="AU318">
        <f t="shared" ca="1" si="259"/>
        <v>30</v>
      </c>
      <c r="AV318">
        <f t="shared" ca="1" si="260"/>
        <v>13</v>
      </c>
      <c r="AW318">
        <f t="shared" ca="1" si="261"/>
        <v>18</v>
      </c>
      <c r="AX318">
        <f t="shared" ca="1" si="262"/>
        <v>9</v>
      </c>
      <c r="AY318">
        <f t="shared" ca="1" si="263"/>
        <v>24</v>
      </c>
      <c r="AZ318">
        <f t="shared" ca="1" si="264"/>
        <v>16</v>
      </c>
      <c r="BA318">
        <f t="shared" ca="1" si="265"/>
        <v>31</v>
      </c>
      <c r="BB318">
        <f t="shared" ca="1" si="266"/>
        <v>28</v>
      </c>
      <c r="BC318">
        <f t="shared" ca="1" si="267"/>
        <v>21</v>
      </c>
      <c r="BD318">
        <f t="shared" ca="1" si="268"/>
        <v>26</v>
      </c>
      <c r="BE318">
        <f t="shared" ca="1" si="269"/>
        <v>33</v>
      </c>
      <c r="BF318">
        <f t="shared" ca="1" si="270"/>
        <v>8</v>
      </c>
      <c r="BG318">
        <f t="shared" ca="1" si="271"/>
        <v>5</v>
      </c>
      <c r="BH318">
        <f t="shared" ca="1" si="272"/>
        <v>10</v>
      </c>
      <c r="BI318">
        <f t="shared" ca="1" si="273"/>
        <v>6</v>
      </c>
      <c r="BJ318">
        <f t="shared" ca="1" si="274"/>
        <v>7</v>
      </c>
      <c r="BK318">
        <f t="shared" ca="1" si="275"/>
        <v>22</v>
      </c>
      <c r="BL318">
        <f t="shared" ca="1" si="276"/>
        <v>37</v>
      </c>
      <c r="BM318">
        <f t="shared" ca="1" si="277"/>
        <v>35</v>
      </c>
      <c r="BN318">
        <f t="shared" ca="1" si="278"/>
        <v>3</v>
      </c>
      <c r="BO318">
        <f t="shared" ca="1" si="279"/>
        <v>4</v>
      </c>
      <c r="BP318">
        <f t="shared" ca="1" si="280"/>
        <v>32</v>
      </c>
      <c r="BQ318">
        <f t="shared" ca="1" si="281"/>
        <v>27</v>
      </c>
      <c r="BR318">
        <f t="shared" ca="1" si="282"/>
        <v>34</v>
      </c>
      <c r="BS318">
        <f t="shared" ca="1" si="283"/>
        <v>12</v>
      </c>
      <c r="BT318">
        <f t="shared" ca="1" si="284"/>
        <v>19</v>
      </c>
      <c r="BU318">
        <f t="shared" ca="1" si="285"/>
        <v>23</v>
      </c>
      <c r="BV318">
        <f t="shared" ca="1" si="286"/>
        <v>20</v>
      </c>
      <c r="BW318">
        <f t="shared" ca="1" si="287"/>
        <v>14</v>
      </c>
      <c r="BX318">
        <f t="shared" ca="1" si="288"/>
        <v>15</v>
      </c>
      <c r="BY318">
        <f t="shared" ca="1" si="289"/>
        <v>1</v>
      </c>
      <c r="BZ318">
        <f t="shared" ca="1" si="290"/>
        <v>25</v>
      </c>
      <c r="CA318">
        <f t="shared" ca="1" si="291"/>
        <v>17</v>
      </c>
      <c r="CB318">
        <f t="shared" ca="1" si="292"/>
        <v>11</v>
      </c>
      <c r="CC318">
        <f t="shared" ca="1" si="293"/>
        <v>36</v>
      </c>
      <c r="CD318">
        <f t="shared" ca="1" si="294"/>
        <v>2</v>
      </c>
      <c r="CH318">
        <f t="shared" ref="CH318:CW333" ca="1" si="326">IF(AND(CH317="",$B318&lt;&gt;CH$1),"",IF($C318&lt;CH317,CH317,IF($B318=CH$1,1,1+CH317)))</f>
        <v>32</v>
      </c>
      <c r="CI318">
        <f t="shared" ca="1" si="326"/>
        <v>37</v>
      </c>
      <c r="CJ318">
        <f t="shared" ca="1" si="326"/>
        <v>21</v>
      </c>
      <c r="CK318">
        <f t="shared" ca="1" si="326"/>
        <v>22</v>
      </c>
      <c r="CL318">
        <f t="shared" ca="1" si="326"/>
        <v>14</v>
      </c>
      <c r="CM318">
        <f t="shared" ca="1" si="326"/>
        <v>16</v>
      </c>
      <c r="CN318">
        <f t="shared" ca="1" si="326"/>
        <v>17</v>
      </c>
      <c r="CO318">
        <f t="shared" ca="1" si="326"/>
        <v>13</v>
      </c>
      <c r="CP318">
        <f t="shared" ca="1" si="326"/>
        <v>5</v>
      </c>
      <c r="CQ318">
        <f t="shared" ca="1" si="326"/>
        <v>15</v>
      </c>
      <c r="CR318">
        <f t="shared" ca="1" si="326"/>
        <v>35</v>
      </c>
      <c r="CS318">
        <f t="shared" ca="1" si="326"/>
        <v>26</v>
      </c>
      <c r="CT318">
        <f t="shared" ca="1" si="326"/>
        <v>3</v>
      </c>
      <c r="CU318">
        <f t="shared" ca="1" si="326"/>
        <v>30</v>
      </c>
      <c r="CV318">
        <f t="shared" ca="1" si="326"/>
        <v>31</v>
      </c>
      <c r="CW318">
        <f t="shared" ca="1" si="326"/>
        <v>7</v>
      </c>
      <c r="CX318">
        <f t="shared" ca="1" si="324"/>
        <v>34</v>
      </c>
      <c r="CY318">
        <f t="shared" ca="1" si="324"/>
        <v>4</v>
      </c>
      <c r="CZ318">
        <f t="shared" ca="1" si="324"/>
        <v>27</v>
      </c>
      <c r="DA318">
        <f t="shared" ca="1" si="324"/>
        <v>29</v>
      </c>
      <c r="DB318">
        <f t="shared" ca="1" si="324"/>
        <v>10</v>
      </c>
      <c r="DC318">
        <f t="shared" ca="1" si="324"/>
        <v>18</v>
      </c>
      <c r="DD318">
        <f t="shared" ca="1" si="324"/>
        <v>28</v>
      </c>
      <c r="DE318">
        <f t="shared" ca="1" si="324"/>
        <v>6</v>
      </c>
      <c r="DF318">
        <f t="shared" ca="1" si="324"/>
        <v>33</v>
      </c>
      <c r="DG318">
        <f t="shared" ca="1" si="324"/>
        <v>11</v>
      </c>
      <c r="DH318">
        <f t="shared" ca="1" si="324"/>
        <v>24</v>
      </c>
      <c r="DI318">
        <f t="shared" ca="1" si="324"/>
        <v>9</v>
      </c>
      <c r="DJ318">
        <f t="shared" ca="1" si="324"/>
        <v>1</v>
      </c>
      <c r="DK318">
        <f t="shared" ca="1" si="324"/>
        <v>2</v>
      </c>
      <c r="DL318">
        <f t="shared" ca="1" si="324"/>
        <v>8</v>
      </c>
      <c r="DM318">
        <f t="shared" ca="1" si="324"/>
        <v>23</v>
      </c>
      <c r="DN318">
        <f t="shared" ca="1" si="324"/>
        <v>12</v>
      </c>
      <c r="DO318">
        <f t="shared" ca="1" si="324"/>
        <v>25</v>
      </c>
      <c r="DP318">
        <f t="shared" ca="1" si="324"/>
        <v>20</v>
      </c>
      <c r="DQ318">
        <f t="shared" ca="1" si="324"/>
        <v>36</v>
      </c>
      <c r="DR318">
        <f t="shared" ca="1" si="324"/>
        <v>19</v>
      </c>
    </row>
    <row r="319" spans="1:122" x14ac:dyDescent="0.25">
      <c r="A319">
        <v>318</v>
      </c>
      <c r="B319">
        <f ca="1">Drogan!E320</f>
        <v>24</v>
      </c>
      <c r="C319">
        <f t="shared" ca="1" si="258"/>
        <v>6</v>
      </c>
      <c r="G319" t="str">
        <f t="shared" ca="1" si="297"/>
        <v/>
      </c>
      <c r="H319" t="str">
        <f t="shared" ca="1" si="325"/>
        <v/>
      </c>
      <c r="I319" t="str">
        <f t="shared" ca="1" si="325"/>
        <v/>
      </c>
      <c r="J319" t="str">
        <f t="shared" ca="1" si="325"/>
        <v/>
      </c>
      <c r="K319" t="str">
        <f t="shared" ca="1" si="325"/>
        <v/>
      </c>
      <c r="L319" t="str">
        <f t="shared" ca="1" si="325"/>
        <v/>
      </c>
      <c r="M319" t="str">
        <f t="shared" ca="1" si="325"/>
        <v/>
      </c>
      <c r="N319" t="str">
        <f t="shared" ca="1" si="325"/>
        <v/>
      </c>
      <c r="O319" t="str">
        <f t="shared" ca="1" si="325"/>
        <v/>
      </c>
      <c r="P319" t="str">
        <f t="shared" ca="1" si="325"/>
        <v/>
      </c>
      <c r="Q319" t="str">
        <f t="shared" ca="1" si="325"/>
        <v/>
      </c>
      <c r="R319" t="str">
        <f t="shared" ca="1" si="325"/>
        <v/>
      </c>
      <c r="S319" t="str">
        <f t="shared" ca="1" si="325"/>
        <v/>
      </c>
      <c r="T319" t="str">
        <f t="shared" ca="1" si="325"/>
        <v/>
      </c>
      <c r="U319" t="str">
        <f t="shared" ca="1" si="325"/>
        <v/>
      </c>
      <c r="V319" t="str">
        <f t="shared" ca="1" si="325"/>
        <v/>
      </c>
      <c r="W319" t="str">
        <f t="shared" ca="1" si="325"/>
        <v/>
      </c>
      <c r="X319" t="str">
        <f t="shared" ca="1" si="325"/>
        <v/>
      </c>
      <c r="Y319" t="str">
        <f t="shared" ca="1" si="325"/>
        <v/>
      </c>
      <c r="Z319" t="str">
        <f t="shared" ca="1" si="325"/>
        <v/>
      </c>
      <c r="AA319" t="str">
        <f t="shared" ca="1" si="325"/>
        <v/>
      </c>
      <c r="AB319" t="str">
        <f t="shared" ca="1" si="325"/>
        <v/>
      </c>
      <c r="AC319" t="str">
        <f t="shared" ca="1" si="325"/>
        <v/>
      </c>
      <c r="AD319" t="str">
        <f t="shared" ca="1" si="325"/>
        <v/>
      </c>
      <c r="AE319" t="str">
        <f t="shared" ca="1" si="325"/>
        <v/>
      </c>
      <c r="AF319" t="str">
        <f t="shared" ca="1" si="325"/>
        <v/>
      </c>
      <c r="AG319" t="str">
        <f t="shared" ca="1" si="325"/>
        <v/>
      </c>
      <c r="AH319" t="str">
        <f t="shared" ca="1" si="325"/>
        <v/>
      </c>
      <c r="AI319" t="str">
        <f t="shared" ca="1" si="325"/>
        <v/>
      </c>
      <c r="AJ319" t="str">
        <f t="shared" ca="1" si="325"/>
        <v/>
      </c>
      <c r="AK319" t="str">
        <f t="shared" ca="1" si="325"/>
        <v/>
      </c>
      <c r="AL319" t="str">
        <f t="shared" ca="1" si="325"/>
        <v/>
      </c>
      <c r="AM319" t="str">
        <f t="shared" ca="1" si="325"/>
        <v/>
      </c>
      <c r="AN319" t="str">
        <f t="shared" ca="1" si="325"/>
        <v/>
      </c>
      <c r="AO319" t="str">
        <f t="shared" ca="1" si="325"/>
        <v/>
      </c>
      <c r="AP319" t="str">
        <f t="shared" ca="1" si="325"/>
        <v/>
      </c>
      <c r="AQ319" t="str">
        <f t="shared" ca="1" si="325"/>
        <v/>
      </c>
      <c r="AR319" t="str">
        <f t="shared" ca="1" si="325"/>
        <v/>
      </c>
      <c r="AT319">
        <f t="shared" ca="1" si="257"/>
        <v>24</v>
      </c>
      <c r="AU319">
        <f t="shared" ca="1" si="259"/>
        <v>29</v>
      </c>
      <c r="AV319">
        <f t="shared" ca="1" si="260"/>
        <v>30</v>
      </c>
      <c r="AW319">
        <f t="shared" ca="1" si="261"/>
        <v>13</v>
      </c>
      <c r="AX319">
        <f t="shared" ca="1" si="262"/>
        <v>18</v>
      </c>
      <c r="AY319">
        <f t="shared" ca="1" si="263"/>
        <v>9</v>
      </c>
      <c r="AZ319">
        <f t="shared" ca="1" si="264"/>
        <v>16</v>
      </c>
      <c r="BA319">
        <f t="shared" ca="1" si="265"/>
        <v>31</v>
      </c>
      <c r="BB319">
        <f t="shared" ca="1" si="266"/>
        <v>28</v>
      </c>
      <c r="BC319">
        <f t="shared" ca="1" si="267"/>
        <v>21</v>
      </c>
      <c r="BD319">
        <f t="shared" ca="1" si="268"/>
        <v>26</v>
      </c>
      <c r="BE319">
        <f t="shared" ca="1" si="269"/>
        <v>33</v>
      </c>
      <c r="BF319">
        <f t="shared" ca="1" si="270"/>
        <v>8</v>
      </c>
      <c r="BG319">
        <f t="shared" ca="1" si="271"/>
        <v>5</v>
      </c>
      <c r="BH319">
        <f t="shared" ca="1" si="272"/>
        <v>10</v>
      </c>
      <c r="BI319">
        <f t="shared" ca="1" si="273"/>
        <v>6</v>
      </c>
      <c r="BJ319">
        <f t="shared" ca="1" si="274"/>
        <v>7</v>
      </c>
      <c r="BK319">
        <f t="shared" ca="1" si="275"/>
        <v>22</v>
      </c>
      <c r="BL319">
        <f t="shared" ca="1" si="276"/>
        <v>37</v>
      </c>
      <c r="BM319">
        <f t="shared" ca="1" si="277"/>
        <v>35</v>
      </c>
      <c r="BN319">
        <f t="shared" ca="1" si="278"/>
        <v>3</v>
      </c>
      <c r="BO319">
        <f t="shared" ca="1" si="279"/>
        <v>4</v>
      </c>
      <c r="BP319">
        <f t="shared" ca="1" si="280"/>
        <v>32</v>
      </c>
      <c r="BQ319">
        <f t="shared" ca="1" si="281"/>
        <v>27</v>
      </c>
      <c r="BR319">
        <f t="shared" ca="1" si="282"/>
        <v>34</v>
      </c>
      <c r="BS319">
        <f t="shared" ca="1" si="283"/>
        <v>12</v>
      </c>
      <c r="BT319">
        <f t="shared" ca="1" si="284"/>
        <v>19</v>
      </c>
      <c r="BU319">
        <f t="shared" ca="1" si="285"/>
        <v>23</v>
      </c>
      <c r="BV319">
        <f t="shared" ca="1" si="286"/>
        <v>20</v>
      </c>
      <c r="BW319">
        <f t="shared" ca="1" si="287"/>
        <v>14</v>
      </c>
      <c r="BX319">
        <f t="shared" ca="1" si="288"/>
        <v>15</v>
      </c>
      <c r="BY319">
        <f t="shared" ca="1" si="289"/>
        <v>1</v>
      </c>
      <c r="BZ319">
        <f t="shared" ca="1" si="290"/>
        <v>25</v>
      </c>
      <c r="CA319">
        <f t="shared" ca="1" si="291"/>
        <v>17</v>
      </c>
      <c r="CB319">
        <f t="shared" ca="1" si="292"/>
        <v>11</v>
      </c>
      <c r="CC319">
        <f t="shared" ca="1" si="293"/>
        <v>36</v>
      </c>
      <c r="CD319">
        <f t="shared" ca="1" si="294"/>
        <v>2</v>
      </c>
      <c r="CH319">
        <f t="shared" ca="1" si="326"/>
        <v>32</v>
      </c>
      <c r="CI319">
        <f t="shared" ca="1" si="326"/>
        <v>37</v>
      </c>
      <c r="CJ319">
        <f t="shared" ca="1" si="326"/>
        <v>21</v>
      </c>
      <c r="CK319">
        <f t="shared" ca="1" si="326"/>
        <v>22</v>
      </c>
      <c r="CL319">
        <f t="shared" ca="1" si="326"/>
        <v>14</v>
      </c>
      <c r="CM319">
        <f t="shared" ca="1" si="326"/>
        <v>16</v>
      </c>
      <c r="CN319">
        <f t="shared" ca="1" si="326"/>
        <v>17</v>
      </c>
      <c r="CO319">
        <f t="shared" ca="1" si="326"/>
        <v>13</v>
      </c>
      <c r="CP319">
        <f t="shared" ca="1" si="326"/>
        <v>6</v>
      </c>
      <c r="CQ319">
        <f t="shared" ca="1" si="326"/>
        <v>15</v>
      </c>
      <c r="CR319">
        <f t="shared" ca="1" si="326"/>
        <v>35</v>
      </c>
      <c r="CS319">
        <f t="shared" ca="1" si="326"/>
        <v>26</v>
      </c>
      <c r="CT319">
        <f t="shared" ca="1" si="326"/>
        <v>4</v>
      </c>
      <c r="CU319">
        <f t="shared" ca="1" si="326"/>
        <v>30</v>
      </c>
      <c r="CV319">
        <f t="shared" ca="1" si="326"/>
        <v>31</v>
      </c>
      <c r="CW319">
        <f t="shared" ca="1" si="326"/>
        <v>7</v>
      </c>
      <c r="CX319">
        <f t="shared" ca="1" si="324"/>
        <v>34</v>
      </c>
      <c r="CY319">
        <f t="shared" ca="1" si="324"/>
        <v>5</v>
      </c>
      <c r="CZ319">
        <f t="shared" ca="1" si="324"/>
        <v>27</v>
      </c>
      <c r="DA319">
        <f t="shared" ca="1" si="324"/>
        <v>29</v>
      </c>
      <c r="DB319">
        <f t="shared" ca="1" si="324"/>
        <v>10</v>
      </c>
      <c r="DC319">
        <f t="shared" ca="1" si="324"/>
        <v>18</v>
      </c>
      <c r="DD319">
        <f t="shared" ca="1" si="324"/>
        <v>28</v>
      </c>
      <c r="DE319">
        <f t="shared" ca="1" si="324"/>
        <v>1</v>
      </c>
      <c r="DF319">
        <f t="shared" ca="1" si="324"/>
        <v>33</v>
      </c>
      <c r="DG319">
        <f t="shared" ca="1" si="324"/>
        <v>11</v>
      </c>
      <c r="DH319">
        <f t="shared" ca="1" si="324"/>
        <v>24</v>
      </c>
      <c r="DI319">
        <f t="shared" ca="1" si="324"/>
        <v>9</v>
      </c>
      <c r="DJ319">
        <f t="shared" ca="1" si="324"/>
        <v>2</v>
      </c>
      <c r="DK319">
        <f t="shared" ca="1" si="324"/>
        <v>3</v>
      </c>
      <c r="DL319">
        <f t="shared" ca="1" si="324"/>
        <v>8</v>
      </c>
      <c r="DM319">
        <f t="shared" ca="1" si="324"/>
        <v>23</v>
      </c>
      <c r="DN319">
        <f t="shared" ca="1" si="324"/>
        <v>12</v>
      </c>
      <c r="DO319">
        <f t="shared" ca="1" si="324"/>
        <v>25</v>
      </c>
      <c r="DP319">
        <f t="shared" ca="1" si="324"/>
        <v>20</v>
      </c>
      <c r="DQ319">
        <f t="shared" ca="1" si="324"/>
        <v>36</v>
      </c>
      <c r="DR319">
        <f t="shared" ca="1" si="324"/>
        <v>19</v>
      </c>
    </row>
    <row r="320" spans="1:122" x14ac:dyDescent="0.25">
      <c r="A320">
        <v>319</v>
      </c>
      <c r="B320">
        <f ca="1">Drogan!E321</f>
        <v>4</v>
      </c>
      <c r="C320">
        <f t="shared" ca="1" si="258"/>
        <v>22</v>
      </c>
      <c r="G320" t="e">
        <f ca="1">IF(AND($B321="",$B320&lt;&gt;""),"Nrs",IF(AND(#REF!="",$B321&lt;&gt;"",$B320&lt;&gt;""),G$1,""))</f>
        <v>#REF!</v>
      </c>
      <c r="H320" t="e">
        <f ca="1">IF(AND($B321="",$B320&lt;&gt;""),AT320,IF(AND(#REF!="",$B321&lt;&gt;"",$B320&lt;&gt;""),H$1,""))</f>
        <v>#REF!</v>
      </c>
      <c r="I320" t="e">
        <f ca="1">IF(AND($B321="",$B320&lt;&gt;""),AU320,IF(AND(#REF!="",$B321&lt;&gt;"",$B320&lt;&gt;""),I$1,""))</f>
        <v>#REF!</v>
      </c>
      <c r="J320" t="e">
        <f ca="1">IF(AND($B321="",$B320&lt;&gt;""),AV320,IF(AND(#REF!="",$B321&lt;&gt;"",$B320&lt;&gt;""),J$1,""))</f>
        <v>#REF!</v>
      </c>
      <c r="K320" t="e">
        <f ca="1">IF(AND($B321="",$B320&lt;&gt;""),AW320,IF(AND(#REF!="",$B321&lt;&gt;"",$B320&lt;&gt;""),K$1,""))</f>
        <v>#REF!</v>
      </c>
      <c r="L320" t="e">
        <f ca="1">IF(AND($B321="",$B320&lt;&gt;""),AX320,IF(AND(#REF!="",$B321&lt;&gt;"",$B320&lt;&gt;""),L$1,""))</f>
        <v>#REF!</v>
      </c>
      <c r="M320" t="e">
        <f ca="1">IF(AND($B321="",$B320&lt;&gt;""),AY320,IF(AND(#REF!="",$B321&lt;&gt;"",$B320&lt;&gt;""),M$1,""))</f>
        <v>#REF!</v>
      </c>
      <c r="N320" t="e">
        <f ca="1">IF(AND($B321="",$B320&lt;&gt;""),AZ320,IF(AND(#REF!="",$B321&lt;&gt;"",$B320&lt;&gt;""),N$1,""))</f>
        <v>#REF!</v>
      </c>
      <c r="O320" t="e">
        <f ca="1">IF(AND($B321="",$B320&lt;&gt;""),BA320,IF(AND(#REF!="",$B321&lt;&gt;"",$B320&lt;&gt;""),O$1,""))</f>
        <v>#REF!</v>
      </c>
      <c r="P320" t="e">
        <f ca="1">IF(AND($B321="",$B320&lt;&gt;""),BB320,IF(AND(#REF!="",$B321&lt;&gt;"",$B320&lt;&gt;""),P$1,""))</f>
        <v>#REF!</v>
      </c>
      <c r="Q320" t="e">
        <f ca="1">IF(AND($B321="",$B320&lt;&gt;""),BC320,IF(AND(#REF!="",$B321&lt;&gt;"",$B320&lt;&gt;""),Q$1,""))</f>
        <v>#REF!</v>
      </c>
      <c r="R320" t="e">
        <f ca="1">IF(AND($B321="",$B320&lt;&gt;""),BD320,IF(AND(#REF!="",$B321&lt;&gt;"",$B320&lt;&gt;""),R$1,""))</f>
        <v>#REF!</v>
      </c>
      <c r="S320" t="e">
        <f ca="1">IF(AND($B321="",$B320&lt;&gt;""),BE320,IF(AND(#REF!="",$B321&lt;&gt;"",$B320&lt;&gt;""),S$1,""))</f>
        <v>#REF!</v>
      </c>
      <c r="T320" t="e">
        <f ca="1">IF(AND($B321="",$B320&lt;&gt;""),BF320,IF(AND(#REF!="",$B321&lt;&gt;"",$B320&lt;&gt;""),T$1,""))</f>
        <v>#REF!</v>
      </c>
      <c r="U320" t="e">
        <f ca="1">IF(AND($B321="",$B320&lt;&gt;""),BG320,IF(AND(#REF!="",$B321&lt;&gt;"",$B320&lt;&gt;""),U$1,""))</f>
        <v>#REF!</v>
      </c>
      <c r="V320" t="e">
        <f ca="1">IF(AND($B321="",$B320&lt;&gt;""),BH320,IF(AND(#REF!="",$B321&lt;&gt;"",$B320&lt;&gt;""),V$1,""))</f>
        <v>#REF!</v>
      </c>
      <c r="W320" t="e">
        <f ca="1">IF(AND($B321="",$B320&lt;&gt;""),BI320,IF(AND(#REF!="",$B321&lt;&gt;"",$B320&lt;&gt;""),W$1,""))</f>
        <v>#REF!</v>
      </c>
      <c r="X320" t="e">
        <f ca="1">IF(AND($B321="",$B320&lt;&gt;""),BJ320,IF(AND(#REF!="",$B321&lt;&gt;"",$B320&lt;&gt;""),X$1,""))</f>
        <v>#REF!</v>
      </c>
      <c r="Y320" t="e">
        <f ca="1">IF(AND($B321="",$B320&lt;&gt;""),BK320,IF(AND(#REF!="",$B321&lt;&gt;"",$B320&lt;&gt;""),Y$1,""))</f>
        <v>#REF!</v>
      </c>
      <c r="Z320" t="e">
        <f ca="1">IF(AND($B321="",$B320&lt;&gt;""),BL320,IF(AND(#REF!="",$B321&lt;&gt;"",$B320&lt;&gt;""),Z$1,""))</f>
        <v>#REF!</v>
      </c>
      <c r="AA320" t="e">
        <f ca="1">IF(AND($B321="",$B320&lt;&gt;""),BM320,IF(AND(#REF!="",$B321&lt;&gt;"",$B320&lt;&gt;""),AA$1,""))</f>
        <v>#REF!</v>
      </c>
      <c r="AB320" t="e">
        <f ca="1">IF(AND($B321="",$B320&lt;&gt;""),BN320,IF(AND(#REF!="",$B321&lt;&gt;"",$B320&lt;&gt;""),AB$1,""))</f>
        <v>#REF!</v>
      </c>
      <c r="AC320" t="e">
        <f ca="1">IF(AND($B321="",$B320&lt;&gt;""),BO320,IF(AND(#REF!="",$B321&lt;&gt;"",$B320&lt;&gt;""),AC$1,""))</f>
        <v>#REF!</v>
      </c>
      <c r="AD320" t="e">
        <f ca="1">IF(AND($B321="",$B320&lt;&gt;""),BP320,IF(AND(#REF!="",$B321&lt;&gt;"",$B320&lt;&gt;""),AD$1,""))</f>
        <v>#REF!</v>
      </c>
      <c r="AE320" t="e">
        <f ca="1">IF(AND($B321="",$B320&lt;&gt;""),BQ320,IF(AND(#REF!="",$B321&lt;&gt;"",$B320&lt;&gt;""),AE$1,""))</f>
        <v>#REF!</v>
      </c>
      <c r="AF320" t="e">
        <f ca="1">IF(AND($B321="",$B320&lt;&gt;""),BR320,IF(AND(#REF!="",$B321&lt;&gt;"",$B320&lt;&gt;""),AF$1,""))</f>
        <v>#REF!</v>
      </c>
      <c r="AG320" t="e">
        <f ca="1">IF(AND($B321="",$B320&lt;&gt;""),BS320,IF(AND(#REF!="",$B321&lt;&gt;"",$B320&lt;&gt;""),AG$1,""))</f>
        <v>#REF!</v>
      </c>
      <c r="AH320" t="e">
        <f ca="1">IF(AND($B321="",$B320&lt;&gt;""),BT320,IF(AND(#REF!="",$B321&lt;&gt;"",$B320&lt;&gt;""),AH$1,""))</f>
        <v>#REF!</v>
      </c>
      <c r="AI320" t="e">
        <f ca="1">IF(AND($B321="",$B320&lt;&gt;""),BU320,IF(AND(#REF!="",$B321&lt;&gt;"",$B320&lt;&gt;""),AI$1,""))</f>
        <v>#REF!</v>
      </c>
      <c r="AJ320" t="e">
        <f ca="1">IF(AND($B321="",$B320&lt;&gt;""),BV320,IF(AND(#REF!="",$B321&lt;&gt;"",$B320&lt;&gt;""),AJ$1,""))</f>
        <v>#REF!</v>
      </c>
      <c r="AK320" t="e">
        <f ca="1">IF(AND($B321="",$B320&lt;&gt;""),BW320,IF(AND(#REF!="",$B321&lt;&gt;"",$B320&lt;&gt;""),AK$1,""))</f>
        <v>#REF!</v>
      </c>
      <c r="AL320" t="e">
        <f ca="1">IF(AND($B321="",$B320&lt;&gt;""),BX320,IF(AND(#REF!="",$B321&lt;&gt;"",$B320&lt;&gt;""),AL$1,""))</f>
        <v>#REF!</v>
      </c>
      <c r="AM320" t="e">
        <f ca="1">IF(AND($B321="",$B320&lt;&gt;""),BY320,IF(AND(#REF!="",$B321&lt;&gt;"",$B320&lt;&gt;""),AM$1,""))</f>
        <v>#REF!</v>
      </c>
      <c r="AN320" t="e">
        <f ca="1">IF(AND($B321="",$B320&lt;&gt;""),BZ320,IF(AND(#REF!="",$B321&lt;&gt;"",$B320&lt;&gt;""),AN$1,""))</f>
        <v>#REF!</v>
      </c>
      <c r="AO320" t="e">
        <f ca="1">IF(AND($B321="",$B320&lt;&gt;""),CA320,IF(AND(#REF!="",$B321&lt;&gt;"",$B320&lt;&gt;""),AO$1,""))</f>
        <v>#REF!</v>
      </c>
      <c r="AP320" t="e">
        <f ca="1">IF(AND($B321="",$B320&lt;&gt;""),CB320,IF(AND(#REF!="",$B321&lt;&gt;"",$B320&lt;&gt;""),AP$1,""))</f>
        <v>#REF!</v>
      </c>
      <c r="AQ320" t="e">
        <f ca="1">IF(AND($B321="",$B320&lt;&gt;""),CC320,IF(AND(#REF!="",$B321&lt;&gt;"",$B320&lt;&gt;""),AQ$1,""))</f>
        <v>#REF!</v>
      </c>
      <c r="AR320" t="e">
        <f ca="1">IF(AND($B321="",$B320&lt;&gt;""),CD320,IF(AND(#REF!="",$B321&lt;&gt;"",$B320&lt;&gt;""),AR$1,""))</f>
        <v>#REF!</v>
      </c>
      <c r="AT320">
        <f t="shared" ca="1" si="257"/>
        <v>4</v>
      </c>
      <c r="AU320">
        <f t="shared" ca="1" si="259"/>
        <v>24</v>
      </c>
      <c r="AV320">
        <f t="shared" ca="1" si="260"/>
        <v>29</v>
      </c>
      <c r="AW320">
        <f t="shared" ca="1" si="261"/>
        <v>30</v>
      </c>
      <c r="AX320">
        <f t="shared" ca="1" si="262"/>
        <v>13</v>
      </c>
      <c r="AY320">
        <f t="shared" ca="1" si="263"/>
        <v>18</v>
      </c>
      <c r="AZ320">
        <f t="shared" ca="1" si="264"/>
        <v>9</v>
      </c>
      <c r="BA320">
        <f t="shared" ca="1" si="265"/>
        <v>16</v>
      </c>
      <c r="BB320">
        <f t="shared" ca="1" si="266"/>
        <v>31</v>
      </c>
      <c r="BC320">
        <f t="shared" ca="1" si="267"/>
        <v>28</v>
      </c>
      <c r="BD320">
        <f t="shared" ca="1" si="268"/>
        <v>21</v>
      </c>
      <c r="BE320">
        <f t="shared" ca="1" si="269"/>
        <v>26</v>
      </c>
      <c r="BF320">
        <f t="shared" ca="1" si="270"/>
        <v>33</v>
      </c>
      <c r="BG320">
        <f t="shared" ca="1" si="271"/>
        <v>8</v>
      </c>
      <c r="BH320">
        <f t="shared" ca="1" si="272"/>
        <v>5</v>
      </c>
      <c r="BI320">
        <f t="shared" ca="1" si="273"/>
        <v>10</v>
      </c>
      <c r="BJ320">
        <f t="shared" ca="1" si="274"/>
        <v>6</v>
      </c>
      <c r="BK320">
        <f t="shared" ca="1" si="275"/>
        <v>7</v>
      </c>
      <c r="BL320">
        <f t="shared" ca="1" si="276"/>
        <v>22</v>
      </c>
      <c r="BM320">
        <f t="shared" ca="1" si="277"/>
        <v>37</v>
      </c>
      <c r="BN320">
        <f t="shared" ca="1" si="278"/>
        <v>35</v>
      </c>
      <c r="BO320">
        <f t="shared" ca="1" si="279"/>
        <v>3</v>
      </c>
      <c r="BP320">
        <f t="shared" ca="1" si="280"/>
        <v>32</v>
      </c>
      <c r="BQ320">
        <f t="shared" ca="1" si="281"/>
        <v>27</v>
      </c>
      <c r="BR320">
        <f t="shared" ca="1" si="282"/>
        <v>34</v>
      </c>
      <c r="BS320">
        <f t="shared" ca="1" si="283"/>
        <v>12</v>
      </c>
      <c r="BT320">
        <f t="shared" ca="1" si="284"/>
        <v>19</v>
      </c>
      <c r="BU320">
        <f t="shared" ca="1" si="285"/>
        <v>23</v>
      </c>
      <c r="BV320">
        <f t="shared" ca="1" si="286"/>
        <v>20</v>
      </c>
      <c r="BW320">
        <f t="shared" ca="1" si="287"/>
        <v>14</v>
      </c>
      <c r="BX320">
        <f t="shared" ca="1" si="288"/>
        <v>15</v>
      </c>
      <c r="BY320">
        <f t="shared" ca="1" si="289"/>
        <v>1</v>
      </c>
      <c r="BZ320">
        <f t="shared" ca="1" si="290"/>
        <v>25</v>
      </c>
      <c r="CA320">
        <f t="shared" ca="1" si="291"/>
        <v>17</v>
      </c>
      <c r="CB320">
        <f t="shared" ca="1" si="292"/>
        <v>11</v>
      </c>
      <c r="CC320">
        <f t="shared" ca="1" si="293"/>
        <v>36</v>
      </c>
      <c r="CD320">
        <f t="shared" ca="1" si="294"/>
        <v>2</v>
      </c>
      <c r="CH320">
        <f t="shared" ca="1" si="326"/>
        <v>32</v>
      </c>
      <c r="CI320">
        <f t="shared" ca="1" si="326"/>
        <v>37</v>
      </c>
      <c r="CJ320">
        <f t="shared" ca="1" si="326"/>
        <v>22</v>
      </c>
      <c r="CK320">
        <f t="shared" ca="1" si="326"/>
        <v>1</v>
      </c>
      <c r="CL320">
        <f t="shared" ca="1" si="326"/>
        <v>15</v>
      </c>
      <c r="CM320">
        <f t="shared" ca="1" si="326"/>
        <v>17</v>
      </c>
      <c r="CN320">
        <f t="shared" ca="1" si="326"/>
        <v>18</v>
      </c>
      <c r="CO320">
        <f t="shared" ca="1" si="326"/>
        <v>14</v>
      </c>
      <c r="CP320">
        <f t="shared" ca="1" si="326"/>
        <v>7</v>
      </c>
      <c r="CQ320">
        <f t="shared" ca="1" si="326"/>
        <v>16</v>
      </c>
      <c r="CR320">
        <f t="shared" ca="1" si="326"/>
        <v>35</v>
      </c>
      <c r="CS320">
        <f t="shared" ca="1" si="326"/>
        <v>26</v>
      </c>
      <c r="CT320">
        <f t="shared" ca="1" si="326"/>
        <v>5</v>
      </c>
      <c r="CU320">
        <f t="shared" ca="1" si="326"/>
        <v>30</v>
      </c>
      <c r="CV320">
        <f t="shared" ca="1" si="326"/>
        <v>31</v>
      </c>
      <c r="CW320">
        <f t="shared" ca="1" si="326"/>
        <v>8</v>
      </c>
      <c r="CX320">
        <f t="shared" ca="1" si="324"/>
        <v>34</v>
      </c>
      <c r="CY320">
        <f t="shared" ca="1" si="324"/>
        <v>6</v>
      </c>
      <c r="CZ320">
        <f t="shared" ca="1" si="324"/>
        <v>27</v>
      </c>
      <c r="DA320">
        <f t="shared" ca="1" si="324"/>
        <v>29</v>
      </c>
      <c r="DB320">
        <f t="shared" ca="1" si="324"/>
        <v>11</v>
      </c>
      <c r="DC320">
        <f t="shared" ca="1" si="324"/>
        <v>19</v>
      </c>
      <c r="DD320">
        <f t="shared" ca="1" si="324"/>
        <v>28</v>
      </c>
      <c r="DE320">
        <f t="shared" ca="1" si="324"/>
        <v>2</v>
      </c>
      <c r="DF320">
        <f t="shared" ca="1" si="324"/>
        <v>33</v>
      </c>
      <c r="DG320">
        <f t="shared" ca="1" si="324"/>
        <v>12</v>
      </c>
      <c r="DH320">
        <f t="shared" ca="1" si="324"/>
        <v>24</v>
      </c>
      <c r="DI320">
        <f t="shared" ca="1" si="324"/>
        <v>10</v>
      </c>
      <c r="DJ320">
        <f t="shared" ca="1" si="324"/>
        <v>3</v>
      </c>
      <c r="DK320">
        <f t="shared" ca="1" si="324"/>
        <v>4</v>
      </c>
      <c r="DL320">
        <f t="shared" ca="1" si="324"/>
        <v>9</v>
      </c>
      <c r="DM320">
        <f t="shared" ca="1" si="324"/>
        <v>23</v>
      </c>
      <c r="DN320">
        <f t="shared" ca="1" si="324"/>
        <v>13</v>
      </c>
      <c r="DO320">
        <f t="shared" ca="1" si="324"/>
        <v>25</v>
      </c>
      <c r="DP320">
        <f t="shared" ca="1" si="324"/>
        <v>21</v>
      </c>
      <c r="DQ320">
        <f t="shared" ca="1" si="324"/>
        <v>36</v>
      </c>
      <c r="DR320">
        <f t="shared" ca="1" si="324"/>
        <v>20</v>
      </c>
    </row>
    <row r="321" spans="1:122" x14ac:dyDescent="0.25">
      <c r="A321">
        <v>320</v>
      </c>
      <c r="B321">
        <f ca="1">Drogan!E322</f>
        <v>7</v>
      </c>
      <c r="C321">
        <f t="shared" ca="1" si="258"/>
        <v>18</v>
      </c>
      <c r="G321" t="e">
        <f ca="1">IF(AND(#REF!="",$B321&lt;&gt;""),"Nrs",IF(AND(#REF!="",#REF!&lt;&gt;"",$B321&lt;&gt;""),G$1,""))</f>
        <v>#REF!</v>
      </c>
      <c r="H321" t="e">
        <f ca="1">IF(AND(#REF!="",$B321&lt;&gt;""),AT321,IF(AND(#REF!="",#REF!&lt;&gt;"",$B321&lt;&gt;""),H$1,""))</f>
        <v>#REF!</v>
      </c>
      <c r="I321" t="e">
        <f ca="1">IF(AND(#REF!="",$B321&lt;&gt;""),AU321,IF(AND(#REF!="",#REF!&lt;&gt;"",$B321&lt;&gt;""),I$1,""))</f>
        <v>#REF!</v>
      </c>
      <c r="J321" t="e">
        <f ca="1">IF(AND(#REF!="",$B321&lt;&gt;""),AV321,IF(AND(#REF!="",#REF!&lt;&gt;"",$B321&lt;&gt;""),J$1,""))</f>
        <v>#REF!</v>
      </c>
      <c r="K321" t="e">
        <f ca="1">IF(AND(#REF!="",$B321&lt;&gt;""),AW321,IF(AND(#REF!="",#REF!&lt;&gt;"",$B321&lt;&gt;""),K$1,""))</f>
        <v>#REF!</v>
      </c>
      <c r="L321" t="e">
        <f ca="1">IF(AND(#REF!="",$B321&lt;&gt;""),AX321,IF(AND(#REF!="",#REF!&lt;&gt;"",$B321&lt;&gt;""),L$1,""))</f>
        <v>#REF!</v>
      </c>
      <c r="M321" t="e">
        <f ca="1">IF(AND(#REF!="",$B321&lt;&gt;""),AY321,IF(AND(#REF!="",#REF!&lt;&gt;"",$B321&lt;&gt;""),M$1,""))</f>
        <v>#REF!</v>
      </c>
      <c r="N321" t="e">
        <f ca="1">IF(AND(#REF!="",$B321&lt;&gt;""),AZ321,IF(AND(#REF!="",#REF!&lt;&gt;"",$B321&lt;&gt;""),N$1,""))</f>
        <v>#REF!</v>
      </c>
      <c r="O321" t="e">
        <f ca="1">IF(AND(#REF!="",$B321&lt;&gt;""),BA321,IF(AND(#REF!="",#REF!&lt;&gt;"",$B321&lt;&gt;""),O$1,""))</f>
        <v>#REF!</v>
      </c>
      <c r="P321" t="e">
        <f ca="1">IF(AND(#REF!="",$B321&lt;&gt;""),BB321,IF(AND(#REF!="",#REF!&lt;&gt;"",$B321&lt;&gt;""),P$1,""))</f>
        <v>#REF!</v>
      </c>
      <c r="Q321" t="e">
        <f ca="1">IF(AND(#REF!="",$B321&lt;&gt;""),BC321,IF(AND(#REF!="",#REF!&lt;&gt;"",$B321&lt;&gt;""),Q$1,""))</f>
        <v>#REF!</v>
      </c>
      <c r="R321" t="e">
        <f ca="1">IF(AND(#REF!="",$B321&lt;&gt;""),BD321,IF(AND(#REF!="",#REF!&lt;&gt;"",$B321&lt;&gt;""),R$1,""))</f>
        <v>#REF!</v>
      </c>
      <c r="S321" t="e">
        <f ca="1">IF(AND(#REF!="",$B321&lt;&gt;""),BE321,IF(AND(#REF!="",#REF!&lt;&gt;"",$B321&lt;&gt;""),S$1,""))</f>
        <v>#REF!</v>
      </c>
      <c r="T321" t="e">
        <f ca="1">IF(AND(#REF!="",$B321&lt;&gt;""),BF321,IF(AND(#REF!="",#REF!&lt;&gt;"",$B321&lt;&gt;""),T$1,""))</f>
        <v>#REF!</v>
      </c>
      <c r="U321" t="e">
        <f ca="1">IF(AND(#REF!="",$B321&lt;&gt;""),BG321,IF(AND(#REF!="",#REF!&lt;&gt;"",$B321&lt;&gt;""),U$1,""))</f>
        <v>#REF!</v>
      </c>
      <c r="V321" t="e">
        <f ca="1">IF(AND(#REF!="",$B321&lt;&gt;""),BH321,IF(AND(#REF!="",#REF!&lt;&gt;"",$B321&lt;&gt;""),V$1,""))</f>
        <v>#REF!</v>
      </c>
      <c r="W321" t="e">
        <f ca="1">IF(AND(#REF!="",$B321&lt;&gt;""),BI321,IF(AND(#REF!="",#REF!&lt;&gt;"",$B321&lt;&gt;""),W$1,""))</f>
        <v>#REF!</v>
      </c>
      <c r="X321" t="e">
        <f ca="1">IF(AND(#REF!="",$B321&lt;&gt;""),BJ321,IF(AND(#REF!="",#REF!&lt;&gt;"",$B321&lt;&gt;""),X$1,""))</f>
        <v>#REF!</v>
      </c>
      <c r="Y321" t="e">
        <f ca="1">IF(AND(#REF!="",$B321&lt;&gt;""),BK321,IF(AND(#REF!="",#REF!&lt;&gt;"",$B321&lt;&gt;""),Y$1,""))</f>
        <v>#REF!</v>
      </c>
      <c r="Z321" t="e">
        <f ca="1">IF(AND(#REF!="",$B321&lt;&gt;""),BL321,IF(AND(#REF!="",#REF!&lt;&gt;"",$B321&lt;&gt;""),Z$1,""))</f>
        <v>#REF!</v>
      </c>
      <c r="AA321" t="e">
        <f ca="1">IF(AND(#REF!="",$B321&lt;&gt;""),BM321,IF(AND(#REF!="",#REF!&lt;&gt;"",$B321&lt;&gt;""),AA$1,""))</f>
        <v>#REF!</v>
      </c>
      <c r="AB321" t="e">
        <f ca="1">IF(AND(#REF!="",$B321&lt;&gt;""),BN321,IF(AND(#REF!="",#REF!&lt;&gt;"",$B321&lt;&gt;""),AB$1,""))</f>
        <v>#REF!</v>
      </c>
      <c r="AC321" t="e">
        <f ca="1">IF(AND(#REF!="",$B321&lt;&gt;""),BO321,IF(AND(#REF!="",#REF!&lt;&gt;"",$B321&lt;&gt;""),AC$1,""))</f>
        <v>#REF!</v>
      </c>
      <c r="AD321" t="e">
        <f ca="1">IF(AND(#REF!="",$B321&lt;&gt;""),BP321,IF(AND(#REF!="",#REF!&lt;&gt;"",$B321&lt;&gt;""),AD$1,""))</f>
        <v>#REF!</v>
      </c>
      <c r="AE321" t="e">
        <f ca="1">IF(AND(#REF!="",$B321&lt;&gt;""),BQ321,IF(AND(#REF!="",#REF!&lt;&gt;"",$B321&lt;&gt;""),AE$1,""))</f>
        <v>#REF!</v>
      </c>
      <c r="AF321" t="e">
        <f ca="1">IF(AND(#REF!="",$B321&lt;&gt;""),BR321,IF(AND(#REF!="",#REF!&lt;&gt;"",$B321&lt;&gt;""),AF$1,""))</f>
        <v>#REF!</v>
      </c>
      <c r="AG321" t="e">
        <f ca="1">IF(AND(#REF!="",$B321&lt;&gt;""),BS321,IF(AND(#REF!="",#REF!&lt;&gt;"",$B321&lt;&gt;""),AG$1,""))</f>
        <v>#REF!</v>
      </c>
      <c r="AH321" t="e">
        <f ca="1">IF(AND(#REF!="",$B321&lt;&gt;""),BT321,IF(AND(#REF!="",#REF!&lt;&gt;"",$B321&lt;&gt;""),AH$1,""))</f>
        <v>#REF!</v>
      </c>
      <c r="AI321" t="e">
        <f ca="1">IF(AND(#REF!="",$B321&lt;&gt;""),BU321,IF(AND(#REF!="",#REF!&lt;&gt;"",$B321&lt;&gt;""),AI$1,""))</f>
        <v>#REF!</v>
      </c>
      <c r="AJ321" t="e">
        <f ca="1">IF(AND(#REF!="",$B321&lt;&gt;""),BV321,IF(AND(#REF!="",#REF!&lt;&gt;"",$B321&lt;&gt;""),AJ$1,""))</f>
        <v>#REF!</v>
      </c>
      <c r="AK321" t="e">
        <f ca="1">IF(AND(#REF!="",$B321&lt;&gt;""),BW321,IF(AND(#REF!="",#REF!&lt;&gt;"",$B321&lt;&gt;""),AK$1,""))</f>
        <v>#REF!</v>
      </c>
      <c r="AL321" t="e">
        <f ca="1">IF(AND(#REF!="",$B321&lt;&gt;""),BX321,IF(AND(#REF!="",#REF!&lt;&gt;"",$B321&lt;&gt;""),AL$1,""))</f>
        <v>#REF!</v>
      </c>
      <c r="AM321" t="e">
        <f ca="1">IF(AND(#REF!="",$B321&lt;&gt;""),BY321,IF(AND(#REF!="",#REF!&lt;&gt;"",$B321&lt;&gt;""),AM$1,""))</f>
        <v>#REF!</v>
      </c>
      <c r="AN321" t="e">
        <f ca="1">IF(AND(#REF!="",$B321&lt;&gt;""),BZ321,IF(AND(#REF!="",#REF!&lt;&gt;"",$B321&lt;&gt;""),AN$1,""))</f>
        <v>#REF!</v>
      </c>
      <c r="AO321" t="e">
        <f ca="1">IF(AND(#REF!="",$B321&lt;&gt;""),CA321,IF(AND(#REF!="",#REF!&lt;&gt;"",$B321&lt;&gt;""),AO$1,""))</f>
        <v>#REF!</v>
      </c>
      <c r="AP321" t="e">
        <f ca="1">IF(AND(#REF!="",$B321&lt;&gt;""),CB321,IF(AND(#REF!="",#REF!&lt;&gt;"",$B321&lt;&gt;""),AP$1,""))</f>
        <v>#REF!</v>
      </c>
      <c r="AQ321" t="e">
        <f ca="1">IF(AND(#REF!="",$B321&lt;&gt;""),CC321,IF(AND(#REF!="",#REF!&lt;&gt;"",$B321&lt;&gt;""),AQ$1,""))</f>
        <v>#REF!</v>
      </c>
      <c r="AR321" t="e">
        <f ca="1">IF(AND(#REF!="",$B321&lt;&gt;""),CD321,IF(AND(#REF!="",#REF!&lt;&gt;"",$B321&lt;&gt;""),AR$1,""))</f>
        <v>#REF!</v>
      </c>
      <c r="AT321">
        <f t="shared" ca="1" si="257"/>
        <v>7</v>
      </c>
      <c r="AU321">
        <f t="shared" ca="1" si="259"/>
        <v>4</v>
      </c>
      <c r="AV321">
        <f t="shared" ca="1" si="260"/>
        <v>24</v>
      </c>
      <c r="AW321">
        <f t="shared" ca="1" si="261"/>
        <v>29</v>
      </c>
      <c r="AX321">
        <f t="shared" ca="1" si="262"/>
        <v>30</v>
      </c>
      <c r="AY321">
        <f t="shared" ca="1" si="263"/>
        <v>13</v>
      </c>
      <c r="AZ321">
        <f t="shared" ca="1" si="264"/>
        <v>18</v>
      </c>
      <c r="BA321">
        <f t="shared" ca="1" si="265"/>
        <v>9</v>
      </c>
      <c r="BB321">
        <f t="shared" ca="1" si="266"/>
        <v>16</v>
      </c>
      <c r="BC321">
        <f t="shared" ca="1" si="267"/>
        <v>31</v>
      </c>
      <c r="BD321">
        <f t="shared" ca="1" si="268"/>
        <v>28</v>
      </c>
      <c r="BE321">
        <f t="shared" ca="1" si="269"/>
        <v>21</v>
      </c>
      <c r="BF321">
        <f t="shared" ca="1" si="270"/>
        <v>26</v>
      </c>
      <c r="BG321">
        <f t="shared" ca="1" si="271"/>
        <v>33</v>
      </c>
      <c r="BH321">
        <f t="shared" ca="1" si="272"/>
        <v>8</v>
      </c>
      <c r="BI321">
        <f t="shared" ca="1" si="273"/>
        <v>5</v>
      </c>
      <c r="BJ321">
        <f t="shared" ca="1" si="274"/>
        <v>10</v>
      </c>
      <c r="BK321">
        <f t="shared" ca="1" si="275"/>
        <v>6</v>
      </c>
      <c r="BL321">
        <f t="shared" ca="1" si="276"/>
        <v>22</v>
      </c>
      <c r="BM321">
        <f t="shared" ca="1" si="277"/>
        <v>37</v>
      </c>
      <c r="BN321">
        <f t="shared" ca="1" si="278"/>
        <v>35</v>
      </c>
      <c r="BO321">
        <f t="shared" ca="1" si="279"/>
        <v>3</v>
      </c>
      <c r="BP321">
        <f t="shared" ca="1" si="280"/>
        <v>32</v>
      </c>
      <c r="BQ321">
        <f t="shared" ca="1" si="281"/>
        <v>27</v>
      </c>
      <c r="BR321">
        <f t="shared" ca="1" si="282"/>
        <v>34</v>
      </c>
      <c r="BS321">
        <f t="shared" ca="1" si="283"/>
        <v>12</v>
      </c>
      <c r="BT321">
        <f t="shared" ca="1" si="284"/>
        <v>19</v>
      </c>
      <c r="BU321">
        <f t="shared" ca="1" si="285"/>
        <v>23</v>
      </c>
      <c r="BV321">
        <f t="shared" ca="1" si="286"/>
        <v>20</v>
      </c>
      <c r="BW321">
        <f t="shared" ca="1" si="287"/>
        <v>14</v>
      </c>
      <c r="BX321">
        <f t="shared" ca="1" si="288"/>
        <v>15</v>
      </c>
      <c r="BY321">
        <f t="shared" ca="1" si="289"/>
        <v>1</v>
      </c>
      <c r="BZ321">
        <f t="shared" ca="1" si="290"/>
        <v>25</v>
      </c>
      <c r="CA321">
        <f t="shared" ca="1" si="291"/>
        <v>17</v>
      </c>
      <c r="CB321">
        <f t="shared" ca="1" si="292"/>
        <v>11</v>
      </c>
      <c r="CC321">
        <f t="shared" ca="1" si="293"/>
        <v>36</v>
      </c>
      <c r="CD321">
        <f t="shared" ca="1" si="294"/>
        <v>2</v>
      </c>
      <c r="CH321">
        <f t="shared" ca="1" si="326"/>
        <v>32</v>
      </c>
      <c r="CI321">
        <f t="shared" ca="1" si="326"/>
        <v>37</v>
      </c>
      <c r="CJ321">
        <f t="shared" ca="1" si="326"/>
        <v>22</v>
      </c>
      <c r="CK321">
        <f t="shared" ca="1" si="326"/>
        <v>2</v>
      </c>
      <c r="CL321">
        <f t="shared" ca="1" si="326"/>
        <v>16</v>
      </c>
      <c r="CM321">
        <f t="shared" ca="1" si="326"/>
        <v>18</v>
      </c>
      <c r="CN321">
        <f t="shared" ca="1" si="326"/>
        <v>1</v>
      </c>
      <c r="CO321">
        <f t="shared" ca="1" si="326"/>
        <v>15</v>
      </c>
      <c r="CP321">
        <f t="shared" ca="1" si="326"/>
        <v>8</v>
      </c>
      <c r="CQ321">
        <f t="shared" ca="1" si="326"/>
        <v>17</v>
      </c>
      <c r="CR321">
        <f t="shared" ca="1" si="326"/>
        <v>35</v>
      </c>
      <c r="CS321">
        <f t="shared" ca="1" si="326"/>
        <v>26</v>
      </c>
      <c r="CT321">
        <f t="shared" ca="1" si="326"/>
        <v>6</v>
      </c>
      <c r="CU321">
        <f t="shared" ca="1" si="326"/>
        <v>30</v>
      </c>
      <c r="CV321">
        <f t="shared" ca="1" si="326"/>
        <v>31</v>
      </c>
      <c r="CW321">
        <f t="shared" ca="1" si="326"/>
        <v>9</v>
      </c>
      <c r="CX321">
        <f t="shared" ca="1" si="324"/>
        <v>34</v>
      </c>
      <c r="CY321">
        <f t="shared" ca="1" si="324"/>
        <v>7</v>
      </c>
      <c r="CZ321">
        <f t="shared" ca="1" si="324"/>
        <v>27</v>
      </c>
      <c r="DA321">
        <f t="shared" ca="1" si="324"/>
        <v>29</v>
      </c>
      <c r="DB321">
        <f t="shared" ca="1" si="324"/>
        <v>12</v>
      </c>
      <c r="DC321">
        <f t="shared" ca="1" si="324"/>
        <v>19</v>
      </c>
      <c r="DD321">
        <f t="shared" ca="1" si="324"/>
        <v>28</v>
      </c>
      <c r="DE321">
        <f t="shared" ca="1" si="324"/>
        <v>3</v>
      </c>
      <c r="DF321">
        <f t="shared" ca="1" si="324"/>
        <v>33</v>
      </c>
      <c r="DG321">
        <f t="shared" ca="1" si="324"/>
        <v>13</v>
      </c>
      <c r="DH321">
        <f t="shared" ca="1" si="324"/>
        <v>24</v>
      </c>
      <c r="DI321">
        <f t="shared" ca="1" si="324"/>
        <v>11</v>
      </c>
      <c r="DJ321">
        <f t="shared" ca="1" si="324"/>
        <v>4</v>
      </c>
      <c r="DK321">
        <f t="shared" ca="1" si="324"/>
        <v>5</v>
      </c>
      <c r="DL321">
        <f t="shared" ca="1" si="324"/>
        <v>10</v>
      </c>
      <c r="DM321">
        <f t="shared" ca="1" si="324"/>
        <v>23</v>
      </c>
      <c r="DN321">
        <f t="shared" ca="1" si="324"/>
        <v>14</v>
      </c>
      <c r="DO321">
        <f t="shared" ca="1" si="324"/>
        <v>25</v>
      </c>
      <c r="DP321">
        <f t="shared" ca="1" si="324"/>
        <v>21</v>
      </c>
      <c r="DQ321">
        <f t="shared" ca="1" si="324"/>
        <v>36</v>
      </c>
      <c r="DR321">
        <f t="shared" ca="1" si="324"/>
        <v>20</v>
      </c>
    </row>
    <row r="322" spans="1:122" x14ac:dyDescent="0.25">
      <c r="A322">
        <v>321</v>
      </c>
      <c r="B322">
        <f ca="1">Drogan!E323</f>
        <v>27</v>
      </c>
      <c r="C322">
        <f t="shared" ca="1" si="258"/>
        <v>24</v>
      </c>
      <c r="G322" t="str">
        <f t="shared" ca="1" si="297"/>
        <v/>
      </c>
      <c r="H322" t="str">
        <f t="shared" ref="H322:AR323" ca="1" si="327">IF(AND($B323="",$B322&lt;&gt;""),AT322,IF(AND($B324="",$B323&lt;&gt;"",$B322&lt;&gt;""),H$1,""))</f>
        <v/>
      </c>
      <c r="I322" t="str">
        <f t="shared" ca="1" si="327"/>
        <v/>
      </c>
      <c r="J322" t="str">
        <f t="shared" ca="1" si="327"/>
        <v/>
      </c>
      <c r="K322" t="str">
        <f t="shared" ca="1" si="327"/>
        <v/>
      </c>
      <c r="L322" t="str">
        <f t="shared" ca="1" si="327"/>
        <v/>
      </c>
      <c r="M322" t="str">
        <f t="shared" ca="1" si="327"/>
        <v/>
      </c>
      <c r="N322" t="str">
        <f t="shared" ca="1" si="327"/>
        <v/>
      </c>
      <c r="O322" t="str">
        <f t="shared" ca="1" si="327"/>
        <v/>
      </c>
      <c r="P322" t="str">
        <f t="shared" ca="1" si="327"/>
        <v/>
      </c>
      <c r="Q322" t="str">
        <f t="shared" ca="1" si="327"/>
        <v/>
      </c>
      <c r="R322" t="str">
        <f t="shared" ca="1" si="327"/>
        <v/>
      </c>
      <c r="S322" t="str">
        <f t="shared" ca="1" si="327"/>
        <v/>
      </c>
      <c r="T322" t="str">
        <f t="shared" ca="1" si="327"/>
        <v/>
      </c>
      <c r="U322" t="str">
        <f t="shared" ca="1" si="327"/>
        <v/>
      </c>
      <c r="V322" t="str">
        <f t="shared" ca="1" si="327"/>
        <v/>
      </c>
      <c r="W322" t="str">
        <f t="shared" ca="1" si="327"/>
        <v/>
      </c>
      <c r="X322" t="str">
        <f t="shared" ca="1" si="327"/>
        <v/>
      </c>
      <c r="Y322" t="str">
        <f t="shared" ca="1" si="327"/>
        <v/>
      </c>
      <c r="Z322" t="str">
        <f t="shared" ca="1" si="327"/>
        <v/>
      </c>
      <c r="AA322" t="str">
        <f t="shared" ca="1" si="327"/>
        <v/>
      </c>
      <c r="AB322" t="str">
        <f t="shared" ca="1" si="327"/>
        <v/>
      </c>
      <c r="AC322" t="str">
        <f t="shared" ca="1" si="327"/>
        <v/>
      </c>
      <c r="AD322" t="str">
        <f t="shared" ca="1" si="327"/>
        <v/>
      </c>
      <c r="AE322" t="str">
        <f t="shared" ca="1" si="327"/>
        <v/>
      </c>
      <c r="AF322" t="str">
        <f t="shared" ca="1" si="327"/>
        <v/>
      </c>
      <c r="AG322" t="str">
        <f t="shared" ca="1" si="327"/>
        <v/>
      </c>
      <c r="AH322" t="str">
        <f t="shared" ca="1" si="327"/>
        <v/>
      </c>
      <c r="AI322" t="str">
        <f t="shared" ca="1" si="327"/>
        <v/>
      </c>
      <c r="AJ322" t="str">
        <f t="shared" ca="1" si="327"/>
        <v/>
      </c>
      <c r="AK322" t="str">
        <f t="shared" ca="1" si="327"/>
        <v/>
      </c>
      <c r="AL322" t="str">
        <f t="shared" ca="1" si="327"/>
        <v/>
      </c>
      <c r="AM322" t="str">
        <f t="shared" ca="1" si="327"/>
        <v/>
      </c>
      <c r="AN322" t="str">
        <f t="shared" ca="1" si="327"/>
        <v/>
      </c>
      <c r="AO322" t="str">
        <f t="shared" ca="1" si="327"/>
        <v/>
      </c>
      <c r="AP322" t="str">
        <f t="shared" ca="1" si="327"/>
        <v/>
      </c>
      <c r="AQ322" t="str">
        <f t="shared" ca="1" si="327"/>
        <v/>
      </c>
      <c r="AR322" t="str">
        <f t="shared" ca="1" si="327"/>
        <v/>
      </c>
      <c r="AT322">
        <f t="shared" ref="AT322:AT385" ca="1" si="328">B322</f>
        <v>27</v>
      </c>
      <c r="AU322">
        <f t="shared" ca="1" si="259"/>
        <v>7</v>
      </c>
      <c r="AV322">
        <f t="shared" ca="1" si="260"/>
        <v>4</v>
      </c>
      <c r="AW322">
        <f t="shared" ca="1" si="261"/>
        <v>24</v>
      </c>
      <c r="AX322">
        <f t="shared" ca="1" si="262"/>
        <v>29</v>
      </c>
      <c r="AY322">
        <f t="shared" ca="1" si="263"/>
        <v>30</v>
      </c>
      <c r="AZ322">
        <f t="shared" ca="1" si="264"/>
        <v>13</v>
      </c>
      <c r="BA322">
        <f t="shared" ca="1" si="265"/>
        <v>18</v>
      </c>
      <c r="BB322">
        <f t="shared" ca="1" si="266"/>
        <v>9</v>
      </c>
      <c r="BC322">
        <f t="shared" ca="1" si="267"/>
        <v>16</v>
      </c>
      <c r="BD322">
        <f t="shared" ca="1" si="268"/>
        <v>31</v>
      </c>
      <c r="BE322">
        <f t="shared" ca="1" si="269"/>
        <v>28</v>
      </c>
      <c r="BF322">
        <f t="shared" ca="1" si="270"/>
        <v>21</v>
      </c>
      <c r="BG322">
        <f t="shared" ca="1" si="271"/>
        <v>26</v>
      </c>
      <c r="BH322">
        <f t="shared" ca="1" si="272"/>
        <v>33</v>
      </c>
      <c r="BI322">
        <f t="shared" ca="1" si="273"/>
        <v>8</v>
      </c>
      <c r="BJ322">
        <f t="shared" ca="1" si="274"/>
        <v>5</v>
      </c>
      <c r="BK322">
        <f t="shared" ca="1" si="275"/>
        <v>10</v>
      </c>
      <c r="BL322">
        <f t="shared" ca="1" si="276"/>
        <v>6</v>
      </c>
      <c r="BM322">
        <f t="shared" ca="1" si="277"/>
        <v>22</v>
      </c>
      <c r="BN322">
        <f t="shared" ca="1" si="278"/>
        <v>37</v>
      </c>
      <c r="BO322">
        <f t="shared" ca="1" si="279"/>
        <v>35</v>
      </c>
      <c r="BP322">
        <f t="shared" ca="1" si="280"/>
        <v>3</v>
      </c>
      <c r="BQ322">
        <f t="shared" ca="1" si="281"/>
        <v>32</v>
      </c>
      <c r="BR322">
        <f t="shared" ca="1" si="282"/>
        <v>34</v>
      </c>
      <c r="BS322">
        <f t="shared" ca="1" si="283"/>
        <v>12</v>
      </c>
      <c r="BT322">
        <f t="shared" ca="1" si="284"/>
        <v>19</v>
      </c>
      <c r="BU322">
        <f t="shared" ca="1" si="285"/>
        <v>23</v>
      </c>
      <c r="BV322">
        <f t="shared" ca="1" si="286"/>
        <v>20</v>
      </c>
      <c r="BW322">
        <f t="shared" ca="1" si="287"/>
        <v>14</v>
      </c>
      <c r="BX322">
        <f t="shared" ca="1" si="288"/>
        <v>15</v>
      </c>
      <c r="BY322">
        <f t="shared" ca="1" si="289"/>
        <v>1</v>
      </c>
      <c r="BZ322">
        <f t="shared" ca="1" si="290"/>
        <v>25</v>
      </c>
      <c r="CA322">
        <f t="shared" ca="1" si="291"/>
        <v>17</v>
      </c>
      <c r="CB322">
        <f t="shared" ca="1" si="292"/>
        <v>11</v>
      </c>
      <c r="CC322">
        <f t="shared" ca="1" si="293"/>
        <v>36</v>
      </c>
      <c r="CD322">
        <f t="shared" ca="1" si="294"/>
        <v>2</v>
      </c>
      <c r="CH322">
        <f t="shared" ca="1" si="326"/>
        <v>32</v>
      </c>
      <c r="CI322">
        <f t="shared" ca="1" si="326"/>
        <v>37</v>
      </c>
      <c r="CJ322">
        <f t="shared" ca="1" si="326"/>
        <v>23</v>
      </c>
      <c r="CK322">
        <f t="shared" ca="1" si="326"/>
        <v>3</v>
      </c>
      <c r="CL322">
        <f t="shared" ca="1" si="326"/>
        <v>17</v>
      </c>
      <c r="CM322">
        <f t="shared" ca="1" si="326"/>
        <v>19</v>
      </c>
      <c r="CN322">
        <f t="shared" ca="1" si="326"/>
        <v>2</v>
      </c>
      <c r="CO322">
        <f t="shared" ca="1" si="326"/>
        <v>16</v>
      </c>
      <c r="CP322">
        <f t="shared" ca="1" si="326"/>
        <v>9</v>
      </c>
      <c r="CQ322">
        <f t="shared" ca="1" si="326"/>
        <v>18</v>
      </c>
      <c r="CR322">
        <f t="shared" ca="1" si="326"/>
        <v>35</v>
      </c>
      <c r="CS322">
        <f t="shared" ca="1" si="326"/>
        <v>26</v>
      </c>
      <c r="CT322">
        <f t="shared" ca="1" si="326"/>
        <v>7</v>
      </c>
      <c r="CU322">
        <f t="shared" ca="1" si="326"/>
        <v>30</v>
      </c>
      <c r="CV322">
        <f t="shared" ca="1" si="326"/>
        <v>31</v>
      </c>
      <c r="CW322">
        <f t="shared" ca="1" si="326"/>
        <v>10</v>
      </c>
      <c r="CX322">
        <f t="shared" ca="1" si="324"/>
        <v>34</v>
      </c>
      <c r="CY322">
        <f t="shared" ca="1" si="324"/>
        <v>8</v>
      </c>
      <c r="CZ322">
        <f t="shared" ca="1" si="324"/>
        <v>27</v>
      </c>
      <c r="DA322">
        <f t="shared" ca="1" si="324"/>
        <v>29</v>
      </c>
      <c r="DB322">
        <f t="shared" ca="1" si="324"/>
        <v>13</v>
      </c>
      <c r="DC322">
        <f t="shared" ca="1" si="324"/>
        <v>20</v>
      </c>
      <c r="DD322">
        <f t="shared" ca="1" si="324"/>
        <v>28</v>
      </c>
      <c r="DE322">
        <f t="shared" ca="1" si="324"/>
        <v>4</v>
      </c>
      <c r="DF322">
        <f t="shared" ca="1" si="324"/>
        <v>33</v>
      </c>
      <c r="DG322">
        <f t="shared" ca="1" si="324"/>
        <v>14</v>
      </c>
      <c r="DH322">
        <f t="shared" ca="1" si="324"/>
        <v>1</v>
      </c>
      <c r="DI322">
        <f t="shared" ca="1" si="324"/>
        <v>12</v>
      </c>
      <c r="DJ322">
        <f t="shared" ca="1" si="324"/>
        <v>5</v>
      </c>
      <c r="DK322">
        <f t="shared" ca="1" si="324"/>
        <v>6</v>
      </c>
      <c r="DL322">
        <f t="shared" ca="1" si="324"/>
        <v>11</v>
      </c>
      <c r="DM322">
        <f t="shared" ca="1" si="324"/>
        <v>24</v>
      </c>
      <c r="DN322">
        <f t="shared" ca="1" si="324"/>
        <v>15</v>
      </c>
      <c r="DO322">
        <f t="shared" ca="1" si="324"/>
        <v>25</v>
      </c>
      <c r="DP322">
        <f t="shared" ca="1" si="324"/>
        <v>22</v>
      </c>
      <c r="DQ322">
        <f t="shared" ca="1" si="324"/>
        <v>36</v>
      </c>
      <c r="DR322">
        <f t="shared" ca="1" si="324"/>
        <v>21</v>
      </c>
    </row>
    <row r="323" spans="1:122" x14ac:dyDescent="0.25">
      <c r="A323">
        <v>322</v>
      </c>
      <c r="B323">
        <f ca="1">Drogan!E324</f>
        <v>35</v>
      </c>
      <c r="C323">
        <f t="shared" ref="C323:C386" ca="1" si="329">IF(B323="","",LOOKUP(B323,$CH$1:$DR$1,CH322:DR322))</f>
        <v>22</v>
      </c>
      <c r="G323" t="str">
        <f t="shared" ca="1" si="297"/>
        <v/>
      </c>
      <c r="H323" t="str">
        <f t="shared" ca="1" si="327"/>
        <v/>
      </c>
      <c r="I323" t="str">
        <f t="shared" ca="1" si="327"/>
        <v/>
      </c>
      <c r="J323" t="str">
        <f t="shared" ca="1" si="327"/>
        <v/>
      </c>
      <c r="K323" t="str">
        <f t="shared" ca="1" si="327"/>
        <v/>
      </c>
      <c r="L323" t="str">
        <f t="shared" ca="1" si="327"/>
        <v/>
      </c>
      <c r="M323" t="str">
        <f t="shared" ca="1" si="327"/>
        <v/>
      </c>
      <c r="N323" t="str">
        <f t="shared" ca="1" si="327"/>
        <v/>
      </c>
      <c r="O323" t="str">
        <f t="shared" ca="1" si="327"/>
        <v/>
      </c>
      <c r="P323" t="str">
        <f t="shared" ca="1" si="327"/>
        <v/>
      </c>
      <c r="Q323" t="str">
        <f t="shared" ca="1" si="327"/>
        <v/>
      </c>
      <c r="R323" t="str">
        <f t="shared" ca="1" si="327"/>
        <v/>
      </c>
      <c r="S323" t="str">
        <f t="shared" ca="1" si="327"/>
        <v/>
      </c>
      <c r="T323" t="str">
        <f t="shared" ca="1" si="327"/>
        <v/>
      </c>
      <c r="U323" t="str">
        <f t="shared" ca="1" si="327"/>
        <v/>
      </c>
      <c r="V323" t="str">
        <f t="shared" ca="1" si="327"/>
        <v/>
      </c>
      <c r="W323" t="str">
        <f t="shared" ca="1" si="327"/>
        <v/>
      </c>
      <c r="X323" t="str">
        <f t="shared" ca="1" si="327"/>
        <v/>
      </c>
      <c r="Y323" t="str">
        <f t="shared" ca="1" si="327"/>
        <v/>
      </c>
      <c r="Z323" t="str">
        <f t="shared" ca="1" si="327"/>
        <v/>
      </c>
      <c r="AA323" t="str">
        <f t="shared" ca="1" si="327"/>
        <v/>
      </c>
      <c r="AB323" t="str">
        <f t="shared" ca="1" si="327"/>
        <v/>
      </c>
      <c r="AC323" t="str">
        <f t="shared" ca="1" si="327"/>
        <v/>
      </c>
      <c r="AD323" t="str">
        <f t="shared" ca="1" si="327"/>
        <v/>
      </c>
      <c r="AE323" t="str">
        <f t="shared" ca="1" si="327"/>
        <v/>
      </c>
      <c r="AF323" t="str">
        <f t="shared" ca="1" si="327"/>
        <v/>
      </c>
      <c r="AG323" t="str">
        <f t="shared" ca="1" si="327"/>
        <v/>
      </c>
      <c r="AH323" t="str">
        <f t="shared" ca="1" si="327"/>
        <v/>
      </c>
      <c r="AI323" t="str">
        <f t="shared" ca="1" si="327"/>
        <v/>
      </c>
      <c r="AJ323" t="str">
        <f t="shared" ca="1" si="327"/>
        <v/>
      </c>
      <c r="AK323" t="str">
        <f t="shared" ca="1" si="327"/>
        <v/>
      </c>
      <c r="AL323" t="str">
        <f t="shared" ca="1" si="327"/>
        <v/>
      </c>
      <c r="AM323" t="str">
        <f t="shared" ca="1" si="327"/>
        <v/>
      </c>
      <c r="AN323" t="str">
        <f t="shared" ca="1" si="327"/>
        <v/>
      </c>
      <c r="AO323" t="str">
        <f t="shared" ca="1" si="327"/>
        <v/>
      </c>
      <c r="AP323" t="str">
        <f t="shared" ca="1" si="327"/>
        <v/>
      </c>
      <c r="AQ323" t="str">
        <f t="shared" ca="1" si="327"/>
        <v/>
      </c>
      <c r="AR323" t="str">
        <f t="shared" ca="1" si="327"/>
        <v/>
      </c>
      <c r="AT323">
        <f t="shared" ca="1" si="328"/>
        <v>35</v>
      </c>
      <c r="AU323">
        <f t="shared" ref="AU323:AU386" ca="1" si="330">IF($B323=$AT322,AU322,AT322)</f>
        <v>27</v>
      </c>
      <c r="AV323">
        <f t="shared" ca="1" si="260"/>
        <v>7</v>
      </c>
      <c r="AW323">
        <f t="shared" ca="1" si="261"/>
        <v>4</v>
      </c>
      <c r="AX323">
        <f t="shared" ca="1" si="262"/>
        <v>24</v>
      </c>
      <c r="AY323">
        <f t="shared" ca="1" si="263"/>
        <v>29</v>
      </c>
      <c r="AZ323">
        <f t="shared" ca="1" si="264"/>
        <v>30</v>
      </c>
      <c r="BA323">
        <f t="shared" ca="1" si="265"/>
        <v>13</v>
      </c>
      <c r="BB323">
        <f t="shared" ca="1" si="266"/>
        <v>18</v>
      </c>
      <c r="BC323">
        <f t="shared" ca="1" si="267"/>
        <v>9</v>
      </c>
      <c r="BD323">
        <f t="shared" ca="1" si="268"/>
        <v>16</v>
      </c>
      <c r="BE323">
        <f t="shared" ca="1" si="269"/>
        <v>31</v>
      </c>
      <c r="BF323">
        <f t="shared" ca="1" si="270"/>
        <v>28</v>
      </c>
      <c r="BG323">
        <f t="shared" ca="1" si="271"/>
        <v>21</v>
      </c>
      <c r="BH323">
        <f t="shared" ca="1" si="272"/>
        <v>26</v>
      </c>
      <c r="BI323">
        <f t="shared" ca="1" si="273"/>
        <v>33</v>
      </c>
      <c r="BJ323">
        <f t="shared" ca="1" si="274"/>
        <v>8</v>
      </c>
      <c r="BK323">
        <f t="shared" ca="1" si="275"/>
        <v>5</v>
      </c>
      <c r="BL323">
        <f t="shared" ca="1" si="276"/>
        <v>10</v>
      </c>
      <c r="BM323">
        <f t="shared" ca="1" si="277"/>
        <v>6</v>
      </c>
      <c r="BN323">
        <f t="shared" ca="1" si="278"/>
        <v>22</v>
      </c>
      <c r="BO323">
        <f t="shared" ca="1" si="279"/>
        <v>37</v>
      </c>
      <c r="BP323">
        <f t="shared" ca="1" si="280"/>
        <v>3</v>
      </c>
      <c r="BQ323">
        <f t="shared" ca="1" si="281"/>
        <v>32</v>
      </c>
      <c r="BR323">
        <f t="shared" ca="1" si="282"/>
        <v>34</v>
      </c>
      <c r="BS323">
        <f t="shared" ca="1" si="283"/>
        <v>12</v>
      </c>
      <c r="BT323">
        <f t="shared" ca="1" si="284"/>
        <v>19</v>
      </c>
      <c r="BU323">
        <f t="shared" ca="1" si="285"/>
        <v>23</v>
      </c>
      <c r="BV323">
        <f t="shared" ca="1" si="286"/>
        <v>20</v>
      </c>
      <c r="BW323">
        <f t="shared" ca="1" si="287"/>
        <v>14</v>
      </c>
      <c r="BX323">
        <f t="shared" ca="1" si="288"/>
        <v>15</v>
      </c>
      <c r="BY323">
        <f t="shared" ca="1" si="289"/>
        <v>1</v>
      </c>
      <c r="BZ323">
        <f t="shared" ca="1" si="290"/>
        <v>25</v>
      </c>
      <c r="CA323">
        <f t="shared" ca="1" si="291"/>
        <v>17</v>
      </c>
      <c r="CB323">
        <f t="shared" ca="1" si="292"/>
        <v>11</v>
      </c>
      <c r="CC323">
        <f t="shared" ca="1" si="293"/>
        <v>36</v>
      </c>
      <c r="CD323">
        <f t="shared" ca="1" si="294"/>
        <v>2</v>
      </c>
      <c r="CH323">
        <f t="shared" ca="1" si="326"/>
        <v>32</v>
      </c>
      <c r="CI323">
        <f t="shared" ca="1" si="326"/>
        <v>37</v>
      </c>
      <c r="CJ323">
        <f t="shared" ca="1" si="326"/>
        <v>23</v>
      </c>
      <c r="CK323">
        <f t="shared" ca="1" si="326"/>
        <v>4</v>
      </c>
      <c r="CL323">
        <f t="shared" ca="1" si="326"/>
        <v>18</v>
      </c>
      <c r="CM323">
        <f t="shared" ca="1" si="326"/>
        <v>20</v>
      </c>
      <c r="CN323">
        <f t="shared" ca="1" si="326"/>
        <v>3</v>
      </c>
      <c r="CO323">
        <f t="shared" ca="1" si="326"/>
        <v>17</v>
      </c>
      <c r="CP323">
        <f t="shared" ca="1" si="326"/>
        <v>10</v>
      </c>
      <c r="CQ323">
        <f t="shared" ca="1" si="326"/>
        <v>19</v>
      </c>
      <c r="CR323">
        <f t="shared" ca="1" si="326"/>
        <v>35</v>
      </c>
      <c r="CS323">
        <f t="shared" ca="1" si="326"/>
        <v>26</v>
      </c>
      <c r="CT323">
        <f t="shared" ca="1" si="326"/>
        <v>8</v>
      </c>
      <c r="CU323">
        <f t="shared" ca="1" si="326"/>
        <v>30</v>
      </c>
      <c r="CV323">
        <f t="shared" ca="1" si="326"/>
        <v>31</v>
      </c>
      <c r="CW323">
        <f t="shared" ca="1" si="326"/>
        <v>11</v>
      </c>
      <c r="CX323">
        <f t="shared" ca="1" si="324"/>
        <v>34</v>
      </c>
      <c r="CY323">
        <f t="shared" ca="1" si="324"/>
        <v>9</v>
      </c>
      <c r="CZ323">
        <f t="shared" ca="1" si="324"/>
        <v>27</v>
      </c>
      <c r="DA323">
        <f t="shared" ca="1" si="324"/>
        <v>29</v>
      </c>
      <c r="DB323">
        <f t="shared" ca="1" si="324"/>
        <v>14</v>
      </c>
      <c r="DC323">
        <f t="shared" ca="1" si="324"/>
        <v>21</v>
      </c>
      <c r="DD323">
        <f t="shared" ca="1" si="324"/>
        <v>28</v>
      </c>
      <c r="DE323">
        <f t="shared" ca="1" si="324"/>
        <v>5</v>
      </c>
      <c r="DF323">
        <f t="shared" ca="1" si="324"/>
        <v>33</v>
      </c>
      <c r="DG323">
        <f t="shared" ca="1" si="324"/>
        <v>15</v>
      </c>
      <c r="DH323">
        <f t="shared" ca="1" si="324"/>
        <v>2</v>
      </c>
      <c r="DI323">
        <f t="shared" ca="1" si="324"/>
        <v>13</v>
      </c>
      <c r="DJ323">
        <f t="shared" ca="1" si="324"/>
        <v>6</v>
      </c>
      <c r="DK323">
        <f t="shared" ca="1" si="324"/>
        <v>7</v>
      </c>
      <c r="DL323">
        <f t="shared" ca="1" si="324"/>
        <v>12</v>
      </c>
      <c r="DM323">
        <f t="shared" ca="1" si="324"/>
        <v>24</v>
      </c>
      <c r="DN323">
        <f t="shared" ca="1" si="324"/>
        <v>16</v>
      </c>
      <c r="DO323">
        <f t="shared" ca="1" si="324"/>
        <v>25</v>
      </c>
      <c r="DP323">
        <f t="shared" ca="1" si="324"/>
        <v>1</v>
      </c>
      <c r="DQ323">
        <f t="shared" ca="1" si="324"/>
        <v>36</v>
      </c>
      <c r="DR323">
        <f t="shared" ca="1" si="324"/>
        <v>22</v>
      </c>
    </row>
    <row r="324" spans="1:122" x14ac:dyDescent="0.25">
      <c r="A324">
        <v>323</v>
      </c>
      <c r="B324">
        <f ca="1">Drogan!E325</f>
        <v>21</v>
      </c>
      <c r="C324">
        <f t="shared" ca="1" si="329"/>
        <v>14</v>
      </c>
      <c r="G324" t="e">
        <f ca="1">IF(AND($B325="",$B324&lt;&gt;""),"Nrs",IF(AND(#REF!="",$B325&lt;&gt;"",$B324&lt;&gt;""),G$1,""))</f>
        <v>#REF!</v>
      </c>
      <c r="H324" t="e">
        <f ca="1">IF(AND($B325="",$B324&lt;&gt;""),AT324,IF(AND(#REF!="",$B325&lt;&gt;"",$B324&lt;&gt;""),H$1,""))</f>
        <v>#REF!</v>
      </c>
      <c r="I324" t="e">
        <f ca="1">IF(AND($B325="",$B324&lt;&gt;""),AU324,IF(AND(#REF!="",$B325&lt;&gt;"",$B324&lt;&gt;""),I$1,""))</f>
        <v>#REF!</v>
      </c>
      <c r="J324" t="e">
        <f ca="1">IF(AND($B325="",$B324&lt;&gt;""),AV324,IF(AND(#REF!="",$B325&lt;&gt;"",$B324&lt;&gt;""),J$1,""))</f>
        <v>#REF!</v>
      </c>
      <c r="K324" t="e">
        <f ca="1">IF(AND($B325="",$B324&lt;&gt;""),AW324,IF(AND(#REF!="",$B325&lt;&gt;"",$B324&lt;&gt;""),K$1,""))</f>
        <v>#REF!</v>
      </c>
      <c r="L324" t="e">
        <f ca="1">IF(AND($B325="",$B324&lt;&gt;""),AX324,IF(AND(#REF!="",$B325&lt;&gt;"",$B324&lt;&gt;""),L$1,""))</f>
        <v>#REF!</v>
      </c>
      <c r="M324" t="e">
        <f ca="1">IF(AND($B325="",$B324&lt;&gt;""),AY324,IF(AND(#REF!="",$B325&lt;&gt;"",$B324&lt;&gt;""),M$1,""))</f>
        <v>#REF!</v>
      </c>
      <c r="N324" t="e">
        <f ca="1">IF(AND($B325="",$B324&lt;&gt;""),AZ324,IF(AND(#REF!="",$B325&lt;&gt;"",$B324&lt;&gt;""),N$1,""))</f>
        <v>#REF!</v>
      </c>
      <c r="O324" t="e">
        <f ca="1">IF(AND($B325="",$B324&lt;&gt;""),BA324,IF(AND(#REF!="",$B325&lt;&gt;"",$B324&lt;&gt;""),O$1,""))</f>
        <v>#REF!</v>
      </c>
      <c r="P324" t="e">
        <f ca="1">IF(AND($B325="",$B324&lt;&gt;""),BB324,IF(AND(#REF!="",$B325&lt;&gt;"",$B324&lt;&gt;""),P$1,""))</f>
        <v>#REF!</v>
      </c>
      <c r="Q324" t="e">
        <f ca="1">IF(AND($B325="",$B324&lt;&gt;""),BC324,IF(AND(#REF!="",$B325&lt;&gt;"",$B324&lt;&gt;""),Q$1,""))</f>
        <v>#REF!</v>
      </c>
      <c r="R324" t="e">
        <f ca="1">IF(AND($B325="",$B324&lt;&gt;""),BD324,IF(AND(#REF!="",$B325&lt;&gt;"",$B324&lt;&gt;""),R$1,""))</f>
        <v>#REF!</v>
      </c>
      <c r="S324" t="e">
        <f ca="1">IF(AND($B325="",$B324&lt;&gt;""),BE324,IF(AND(#REF!="",$B325&lt;&gt;"",$B324&lt;&gt;""),S$1,""))</f>
        <v>#REF!</v>
      </c>
      <c r="T324" t="e">
        <f ca="1">IF(AND($B325="",$B324&lt;&gt;""),BF324,IF(AND(#REF!="",$B325&lt;&gt;"",$B324&lt;&gt;""),T$1,""))</f>
        <v>#REF!</v>
      </c>
      <c r="U324" t="e">
        <f ca="1">IF(AND($B325="",$B324&lt;&gt;""),BG324,IF(AND(#REF!="",$B325&lt;&gt;"",$B324&lt;&gt;""),U$1,""))</f>
        <v>#REF!</v>
      </c>
      <c r="V324" t="e">
        <f ca="1">IF(AND($B325="",$B324&lt;&gt;""),BH324,IF(AND(#REF!="",$B325&lt;&gt;"",$B324&lt;&gt;""),V$1,""))</f>
        <v>#REF!</v>
      </c>
      <c r="W324" t="e">
        <f ca="1">IF(AND($B325="",$B324&lt;&gt;""),BI324,IF(AND(#REF!="",$B325&lt;&gt;"",$B324&lt;&gt;""),W$1,""))</f>
        <v>#REF!</v>
      </c>
      <c r="X324" t="e">
        <f ca="1">IF(AND($B325="",$B324&lt;&gt;""),BJ324,IF(AND(#REF!="",$B325&lt;&gt;"",$B324&lt;&gt;""),X$1,""))</f>
        <v>#REF!</v>
      </c>
      <c r="Y324" t="e">
        <f ca="1">IF(AND($B325="",$B324&lt;&gt;""),BK324,IF(AND(#REF!="",$B325&lt;&gt;"",$B324&lt;&gt;""),Y$1,""))</f>
        <v>#REF!</v>
      </c>
      <c r="Z324" t="e">
        <f ca="1">IF(AND($B325="",$B324&lt;&gt;""),BL324,IF(AND(#REF!="",$B325&lt;&gt;"",$B324&lt;&gt;""),Z$1,""))</f>
        <v>#REF!</v>
      </c>
      <c r="AA324" t="e">
        <f ca="1">IF(AND($B325="",$B324&lt;&gt;""),BM324,IF(AND(#REF!="",$B325&lt;&gt;"",$B324&lt;&gt;""),AA$1,""))</f>
        <v>#REF!</v>
      </c>
      <c r="AB324" t="e">
        <f ca="1">IF(AND($B325="",$B324&lt;&gt;""),BN324,IF(AND(#REF!="",$B325&lt;&gt;"",$B324&lt;&gt;""),AB$1,""))</f>
        <v>#REF!</v>
      </c>
      <c r="AC324" t="e">
        <f ca="1">IF(AND($B325="",$B324&lt;&gt;""),BO324,IF(AND(#REF!="",$B325&lt;&gt;"",$B324&lt;&gt;""),AC$1,""))</f>
        <v>#REF!</v>
      </c>
      <c r="AD324" t="e">
        <f ca="1">IF(AND($B325="",$B324&lt;&gt;""),BP324,IF(AND(#REF!="",$B325&lt;&gt;"",$B324&lt;&gt;""),AD$1,""))</f>
        <v>#REF!</v>
      </c>
      <c r="AE324" t="e">
        <f ca="1">IF(AND($B325="",$B324&lt;&gt;""),BQ324,IF(AND(#REF!="",$B325&lt;&gt;"",$B324&lt;&gt;""),AE$1,""))</f>
        <v>#REF!</v>
      </c>
      <c r="AF324" t="e">
        <f ca="1">IF(AND($B325="",$B324&lt;&gt;""),BR324,IF(AND(#REF!="",$B325&lt;&gt;"",$B324&lt;&gt;""),AF$1,""))</f>
        <v>#REF!</v>
      </c>
      <c r="AG324" t="e">
        <f ca="1">IF(AND($B325="",$B324&lt;&gt;""),BS324,IF(AND(#REF!="",$B325&lt;&gt;"",$B324&lt;&gt;""),AG$1,""))</f>
        <v>#REF!</v>
      </c>
      <c r="AH324" t="e">
        <f ca="1">IF(AND($B325="",$B324&lt;&gt;""),BT324,IF(AND(#REF!="",$B325&lt;&gt;"",$B324&lt;&gt;""),AH$1,""))</f>
        <v>#REF!</v>
      </c>
      <c r="AI324" t="e">
        <f ca="1">IF(AND($B325="",$B324&lt;&gt;""),BU324,IF(AND(#REF!="",$B325&lt;&gt;"",$B324&lt;&gt;""),AI$1,""))</f>
        <v>#REF!</v>
      </c>
      <c r="AJ324" t="e">
        <f ca="1">IF(AND($B325="",$B324&lt;&gt;""),BV324,IF(AND(#REF!="",$B325&lt;&gt;"",$B324&lt;&gt;""),AJ$1,""))</f>
        <v>#REF!</v>
      </c>
      <c r="AK324" t="e">
        <f ca="1">IF(AND($B325="",$B324&lt;&gt;""),BW324,IF(AND(#REF!="",$B325&lt;&gt;"",$B324&lt;&gt;""),AK$1,""))</f>
        <v>#REF!</v>
      </c>
      <c r="AL324" t="e">
        <f ca="1">IF(AND($B325="",$B324&lt;&gt;""),BX324,IF(AND(#REF!="",$B325&lt;&gt;"",$B324&lt;&gt;""),AL$1,""))</f>
        <v>#REF!</v>
      </c>
      <c r="AM324" t="e">
        <f ca="1">IF(AND($B325="",$B324&lt;&gt;""),BY324,IF(AND(#REF!="",$B325&lt;&gt;"",$B324&lt;&gt;""),AM$1,""))</f>
        <v>#REF!</v>
      </c>
      <c r="AN324" t="e">
        <f ca="1">IF(AND($B325="",$B324&lt;&gt;""),BZ324,IF(AND(#REF!="",$B325&lt;&gt;"",$B324&lt;&gt;""),AN$1,""))</f>
        <v>#REF!</v>
      </c>
      <c r="AO324" t="e">
        <f ca="1">IF(AND($B325="",$B324&lt;&gt;""),CA324,IF(AND(#REF!="",$B325&lt;&gt;"",$B324&lt;&gt;""),AO$1,""))</f>
        <v>#REF!</v>
      </c>
      <c r="AP324" t="e">
        <f ca="1">IF(AND($B325="",$B324&lt;&gt;""),CB324,IF(AND(#REF!="",$B325&lt;&gt;"",$B324&lt;&gt;""),AP$1,""))</f>
        <v>#REF!</v>
      </c>
      <c r="AQ324" t="e">
        <f ca="1">IF(AND($B325="",$B324&lt;&gt;""),CC324,IF(AND(#REF!="",$B325&lt;&gt;"",$B324&lt;&gt;""),AQ$1,""))</f>
        <v>#REF!</v>
      </c>
      <c r="AR324" t="e">
        <f ca="1">IF(AND($B325="",$B324&lt;&gt;""),CD324,IF(AND(#REF!="",$B325&lt;&gt;"",$B324&lt;&gt;""),AR$1,""))</f>
        <v>#REF!</v>
      </c>
      <c r="AT324">
        <f t="shared" ca="1" si="328"/>
        <v>21</v>
      </c>
      <c r="AU324">
        <f t="shared" ca="1" si="330"/>
        <v>35</v>
      </c>
      <c r="AV324">
        <f t="shared" ref="AV324:AV387" ca="1" si="331">IF(OR($B324=$AT323,$B324=$AU323),AV323,AU323)</f>
        <v>27</v>
      </c>
      <c r="AW324">
        <f t="shared" ref="AW324:AW387" ca="1" si="332">IF(OR($B324=$AV323,$B324=$AT323,$B324=$AU323),AW323,AV323)</f>
        <v>7</v>
      </c>
      <c r="AX324">
        <f t="shared" ref="AX324:AX387" ca="1" si="333">IF(OR($B324=$AV323,$B324=$AT323,$B324=$AU323,$B324=$AW323),AX323,AW323)</f>
        <v>4</v>
      </c>
      <c r="AY324">
        <f t="shared" ref="AY324:AY387" ca="1" si="334">IF(OR($B324=$AV323,$B324=$AT323,$B324=$AU323,$B324=$AW323,$B324=$AX323),AY323,AX323)</f>
        <v>24</v>
      </c>
      <c r="AZ324">
        <f t="shared" ref="AZ324:AZ387" ca="1" si="335">IF(OR($B324=$AV323,$B324=$AT323,$B324=$AU323,$B324=$AW323,$B324=$AX323,$B324=$AY323),AZ323,AY323)</f>
        <v>29</v>
      </c>
      <c r="BA324">
        <f t="shared" ref="BA324:BA387" ca="1" si="336">IF(OR($B324=$AV323,$B324=$AT323,$B324=$AU323,$B324=$AW323,$B324=$AX323,$B324=$AY323,$B324=$AZ323),BA323,AZ323)</f>
        <v>30</v>
      </c>
      <c r="BB324">
        <f t="shared" ref="BB324:BB387" ca="1" si="337">IF(OR($B324=$AV323,$B324=$AT323,$B324=$AU323,$B324=$AW323,$B324=$AX323,$B324=$AY323,$B324=$AZ323,$B324=$BA323),BB323,BA323)</f>
        <v>13</v>
      </c>
      <c r="BC324">
        <f t="shared" ref="BC324:BC387" ca="1" si="338">IF(OR($B324=$AV323,$B324=$AT323,$B324=$AU323,$B324=$AW323,$B324=$AX323,$B324=$AY323,$B324=$AZ323,$B324=$BA323,$B324=$BB323),BC323,BB323)</f>
        <v>18</v>
      </c>
      <c r="BD324">
        <f t="shared" ref="BD324:BD387" ca="1" si="339">IF(OR($B324=$AV323,$B324=$AT323,$B324=$AU323,$B324=$AW323,$B324=$AX323,$B324=$AY323,$B324=$AZ323,$B324=$BB323,$B324=$BC323,$B324=$BA323),BD323,BC323)</f>
        <v>9</v>
      </c>
      <c r="BE324">
        <f t="shared" ref="BE324:BE387" ca="1" si="340">IF(OR($B324=$AV323,$B324=$AT323,$B324=$AU323,$B324=$AW323,$B324=$AX323,$B324=$AY323,$B324=$AZ323,$B324=$BB323,$B324=$BC323,$B324=$BD323,$B324=$BA323),BE323,BD323)</f>
        <v>16</v>
      </c>
      <c r="BF324">
        <f t="shared" ref="BF324:BF387" ca="1" si="341">IF(OR($B324=$AV323,$B324=$AT323,$B324=$AU323,$B324=$AW323,$B324=$AX323,$B324=$AY323,$B324=$AZ323,$B324=$BB323,$B324=$BC323,$B324=$BD323,$B324=$BE323,$B324=$BA323),BF323,BE323)</f>
        <v>31</v>
      </c>
      <c r="BG324">
        <f t="shared" ref="BG324:BG387" ca="1" si="342">IF(OR($B324=$AV323,$B324=$AT323,$B324=$AU323,$B324=$AW323,$B324=$AX323,$B324=$AY323,$B324=$AZ323,$B324=$BB323,$B324=$BC323,$B324=$BD323,$B324=$BE323,$B324=$BF323,$B324=$BA323),BG323,BF323)</f>
        <v>28</v>
      </c>
      <c r="BH324">
        <f t="shared" ref="BH324:BH387" ca="1" si="343">IF(OR($B324=$AV323,$B324=$AT323,$B324=$AU323,$B324=$AW323,$B324=$AX323,$B324=$AY323,$B324=$AZ323,$B324=$BB323,$B324=$BC323,$B324=$BD323,$B324=$BE323,$B324=$BF323,$B324=$BG323,$B324=$BA323),BH323,BG323)</f>
        <v>26</v>
      </c>
      <c r="BI324">
        <f t="shared" ref="BI324:BI387" ca="1" si="344">IF(OR($B324=$AV323,$B324=$AT323,$B324=$AU323,$B324=$AW323,$B324=$AX323,$B324=$AY323,$B324=$AZ323,$B324=$BB323,$B324=$BC323,$B324=$BD323,$B324=$BE323,$B324=$BF323,$B324=$BG323,$B324=$BH323,$B324=$BA323),BI323,BH323)</f>
        <v>33</v>
      </c>
      <c r="BJ324">
        <f t="shared" ref="BJ324:BJ387" ca="1" si="345">IF(OR($B324=$AV323,$B324=$AT323,$B324=$AU323,$B324=$AW323,$B324=$AX323,$B324=$AY323,$B324=$AZ323,$B324=$BB323,$B324=$BC323,$B324=$BD323,$B324=$BE323,$B324=$BF323,$B324=$BG323,$B324=$BH323,$B324=$BI323,$B324=$BA323),BJ323,BI323)</f>
        <v>8</v>
      </c>
      <c r="BK324">
        <f t="shared" ref="BK324:BK387" ca="1" si="346">IF(OR($B324=$AV323,$B324=$AT323,$B324=$AU323,$B324=$AW323,$B324=$AX323,$B324=$AY323,$B324=$AZ323,$B324=$BB323,$B324=$BC323,$B324=$BD323,$B324=$BE323,$B324=$BF323,$B324=$BG323,$B324=$BH323,$B324=$BI323,$B324=$BJ323,$B324=$BA323),BK323,BJ323)</f>
        <v>5</v>
      </c>
      <c r="BL324">
        <f t="shared" ref="BL324:BL387" ca="1" si="347">IF(OR($B324=$AV323,$B324=$AT323,$B324=$AU323,$B324=$AW323,$B324=$AX323,$B324=$AY323,$B324=$AZ323,$B324=$BB323,$B324=$BC323,$B324=$BD323,$B324=$BE323,$B324=$BF323,$B324=$BG323,$B324=$BH323,$B324=$BI323,$B324=$BJ323,$B324=$BK323,$B324=$BA323),BL323,BK323)</f>
        <v>10</v>
      </c>
      <c r="BM324">
        <f t="shared" ref="BM324:BM387" ca="1" si="348">IF(OR($B324=$AV323,$B324=$AT323,$B324=$AU323,$B324=$AW323,$B324=$AX323,$B324=$AY323,$B324=$AZ323,$B324=$BB323,$B324=$BC323,$B324=$BD323,$B324=$BE323,$B324=$BF323,$B324=$BG323,$B324=$BH323,$B324=$BI323,$B324=$BJ323,$B324=$BK323,$B324=$BL323,$B324=$BA323),BM323,BL323)</f>
        <v>6</v>
      </c>
      <c r="BN324">
        <f t="shared" ref="BN324:BN387" ca="1" si="349">IF(OR($B324=$AV323,$B324=$AT323,$B324=$AU323,$B324=$AW323,$B324=$AX323,$B324=$AY323,$B324=$AZ323,$B324=$BB323,$B324=$BC323,$B324=$BD323,$B324=$BE323,$B324=$BF323,$B324=$BG323,$B324=$BH323,$B324=$BI323,$B324=$BJ323,$B324=$BK323,$B324=$BL323,$B324=$BM323,$B324=$BA323),BN323,BM323)</f>
        <v>22</v>
      </c>
      <c r="BO324">
        <f t="shared" ref="BO324:BO387" ca="1" si="350">IF(OR($B324=$AV323,$B324=$AT323,$B324=$AU323,$B324=$AW323,$B324=$AX323,$B324=$AY323,$B324=$AZ323,$B324=$BB323,$B324=$BC323,$B324=$BD323,$B324=$BE323,$B324=$BF323,$B324=$BG323,$B324=$BH323,$B324=$BI323,$B324=$BJ323,$B324=$BK323,$B324=$BL323,$B324=$BM323,$B324=$BN323,$B324=$BA323),BO323,BN323)</f>
        <v>37</v>
      </c>
      <c r="BP324">
        <f t="shared" ref="BP324:BP387" ca="1" si="351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A323),BP323,BO323)</f>
        <v>3</v>
      </c>
      <c r="BQ324">
        <f t="shared" ref="BQ324:BQ387" ca="1" si="352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A323),BQ323,BP323)</f>
        <v>32</v>
      </c>
      <c r="BR324">
        <f t="shared" ref="BR324:BR387" ca="1" si="353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A323),BR323,BQ323)</f>
        <v>34</v>
      </c>
      <c r="BS324">
        <f t="shared" ref="BS324:BS387" ca="1" si="354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A323),BS323,BR323)</f>
        <v>12</v>
      </c>
      <c r="BT324">
        <f t="shared" ref="BT324:BT387" ca="1" si="355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A323),BT323,BS323)</f>
        <v>19</v>
      </c>
      <c r="BU324">
        <f t="shared" ref="BU324:BU387" ca="1" si="356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A323),BU323,BT323)</f>
        <v>23</v>
      </c>
      <c r="BV324">
        <f t="shared" ref="BV324:BV387" ca="1" si="357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A323),BV323,BU323)</f>
        <v>20</v>
      </c>
      <c r="BW324">
        <f t="shared" ref="BW324:BW387" ca="1" si="358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A323),BW323,BV323)</f>
        <v>14</v>
      </c>
      <c r="BX324">
        <f t="shared" ref="BX324:BX387" ca="1" si="359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A323),BX323,BW323)</f>
        <v>15</v>
      </c>
      <c r="BY324">
        <f t="shared" ref="BY324:BY387" ca="1" si="360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A323),BY323,BX323)</f>
        <v>1</v>
      </c>
      <c r="BZ324">
        <f t="shared" ref="BZ324:BZ387" ca="1" si="361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Y323,$B324=$BA323),BZ323,BY323)</f>
        <v>25</v>
      </c>
      <c r="CA324">
        <f t="shared" ref="CA324:CA387" ca="1" si="362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Y323,$B324=$BZ323,$B324=$BA323),CA323,BZ323)</f>
        <v>17</v>
      </c>
      <c r="CB324">
        <f t="shared" ref="CB324:CB387" ca="1" si="363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Y323,$B324=$BZ323,$B324=$CA323,$B324=$BA323),CB323,CA323)</f>
        <v>11</v>
      </c>
      <c r="CC324">
        <f t="shared" ref="CC324:CC387" ca="1" si="364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Y323,$B324=$BZ323,$B324=$CA323,$B324=$CB323,$B324=$BA323),CC323,CB323)</f>
        <v>36</v>
      </c>
      <c r="CD324">
        <f t="shared" ref="CD324:CD387" ca="1" si="365">IF(OR($B324=$AV323,$B324=$AT323,$B324=$AU323,$B324=$AW323,$B324=$AX323,$B324=$AY323,$B324=$AZ323,$B324=$BB323,$B324=$BC323,$B324=$BD323,$B324=$BE323,$B324=$BF323,$B324=$BG323,$B324=$BH323,$B324=$BI323,$B324=$BJ323,$B324=$BK323,$B324=$BL323,$B324=$BM323,$B324=$BN323,$B324=$BO323,$B324=$BP323,$B324=$BQ323,$B324=$BR323,$B324=$BS323,$B324=$BT323,$B324=$BU323,$B324=$BV323,$B324=$BW323,$B324=$BX323,$B324=$BY323,$B324=$BZ323,$B324=$CA323,$B324=$CB323,$B324=$CC323,$B324=$BA323),CD323,CC323)</f>
        <v>2</v>
      </c>
      <c r="CH324">
        <f t="shared" ca="1" si="326"/>
        <v>32</v>
      </c>
      <c r="CI324">
        <f t="shared" ca="1" si="326"/>
        <v>37</v>
      </c>
      <c r="CJ324">
        <f t="shared" ca="1" si="326"/>
        <v>23</v>
      </c>
      <c r="CK324">
        <f t="shared" ca="1" si="326"/>
        <v>5</v>
      </c>
      <c r="CL324">
        <f t="shared" ca="1" si="326"/>
        <v>18</v>
      </c>
      <c r="CM324">
        <f t="shared" ca="1" si="326"/>
        <v>20</v>
      </c>
      <c r="CN324">
        <f t="shared" ca="1" si="326"/>
        <v>4</v>
      </c>
      <c r="CO324">
        <f t="shared" ca="1" si="326"/>
        <v>17</v>
      </c>
      <c r="CP324">
        <f t="shared" ca="1" si="326"/>
        <v>11</v>
      </c>
      <c r="CQ324">
        <f t="shared" ca="1" si="326"/>
        <v>19</v>
      </c>
      <c r="CR324">
        <f t="shared" ca="1" si="326"/>
        <v>35</v>
      </c>
      <c r="CS324">
        <f t="shared" ca="1" si="326"/>
        <v>26</v>
      </c>
      <c r="CT324">
        <f t="shared" ca="1" si="326"/>
        <v>9</v>
      </c>
      <c r="CU324">
        <f t="shared" ca="1" si="326"/>
        <v>30</v>
      </c>
      <c r="CV324">
        <f t="shared" ca="1" si="326"/>
        <v>31</v>
      </c>
      <c r="CW324">
        <f t="shared" ca="1" si="326"/>
        <v>12</v>
      </c>
      <c r="CX324">
        <f t="shared" ca="1" si="324"/>
        <v>34</v>
      </c>
      <c r="CY324">
        <f t="shared" ca="1" si="324"/>
        <v>10</v>
      </c>
      <c r="CZ324">
        <f t="shared" ca="1" si="324"/>
        <v>27</v>
      </c>
      <c r="DA324">
        <f t="shared" ca="1" si="324"/>
        <v>29</v>
      </c>
      <c r="DB324">
        <f t="shared" ca="1" si="324"/>
        <v>1</v>
      </c>
      <c r="DC324">
        <f t="shared" ca="1" si="324"/>
        <v>21</v>
      </c>
      <c r="DD324">
        <f t="shared" ca="1" si="324"/>
        <v>28</v>
      </c>
      <c r="DE324">
        <f t="shared" ca="1" si="324"/>
        <v>6</v>
      </c>
      <c r="DF324">
        <f t="shared" ca="1" si="324"/>
        <v>33</v>
      </c>
      <c r="DG324">
        <f t="shared" ca="1" si="324"/>
        <v>15</v>
      </c>
      <c r="DH324">
        <f t="shared" ca="1" si="324"/>
        <v>3</v>
      </c>
      <c r="DI324">
        <f t="shared" ca="1" si="324"/>
        <v>14</v>
      </c>
      <c r="DJ324">
        <f t="shared" ca="1" si="324"/>
        <v>7</v>
      </c>
      <c r="DK324">
        <f t="shared" ca="1" si="324"/>
        <v>8</v>
      </c>
      <c r="DL324">
        <f t="shared" ca="1" si="324"/>
        <v>13</v>
      </c>
      <c r="DM324">
        <f t="shared" ca="1" si="324"/>
        <v>24</v>
      </c>
      <c r="DN324">
        <f t="shared" ca="1" si="324"/>
        <v>16</v>
      </c>
      <c r="DO324">
        <f t="shared" ca="1" si="324"/>
        <v>25</v>
      </c>
      <c r="DP324">
        <f t="shared" ca="1" si="324"/>
        <v>2</v>
      </c>
      <c r="DQ324">
        <f t="shared" ca="1" si="324"/>
        <v>36</v>
      </c>
      <c r="DR324">
        <f t="shared" ca="1" si="324"/>
        <v>22</v>
      </c>
    </row>
    <row r="325" spans="1:122" x14ac:dyDescent="0.25">
      <c r="A325">
        <v>324</v>
      </c>
      <c r="B325">
        <f ca="1">Drogan!E326</f>
        <v>17</v>
      </c>
      <c r="C325">
        <f t="shared" ca="1" si="329"/>
        <v>34</v>
      </c>
      <c r="G325" t="e">
        <f ca="1">IF(AND(#REF!="",$B325&lt;&gt;""),"Nrs",IF(AND(#REF!="",#REF!&lt;&gt;"",$B325&lt;&gt;""),G$1,""))</f>
        <v>#REF!</v>
      </c>
      <c r="H325" t="e">
        <f ca="1">IF(AND(#REF!="",$B325&lt;&gt;""),AT325,IF(AND(#REF!="",#REF!&lt;&gt;"",$B325&lt;&gt;""),H$1,""))</f>
        <v>#REF!</v>
      </c>
      <c r="I325" t="e">
        <f ca="1">IF(AND(#REF!="",$B325&lt;&gt;""),AU325,IF(AND(#REF!="",#REF!&lt;&gt;"",$B325&lt;&gt;""),I$1,""))</f>
        <v>#REF!</v>
      </c>
      <c r="J325" t="e">
        <f ca="1">IF(AND(#REF!="",$B325&lt;&gt;""),AV325,IF(AND(#REF!="",#REF!&lt;&gt;"",$B325&lt;&gt;""),J$1,""))</f>
        <v>#REF!</v>
      </c>
      <c r="K325" t="e">
        <f ca="1">IF(AND(#REF!="",$B325&lt;&gt;""),AW325,IF(AND(#REF!="",#REF!&lt;&gt;"",$B325&lt;&gt;""),K$1,""))</f>
        <v>#REF!</v>
      </c>
      <c r="L325" t="e">
        <f ca="1">IF(AND(#REF!="",$B325&lt;&gt;""),AX325,IF(AND(#REF!="",#REF!&lt;&gt;"",$B325&lt;&gt;""),L$1,""))</f>
        <v>#REF!</v>
      </c>
      <c r="M325" t="e">
        <f ca="1">IF(AND(#REF!="",$B325&lt;&gt;""),AY325,IF(AND(#REF!="",#REF!&lt;&gt;"",$B325&lt;&gt;""),M$1,""))</f>
        <v>#REF!</v>
      </c>
      <c r="N325" t="e">
        <f ca="1">IF(AND(#REF!="",$B325&lt;&gt;""),AZ325,IF(AND(#REF!="",#REF!&lt;&gt;"",$B325&lt;&gt;""),N$1,""))</f>
        <v>#REF!</v>
      </c>
      <c r="O325" t="e">
        <f ca="1">IF(AND(#REF!="",$B325&lt;&gt;""),BA325,IF(AND(#REF!="",#REF!&lt;&gt;"",$B325&lt;&gt;""),O$1,""))</f>
        <v>#REF!</v>
      </c>
      <c r="P325" t="e">
        <f ca="1">IF(AND(#REF!="",$B325&lt;&gt;""),BB325,IF(AND(#REF!="",#REF!&lt;&gt;"",$B325&lt;&gt;""),P$1,""))</f>
        <v>#REF!</v>
      </c>
      <c r="Q325" t="e">
        <f ca="1">IF(AND(#REF!="",$B325&lt;&gt;""),BC325,IF(AND(#REF!="",#REF!&lt;&gt;"",$B325&lt;&gt;""),Q$1,""))</f>
        <v>#REF!</v>
      </c>
      <c r="R325" t="e">
        <f ca="1">IF(AND(#REF!="",$B325&lt;&gt;""),BD325,IF(AND(#REF!="",#REF!&lt;&gt;"",$B325&lt;&gt;""),R$1,""))</f>
        <v>#REF!</v>
      </c>
      <c r="S325" t="e">
        <f ca="1">IF(AND(#REF!="",$B325&lt;&gt;""),BE325,IF(AND(#REF!="",#REF!&lt;&gt;"",$B325&lt;&gt;""),S$1,""))</f>
        <v>#REF!</v>
      </c>
      <c r="T325" t="e">
        <f ca="1">IF(AND(#REF!="",$B325&lt;&gt;""),BF325,IF(AND(#REF!="",#REF!&lt;&gt;"",$B325&lt;&gt;""),T$1,""))</f>
        <v>#REF!</v>
      </c>
      <c r="U325" t="e">
        <f ca="1">IF(AND(#REF!="",$B325&lt;&gt;""),BG325,IF(AND(#REF!="",#REF!&lt;&gt;"",$B325&lt;&gt;""),U$1,""))</f>
        <v>#REF!</v>
      </c>
      <c r="V325" t="e">
        <f ca="1">IF(AND(#REF!="",$B325&lt;&gt;""),BH325,IF(AND(#REF!="",#REF!&lt;&gt;"",$B325&lt;&gt;""),V$1,""))</f>
        <v>#REF!</v>
      </c>
      <c r="W325" t="e">
        <f ca="1">IF(AND(#REF!="",$B325&lt;&gt;""),BI325,IF(AND(#REF!="",#REF!&lt;&gt;"",$B325&lt;&gt;""),W$1,""))</f>
        <v>#REF!</v>
      </c>
      <c r="X325" t="e">
        <f ca="1">IF(AND(#REF!="",$B325&lt;&gt;""),BJ325,IF(AND(#REF!="",#REF!&lt;&gt;"",$B325&lt;&gt;""),X$1,""))</f>
        <v>#REF!</v>
      </c>
      <c r="Y325" t="e">
        <f ca="1">IF(AND(#REF!="",$B325&lt;&gt;""),BK325,IF(AND(#REF!="",#REF!&lt;&gt;"",$B325&lt;&gt;""),Y$1,""))</f>
        <v>#REF!</v>
      </c>
      <c r="Z325" t="e">
        <f ca="1">IF(AND(#REF!="",$B325&lt;&gt;""),BL325,IF(AND(#REF!="",#REF!&lt;&gt;"",$B325&lt;&gt;""),Z$1,""))</f>
        <v>#REF!</v>
      </c>
      <c r="AA325" t="e">
        <f ca="1">IF(AND(#REF!="",$B325&lt;&gt;""),BM325,IF(AND(#REF!="",#REF!&lt;&gt;"",$B325&lt;&gt;""),AA$1,""))</f>
        <v>#REF!</v>
      </c>
      <c r="AB325" t="e">
        <f ca="1">IF(AND(#REF!="",$B325&lt;&gt;""),BN325,IF(AND(#REF!="",#REF!&lt;&gt;"",$B325&lt;&gt;""),AB$1,""))</f>
        <v>#REF!</v>
      </c>
      <c r="AC325" t="e">
        <f ca="1">IF(AND(#REF!="",$B325&lt;&gt;""),BO325,IF(AND(#REF!="",#REF!&lt;&gt;"",$B325&lt;&gt;""),AC$1,""))</f>
        <v>#REF!</v>
      </c>
      <c r="AD325" t="e">
        <f ca="1">IF(AND(#REF!="",$B325&lt;&gt;""),BP325,IF(AND(#REF!="",#REF!&lt;&gt;"",$B325&lt;&gt;""),AD$1,""))</f>
        <v>#REF!</v>
      </c>
      <c r="AE325" t="e">
        <f ca="1">IF(AND(#REF!="",$B325&lt;&gt;""),BQ325,IF(AND(#REF!="",#REF!&lt;&gt;"",$B325&lt;&gt;""),AE$1,""))</f>
        <v>#REF!</v>
      </c>
      <c r="AF325" t="e">
        <f ca="1">IF(AND(#REF!="",$B325&lt;&gt;""),BR325,IF(AND(#REF!="",#REF!&lt;&gt;"",$B325&lt;&gt;""),AF$1,""))</f>
        <v>#REF!</v>
      </c>
      <c r="AG325" t="e">
        <f ca="1">IF(AND(#REF!="",$B325&lt;&gt;""),BS325,IF(AND(#REF!="",#REF!&lt;&gt;"",$B325&lt;&gt;""),AG$1,""))</f>
        <v>#REF!</v>
      </c>
      <c r="AH325" t="e">
        <f ca="1">IF(AND(#REF!="",$B325&lt;&gt;""),BT325,IF(AND(#REF!="",#REF!&lt;&gt;"",$B325&lt;&gt;""),AH$1,""))</f>
        <v>#REF!</v>
      </c>
      <c r="AI325" t="e">
        <f ca="1">IF(AND(#REF!="",$B325&lt;&gt;""),BU325,IF(AND(#REF!="",#REF!&lt;&gt;"",$B325&lt;&gt;""),AI$1,""))</f>
        <v>#REF!</v>
      </c>
      <c r="AJ325" t="e">
        <f ca="1">IF(AND(#REF!="",$B325&lt;&gt;""),BV325,IF(AND(#REF!="",#REF!&lt;&gt;"",$B325&lt;&gt;""),AJ$1,""))</f>
        <v>#REF!</v>
      </c>
      <c r="AK325" t="e">
        <f ca="1">IF(AND(#REF!="",$B325&lt;&gt;""),BW325,IF(AND(#REF!="",#REF!&lt;&gt;"",$B325&lt;&gt;""),AK$1,""))</f>
        <v>#REF!</v>
      </c>
      <c r="AL325" t="e">
        <f ca="1">IF(AND(#REF!="",$B325&lt;&gt;""),BX325,IF(AND(#REF!="",#REF!&lt;&gt;"",$B325&lt;&gt;""),AL$1,""))</f>
        <v>#REF!</v>
      </c>
      <c r="AM325" t="e">
        <f ca="1">IF(AND(#REF!="",$B325&lt;&gt;""),BY325,IF(AND(#REF!="",#REF!&lt;&gt;"",$B325&lt;&gt;""),AM$1,""))</f>
        <v>#REF!</v>
      </c>
      <c r="AN325" t="e">
        <f ca="1">IF(AND(#REF!="",$B325&lt;&gt;""),BZ325,IF(AND(#REF!="",#REF!&lt;&gt;"",$B325&lt;&gt;""),AN$1,""))</f>
        <v>#REF!</v>
      </c>
      <c r="AO325" t="e">
        <f ca="1">IF(AND(#REF!="",$B325&lt;&gt;""),CA325,IF(AND(#REF!="",#REF!&lt;&gt;"",$B325&lt;&gt;""),AO$1,""))</f>
        <v>#REF!</v>
      </c>
      <c r="AP325" t="e">
        <f ca="1">IF(AND(#REF!="",$B325&lt;&gt;""),CB325,IF(AND(#REF!="",#REF!&lt;&gt;"",$B325&lt;&gt;""),AP$1,""))</f>
        <v>#REF!</v>
      </c>
      <c r="AQ325" t="e">
        <f ca="1">IF(AND(#REF!="",$B325&lt;&gt;""),CC325,IF(AND(#REF!="",#REF!&lt;&gt;"",$B325&lt;&gt;""),AQ$1,""))</f>
        <v>#REF!</v>
      </c>
      <c r="AR325" t="e">
        <f ca="1">IF(AND(#REF!="",$B325&lt;&gt;""),CD325,IF(AND(#REF!="",#REF!&lt;&gt;"",$B325&lt;&gt;""),AR$1,""))</f>
        <v>#REF!</v>
      </c>
      <c r="AT325">
        <f t="shared" ca="1" si="328"/>
        <v>17</v>
      </c>
      <c r="AU325">
        <f t="shared" ca="1" si="330"/>
        <v>21</v>
      </c>
      <c r="AV325">
        <f t="shared" ca="1" si="331"/>
        <v>35</v>
      </c>
      <c r="AW325">
        <f t="shared" ca="1" si="332"/>
        <v>27</v>
      </c>
      <c r="AX325">
        <f t="shared" ca="1" si="333"/>
        <v>7</v>
      </c>
      <c r="AY325">
        <f t="shared" ca="1" si="334"/>
        <v>4</v>
      </c>
      <c r="AZ325">
        <f t="shared" ca="1" si="335"/>
        <v>24</v>
      </c>
      <c r="BA325">
        <f t="shared" ca="1" si="336"/>
        <v>29</v>
      </c>
      <c r="BB325">
        <f t="shared" ca="1" si="337"/>
        <v>30</v>
      </c>
      <c r="BC325">
        <f t="shared" ca="1" si="338"/>
        <v>13</v>
      </c>
      <c r="BD325">
        <f t="shared" ca="1" si="339"/>
        <v>18</v>
      </c>
      <c r="BE325">
        <f t="shared" ca="1" si="340"/>
        <v>9</v>
      </c>
      <c r="BF325">
        <f t="shared" ca="1" si="341"/>
        <v>16</v>
      </c>
      <c r="BG325">
        <f t="shared" ca="1" si="342"/>
        <v>31</v>
      </c>
      <c r="BH325">
        <f t="shared" ca="1" si="343"/>
        <v>28</v>
      </c>
      <c r="BI325">
        <f t="shared" ca="1" si="344"/>
        <v>26</v>
      </c>
      <c r="BJ325">
        <f t="shared" ca="1" si="345"/>
        <v>33</v>
      </c>
      <c r="BK325">
        <f t="shared" ca="1" si="346"/>
        <v>8</v>
      </c>
      <c r="BL325">
        <f t="shared" ca="1" si="347"/>
        <v>5</v>
      </c>
      <c r="BM325">
        <f t="shared" ca="1" si="348"/>
        <v>10</v>
      </c>
      <c r="BN325">
        <f t="shared" ca="1" si="349"/>
        <v>6</v>
      </c>
      <c r="BO325">
        <f t="shared" ca="1" si="350"/>
        <v>22</v>
      </c>
      <c r="BP325">
        <f t="shared" ca="1" si="351"/>
        <v>37</v>
      </c>
      <c r="BQ325">
        <f t="shared" ca="1" si="352"/>
        <v>3</v>
      </c>
      <c r="BR325">
        <f t="shared" ca="1" si="353"/>
        <v>32</v>
      </c>
      <c r="BS325">
        <f t="shared" ca="1" si="354"/>
        <v>34</v>
      </c>
      <c r="BT325">
        <f t="shared" ca="1" si="355"/>
        <v>12</v>
      </c>
      <c r="BU325">
        <f t="shared" ca="1" si="356"/>
        <v>19</v>
      </c>
      <c r="BV325">
        <f t="shared" ca="1" si="357"/>
        <v>23</v>
      </c>
      <c r="BW325">
        <f t="shared" ca="1" si="358"/>
        <v>20</v>
      </c>
      <c r="BX325">
        <f t="shared" ca="1" si="359"/>
        <v>14</v>
      </c>
      <c r="BY325">
        <f t="shared" ca="1" si="360"/>
        <v>15</v>
      </c>
      <c r="BZ325">
        <f t="shared" ca="1" si="361"/>
        <v>1</v>
      </c>
      <c r="CA325">
        <f t="shared" ca="1" si="362"/>
        <v>25</v>
      </c>
      <c r="CB325">
        <f t="shared" ca="1" si="363"/>
        <v>11</v>
      </c>
      <c r="CC325">
        <f t="shared" ca="1" si="364"/>
        <v>36</v>
      </c>
      <c r="CD325">
        <f t="shared" ca="1" si="365"/>
        <v>2</v>
      </c>
      <c r="CH325">
        <f t="shared" ca="1" si="326"/>
        <v>33</v>
      </c>
      <c r="CI325">
        <f t="shared" ca="1" si="326"/>
        <v>37</v>
      </c>
      <c r="CJ325">
        <f t="shared" ca="1" si="326"/>
        <v>24</v>
      </c>
      <c r="CK325">
        <f t="shared" ca="1" si="326"/>
        <v>6</v>
      </c>
      <c r="CL325">
        <f t="shared" ca="1" si="326"/>
        <v>19</v>
      </c>
      <c r="CM325">
        <f t="shared" ca="1" si="326"/>
        <v>21</v>
      </c>
      <c r="CN325">
        <f t="shared" ca="1" si="326"/>
        <v>5</v>
      </c>
      <c r="CO325">
        <f t="shared" ca="1" si="326"/>
        <v>18</v>
      </c>
      <c r="CP325">
        <f t="shared" ca="1" si="326"/>
        <v>12</v>
      </c>
      <c r="CQ325">
        <f t="shared" ca="1" si="326"/>
        <v>20</v>
      </c>
      <c r="CR325">
        <f t="shared" ca="1" si="326"/>
        <v>35</v>
      </c>
      <c r="CS325">
        <f t="shared" ca="1" si="326"/>
        <v>27</v>
      </c>
      <c r="CT325">
        <f t="shared" ca="1" si="326"/>
        <v>10</v>
      </c>
      <c r="CU325">
        <f t="shared" ca="1" si="326"/>
        <v>31</v>
      </c>
      <c r="CV325">
        <f t="shared" ca="1" si="326"/>
        <v>32</v>
      </c>
      <c r="CW325">
        <f t="shared" ca="1" si="326"/>
        <v>13</v>
      </c>
      <c r="CX325">
        <f t="shared" ca="1" si="324"/>
        <v>1</v>
      </c>
      <c r="CY325">
        <f t="shared" ca="1" si="324"/>
        <v>11</v>
      </c>
      <c r="CZ325">
        <f t="shared" ca="1" si="324"/>
        <v>28</v>
      </c>
      <c r="DA325">
        <f t="shared" ca="1" si="324"/>
        <v>30</v>
      </c>
      <c r="DB325">
        <f t="shared" ca="1" si="324"/>
        <v>2</v>
      </c>
      <c r="DC325">
        <f t="shared" ca="1" si="324"/>
        <v>22</v>
      </c>
      <c r="DD325">
        <f t="shared" ca="1" si="324"/>
        <v>29</v>
      </c>
      <c r="DE325">
        <f t="shared" ca="1" si="324"/>
        <v>7</v>
      </c>
      <c r="DF325">
        <f t="shared" ca="1" si="324"/>
        <v>34</v>
      </c>
      <c r="DG325">
        <f t="shared" ca="1" si="324"/>
        <v>16</v>
      </c>
      <c r="DH325">
        <f t="shared" ca="1" si="324"/>
        <v>4</v>
      </c>
      <c r="DI325">
        <f t="shared" ca="1" si="324"/>
        <v>15</v>
      </c>
      <c r="DJ325">
        <f t="shared" ca="1" si="324"/>
        <v>8</v>
      </c>
      <c r="DK325">
        <f t="shared" ca="1" si="324"/>
        <v>9</v>
      </c>
      <c r="DL325">
        <f t="shared" ca="1" si="324"/>
        <v>14</v>
      </c>
      <c r="DM325">
        <f t="shared" ca="1" si="324"/>
        <v>25</v>
      </c>
      <c r="DN325">
        <f t="shared" ca="1" si="324"/>
        <v>17</v>
      </c>
      <c r="DO325">
        <f t="shared" ca="1" si="324"/>
        <v>26</v>
      </c>
      <c r="DP325">
        <f t="shared" ca="1" si="324"/>
        <v>3</v>
      </c>
      <c r="DQ325">
        <f t="shared" ca="1" si="324"/>
        <v>36</v>
      </c>
      <c r="DR325">
        <f t="shared" ca="1" si="324"/>
        <v>23</v>
      </c>
    </row>
    <row r="326" spans="1:122" x14ac:dyDescent="0.25">
      <c r="A326">
        <v>325</v>
      </c>
      <c r="B326">
        <f ca="1">Drogan!E327</f>
        <v>4</v>
      </c>
      <c r="C326">
        <f t="shared" ca="1" si="329"/>
        <v>6</v>
      </c>
      <c r="G326" t="str">
        <f t="shared" ca="1" si="297"/>
        <v/>
      </c>
      <c r="H326" t="str">
        <f t="shared" ref="H326:AR327" ca="1" si="366">IF(AND($B327="",$B326&lt;&gt;""),AT326,IF(AND($B328="",$B327&lt;&gt;"",$B326&lt;&gt;""),H$1,""))</f>
        <v/>
      </c>
      <c r="I326" t="str">
        <f t="shared" ca="1" si="366"/>
        <v/>
      </c>
      <c r="J326" t="str">
        <f t="shared" ca="1" si="366"/>
        <v/>
      </c>
      <c r="K326" t="str">
        <f t="shared" ca="1" si="366"/>
        <v/>
      </c>
      <c r="L326" t="str">
        <f t="shared" ca="1" si="366"/>
        <v/>
      </c>
      <c r="M326" t="str">
        <f t="shared" ca="1" si="366"/>
        <v/>
      </c>
      <c r="N326" t="str">
        <f t="shared" ca="1" si="366"/>
        <v/>
      </c>
      <c r="O326" t="str">
        <f t="shared" ca="1" si="366"/>
        <v/>
      </c>
      <c r="P326" t="str">
        <f t="shared" ca="1" si="366"/>
        <v/>
      </c>
      <c r="Q326" t="str">
        <f t="shared" ca="1" si="366"/>
        <v/>
      </c>
      <c r="R326" t="str">
        <f t="shared" ca="1" si="366"/>
        <v/>
      </c>
      <c r="S326" t="str">
        <f t="shared" ca="1" si="366"/>
        <v/>
      </c>
      <c r="T326" t="str">
        <f t="shared" ca="1" si="366"/>
        <v/>
      </c>
      <c r="U326" t="str">
        <f t="shared" ca="1" si="366"/>
        <v/>
      </c>
      <c r="V326" t="str">
        <f t="shared" ca="1" si="366"/>
        <v/>
      </c>
      <c r="W326" t="str">
        <f t="shared" ca="1" si="366"/>
        <v/>
      </c>
      <c r="X326" t="str">
        <f t="shared" ca="1" si="366"/>
        <v/>
      </c>
      <c r="Y326" t="str">
        <f t="shared" ca="1" si="366"/>
        <v/>
      </c>
      <c r="Z326" t="str">
        <f t="shared" ca="1" si="366"/>
        <v/>
      </c>
      <c r="AA326" t="str">
        <f t="shared" ca="1" si="366"/>
        <v/>
      </c>
      <c r="AB326" t="str">
        <f t="shared" ca="1" si="366"/>
        <v/>
      </c>
      <c r="AC326" t="str">
        <f t="shared" ca="1" si="366"/>
        <v/>
      </c>
      <c r="AD326" t="str">
        <f t="shared" ca="1" si="366"/>
        <v/>
      </c>
      <c r="AE326" t="str">
        <f t="shared" ca="1" si="366"/>
        <v/>
      </c>
      <c r="AF326" t="str">
        <f t="shared" ca="1" si="366"/>
        <v/>
      </c>
      <c r="AG326" t="str">
        <f t="shared" ca="1" si="366"/>
        <v/>
      </c>
      <c r="AH326" t="str">
        <f t="shared" ca="1" si="366"/>
        <v/>
      </c>
      <c r="AI326" t="str">
        <f t="shared" ca="1" si="366"/>
        <v/>
      </c>
      <c r="AJ326" t="str">
        <f t="shared" ca="1" si="366"/>
        <v/>
      </c>
      <c r="AK326" t="str">
        <f t="shared" ca="1" si="366"/>
        <v/>
      </c>
      <c r="AL326" t="str">
        <f t="shared" ca="1" si="366"/>
        <v/>
      </c>
      <c r="AM326" t="str">
        <f t="shared" ca="1" si="366"/>
        <v/>
      </c>
      <c r="AN326" t="str">
        <f t="shared" ca="1" si="366"/>
        <v/>
      </c>
      <c r="AO326" t="str">
        <f t="shared" ca="1" si="366"/>
        <v/>
      </c>
      <c r="AP326" t="str">
        <f t="shared" ca="1" si="366"/>
        <v/>
      </c>
      <c r="AQ326" t="str">
        <f t="shared" ca="1" si="366"/>
        <v/>
      </c>
      <c r="AR326" t="str">
        <f t="shared" ca="1" si="366"/>
        <v/>
      </c>
      <c r="AT326">
        <f t="shared" ca="1" si="328"/>
        <v>4</v>
      </c>
      <c r="AU326">
        <f t="shared" ca="1" si="330"/>
        <v>17</v>
      </c>
      <c r="AV326">
        <f t="shared" ca="1" si="331"/>
        <v>21</v>
      </c>
      <c r="AW326">
        <f t="shared" ca="1" si="332"/>
        <v>35</v>
      </c>
      <c r="AX326">
        <f t="shared" ca="1" si="333"/>
        <v>27</v>
      </c>
      <c r="AY326">
        <f t="shared" ca="1" si="334"/>
        <v>7</v>
      </c>
      <c r="AZ326">
        <f t="shared" ca="1" si="335"/>
        <v>24</v>
      </c>
      <c r="BA326">
        <f t="shared" ca="1" si="336"/>
        <v>29</v>
      </c>
      <c r="BB326">
        <f t="shared" ca="1" si="337"/>
        <v>30</v>
      </c>
      <c r="BC326">
        <f t="shared" ca="1" si="338"/>
        <v>13</v>
      </c>
      <c r="BD326">
        <f t="shared" ca="1" si="339"/>
        <v>18</v>
      </c>
      <c r="BE326">
        <f t="shared" ca="1" si="340"/>
        <v>9</v>
      </c>
      <c r="BF326">
        <f t="shared" ca="1" si="341"/>
        <v>16</v>
      </c>
      <c r="BG326">
        <f t="shared" ca="1" si="342"/>
        <v>31</v>
      </c>
      <c r="BH326">
        <f t="shared" ca="1" si="343"/>
        <v>28</v>
      </c>
      <c r="BI326">
        <f t="shared" ca="1" si="344"/>
        <v>26</v>
      </c>
      <c r="BJ326">
        <f t="shared" ca="1" si="345"/>
        <v>33</v>
      </c>
      <c r="BK326">
        <f t="shared" ca="1" si="346"/>
        <v>8</v>
      </c>
      <c r="BL326">
        <f t="shared" ca="1" si="347"/>
        <v>5</v>
      </c>
      <c r="BM326">
        <f t="shared" ca="1" si="348"/>
        <v>10</v>
      </c>
      <c r="BN326">
        <f t="shared" ca="1" si="349"/>
        <v>6</v>
      </c>
      <c r="BO326">
        <f t="shared" ca="1" si="350"/>
        <v>22</v>
      </c>
      <c r="BP326">
        <f t="shared" ca="1" si="351"/>
        <v>37</v>
      </c>
      <c r="BQ326">
        <f t="shared" ca="1" si="352"/>
        <v>3</v>
      </c>
      <c r="BR326">
        <f t="shared" ca="1" si="353"/>
        <v>32</v>
      </c>
      <c r="BS326">
        <f t="shared" ca="1" si="354"/>
        <v>34</v>
      </c>
      <c r="BT326">
        <f t="shared" ca="1" si="355"/>
        <v>12</v>
      </c>
      <c r="BU326">
        <f t="shared" ca="1" si="356"/>
        <v>19</v>
      </c>
      <c r="BV326">
        <f t="shared" ca="1" si="357"/>
        <v>23</v>
      </c>
      <c r="BW326">
        <f t="shared" ca="1" si="358"/>
        <v>20</v>
      </c>
      <c r="BX326">
        <f t="shared" ca="1" si="359"/>
        <v>14</v>
      </c>
      <c r="BY326">
        <f t="shared" ca="1" si="360"/>
        <v>15</v>
      </c>
      <c r="BZ326">
        <f t="shared" ca="1" si="361"/>
        <v>1</v>
      </c>
      <c r="CA326">
        <f t="shared" ca="1" si="362"/>
        <v>25</v>
      </c>
      <c r="CB326">
        <f t="shared" ca="1" si="363"/>
        <v>11</v>
      </c>
      <c r="CC326">
        <f t="shared" ca="1" si="364"/>
        <v>36</v>
      </c>
      <c r="CD326">
        <f t="shared" ca="1" si="365"/>
        <v>2</v>
      </c>
      <c r="CH326">
        <f t="shared" ca="1" si="326"/>
        <v>33</v>
      </c>
      <c r="CI326">
        <f t="shared" ca="1" si="326"/>
        <v>37</v>
      </c>
      <c r="CJ326">
        <f t="shared" ca="1" si="326"/>
        <v>24</v>
      </c>
      <c r="CK326">
        <f t="shared" ca="1" si="326"/>
        <v>1</v>
      </c>
      <c r="CL326">
        <f t="shared" ca="1" si="326"/>
        <v>19</v>
      </c>
      <c r="CM326">
        <f t="shared" ca="1" si="326"/>
        <v>21</v>
      </c>
      <c r="CN326">
        <f t="shared" ca="1" si="326"/>
        <v>6</v>
      </c>
      <c r="CO326">
        <f t="shared" ca="1" si="326"/>
        <v>18</v>
      </c>
      <c r="CP326">
        <f t="shared" ca="1" si="326"/>
        <v>12</v>
      </c>
      <c r="CQ326">
        <f t="shared" ca="1" si="326"/>
        <v>20</v>
      </c>
      <c r="CR326">
        <f t="shared" ca="1" si="326"/>
        <v>35</v>
      </c>
      <c r="CS326">
        <f t="shared" ca="1" si="326"/>
        <v>27</v>
      </c>
      <c r="CT326">
        <f t="shared" ca="1" si="326"/>
        <v>10</v>
      </c>
      <c r="CU326">
        <f t="shared" ca="1" si="326"/>
        <v>31</v>
      </c>
      <c r="CV326">
        <f t="shared" ca="1" si="326"/>
        <v>32</v>
      </c>
      <c r="CW326">
        <f t="shared" ca="1" si="326"/>
        <v>13</v>
      </c>
      <c r="CX326">
        <f t="shared" ca="1" si="324"/>
        <v>2</v>
      </c>
      <c r="CY326">
        <f t="shared" ca="1" si="324"/>
        <v>11</v>
      </c>
      <c r="CZ326">
        <f t="shared" ca="1" si="324"/>
        <v>28</v>
      </c>
      <c r="DA326">
        <f t="shared" ca="1" si="324"/>
        <v>30</v>
      </c>
      <c r="DB326">
        <f t="shared" ca="1" si="324"/>
        <v>3</v>
      </c>
      <c r="DC326">
        <f t="shared" ca="1" si="324"/>
        <v>22</v>
      </c>
      <c r="DD326">
        <f t="shared" ca="1" si="324"/>
        <v>29</v>
      </c>
      <c r="DE326">
        <f t="shared" ca="1" si="324"/>
        <v>7</v>
      </c>
      <c r="DF326">
        <f t="shared" ca="1" si="324"/>
        <v>34</v>
      </c>
      <c r="DG326">
        <f t="shared" ca="1" si="324"/>
        <v>16</v>
      </c>
      <c r="DH326">
        <f t="shared" ca="1" si="324"/>
        <v>5</v>
      </c>
      <c r="DI326">
        <f t="shared" ca="1" si="324"/>
        <v>15</v>
      </c>
      <c r="DJ326">
        <f t="shared" ca="1" si="324"/>
        <v>8</v>
      </c>
      <c r="DK326">
        <f t="shared" ca="1" si="324"/>
        <v>9</v>
      </c>
      <c r="DL326">
        <f t="shared" ca="1" si="324"/>
        <v>14</v>
      </c>
      <c r="DM326">
        <f t="shared" ca="1" si="324"/>
        <v>25</v>
      </c>
      <c r="DN326">
        <f t="shared" ca="1" si="324"/>
        <v>17</v>
      </c>
      <c r="DO326">
        <f t="shared" ca="1" si="324"/>
        <v>26</v>
      </c>
      <c r="DP326">
        <f t="shared" ca="1" si="324"/>
        <v>4</v>
      </c>
      <c r="DQ326">
        <f t="shared" ca="1" si="324"/>
        <v>36</v>
      </c>
      <c r="DR326">
        <f t="shared" ca="1" si="324"/>
        <v>23</v>
      </c>
    </row>
    <row r="327" spans="1:122" x14ac:dyDescent="0.25">
      <c r="A327">
        <v>326</v>
      </c>
      <c r="B327">
        <f ca="1">Drogan!E328</f>
        <v>3</v>
      </c>
      <c r="C327">
        <f t="shared" ca="1" si="329"/>
        <v>24</v>
      </c>
      <c r="G327" t="str">
        <f t="shared" ca="1" si="297"/>
        <v/>
      </c>
      <c r="H327" t="str">
        <f t="shared" ca="1" si="366"/>
        <v/>
      </c>
      <c r="I327" t="str">
        <f t="shared" ca="1" si="366"/>
        <v/>
      </c>
      <c r="J327" t="str">
        <f t="shared" ca="1" si="366"/>
        <v/>
      </c>
      <c r="K327" t="str">
        <f t="shared" ca="1" si="366"/>
        <v/>
      </c>
      <c r="L327" t="str">
        <f t="shared" ca="1" si="366"/>
        <v/>
      </c>
      <c r="M327" t="str">
        <f t="shared" ca="1" si="366"/>
        <v/>
      </c>
      <c r="N327" t="str">
        <f t="shared" ca="1" si="366"/>
        <v/>
      </c>
      <c r="O327" t="str">
        <f t="shared" ca="1" si="366"/>
        <v/>
      </c>
      <c r="P327" t="str">
        <f t="shared" ca="1" si="366"/>
        <v/>
      </c>
      <c r="Q327" t="str">
        <f t="shared" ca="1" si="366"/>
        <v/>
      </c>
      <c r="R327" t="str">
        <f t="shared" ca="1" si="366"/>
        <v/>
      </c>
      <c r="S327" t="str">
        <f t="shared" ca="1" si="366"/>
        <v/>
      </c>
      <c r="T327" t="str">
        <f t="shared" ca="1" si="366"/>
        <v/>
      </c>
      <c r="U327" t="str">
        <f t="shared" ca="1" si="366"/>
        <v/>
      </c>
      <c r="V327" t="str">
        <f t="shared" ca="1" si="366"/>
        <v/>
      </c>
      <c r="W327" t="str">
        <f t="shared" ca="1" si="366"/>
        <v/>
      </c>
      <c r="X327" t="str">
        <f t="shared" ca="1" si="366"/>
        <v/>
      </c>
      <c r="Y327" t="str">
        <f t="shared" ca="1" si="366"/>
        <v/>
      </c>
      <c r="Z327" t="str">
        <f t="shared" ca="1" si="366"/>
        <v/>
      </c>
      <c r="AA327" t="str">
        <f t="shared" ca="1" si="366"/>
        <v/>
      </c>
      <c r="AB327" t="str">
        <f t="shared" ca="1" si="366"/>
        <v/>
      </c>
      <c r="AC327" t="str">
        <f t="shared" ca="1" si="366"/>
        <v/>
      </c>
      <c r="AD327" t="str">
        <f t="shared" ca="1" si="366"/>
        <v/>
      </c>
      <c r="AE327" t="str">
        <f t="shared" ca="1" si="366"/>
        <v/>
      </c>
      <c r="AF327" t="str">
        <f t="shared" ca="1" si="366"/>
        <v/>
      </c>
      <c r="AG327" t="str">
        <f t="shared" ca="1" si="366"/>
        <v/>
      </c>
      <c r="AH327" t="str">
        <f t="shared" ca="1" si="366"/>
        <v/>
      </c>
      <c r="AI327" t="str">
        <f t="shared" ca="1" si="366"/>
        <v/>
      </c>
      <c r="AJ327" t="str">
        <f t="shared" ca="1" si="366"/>
        <v/>
      </c>
      <c r="AK327" t="str">
        <f t="shared" ca="1" si="366"/>
        <v/>
      </c>
      <c r="AL327" t="str">
        <f t="shared" ca="1" si="366"/>
        <v/>
      </c>
      <c r="AM327" t="str">
        <f t="shared" ca="1" si="366"/>
        <v/>
      </c>
      <c r="AN327" t="str">
        <f t="shared" ca="1" si="366"/>
        <v/>
      </c>
      <c r="AO327" t="str">
        <f t="shared" ca="1" si="366"/>
        <v/>
      </c>
      <c r="AP327" t="str">
        <f t="shared" ca="1" si="366"/>
        <v/>
      </c>
      <c r="AQ327" t="str">
        <f t="shared" ca="1" si="366"/>
        <v/>
      </c>
      <c r="AR327" t="str">
        <f t="shared" ca="1" si="366"/>
        <v/>
      </c>
      <c r="AT327">
        <f t="shared" ca="1" si="328"/>
        <v>3</v>
      </c>
      <c r="AU327">
        <f t="shared" ca="1" si="330"/>
        <v>4</v>
      </c>
      <c r="AV327">
        <f t="shared" ca="1" si="331"/>
        <v>17</v>
      </c>
      <c r="AW327">
        <f t="shared" ca="1" si="332"/>
        <v>21</v>
      </c>
      <c r="AX327">
        <f t="shared" ca="1" si="333"/>
        <v>35</v>
      </c>
      <c r="AY327">
        <f t="shared" ca="1" si="334"/>
        <v>27</v>
      </c>
      <c r="AZ327">
        <f t="shared" ca="1" si="335"/>
        <v>7</v>
      </c>
      <c r="BA327">
        <f t="shared" ca="1" si="336"/>
        <v>24</v>
      </c>
      <c r="BB327">
        <f t="shared" ca="1" si="337"/>
        <v>29</v>
      </c>
      <c r="BC327">
        <f t="shared" ca="1" si="338"/>
        <v>30</v>
      </c>
      <c r="BD327">
        <f t="shared" ca="1" si="339"/>
        <v>13</v>
      </c>
      <c r="BE327">
        <f t="shared" ca="1" si="340"/>
        <v>18</v>
      </c>
      <c r="BF327">
        <f t="shared" ca="1" si="341"/>
        <v>9</v>
      </c>
      <c r="BG327">
        <f t="shared" ca="1" si="342"/>
        <v>16</v>
      </c>
      <c r="BH327">
        <f t="shared" ca="1" si="343"/>
        <v>31</v>
      </c>
      <c r="BI327">
        <f t="shared" ca="1" si="344"/>
        <v>28</v>
      </c>
      <c r="BJ327">
        <f t="shared" ca="1" si="345"/>
        <v>26</v>
      </c>
      <c r="BK327">
        <f t="shared" ca="1" si="346"/>
        <v>33</v>
      </c>
      <c r="BL327">
        <f t="shared" ca="1" si="347"/>
        <v>8</v>
      </c>
      <c r="BM327">
        <f t="shared" ca="1" si="348"/>
        <v>5</v>
      </c>
      <c r="BN327">
        <f t="shared" ca="1" si="349"/>
        <v>10</v>
      </c>
      <c r="BO327">
        <f t="shared" ca="1" si="350"/>
        <v>6</v>
      </c>
      <c r="BP327">
        <f t="shared" ca="1" si="351"/>
        <v>22</v>
      </c>
      <c r="BQ327">
        <f t="shared" ca="1" si="352"/>
        <v>37</v>
      </c>
      <c r="BR327">
        <f t="shared" ca="1" si="353"/>
        <v>32</v>
      </c>
      <c r="BS327">
        <f t="shared" ca="1" si="354"/>
        <v>34</v>
      </c>
      <c r="BT327">
        <f t="shared" ca="1" si="355"/>
        <v>12</v>
      </c>
      <c r="BU327">
        <f t="shared" ca="1" si="356"/>
        <v>19</v>
      </c>
      <c r="BV327">
        <f t="shared" ca="1" si="357"/>
        <v>23</v>
      </c>
      <c r="BW327">
        <f t="shared" ca="1" si="358"/>
        <v>20</v>
      </c>
      <c r="BX327">
        <f t="shared" ca="1" si="359"/>
        <v>14</v>
      </c>
      <c r="BY327">
        <f t="shared" ca="1" si="360"/>
        <v>15</v>
      </c>
      <c r="BZ327">
        <f t="shared" ca="1" si="361"/>
        <v>1</v>
      </c>
      <c r="CA327">
        <f t="shared" ca="1" si="362"/>
        <v>25</v>
      </c>
      <c r="CB327">
        <f t="shared" ca="1" si="363"/>
        <v>11</v>
      </c>
      <c r="CC327">
        <f t="shared" ca="1" si="364"/>
        <v>36</v>
      </c>
      <c r="CD327">
        <f t="shared" ca="1" si="365"/>
        <v>2</v>
      </c>
      <c r="CH327">
        <f t="shared" ca="1" si="326"/>
        <v>33</v>
      </c>
      <c r="CI327">
        <f t="shared" ca="1" si="326"/>
        <v>37</v>
      </c>
      <c r="CJ327">
        <f t="shared" ca="1" si="326"/>
        <v>1</v>
      </c>
      <c r="CK327">
        <f t="shared" ca="1" si="326"/>
        <v>2</v>
      </c>
      <c r="CL327">
        <f t="shared" ca="1" si="326"/>
        <v>20</v>
      </c>
      <c r="CM327">
        <f t="shared" ca="1" si="326"/>
        <v>22</v>
      </c>
      <c r="CN327">
        <f t="shared" ca="1" si="326"/>
        <v>7</v>
      </c>
      <c r="CO327">
        <f t="shared" ca="1" si="326"/>
        <v>19</v>
      </c>
      <c r="CP327">
        <f t="shared" ca="1" si="326"/>
        <v>13</v>
      </c>
      <c r="CQ327">
        <f t="shared" ca="1" si="326"/>
        <v>21</v>
      </c>
      <c r="CR327">
        <f t="shared" ca="1" si="326"/>
        <v>35</v>
      </c>
      <c r="CS327">
        <f t="shared" ca="1" si="326"/>
        <v>27</v>
      </c>
      <c r="CT327">
        <f t="shared" ca="1" si="326"/>
        <v>11</v>
      </c>
      <c r="CU327">
        <f t="shared" ca="1" si="326"/>
        <v>31</v>
      </c>
      <c r="CV327">
        <f t="shared" ca="1" si="326"/>
        <v>32</v>
      </c>
      <c r="CW327">
        <f t="shared" ca="1" si="326"/>
        <v>14</v>
      </c>
      <c r="CX327">
        <f t="shared" ca="1" si="324"/>
        <v>3</v>
      </c>
      <c r="CY327">
        <f t="shared" ca="1" si="324"/>
        <v>12</v>
      </c>
      <c r="CZ327">
        <f t="shared" ca="1" si="324"/>
        <v>28</v>
      </c>
      <c r="DA327">
        <f t="shared" ca="1" si="324"/>
        <v>30</v>
      </c>
      <c r="DB327">
        <f t="shared" ca="1" si="324"/>
        <v>4</v>
      </c>
      <c r="DC327">
        <f t="shared" ca="1" si="324"/>
        <v>23</v>
      </c>
      <c r="DD327">
        <f t="shared" ca="1" si="324"/>
        <v>29</v>
      </c>
      <c r="DE327">
        <f t="shared" ca="1" si="324"/>
        <v>8</v>
      </c>
      <c r="DF327">
        <f t="shared" ca="1" si="324"/>
        <v>34</v>
      </c>
      <c r="DG327">
        <f t="shared" ca="1" si="324"/>
        <v>17</v>
      </c>
      <c r="DH327">
        <f t="shared" ca="1" si="324"/>
        <v>6</v>
      </c>
      <c r="DI327">
        <f t="shared" ca="1" si="324"/>
        <v>16</v>
      </c>
      <c r="DJ327">
        <f t="shared" ca="1" si="324"/>
        <v>9</v>
      </c>
      <c r="DK327">
        <f t="shared" ca="1" si="324"/>
        <v>10</v>
      </c>
      <c r="DL327">
        <f t="shared" ca="1" si="324"/>
        <v>15</v>
      </c>
      <c r="DM327">
        <f t="shared" ca="1" si="324"/>
        <v>25</v>
      </c>
      <c r="DN327">
        <f t="shared" ca="1" si="324"/>
        <v>18</v>
      </c>
      <c r="DO327">
        <f t="shared" ca="1" si="324"/>
        <v>26</v>
      </c>
      <c r="DP327">
        <f t="shared" ca="1" si="324"/>
        <v>5</v>
      </c>
      <c r="DQ327">
        <f t="shared" ca="1" si="324"/>
        <v>36</v>
      </c>
      <c r="DR327">
        <f t="shared" ca="1" si="324"/>
        <v>24</v>
      </c>
    </row>
    <row r="328" spans="1:122" x14ac:dyDescent="0.25">
      <c r="A328">
        <v>327</v>
      </c>
      <c r="B328">
        <f ca="1">Drogan!E329</f>
        <v>28</v>
      </c>
      <c r="C328">
        <f t="shared" ca="1" si="329"/>
        <v>16</v>
      </c>
      <c r="G328" t="e">
        <f ca="1">IF(AND($B329="",$B328&lt;&gt;""),"Nrs",IF(AND(#REF!="",$B329&lt;&gt;"",$B328&lt;&gt;""),G$1,""))</f>
        <v>#REF!</v>
      </c>
      <c r="H328" t="e">
        <f ca="1">IF(AND($B329="",$B328&lt;&gt;""),AT328,IF(AND(#REF!="",$B329&lt;&gt;"",$B328&lt;&gt;""),H$1,""))</f>
        <v>#REF!</v>
      </c>
      <c r="I328" t="e">
        <f ca="1">IF(AND($B329="",$B328&lt;&gt;""),AU328,IF(AND(#REF!="",$B329&lt;&gt;"",$B328&lt;&gt;""),I$1,""))</f>
        <v>#REF!</v>
      </c>
      <c r="J328" t="e">
        <f ca="1">IF(AND($B329="",$B328&lt;&gt;""),AV328,IF(AND(#REF!="",$B329&lt;&gt;"",$B328&lt;&gt;""),J$1,""))</f>
        <v>#REF!</v>
      </c>
      <c r="K328" t="e">
        <f ca="1">IF(AND($B329="",$B328&lt;&gt;""),AW328,IF(AND(#REF!="",$B329&lt;&gt;"",$B328&lt;&gt;""),K$1,""))</f>
        <v>#REF!</v>
      </c>
      <c r="L328" t="e">
        <f ca="1">IF(AND($B329="",$B328&lt;&gt;""),AX328,IF(AND(#REF!="",$B329&lt;&gt;"",$B328&lt;&gt;""),L$1,""))</f>
        <v>#REF!</v>
      </c>
      <c r="M328" t="e">
        <f ca="1">IF(AND($B329="",$B328&lt;&gt;""),AY328,IF(AND(#REF!="",$B329&lt;&gt;"",$B328&lt;&gt;""),M$1,""))</f>
        <v>#REF!</v>
      </c>
      <c r="N328" t="e">
        <f ca="1">IF(AND($B329="",$B328&lt;&gt;""),AZ328,IF(AND(#REF!="",$B329&lt;&gt;"",$B328&lt;&gt;""),N$1,""))</f>
        <v>#REF!</v>
      </c>
      <c r="O328" t="e">
        <f ca="1">IF(AND($B329="",$B328&lt;&gt;""),BA328,IF(AND(#REF!="",$B329&lt;&gt;"",$B328&lt;&gt;""),O$1,""))</f>
        <v>#REF!</v>
      </c>
      <c r="P328" t="e">
        <f ca="1">IF(AND($B329="",$B328&lt;&gt;""),BB328,IF(AND(#REF!="",$B329&lt;&gt;"",$B328&lt;&gt;""),P$1,""))</f>
        <v>#REF!</v>
      </c>
      <c r="Q328" t="e">
        <f ca="1">IF(AND($B329="",$B328&lt;&gt;""),BC328,IF(AND(#REF!="",$B329&lt;&gt;"",$B328&lt;&gt;""),Q$1,""))</f>
        <v>#REF!</v>
      </c>
      <c r="R328" t="e">
        <f ca="1">IF(AND($B329="",$B328&lt;&gt;""),BD328,IF(AND(#REF!="",$B329&lt;&gt;"",$B328&lt;&gt;""),R$1,""))</f>
        <v>#REF!</v>
      </c>
      <c r="S328" t="e">
        <f ca="1">IF(AND($B329="",$B328&lt;&gt;""),BE328,IF(AND(#REF!="",$B329&lt;&gt;"",$B328&lt;&gt;""),S$1,""))</f>
        <v>#REF!</v>
      </c>
      <c r="T328" t="e">
        <f ca="1">IF(AND($B329="",$B328&lt;&gt;""),BF328,IF(AND(#REF!="",$B329&lt;&gt;"",$B328&lt;&gt;""),T$1,""))</f>
        <v>#REF!</v>
      </c>
      <c r="U328" t="e">
        <f ca="1">IF(AND($B329="",$B328&lt;&gt;""),BG328,IF(AND(#REF!="",$B329&lt;&gt;"",$B328&lt;&gt;""),U$1,""))</f>
        <v>#REF!</v>
      </c>
      <c r="V328" t="e">
        <f ca="1">IF(AND($B329="",$B328&lt;&gt;""),BH328,IF(AND(#REF!="",$B329&lt;&gt;"",$B328&lt;&gt;""),V$1,""))</f>
        <v>#REF!</v>
      </c>
      <c r="W328" t="e">
        <f ca="1">IF(AND($B329="",$B328&lt;&gt;""),BI328,IF(AND(#REF!="",$B329&lt;&gt;"",$B328&lt;&gt;""),W$1,""))</f>
        <v>#REF!</v>
      </c>
      <c r="X328" t="e">
        <f ca="1">IF(AND($B329="",$B328&lt;&gt;""),BJ328,IF(AND(#REF!="",$B329&lt;&gt;"",$B328&lt;&gt;""),X$1,""))</f>
        <v>#REF!</v>
      </c>
      <c r="Y328" t="e">
        <f ca="1">IF(AND($B329="",$B328&lt;&gt;""),BK328,IF(AND(#REF!="",$B329&lt;&gt;"",$B328&lt;&gt;""),Y$1,""))</f>
        <v>#REF!</v>
      </c>
      <c r="Z328" t="e">
        <f ca="1">IF(AND($B329="",$B328&lt;&gt;""),BL328,IF(AND(#REF!="",$B329&lt;&gt;"",$B328&lt;&gt;""),Z$1,""))</f>
        <v>#REF!</v>
      </c>
      <c r="AA328" t="e">
        <f ca="1">IF(AND($B329="",$B328&lt;&gt;""),BM328,IF(AND(#REF!="",$B329&lt;&gt;"",$B328&lt;&gt;""),AA$1,""))</f>
        <v>#REF!</v>
      </c>
      <c r="AB328" t="e">
        <f ca="1">IF(AND($B329="",$B328&lt;&gt;""),BN328,IF(AND(#REF!="",$B329&lt;&gt;"",$B328&lt;&gt;""),AB$1,""))</f>
        <v>#REF!</v>
      </c>
      <c r="AC328" t="e">
        <f ca="1">IF(AND($B329="",$B328&lt;&gt;""),BO328,IF(AND(#REF!="",$B329&lt;&gt;"",$B328&lt;&gt;""),AC$1,""))</f>
        <v>#REF!</v>
      </c>
      <c r="AD328" t="e">
        <f ca="1">IF(AND($B329="",$B328&lt;&gt;""),BP328,IF(AND(#REF!="",$B329&lt;&gt;"",$B328&lt;&gt;""),AD$1,""))</f>
        <v>#REF!</v>
      </c>
      <c r="AE328" t="e">
        <f ca="1">IF(AND($B329="",$B328&lt;&gt;""),BQ328,IF(AND(#REF!="",$B329&lt;&gt;"",$B328&lt;&gt;""),AE$1,""))</f>
        <v>#REF!</v>
      </c>
      <c r="AF328" t="e">
        <f ca="1">IF(AND($B329="",$B328&lt;&gt;""),BR328,IF(AND(#REF!="",$B329&lt;&gt;"",$B328&lt;&gt;""),AF$1,""))</f>
        <v>#REF!</v>
      </c>
      <c r="AG328" t="e">
        <f ca="1">IF(AND($B329="",$B328&lt;&gt;""),BS328,IF(AND(#REF!="",$B329&lt;&gt;"",$B328&lt;&gt;""),AG$1,""))</f>
        <v>#REF!</v>
      </c>
      <c r="AH328" t="e">
        <f ca="1">IF(AND($B329="",$B328&lt;&gt;""),BT328,IF(AND(#REF!="",$B329&lt;&gt;"",$B328&lt;&gt;""),AH$1,""))</f>
        <v>#REF!</v>
      </c>
      <c r="AI328" t="e">
        <f ca="1">IF(AND($B329="",$B328&lt;&gt;""),BU328,IF(AND(#REF!="",$B329&lt;&gt;"",$B328&lt;&gt;""),AI$1,""))</f>
        <v>#REF!</v>
      </c>
      <c r="AJ328" t="e">
        <f ca="1">IF(AND($B329="",$B328&lt;&gt;""),BV328,IF(AND(#REF!="",$B329&lt;&gt;"",$B328&lt;&gt;""),AJ$1,""))</f>
        <v>#REF!</v>
      </c>
      <c r="AK328" t="e">
        <f ca="1">IF(AND($B329="",$B328&lt;&gt;""),BW328,IF(AND(#REF!="",$B329&lt;&gt;"",$B328&lt;&gt;""),AK$1,""))</f>
        <v>#REF!</v>
      </c>
      <c r="AL328" t="e">
        <f ca="1">IF(AND($B329="",$B328&lt;&gt;""),BX328,IF(AND(#REF!="",$B329&lt;&gt;"",$B328&lt;&gt;""),AL$1,""))</f>
        <v>#REF!</v>
      </c>
      <c r="AM328" t="e">
        <f ca="1">IF(AND($B329="",$B328&lt;&gt;""),BY328,IF(AND(#REF!="",$B329&lt;&gt;"",$B328&lt;&gt;""),AM$1,""))</f>
        <v>#REF!</v>
      </c>
      <c r="AN328" t="e">
        <f ca="1">IF(AND($B329="",$B328&lt;&gt;""),BZ328,IF(AND(#REF!="",$B329&lt;&gt;"",$B328&lt;&gt;""),AN$1,""))</f>
        <v>#REF!</v>
      </c>
      <c r="AO328" t="e">
        <f ca="1">IF(AND($B329="",$B328&lt;&gt;""),CA328,IF(AND(#REF!="",$B329&lt;&gt;"",$B328&lt;&gt;""),AO$1,""))</f>
        <v>#REF!</v>
      </c>
      <c r="AP328" t="e">
        <f ca="1">IF(AND($B329="",$B328&lt;&gt;""),CB328,IF(AND(#REF!="",$B329&lt;&gt;"",$B328&lt;&gt;""),AP$1,""))</f>
        <v>#REF!</v>
      </c>
      <c r="AQ328" t="e">
        <f ca="1">IF(AND($B329="",$B328&lt;&gt;""),CC328,IF(AND(#REF!="",$B329&lt;&gt;"",$B328&lt;&gt;""),AQ$1,""))</f>
        <v>#REF!</v>
      </c>
      <c r="AR328" t="e">
        <f ca="1">IF(AND($B329="",$B328&lt;&gt;""),CD328,IF(AND(#REF!="",$B329&lt;&gt;"",$B328&lt;&gt;""),AR$1,""))</f>
        <v>#REF!</v>
      </c>
      <c r="AT328">
        <f t="shared" ca="1" si="328"/>
        <v>28</v>
      </c>
      <c r="AU328">
        <f t="shared" ca="1" si="330"/>
        <v>3</v>
      </c>
      <c r="AV328">
        <f t="shared" ca="1" si="331"/>
        <v>4</v>
      </c>
      <c r="AW328">
        <f t="shared" ca="1" si="332"/>
        <v>17</v>
      </c>
      <c r="AX328">
        <f t="shared" ca="1" si="333"/>
        <v>21</v>
      </c>
      <c r="AY328">
        <f t="shared" ca="1" si="334"/>
        <v>35</v>
      </c>
      <c r="AZ328">
        <f t="shared" ca="1" si="335"/>
        <v>27</v>
      </c>
      <c r="BA328">
        <f t="shared" ca="1" si="336"/>
        <v>7</v>
      </c>
      <c r="BB328">
        <f t="shared" ca="1" si="337"/>
        <v>24</v>
      </c>
      <c r="BC328">
        <f t="shared" ca="1" si="338"/>
        <v>29</v>
      </c>
      <c r="BD328">
        <f t="shared" ca="1" si="339"/>
        <v>30</v>
      </c>
      <c r="BE328">
        <f t="shared" ca="1" si="340"/>
        <v>13</v>
      </c>
      <c r="BF328">
        <f t="shared" ca="1" si="341"/>
        <v>18</v>
      </c>
      <c r="BG328">
        <f t="shared" ca="1" si="342"/>
        <v>9</v>
      </c>
      <c r="BH328">
        <f t="shared" ca="1" si="343"/>
        <v>16</v>
      </c>
      <c r="BI328">
        <f t="shared" ca="1" si="344"/>
        <v>31</v>
      </c>
      <c r="BJ328">
        <f t="shared" ca="1" si="345"/>
        <v>26</v>
      </c>
      <c r="BK328">
        <f t="shared" ca="1" si="346"/>
        <v>33</v>
      </c>
      <c r="BL328">
        <f t="shared" ca="1" si="347"/>
        <v>8</v>
      </c>
      <c r="BM328">
        <f t="shared" ca="1" si="348"/>
        <v>5</v>
      </c>
      <c r="BN328">
        <f t="shared" ca="1" si="349"/>
        <v>10</v>
      </c>
      <c r="BO328">
        <f t="shared" ca="1" si="350"/>
        <v>6</v>
      </c>
      <c r="BP328">
        <f t="shared" ca="1" si="351"/>
        <v>22</v>
      </c>
      <c r="BQ328">
        <f t="shared" ca="1" si="352"/>
        <v>37</v>
      </c>
      <c r="BR328">
        <f t="shared" ca="1" si="353"/>
        <v>32</v>
      </c>
      <c r="BS328">
        <f t="shared" ca="1" si="354"/>
        <v>34</v>
      </c>
      <c r="BT328">
        <f t="shared" ca="1" si="355"/>
        <v>12</v>
      </c>
      <c r="BU328">
        <f t="shared" ca="1" si="356"/>
        <v>19</v>
      </c>
      <c r="BV328">
        <f t="shared" ca="1" si="357"/>
        <v>23</v>
      </c>
      <c r="BW328">
        <f t="shared" ca="1" si="358"/>
        <v>20</v>
      </c>
      <c r="BX328">
        <f t="shared" ca="1" si="359"/>
        <v>14</v>
      </c>
      <c r="BY328">
        <f t="shared" ca="1" si="360"/>
        <v>15</v>
      </c>
      <c r="BZ328">
        <f t="shared" ca="1" si="361"/>
        <v>1</v>
      </c>
      <c r="CA328">
        <f t="shared" ca="1" si="362"/>
        <v>25</v>
      </c>
      <c r="CB328">
        <f t="shared" ca="1" si="363"/>
        <v>11</v>
      </c>
      <c r="CC328">
        <f t="shared" ca="1" si="364"/>
        <v>36</v>
      </c>
      <c r="CD328">
        <f t="shared" ca="1" si="365"/>
        <v>2</v>
      </c>
      <c r="CH328">
        <f t="shared" ca="1" si="326"/>
        <v>33</v>
      </c>
      <c r="CI328">
        <f t="shared" ca="1" si="326"/>
        <v>37</v>
      </c>
      <c r="CJ328">
        <f t="shared" ca="1" si="326"/>
        <v>2</v>
      </c>
      <c r="CK328">
        <f t="shared" ca="1" si="326"/>
        <v>3</v>
      </c>
      <c r="CL328">
        <f t="shared" ca="1" si="326"/>
        <v>20</v>
      </c>
      <c r="CM328">
        <f t="shared" ca="1" si="326"/>
        <v>22</v>
      </c>
      <c r="CN328">
        <f t="shared" ca="1" si="326"/>
        <v>8</v>
      </c>
      <c r="CO328">
        <f t="shared" ca="1" si="326"/>
        <v>19</v>
      </c>
      <c r="CP328">
        <f t="shared" ca="1" si="326"/>
        <v>14</v>
      </c>
      <c r="CQ328">
        <f t="shared" ca="1" si="326"/>
        <v>21</v>
      </c>
      <c r="CR328">
        <f t="shared" ca="1" si="326"/>
        <v>35</v>
      </c>
      <c r="CS328">
        <f t="shared" ca="1" si="326"/>
        <v>27</v>
      </c>
      <c r="CT328">
        <f t="shared" ca="1" si="326"/>
        <v>12</v>
      </c>
      <c r="CU328">
        <f t="shared" ca="1" si="326"/>
        <v>31</v>
      </c>
      <c r="CV328">
        <f t="shared" ca="1" si="326"/>
        <v>32</v>
      </c>
      <c r="CW328">
        <f t="shared" ca="1" si="326"/>
        <v>15</v>
      </c>
      <c r="CX328">
        <f t="shared" ca="1" si="324"/>
        <v>4</v>
      </c>
      <c r="CY328">
        <f t="shared" ca="1" si="324"/>
        <v>13</v>
      </c>
      <c r="CZ328">
        <f t="shared" ca="1" si="324"/>
        <v>28</v>
      </c>
      <c r="DA328">
        <f t="shared" ca="1" si="324"/>
        <v>30</v>
      </c>
      <c r="DB328">
        <f t="shared" ca="1" si="324"/>
        <v>5</v>
      </c>
      <c r="DC328">
        <f t="shared" ca="1" si="324"/>
        <v>23</v>
      </c>
      <c r="DD328">
        <f t="shared" ca="1" si="324"/>
        <v>29</v>
      </c>
      <c r="DE328">
        <f t="shared" ca="1" si="324"/>
        <v>9</v>
      </c>
      <c r="DF328">
        <f t="shared" ca="1" si="324"/>
        <v>34</v>
      </c>
      <c r="DG328">
        <f t="shared" ca="1" si="324"/>
        <v>17</v>
      </c>
      <c r="DH328">
        <f t="shared" ca="1" si="324"/>
        <v>7</v>
      </c>
      <c r="DI328">
        <f t="shared" ca="1" si="324"/>
        <v>1</v>
      </c>
      <c r="DJ328">
        <f t="shared" ca="1" si="324"/>
        <v>10</v>
      </c>
      <c r="DK328">
        <f t="shared" ca="1" si="324"/>
        <v>11</v>
      </c>
      <c r="DL328">
        <f t="shared" ca="1" si="324"/>
        <v>16</v>
      </c>
      <c r="DM328">
        <f t="shared" ca="1" si="324"/>
        <v>25</v>
      </c>
      <c r="DN328">
        <f t="shared" ca="1" si="324"/>
        <v>18</v>
      </c>
      <c r="DO328">
        <f t="shared" ca="1" si="324"/>
        <v>26</v>
      </c>
      <c r="DP328">
        <f t="shared" ca="1" si="324"/>
        <v>6</v>
      </c>
      <c r="DQ328">
        <f t="shared" ca="1" si="324"/>
        <v>36</v>
      </c>
      <c r="DR328">
        <f t="shared" ca="1" si="324"/>
        <v>24</v>
      </c>
    </row>
    <row r="329" spans="1:122" x14ac:dyDescent="0.25">
      <c r="A329">
        <v>328</v>
      </c>
      <c r="B329">
        <f ca="1">Drogan!E330</f>
        <v>29</v>
      </c>
      <c r="C329">
        <f t="shared" ca="1" si="329"/>
        <v>10</v>
      </c>
      <c r="G329" t="e">
        <f ca="1">IF(AND(#REF!="",$B329&lt;&gt;""),"Nrs",IF(AND(#REF!="",#REF!&lt;&gt;"",$B329&lt;&gt;""),G$1,""))</f>
        <v>#REF!</v>
      </c>
      <c r="H329" t="e">
        <f ca="1">IF(AND(#REF!="",$B329&lt;&gt;""),AT329,IF(AND(#REF!="",#REF!&lt;&gt;"",$B329&lt;&gt;""),H$1,""))</f>
        <v>#REF!</v>
      </c>
      <c r="I329" t="e">
        <f ca="1">IF(AND(#REF!="",$B329&lt;&gt;""),AU329,IF(AND(#REF!="",#REF!&lt;&gt;"",$B329&lt;&gt;""),I$1,""))</f>
        <v>#REF!</v>
      </c>
      <c r="J329" t="e">
        <f ca="1">IF(AND(#REF!="",$B329&lt;&gt;""),AV329,IF(AND(#REF!="",#REF!&lt;&gt;"",$B329&lt;&gt;""),J$1,""))</f>
        <v>#REF!</v>
      </c>
      <c r="K329" t="e">
        <f ca="1">IF(AND(#REF!="",$B329&lt;&gt;""),AW329,IF(AND(#REF!="",#REF!&lt;&gt;"",$B329&lt;&gt;""),K$1,""))</f>
        <v>#REF!</v>
      </c>
      <c r="L329" t="e">
        <f ca="1">IF(AND(#REF!="",$B329&lt;&gt;""),AX329,IF(AND(#REF!="",#REF!&lt;&gt;"",$B329&lt;&gt;""),L$1,""))</f>
        <v>#REF!</v>
      </c>
      <c r="M329" t="e">
        <f ca="1">IF(AND(#REF!="",$B329&lt;&gt;""),AY329,IF(AND(#REF!="",#REF!&lt;&gt;"",$B329&lt;&gt;""),M$1,""))</f>
        <v>#REF!</v>
      </c>
      <c r="N329" t="e">
        <f ca="1">IF(AND(#REF!="",$B329&lt;&gt;""),AZ329,IF(AND(#REF!="",#REF!&lt;&gt;"",$B329&lt;&gt;""),N$1,""))</f>
        <v>#REF!</v>
      </c>
      <c r="O329" t="e">
        <f ca="1">IF(AND(#REF!="",$B329&lt;&gt;""),BA329,IF(AND(#REF!="",#REF!&lt;&gt;"",$B329&lt;&gt;""),O$1,""))</f>
        <v>#REF!</v>
      </c>
      <c r="P329" t="e">
        <f ca="1">IF(AND(#REF!="",$B329&lt;&gt;""),BB329,IF(AND(#REF!="",#REF!&lt;&gt;"",$B329&lt;&gt;""),P$1,""))</f>
        <v>#REF!</v>
      </c>
      <c r="Q329" t="e">
        <f ca="1">IF(AND(#REF!="",$B329&lt;&gt;""),BC329,IF(AND(#REF!="",#REF!&lt;&gt;"",$B329&lt;&gt;""),Q$1,""))</f>
        <v>#REF!</v>
      </c>
      <c r="R329" t="e">
        <f ca="1">IF(AND(#REF!="",$B329&lt;&gt;""),BD329,IF(AND(#REF!="",#REF!&lt;&gt;"",$B329&lt;&gt;""),R$1,""))</f>
        <v>#REF!</v>
      </c>
      <c r="S329" t="e">
        <f ca="1">IF(AND(#REF!="",$B329&lt;&gt;""),BE329,IF(AND(#REF!="",#REF!&lt;&gt;"",$B329&lt;&gt;""),S$1,""))</f>
        <v>#REF!</v>
      </c>
      <c r="T329" t="e">
        <f ca="1">IF(AND(#REF!="",$B329&lt;&gt;""),BF329,IF(AND(#REF!="",#REF!&lt;&gt;"",$B329&lt;&gt;""),T$1,""))</f>
        <v>#REF!</v>
      </c>
      <c r="U329" t="e">
        <f ca="1">IF(AND(#REF!="",$B329&lt;&gt;""),BG329,IF(AND(#REF!="",#REF!&lt;&gt;"",$B329&lt;&gt;""),U$1,""))</f>
        <v>#REF!</v>
      </c>
      <c r="V329" t="e">
        <f ca="1">IF(AND(#REF!="",$B329&lt;&gt;""),BH329,IF(AND(#REF!="",#REF!&lt;&gt;"",$B329&lt;&gt;""),V$1,""))</f>
        <v>#REF!</v>
      </c>
      <c r="W329" t="e">
        <f ca="1">IF(AND(#REF!="",$B329&lt;&gt;""),BI329,IF(AND(#REF!="",#REF!&lt;&gt;"",$B329&lt;&gt;""),W$1,""))</f>
        <v>#REF!</v>
      </c>
      <c r="X329" t="e">
        <f ca="1">IF(AND(#REF!="",$B329&lt;&gt;""),BJ329,IF(AND(#REF!="",#REF!&lt;&gt;"",$B329&lt;&gt;""),X$1,""))</f>
        <v>#REF!</v>
      </c>
      <c r="Y329" t="e">
        <f ca="1">IF(AND(#REF!="",$B329&lt;&gt;""),BK329,IF(AND(#REF!="",#REF!&lt;&gt;"",$B329&lt;&gt;""),Y$1,""))</f>
        <v>#REF!</v>
      </c>
      <c r="Z329" t="e">
        <f ca="1">IF(AND(#REF!="",$B329&lt;&gt;""),BL329,IF(AND(#REF!="",#REF!&lt;&gt;"",$B329&lt;&gt;""),Z$1,""))</f>
        <v>#REF!</v>
      </c>
      <c r="AA329" t="e">
        <f ca="1">IF(AND(#REF!="",$B329&lt;&gt;""),BM329,IF(AND(#REF!="",#REF!&lt;&gt;"",$B329&lt;&gt;""),AA$1,""))</f>
        <v>#REF!</v>
      </c>
      <c r="AB329" t="e">
        <f ca="1">IF(AND(#REF!="",$B329&lt;&gt;""),BN329,IF(AND(#REF!="",#REF!&lt;&gt;"",$B329&lt;&gt;""),AB$1,""))</f>
        <v>#REF!</v>
      </c>
      <c r="AC329" t="e">
        <f ca="1">IF(AND(#REF!="",$B329&lt;&gt;""),BO329,IF(AND(#REF!="",#REF!&lt;&gt;"",$B329&lt;&gt;""),AC$1,""))</f>
        <v>#REF!</v>
      </c>
      <c r="AD329" t="e">
        <f ca="1">IF(AND(#REF!="",$B329&lt;&gt;""),BP329,IF(AND(#REF!="",#REF!&lt;&gt;"",$B329&lt;&gt;""),AD$1,""))</f>
        <v>#REF!</v>
      </c>
      <c r="AE329" t="e">
        <f ca="1">IF(AND(#REF!="",$B329&lt;&gt;""),BQ329,IF(AND(#REF!="",#REF!&lt;&gt;"",$B329&lt;&gt;""),AE$1,""))</f>
        <v>#REF!</v>
      </c>
      <c r="AF329" t="e">
        <f ca="1">IF(AND(#REF!="",$B329&lt;&gt;""),BR329,IF(AND(#REF!="",#REF!&lt;&gt;"",$B329&lt;&gt;""),AF$1,""))</f>
        <v>#REF!</v>
      </c>
      <c r="AG329" t="e">
        <f ca="1">IF(AND(#REF!="",$B329&lt;&gt;""),BS329,IF(AND(#REF!="",#REF!&lt;&gt;"",$B329&lt;&gt;""),AG$1,""))</f>
        <v>#REF!</v>
      </c>
      <c r="AH329" t="e">
        <f ca="1">IF(AND(#REF!="",$B329&lt;&gt;""),BT329,IF(AND(#REF!="",#REF!&lt;&gt;"",$B329&lt;&gt;""),AH$1,""))</f>
        <v>#REF!</v>
      </c>
      <c r="AI329" t="e">
        <f ca="1">IF(AND(#REF!="",$B329&lt;&gt;""),BU329,IF(AND(#REF!="",#REF!&lt;&gt;"",$B329&lt;&gt;""),AI$1,""))</f>
        <v>#REF!</v>
      </c>
      <c r="AJ329" t="e">
        <f ca="1">IF(AND(#REF!="",$B329&lt;&gt;""),BV329,IF(AND(#REF!="",#REF!&lt;&gt;"",$B329&lt;&gt;""),AJ$1,""))</f>
        <v>#REF!</v>
      </c>
      <c r="AK329" t="e">
        <f ca="1">IF(AND(#REF!="",$B329&lt;&gt;""),BW329,IF(AND(#REF!="",#REF!&lt;&gt;"",$B329&lt;&gt;""),AK$1,""))</f>
        <v>#REF!</v>
      </c>
      <c r="AL329" t="e">
        <f ca="1">IF(AND(#REF!="",$B329&lt;&gt;""),BX329,IF(AND(#REF!="",#REF!&lt;&gt;"",$B329&lt;&gt;""),AL$1,""))</f>
        <v>#REF!</v>
      </c>
      <c r="AM329" t="e">
        <f ca="1">IF(AND(#REF!="",$B329&lt;&gt;""),BY329,IF(AND(#REF!="",#REF!&lt;&gt;"",$B329&lt;&gt;""),AM$1,""))</f>
        <v>#REF!</v>
      </c>
      <c r="AN329" t="e">
        <f ca="1">IF(AND(#REF!="",$B329&lt;&gt;""),BZ329,IF(AND(#REF!="",#REF!&lt;&gt;"",$B329&lt;&gt;""),AN$1,""))</f>
        <v>#REF!</v>
      </c>
      <c r="AO329" t="e">
        <f ca="1">IF(AND(#REF!="",$B329&lt;&gt;""),CA329,IF(AND(#REF!="",#REF!&lt;&gt;"",$B329&lt;&gt;""),AO$1,""))</f>
        <v>#REF!</v>
      </c>
      <c r="AP329" t="e">
        <f ca="1">IF(AND(#REF!="",$B329&lt;&gt;""),CB329,IF(AND(#REF!="",#REF!&lt;&gt;"",$B329&lt;&gt;""),AP$1,""))</f>
        <v>#REF!</v>
      </c>
      <c r="AQ329" t="e">
        <f ca="1">IF(AND(#REF!="",$B329&lt;&gt;""),CC329,IF(AND(#REF!="",#REF!&lt;&gt;"",$B329&lt;&gt;""),AQ$1,""))</f>
        <v>#REF!</v>
      </c>
      <c r="AR329" t="e">
        <f ca="1">IF(AND(#REF!="",$B329&lt;&gt;""),CD329,IF(AND(#REF!="",#REF!&lt;&gt;"",$B329&lt;&gt;""),AR$1,""))</f>
        <v>#REF!</v>
      </c>
      <c r="AT329">
        <f t="shared" ca="1" si="328"/>
        <v>29</v>
      </c>
      <c r="AU329">
        <f t="shared" ca="1" si="330"/>
        <v>28</v>
      </c>
      <c r="AV329">
        <f t="shared" ca="1" si="331"/>
        <v>3</v>
      </c>
      <c r="AW329">
        <f t="shared" ca="1" si="332"/>
        <v>4</v>
      </c>
      <c r="AX329">
        <f t="shared" ca="1" si="333"/>
        <v>17</v>
      </c>
      <c r="AY329">
        <f t="shared" ca="1" si="334"/>
        <v>21</v>
      </c>
      <c r="AZ329">
        <f t="shared" ca="1" si="335"/>
        <v>35</v>
      </c>
      <c r="BA329">
        <f t="shared" ca="1" si="336"/>
        <v>27</v>
      </c>
      <c r="BB329">
        <f t="shared" ca="1" si="337"/>
        <v>7</v>
      </c>
      <c r="BC329">
        <f t="shared" ca="1" si="338"/>
        <v>24</v>
      </c>
      <c r="BD329">
        <f t="shared" ca="1" si="339"/>
        <v>30</v>
      </c>
      <c r="BE329">
        <f t="shared" ca="1" si="340"/>
        <v>13</v>
      </c>
      <c r="BF329">
        <f t="shared" ca="1" si="341"/>
        <v>18</v>
      </c>
      <c r="BG329">
        <f t="shared" ca="1" si="342"/>
        <v>9</v>
      </c>
      <c r="BH329">
        <f t="shared" ca="1" si="343"/>
        <v>16</v>
      </c>
      <c r="BI329">
        <f t="shared" ca="1" si="344"/>
        <v>31</v>
      </c>
      <c r="BJ329">
        <f t="shared" ca="1" si="345"/>
        <v>26</v>
      </c>
      <c r="BK329">
        <f t="shared" ca="1" si="346"/>
        <v>33</v>
      </c>
      <c r="BL329">
        <f t="shared" ca="1" si="347"/>
        <v>8</v>
      </c>
      <c r="BM329">
        <f t="shared" ca="1" si="348"/>
        <v>5</v>
      </c>
      <c r="BN329">
        <f t="shared" ca="1" si="349"/>
        <v>10</v>
      </c>
      <c r="BO329">
        <f t="shared" ca="1" si="350"/>
        <v>6</v>
      </c>
      <c r="BP329">
        <f t="shared" ca="1" si="351"/>
        <v>22</v>
      </c>
      <c r="BQ329">
        <f t="shared" ca="1" si="352"/>
        <v>37</v>
      </c>
      <c r="BR329">
        <f t="shared" ca="1" si="353"/>
        <v>32</v>
      </c>
      <c r="BS329">
        <f t="shared" ca="1" si="354"/>
        <v>34</v>
      </c>
      <c r="BT329">
        <f t="shared" ca="1" si="355"/>
        <v>12</v>
      </c>
      <c r="BU329">
        <f t="shared" ca="1" si="356"/>
        <v>19</v>
      </c>
      <c r="BV329">
        <f t="shared" ca="1" si="357"/>
        <v>23</v>
      </c>
      <c r="BW329">
        <f t="shared" ca="1" si="358"/>
        <v>20</v>
      </c>
      <c r="BX329">
        <f t="shared" ca="1" si="359"/>
        <v>14</v>
      </c>
      <c r="BY329">
        <f t="shared" ca="1" si="360"/>
        <v>15</v>
      </c>
      <c r="BZ329">
        <f t="shared" ca="1" si="361"/>
        <v>1</v>
      </c>
      <c r="CA329">
        <f t="shared" ca="1" si="362"/>
        <v>25</v>
      </c>
      <c r="CB329">
        <f t="shared" ca="1" si="363"/>
        <v>11</v>
      </c>
      <c r="CC329">
        <f t="shared" ca="1" si="364"/>
        <v>36</v>
      </c>
      <c r="CD329">
        <f t="shared" ca="1" si="365"/>
        <v>2</v>
      </c>
      <c r="CH329">
        <f t="shared" ca="1" si="326"/>
        <v>33</v>
      </c>
      <c r="CI329">
        <f t="shared" ca="1" si="326"/>
        <v>37</v>
      </c>
      <c r="CJ329">
        <f t="shared" ca="1" si="326"/>
        <v>3</v>
      </c>
      <c r="CK329">
        <f t="shared" ca="1" si="326"/>
        <v>4</v>
      </c>
      <c r="CL329">
        <f t="shared" ca="1" si="326"/>
        <v>20</v>
      </c>
      <c r="CM329">
        <f t="shared" ca="1" si="326"/>
        <v>22</v>
      </c>
      <c r="CN329">
        <f t="shared" ca="1" si="326"/>
        <v>9</v>
      </c>
      <c r="CO329">
        <f t="shared" ca="1" si="326"/>
        <v>19</v>
      </c>
      <c r="CP329">
        <f t="shared" ca="1" si="326"/>
        <v>14</v>
      </c>
      <c r="CQ329">
        <f t="shared" ca="1" si="326"/>
        <v>21</v>
      </c>
      <c r="CR329">
        <f t="shared" ca="1" si="326"/>
        <v>35</v>
      </c>
      <c r="CS329">
        <f t="shared" ca="1" si="326"/>
        <v>27</v>
      </c>
      <c r="CT329">
        <f t="shared" ca="1" si="326"/>
        <v>12</v>
      </c>
      <c r="CU329">
        <f t="shared" ca="1" si="326"/>
        <v>31</v>
      </c>
      <c r="CV329">
        <f t="shared" ca="1" si="326"/>
        <v>32</v>
      </c>
      <c r="CW329">
        <f t="shared" ca="1" si="326"/>
        <v>15</v>
      </c>
      <c r="CX329">
        <f t="shared" ca="1" si="324"/>
        <v>5</v>
      </c>
      <c r="CY329">
        <f t="shared" ca="1" si="324"/>
        <v>13</v>
      </c>
      <c r="CZ329">
        <f t="shared" ref="CZ329:DR329" ca="1" si="367">IF(AND(CZ328="",$B329&lt;&gt;CZ$1),"",IF($C329&lt;CZ328,CZ328,IF($B329=CZ$1,1,1+CZ328)))</f>
        <v>28</v>
      </c>
      <c r="DA329">
        <f t="shared" ca="1" si="367"/>
        <v>30</v>
      </c>
      <c r="DB329">
        <f t="shared" ca="1" si="367"/>
        <v>6</v>
      </c>
      <c r="DC329">
        <f t="shared" ca="1" si="367"/>
        <v>23</v>
      </c>
      <c r="DD329">
        <f t="shared" ca="1" si="367"/>
        <v>29</v>
      </c>
      <c r="DE329">
        <f t="shared" ca="1" si="367"/>
        <v>10</v>
      </c>
      <c r="DF329">
        <f t="shared" ca="1" si="367"/>
        <v>34</v>
      </c>
      <c r="DG329">
        <f t="shared" ca="1" si="367"/>
        <v>17</v>
      </c>
      <c r="DH329">
        <f t="shared" ca="1" si="367"/>
        <v>8</v>
      </c>
      <c r="DI329">
        <f t="shared" ca="1" si="367"/>
        <v>2</v>
      </c>
      <c r="DJ329">
        <f t="shared" ca="1" si="367"/>
        <v>1</v>
      </c>
      <c r="DK329">
        <f t="shared" ca="1" si="367"/>
        <v>11</v>
      </c>
      <c r="DL329">
        <f t="shared" ca="1" si="367"/>
        <v>16</v>
      </c>
      <c r="DM329">
        <f t="shared" ca="1" si="367"/>
        <v>25</v>
      </c>
      <c r="DN329">
        <f t="shared" ca="1" si="367"/>
        <v>18</v>
      </c>
      <c r="DO329">
        <f t="shared" ca="1" si="367"/>
        <v>26</v>
      </c>
      <c r="DP329">
        <f t="shared" ca="1" si="367"/>
        <v>7</v>
      </c>
      <c r="DQ329">
        <f t="shared" ca="1" si="367"/>
        <v>36</v>
      </c>
      <c r="DR329">
        <f t="shared" ca="1" si="367"/>
        <v>24</v>
      </c>
    </row>
    <row r="330" spans="1:122" x14ac:dyDescent="0.25">
      <c r="A330">
        <v>329</v>
      </c>
      <c r="B330">
        <f ca="1">Drogan!E331</f>
        <v>5</v>
      </c>
      <c r="C330">
        <f t="shared" ca="1" si="329"/>
        <v>20</v>
      </c>
      <c r="G330" t="str">
        <f t="shared" ref="G330:G391" ca="1" si="368">IF(AND($B331="",$B330&lt;&gt;""),"Nrs",IF(AND($B332="",$B331&lt;&gt;"",$B330&lt;&gt;""),G$1,""))</f>
        <v/>
      </c>
      <c r="H330" t="str">
        <f t="shared" ref="H330:AR331" ca="1" si="369">IF(AND($B331="",$B330&lt;&gt;""),AT330,IF(AND($B332="",$B331&lt;&gt;"",$B330&lt;&gt;""),H$1,""))</f>
        <v/>
      </c>
      <c r="I330" t="str">
        <f t="shared" ca="1" si="369"/>
        <v/>
      </c>
      <c r="J330" t="str">
        <f t="shared" ca="1" si="369"/>
        <v/>
      </c>
      <c r="K330" t="str">
        <f t="shared" ca="1" si="369"/>
        <v/>
      </c>
      <c r="L330" t="str">
        <f t="shared" ca="1" si="369"/>
        <v/>
      </c>
      <c r="M330" t="str">
        <f t="shared" ca="1" si="369"/>
        <v/>
      </c>
      <c r="N330" t="str">
        <f t="shared" ca="1" si="369"/>
        <v/>
      </c>
      <c r="O330" t="str">
        <f t="shared" ca="1" si="369"/>
        <v/>
      </c>
      <c r="P330" t="str">
        <f t="shared" ca="1" si="369"/>
        <v/>
      </c>
      <c r="Q330" t="str">
        <f t="shared" ca="1" si="369"/>
        <v/>
      </c>
      <c r="R330" t="str">
        <f t="shared" ca="1" si="369"/>
        <v/>
      </c>
      <c r="S330" t="str">
        <f t="shared" ca="1" si="369"/>
        <v/>
      </c>
      <c r="T330" t="str">
        <f t="shared" ca="1" si="369"/>
        <v/>
      </c>
      <c r="U330" t="str">
        <f t="shared" ca="1" si="369"/>
        <v/>
      </c>
      <c r="V330" t="str">
        <f t="shared" ca="1" si="369"/>
        <v/>
      </c>
      <c r="W330" t="str">
        <f t="shared" ca="1" si="369"/>
        <v/>
      </c>
      <c r="X330" t="str">
        <f t="shared" ca="1" si="369"/>
        <v/>
      </c>
      <c r="Y330" t="str">
        <f t="shared" ca="1" si="369"/>
        <v/>
      </c>
      <c r="Z330" t="str">
        <f t="shared" ca="1" si="369"/>
        <v/>
      </c>
      <c r="AA330" t="str">
        <f t="shared" ca="1" si="369"/>
        <v/>
      </c>
      <c r="AB330" t="str">
        <f t="shared" ca="1" si="369"/>
        <v/>
      </c>
      <c r="AC330" t="str">
        <f t="shared" ca="1" si="369"/>
        <v/>
      </c>
      <c r="AD330" t="str">
        <f t="shared" ca="1" si="369"/>
        <v/>
      </c>
      <c r="AE330" t="str">
        <f t="shared" ca="1" si="369"/>
        <v/>
      </c>
      <c r="AF330" t="str">
        <f t="shared" ca="1" si="369"/>
        <v/>
      </c>
      <c r="AG330" t="str">
        <f t="shared" ca="1" si="369"/>
        <v/>
      </c>
      <c r="AH330" t="str">
        <f t="shared" ca="1" si="369"/>
        <v/>
      </c>
      <c r="AI330" t="str">
        <f t="shared" ca="1" si="369"/>
        <v/>
      </c>
      <c r="AJ330" t="str">
        <f t="shared" ca="1" si="369"/>
        <v/>
      </c>
      <c r="AK330" t="str">
        <f t="shared" ca="1" si="369"/>
        <v/>
      </c>
      <c r="AL330" t="str">
        <f t="shared" ca="1" si="369"/>
        <v/>
      </c>
      <c r="AM330" t="str">
        <f t="shared" ca="1" si="369"/>
        <v/>
      </c>
      <c r="AN330" t="str">
        <f t="shared" ca="1" si="369"/>
        <v/>
      </c>
      <c r="AO330" t="str">
        <f t="shared" ca="1" si="369"/>
        <v/>
      </c>
      <c r="AP330" t="str">
        <f t="shared" ca="1" si="369"/>
        <v/>
      </c>
      <c r="AQ330" t="str">
        <f t="shared" ca="1" si="369"/>
        <v/>
      </c>
      <c r="AR330" t="str">
        <f t="shared" ca="1" si="369"/>
        <v/>
      </c>
      <c r="AT330">
        <f t="shared" ca="1" si="328"/>
        <v>5</v>
      </c>
      <c r="AU330">
        <f t="shared" ca="1" si="330"/>
        <v>29</v>
      </c>
      <c r="AV330">
        <f t="shared" ca="1" si="331"/>
        <v>28</v>
      </c>
      <c r="AW330">
        <f t="shared" ca="1" si="332"/>
        <v>3</v>
      </c>
      <c r="AX330">
        <f t="shared" ca="1" si="333"/>
        <v>4</v>
      </c>
      <c r="AY330">
        <f t="shared" ca="1" si="334"/>
        <v>17</v>
      </c>
      <c r="AZ330">
        <f t="shared" ca="1" si="335"/>
        <v>21</v>
      </c>
      <c r="BA330">
        <f t="shared" ca="1" si="336"/>
        <v>35</v>
      </c>
      <c r="BB330">
        <f t="shared" ca="1" si="337"/>
        <v>27</v>
      </c>
      <c r="BC330">
        <f t="shared" ca="1" si="338"/>
        <v>7</v>
      </c>
      <c r="BD330">
        <f t="shared" ca="1" si="339"/>
        <v>24</v>
      </c>
      <c r="BE330">
        <f t="shared" ca="1" si="340"/>
        <v>30</v>
      </c>
      <c r="BF330">
        <f t="shared" ca="1" si="341"/>
        <v>13</v>
      </c>
      <c r="BG330">
        <f t="shared" ca="1" si="342"/>
        <v>18</v>
      </c>
      <c r="BH330">
        <f t="shared" ca="1" si="343"/>
        <v>9</v>
      </c>
      <c r="BI330">
        <f t="shared" ca="1" si="344"/>
        <v>16</v>
      </c>
      <c r="BJ330">
        <f t="shared" ca="1" si="345"/>
        <v>31</v>
      </c>
      <c r="BK330">
        <f t="shared" ca="1" si="346"/>
        <v>26</v>
      </c>
      <c r="BL330">
        <f t="shared" ca="1" si="347"/>
        <v>33</v>
      </c>
      <c r="BM330">
        <f t="shared" ca="1" si="348"/>
        <v>8</v>
      </c>
      <c r="BN330">
        <f t="shared" ca="1" si="349"/>
        <v>10</v>
      </c>
      <c r="BO330">
        <f t="shared" ca="1" si="350"/>
        <v>6</v>
      </c>
      <c r="BP330">
        <f t="shared" ca="1" si="351"/>
        <v>22</v>
      </c>
      <c r="BQ330">
        <f t="shared" ca="1" si="352"/>
        <v>37</v>
      </c>
      <c r="BR330">
        <f t="shared" ca="1" si="353"/>
        <v>32</v>
      </c>
      <c r="BS330">
        <f t="shared" ca="1" si="354"/>
        <v>34</v>
      </c>
      <c r="BT330">
        <f t="shared" ca="1" si="355"/>
        <v>12</v>
      </c>
      <c r="BU330">
        <f t="shared" ca="1" si="356"/>
        <v>19</v>
      </c>
      <c r="BV330">
        <f t="shared" ca="1" si="357"/>
        <v>23</v>
      </c>
      <c r="BW330">
        <f t="shared" ca="1" si="358"/>
        <v>20</v>
      </c>
      <c r="BX330">
        <f t="shared" ca="1" si="359"/>
        <v>14</v>
      </c>
      <c r="BY330">
        <f t="shared" ca="1" si="360"/>
        <v>15</v>
      </c>
      <c r="BZ330">
        <f t="shared" ca="1" si="361"/>
        <v>1</v>
      </c>
      <c r="CA330">
        <f t="shared" ca="1" si="362"/>
        <v>25</v>
      </c>
      <c r="CB330">
        <f t="shared" ca="1" si="363"/>
        <v>11</v>
      </c>
      <c r="CC330">
        <f t="shared" ca="1" si="364"/>
        <v>36</v>
      </c>
      <c r="CD330">
        <f t="shared" ca="1" si="365"/>
        <v>2</v>
      </c>
      <c r="CH330">
        <f t="shared" ca="1" si="326"/>
        <v>33</v>
      </c>
      <c r="CI330">
        <f t="shared" ca="1" si="326"/>
        <v>37</v>
      </c>
      <c r="CJ330">
        <f t="shared" ca="1" si="326"/>
        <v>4</v>
      </c>
      <c r="CK330">
        <f t="shared" ca="1" si="326"/>
        <v>5</v>
      </c>
      <c r="CL330">
        <f t="shared" ca="1" si="326"/>
        <v>1</v>
      </c>
      <c r="CM330">
        <f t="shared" ca="1" si="326"/>
        <v>22</v>
      </c>
      <c r="CN330">
        <f t="shared" ca="1" si="326"/>
        <v>10</v>
      </c>
      <c r="CO330">
        <f t="shared" ca="1" si="326"/>
        <v>20</v>
      </c>
      <c r="CP330">
        <f t="shared" ca="1" si="326"/>
        <v>15</v>
      </c>
      <c r="CQ330">
        <f t="shared" ca="1" si="326"/>
        <v>21</v>
      </c>
      <c r="CR330">
        <f t="shared" ca="1" si="326"/>
        <v>35</v>
      </c>
      <c r="CS330">
        <f t="shared" ca="1" si="326"/>
        <v>27</v>
      </c>
      <c r="CT330">
        <f t="shared" ca="1" si="326"/>
        <v>13</v>
      </c>
      <c r="CU330">
        <f t="shared" ca="1" si="326"/>
        <v>31</v>
      </c>
      <c r="CV330">
        <f t="shared" ca="1" si="326"/>
        <v>32</v>
      </c>
      <c r="CW330">
        <f t="shared" ca="1" si="326"/>
        <v>16</v>
      </c>
      <c r="CX330">
        <f t="shared" ref="CX330:DR332" ca="1" si="370">IF(AND(CX329="",$B330&lt;&gt;CX$1),"",IF($C330&lt;CX329,CX329,IF($B330=CX$1,1,1+CX329)))</f>
        <v>6</v>
      </c>
      <c r="CY330">
        <f t="shared" ca="1" si="370"/>
        <v>14</v>
      </c>
      <c r="CZ330">
        <f t="shared" ca="1" si="370"/>
        <v>28</v>
      </c>
      <c r="DA330">
        <f t="shared" ca="1" si="370"/>
        <v>30</v>
      </c>
      <c r="DB330">
        <f t="shared" ca="1" si="370"/>
        <v>7</v>
      </c>
      <c r="DC330">
        <f t="shared" ca="1" si="370"/>
        <v>23</v>
      </c>
      <c r="DD330">
        <f t="shared" ca="1" si="370"/>
        <v>29</v>
      </c>
      <c r="DE330">
        <f t="shared" ca="1" si="370"/>
        <v>11</v>
      </c>
      <c r="DF330">
        <f t="shared" ca="1" si="370"/>
        <v>34</v>
      </c>
      <c r="DG330">
        <f t="shared" ca="1" si="370"/>
        <v>18</v>
      </c>
      <c r="DH330">
        <f t="shared" ca="1" si="370"/>
        <v>9</v>
      </c>
      <c r="DI330">
        <f t="shared" ca="1" si="370"/>
        <v>3</v>
      </c>
      <c r="DJ330">
        <f t="shared" ca="1" si="370"/>
        <v>2</v>
      </c>
      <c r="DK330">
        <f t="shared" ca="1" si="370"/>
        <v>12</v>
      </c>
      <c r="DL330">
        <f t="shared" ca="1" si="370"/>
        <v>17</v>
      </c>
      <c r="DM330">
        <f t="shared" ca="1" si="370"/>
        <v>25</v>
      </c>
      <c r="DN330">
        <f t="shared" ca="1" si="370"/>
        <v>19</v>
      </c>
      <c r="DO330">
        <f t="shared" ca="1" si="370"/>
        <v>26</v>
      </c>
      <c r="DP330">
        <f t="shared" ca="1" si="370"/>
        <v>8</v>
      </c>
      <c r="DQ330">
        <f t="shared" ca="1" si="370"/>
        <v>36</v>
      </c>
      <c r="DR330">
        <f t="shared" ca="1" si="370"/>
        <v>24</v>
      </c>
    </row>
    <row r="331" spans="1:122" x14ac:dyDescent="0.25">
      <c r="A331">
        <v>330</v>
      </c>
      <c r="B331">
        <f ca="1">Drogan!E332</f>
        <v>28</v>
      </c>
      <c r="C331">
        <f t="shared" ca="1" si="329"/>
        <v>3</v>
      </c>
      <c r="G331" t="str">
        <f t="shared" ca="1" si="368"/>
        <v/>
      </c>
      <c r="H331" t="str">
        <f t="shared" ca="1" si="369"/>
        <v/>
      </c>
      <c r="I331" t="str">
        <f t="shared" ca="1" si="369"/>
        <v/>
      </c>
      <c r="J331" t="str">
        <f t="shared" ca="1" si="369"/>
        <v/>
      </c>
      <c r="K331" t="str">
        <f t="shared" ca="1" si="369"/>
        <v/>
      </c>
      <c r="L331" t="str">
        <f t="shared" ca="1" si="369"/>
        <v/>
      </c>
      <c r="M331" t="str">
        <f t="shared" ca="1" si="369"/>
        <v/>
      </c>
      <c r="N331" t="str">
        <f t="shared" ca="1" si="369"/>
        <v/>
      </c>
      <c r="O331" t="str">
        <f t="shared" ca="1" si="369"/>
        <v/>
      </c>
      <c r="P331" t="str">
        <f t="shared" ca="1" si="369"/>
        <v/>
      </c>
      <c r="Q331" t="str">
        <f t="shared" ca="1" si="369"/>
        <v/>
      </c>
      <c r="R331" t="str">
        <f t="shared" ca="1" si="369"/>
        <v/>
      </c>
      <c r="S331" t="str">
        <f t="shared" ca="1" si="369"/>
        <v/>
      </c>
      <c r="T331" t="str">
        <f t="shared" ca="1" si="369"/>
        <v/>
      </c>
      <c r="U331" t="str">
        <f t="shared" ca="1" si="369"/>
        <v/>
      </c>
      <c r="V331" t="str">
        <f t="shared" ca="1" si="369"/>
        <v/>
      </c>
      <c r="W331" t="str">
        <f t="shared" ca="1" si="369"/>
        <v/>
      </c>
      <c r="X331" t="str">
        <f t="shared" ca="1" si="369"/>
        <v/>
      </c>
      <c r="Y331" t="str">
        <f t="shared" ca="1" si="369"/>
        <v/>
      </c>
      <c r="Z331" t="str">
        <f t="shared" ca="1" si="369"/>
        <v/>
      </c>
      <c r="AA331" t="str">
        <f t="shared" ca="1" si="369"/>
        <v/>
      </c>
      <c r="AB331" t="str">
        <f t="shared" ca="1" si="369"/>
        <v/>
      </c>
      <c r="AC331" t="str">
        <f t="shared" ca="1" si="369"/>
        <v/>
      </c>
      <c r="AD331" t="str">
        <f t="shared" ca="1" si="369"/>
        <v/>
      </c>
      <c r="AE331" t="str">
        <f t="shared" ca="1" si="369"/>
        <v/>
      </c>
      <c r="AF331" t="str">
        <f t="shared" ca="1" si="369"/>
        <v/>
      </c>
      <c r="AG331" t="str">
        <f t="shared" ca="1" si="369"/>
        <v/>
      </c>
      <c r="AH331" t="str">
        <f t="shared" ca="1" si="369"/>
        <v/>
      </c>
      <c r="AI331" t="str">
        <f t="shared" ca="1" si="369"/>
        <v/>
      </c>
      <c r="AJ331" t="str">
        <f t="shared" ca="1" si="369"/>
        <v/>
      </c>
      <c r="AK331" t="str">
        <f t="shared" ca="1" si="369"/>
        <v/>
      </c>
      <c r="AL331" t="str">
        <f t="shared" ca="1" si="369"/>
        <v/>
      </c>
      <c r="AM331" t="str">
        <f t="shared" ca="1" si="369"/>
        <v/>
      </c>
      <c r="AN331" t="str">
        <f t="shared" ca="1" si="369"/>
        <v/>
      </c>
      <c r="AO331" t="str">
        <f t="shared" ca="1" si="369"/>
        <v/>
      </c>
      <c r="AP331" t="str">
        <f t="shared" ca="1" si="369"/>
        <v/>
      </c>
      <c r="AQ331" t="str">
        <f t="shared" ca="1" si="369"/>
        <v/>
      </c>
      <c r="AR331" t="str">
        <f t="shared" ca="1" si="369"/>
        <v/>
      </c>
      <c r="AT331">
        <f t="shared" ca="1" si="328"/>
        <v>28</v>
      </c>
      <c r="AU331">
        <f t="shared" ca="1" si="330"/>
        <v>5</v>
      </c>
      <c r="AV331">
        <f t="shared" ca="1" si="331"/>
        <v>29</v>
      </c>
      <c r="AW331">
        <f t="shared" ca="1" si="332"/>
        <v>3</v>
      </c>
      <c r="AX331">
        <f t="shared" ca="1" si="333"/>
        <v>4</v>
      </c>
      <c r="AY331">
        <f t="shared" ca="1" si="334"/>
        <v>17</v>
      </c>
      <c r="AZ331">
        <f t="shared" ca="1" si="335"/>
        <v>21</v>
      </c>
      <c r="BA331">
        <f t="shared" ca="1" si="336"/>
        <v>35</v>
      </c>
      <c r="BB331">
        <f t="shared" ca="1" si="337"/>
        <v>27</v>
      </c>
      <c r="BC331">
        <f t="shared" ca="1" si="338"/>
        <v>7</v>
      </c>
      <c r="BD331">
        <f t="shared" ca="1" si="339"/>
        <v>24</v>
      </c>
      <c r="BE331">
        <f t="shared" ca="1" si="340"/>
        <v>30</v>
      </c>
      <c r="BF331">
        <f t="shared" ca="1" si="341"/>
        <v>13</v>
      </c>
      <c r="BG331">
        <f t="shared" ca="1" si="342"/>
        <v>18</v>
      </c>
      <c r="BH331">
        <f t="shared" ca="1" si="343"/>
        <v>9</v>
      </c>
      <c r="BI331">
        <f t="shared" ca="1" si="344"/>
        <v>16</v>
      </c>
      <c r="BJ331">
        <f t="shared" ca="1" si="345"/>
        <v>31</v>
      </c>
      <c r="BK331">
        <f t="shared" ca="1" si="346"/>
        <v>26</v>
      </c>
      <c r="BL331">
        <f t="shared" ca="1" si="347"/>
        <v>33</v>
      </c>
      <c r="BM331">
        <f t="shared" ca="1" si="348"/>
        <v>8</v>
      </c>
      <c r="BN331">
        <f t="shared" ca="1" si="349"/>
        <v>10</v>
      </c>
      <c r="BO331">
        <f t="shared" ca="1" si="350"/>
        <v>6</v>
      </c>
      <c r="BP331">
        <f t="shared" ca="1" si="351"/>
        <v>22</v>
      </c>
      <c r="BQ331">
        <f t="shared" ca="1" si="352"/>
        <v>37</v>
      </c>
      <c r="BR331">
        <f t="shared" ca="1" si="353"/>
        <v>32</v>
      </c>
      <c r="BS331">
        <f t="shared" ca="1" si="354"/>
        <v>34</v>
      </c>
      <c r="BT331">
        <f t="shared" ca="1" si="355"/>
        <v>12</v>
      </c>
      <c r="BU331">
        <f t="shared" ca="1" si="356"/>
        <v>19</v>
      </c>
      <c r="BV331">
        <f t="shared" ca="1" si="357"/>
        <v>23</v>
      </c>
      <c r="BW331">
        <f t="shared" ca="1" si="358"/>
        <v>20</v>
      </c>
      <c r="BX331">
        <f t="shared" ca="1" si="359"/>
        <v>14</v>
      </c>
      <c r="BY331">
        <f t="shared" ca="1" si="360"/>
        <v>15</v>
      </c>
      <c r="BZ331">
        <f t="shared" ca="1" si="361"/>
        <v>1</v>
      </c>
      <c r="CA331">
        <f t="shared" ca="1" si="362"/>
        <v>25</v>
      </c>
      <c r="CB331">
        <f t="shared" ca="1" si="363"/>
        <v>11</v>
      </c>
      <c r="CC331">
        <f t="shared" ca="1" si="364"/>
        <v>36</v>
      </c>
      <c r="CD331">
        <f t="shared" ca="1" si="365"/>
        <v>2</v>
      </c>
      <c r="CH331">
        <f t="shared" ca="1" si="326"/>
        <v>33</v>
      </c>
      <c r="CI331">
        <f t="shared" ca="1" si="326"/>
        <v>37</v>
      </c>
      <c r="CJ331">
        <f t="shared" ca="1" si="326"/>
        <v>4</v>
      </c>
      <c r="CK331">
        <f t="shared" ca="1" si="326"/>
        <v>5</v>
      </c>
      <c r="CL331">
        <f t="shared" ca="1" si="326"/>
        <v>2</v>
      </c>
      <c r="CM331">
        <f t="shared" ca="1" si="326"/>
        <v>22</v>
      </c>
      <c r="CN331">
        <f t="shared" ca="1" si="326"/>
        <v>10</v>
      </c>
      <c r="CO331">
        <f t="shared" ca="1" si="326"/>
        <v>20</v>
      </c>
      <c r="CP331">
        <f t="shared" ca="1" si="326"/>
        <v>15</v>
      </c>
      <c r="CQ331">
        <f t="shared" ca="1" si="326"/>
        <v>21</v>
      </c>
      <c r="CR331">
        <f t="shared" ca="1" si="326"/>
        <v>35</v>
      </c>
      <c r="CS331">
        <f t="shared" ca="1" si="326"/>
        <v>27</v>
      </c>
      <c r="CT331">
        <f t="shared" ca="1" si="326"/>
        <v>13</v>
      </c>
      <c r="CU331">
        <f t="shared" ca="1" si="326"/>
        <v>31</v>
      </c>
      <c r="CV331">
        <f t="shared" ca="1" si="326"/>
        <v>32</v>
      </c>
      <c r="CW331">
        <f t="shared" ca="1" si="326"/>
        <v>16</v>
      </c>
      <c r="CX331">
        <f t="shared" ca="1" si="370"/>
        <v>6</v>
      </c>
      <c r="CY331">
        <f t="shared" ca="1" si="370"/>
        <v>14</v>
      </c>
      <c r="CZ331">
        <f t="shared" ca="1" si="370"/>
        <v>28</v>
      </c>
      <c r="DA331">
        <f t="shared" ca="1" si="370"/>
        <v>30</v>
      </c>
      <c r="DB331">
        <f t="shared" ca="1" si="370"/>
        <v>7</v>
      </c>
      <c r="DC331">
        <f t="shared" ca="1" si="370"/>
        <v>23</v>
      </c>
      <c r="DD331">
        <f t="shared" ca="1" si="370"/>
        <v>29</v>
      </c>
      <c r="DE331">
        <f t="shared" ca="1" si="370"/>
        <v>11</v>
      </c>
      <c r="DF331">
        <f t="shared" ca="1" si="370"/>
        <v>34</v>
      </c>
      <c r="DG331">
        <f t="shared" ca="1" si="370"/>
        <v>18</v>
      </c>
      <c r="DH331">
        <f t="shared" ca="1" si="370"/>
        <v>9</v>
      </c>
      <c r="DI331">
        <f t="shared" ca="1" si="370"/>
        <v>1</v>
      </c>
      <c r="DJ331">
        <f t="shared" ca="1" si="370"/>
        <v>3</v>
      </c>
      <c r="DK331">
        <f t="shared" ca="1" si="370"/>
        <v>12</v>
      </c>
      <c r="DL331">
        <f t="shared" ca="1" si="370"/>
        <v>17</v>
      </c>
      <c r="DM331">
        <f t="shared" ca="1" si="370"/>
        <v>25</v>
      </c>
      <c r="DN331">
        <f t="shared" ca="1" si="370"/>
        <v>19</v>
      </c>
      <c r="DO331">
        <f t="shared" ca="1" si="370"/>
        <v>26</v>
      </c>
      <c r="DP331">
        <f t="shared" ca="1" si="370"/>
        <v>8</v>
      </c>
      <c r="DQ331">
        <f t="shared" ca="1" si="370"/>
        <v>36</v>
      </c>
      <c r="DR331">
        <f t="shared" ca="1" si="370"/>
        <v>24</v>
      </c>
    </row>
    <row r="332" spans="1:122" x14ac:dyDescent="0.25">
      <c r="A332">
        <v>331</v>
      </c>
      <c r="B332">
        <f ca="1">Drogan!E333</f>
        <v>15</v>
      </c>
      <c r="C332">
        <f t="shared" ca="1" si="329"/>
        <v>32</v>
      </c>
      <c r="G332" t="e">
        <f ca="1">IF(AND($B333="",$B332&lt;&gt;""),"Nrs",IF(AND(#REF!="",$B333&lt;&gt;"",$B332&lt;&gt;""),G$1,""))</f>
        <v>#REF!</v>
      </c>
      <c r="H332" t="e">
        <f ca="1">IF(AND($B333="",$B332&lt;&gt;""),AT332,IF(AND(#REF!="",$B333&lt;&gt;"",$B332&lt;&gt;""),H$1,""))</f>
        <v>#REF!</v>
      </c>
      <c r="I332" t="e">
        <f ca="1">IF(AND($B333="",$B332&lt;&gt;""),AU332,IF(AND(#REF!="",$B333&lt;&gt;"",$B332&lt;&gt;""),I$1,""))</f>
        <v>#REF!</v>
      </c>
      <c r="J332" t="e">
        <f ca="1">IF(AND($B333="",$B332&lt;&gt;""),AV332,IF(AND(#REF!="",$B333&lt;&gt;"",$B332&lt;&gt;""),J$1,""))</f>
        <v>#REF!</v>
      </c>
      <c r="K332" t="e">
        <f ca="1">IF(AND($B333="",$B332&lt;&gt;""),AW332,IF(AND(#REF!="",$B333&lt;&gt;"",$B332&lt;&gt;""),K$1,""))</f>
        <v>#REF!</v>
      </c>
      <c r="L332" t="e">
        <f ca="1">IF(AND($B333="",$B332&lt;&gt;""),AX332,IF(AND(#REF!="",$B333&lt;&gt;"",$B332&lt;&gt;""),L$1,""))</f>
        <v>#REF!</v>
      </c>
      <c r="M332" t="e">
        <f ca="1">IF(AND($B333="",$B332&lt;&gt;""),AY332,IF(AND(#REF!="",$B333&lt;&gt;"",$B332&lt;&gt;""),M$1,""))</f>
        <v>#REF!</v>
      </c>
      <c r="N332" t="e">
        <f ca="1">IF(AND($B333="",$B332&lt;&gt;""),AZ332,IF(AND(#REF!="",$B333&lt;&gt;"",$B332&lt;&gt;""),N$1,""))</f>
        <v>#REF!</v>
      </c>
      <c r="O332" t="e">
        <f ca="1">IF(AND($B333="",$B332&lt;&gt;""),BA332,IF(AND(#REF!="",$B333&lt;&gt;"",$B332&lt;&gt;""),O$1,""))</f>
        <v>#REF!</v>
      </c>
      <c r="P332" t="e">
        <f ca="1">IF(AND($B333="",$B332&lt;&gt;""),BB332,IF(AND(#REF!="",$B333&lt;&gt;"",$B332&lt;&gt;""),P$1,""))</f>
        <v>#REF!</v>
      </c>
      <c r="Q332" t="e">
        <f ca="1">IF(AND($B333="",$B332&lt;&gt;""),BC332,IF(AND(#REF!="",$B333&lt;&gt;"",$B332&lt;&gt;""),Q$1,""))</f>
        <v>#REF!</v>
      </c>
      <c r="R332" t="e">
        <f ca="1">IF(AND($B333="",$B332&lt;&gt;""),BD332,IF(AND(#REF!="",$B333&lt;&gt;"",$B332&lt;&gt;""),R$1,""))</f>
        <v>#REF!</v>
      </c>
      <c r="S332" t="e">
        <f ca="1">IF(AND($B333="",$B332&lt;&gt;""),BE332,IF(AND(#REF!="",$B333&lt;&gt;"",$B332&lt;&gt;""),S$1,""))</f>
        <v>#REF!</v>
      </c>
      <c r="T332" t="e">
        <f ca="1">IF(AND($B333="",$B332&lt;&gt;""),BF332,IF(AND(#REF!="",$B333&lt;&gt;"",$B332&lt;&gt;""),T$1,""))</f>
        <v>#REF!</v>
      </c>
      <c r="U332" t="e">
        <f ca="1">IF(AND($B333="",$B332&lt;&gt;""),BG332,IF(AND(#REF!="",$B333&lt;&gt;"",$B332&lt;&gt;""),U$1,""))</f>
        <v>#REF!</v>
      </c>
      <c r="V332" t="e">
        <f ca="1">IF(AND($B333="",$B332&lt;&gt;""),BH332,IF(AND(#REF!="",$B333&lt;&gt;"",$B332&lt;&gt;""),V$1,""))</f>
        <v>#REF!</v>
      </c>
      <c r="W332" t="e">
        <f ca="1">IF(AND($B333="",$B332&lt;&gt;""),BI332,IF(AND(#REF!="",$B333&lt;&gt;"",$B332&lt;&gt;""),W$1,""))</f>
        <v>#REF!</v>
      </c>
      <c r="X332" t="e">
        <f ca="1">IF(AND($B333="",$B332&lt;&gt;""),BJ332,IF(AND(#REF!="",$B333&lt;&gt;"",$B332&lt;&gt;""),X$1,""))</f>
        <v>#REF!</v>
      </c>
      <c r="Y332" t="e">
        <f ca="1">IF(AND($B333="",$B332&lt;&gt;""),BK332,IF(AND(#REF!="",$B333&lt;&gt;"",$B332&lt;&gt;""),Y$1,""))</f>
        <v>#REF!</v>
      </c>
      <c r="Z332" t="e">
        <f ca="1">IF(AND($B333="",$B332&lt;&gt;""),BL332,IF(AND(#REF!="",$B333&lt;&gt;"",$B332&lt;&gt;""),Z$1,""))</f>
        <v>#REF!</v>
      </c>
      <c r="AA332" t="e">
        <f ca="1">IF(AND($B333="",$B332&lt;&gt;""),BM332,IF(AND(#REF!="",$B333&lt;&gt;"",$B332&lt;&gt;""),AA$1,""))</f>
        <v>#REF!</v>
      </c>
      <c r="AB332" t="e">
        <f ca="1">IF(AND($B333="",$B332&lt;&gt;""),BN332,IF(AND(#REF!="",$B333&lt;&gt;"",$B332&lt;&gt;""),AB$1,""))</f>
        <v>#REF!</v>
      </c>
      <c r="AC332" t="e">
        <f ca="1">IF(AND($B333="",$B332&lt;&gt;""),BO332,IF(AND(#REF!="",$B333&lt;&gt;"",$B332&lt;&gt;""),AC$1,""))</f>
        <v>#REF!</v>
      </c>
      <c r="AD332" t="e">
        <f ca="1">IF(AND($B333="",$B332&lt;&gt;""),BP332,IF(AND(#REF!="",$B333&lt;&gt;"",$B332&lt;&gt;""),AD$1,""))</f>
        <v>#REF!</v>
      </c>
      <c r="AE332" t="e">
        <f ca="1">IF(AND($B333="",$B332&lt;&gt;""),BQ332,IF(AND(#REF!="",$B333&lt;&gt;"",$B332&lt;&gt;""),AE$1,""))</f>
        <v>#REF!</v>
      </c>
      <c r="AF332" t="e">
        <f ca="1">IF(AND($B333="",$B332&lt;&gt;""),BR332,IF(AND(#REF!="",$B333&lt;&gt;"",$B332&lt;&gt;""),AF$1,""))</f>
        <v>#REF!</v>
      </c>
      <c r="AG332" t="e">
        <f ca="1">IF(AND($B333="",$B332&lt;&gt;""),BS332,IF(AND(#REF!="",$B333&lt;&gt;"",$B332&lt;&gt;""),AG$1,""))</f>
        <v>#REF!</v>
      </c>
      <c r="AH332" t="e">
        <f ca="1">IF(AND($B333="",$B332&lt;&gt;""),BT332,IF(AND(#REF!="",$B333&lt;&gt;"",$B332&lt;&gt;""),AH$1,""))</f>
        <v>#REF!</v>
      </c>
      <c r="AI332" t="e">
        <f ca="1">IF(AND($B333="",$B332&lt;&gt;""),BU332,IF(AND(#REF!="",$B333&lt;&gt;"",$B332&lt;&gt;""),AI$1,""))</f>
        <v>#REF!</v>
      </c>
      <c r="AJ332" t="e">
        <f ca="1">IF(AND($B333="",$B332&lt;&gt;""),BV332,IF(AND(#REF!="",$B333&lt;&gt;"",$B332&lt;&gt;""),AJ$1,""))</f>
        <v>#REF!</v>
      </c>
      <c r="AK332" t="e">
        <f ca="1">IF(AND($B333="",$B332&lt;&gt;""),BW332,IF(AND(#REF!="",$B333&lt;&gt;"",$B332&lt;&gt;""),AK$1,""))</f>
        <v>#REF!</v>
      </c>
      <c r="AL332" t="e">
        <f ca="1">IF(AND($B333="",$B332&lt;&gt;""),BX332,IF(AND(#REF!="",$B333&lt;&gt;"",$B332&lt;&gt;""),AL$1,""))</f>
        <v>#REF!</v>
      </c>
      <c r="AM332" t="e">
        <f ca="1">IF(AND($B333="",$B332&lt;&gt;""),BY332,IF(AND(#REF!="",$B333&lt;&gt;"",$B332&lt;&gt;""),AM$1,""))</f>
        <v>#REF!</v>
      </c>
      <c r="AN332" t="e">
        <f ca="1">IF(AND($B333="",$B332&lt;&gt;""),BZ332,IF(AND(#REF!="",$B333&lt;&gt;"",$B332&lt;&gt;""),AN$1,""))</f>
        <v>#REF!</v>
      </c>
      <c r="AO332" t="e">
        <f ca="1">IF(AND($B333="",$B332&lt;&gt;""),CA332,IF(AND(#REF!="",$B333&lt;&gt;"",$B332&lt;&gt;""),AO$1,""))</f>
        <v>#REF!</v>
      </c>
      <c r="AP332" t="e">
        <f ca="1">IF(AND($B333="",$B332&lt;&gt;""),CB332,IF(AND(#REF!="",$B333&lt;&gt;"",$B332&lt;&gt;""),AP$1,""))</f>
        <v>#REF!</v>
      </c>
      <c r="AQ332" t="e">
        <f ca="1">IF(AND($B333="",$B332&lt;&gt;""),CC332,IF(AND(#REF!="",$B333&lt;&gt;"",$B332&lt;&gt;""),AQ$1,""))</f>
        <v>#REF!</v>
      </c>
      <c r="AR332" t="e">
        <f ca="1">IF(AND($B333="",$B332&lt;&gt;""),CD332,IF(AND(#REF!="",$B333&lt;&gt;"",$B332&lt;&gt;""),AR$1,""))</f>
        <v>#REF!</v>
      </c>
      <c r="AT332">
        <f t="shared" ca="1" si="328"/>
        <v>15</v>
      </c>
      <c r="AU332">
        <f t="shared" ca="1" si="330"/>
        <v>28</v>
      </c>
      <c r="AV332">
        <f t="shared" ca="1" si="331"/>
        <v>5</v>
      </c>
      <c r="AW332">
        <f t="shared" ca="1" si="332"/>
        <v>29</v>
      </c>
      <c r="AX332">
        <f t="shared" ca="1" si="333"/>
        <v>3</v>
      </c>
      <c r="AY332">
        <f t="shared" ca="1" si="334"/>
        <v>4</v>
      </c>
      <c r="AZ332">
        <f t="shared" ca="1" si="335"/>
        <v>17</v>
      </c>
      <c r="BA332">
        <f t="shared" ca="1" si="336"/>
        <v>21</v>
      </c>
      <c r="BB332">
        <f t="shared" ca="1" si="337"/>
        <v>35</v>
      </c>
      <c r="BC332">
        <f t="shared" ca="1" si="338"/>
        <v>27</v>
      </c>
      <c r="BD332">
        <f t="shared" ca="1" si="339"/>
        <v>7</v>
      </c>
      <c r="BE332">
        <f t="shared" ca="1" si="340"/>
        <v>24</v>
      </c>
      <c r="BF332">
        <f t="shared" ca="1" si="341"/>
        <v>30</v>
      </c>
      <c r="BG332">
        <f t="shared" ca="1" si="342"/>
        <v>13</v>
      </c>
      <c r="BH332">
        <f t="shared" ca="1" si="343"/>
        <v>18</v>
      </c>
      <c r="BI332">
        <f t="shared" ca="1" si="344"/>
        <v>9</v>
      </c>
      <c r="BJ332">
        <f t="shared" ca="1" si="345"/>
        <v>16</v>
      </c>
      <c r="BK332">
        <f t="shared" ca="1" si="346"/>
        <v>31</v>
      </c>
      <c r="BL332">
        <f t="shared" ca="1" si="347"/>
        <v>26</v>
      </c>
      <c r="BM332">
        <f t="shared" ca="1" si="348"/>
        <v>33</v>
      </c>
      <c r="BN332">
        <f t="shared" ca="1" si="349"/>
        <v>8</v>
      </c>
      <c r="BO332">
        <f t="shared" ca="1" si="350"/>
        <v>10</v>
      </c>
      <c r="BP332">
        <f t="shared" ca="1" si="351"/>
        <v>6</v>
      </c>
      <c r="BQ332">
        <f t="shared" ca="1" si="352"/>
        <v>22</v>
      </c>
      <c r="BR332">
        <f t="shared" ca="1" si="353"/>
        <v>37</v>
      </c>
      <c r="BS332">
        <f t="shared" ca="1" si="354"/>
        <v>32</v>
      </c>
      <c r="BT332">
        <f t="shared" ca="1" si="355"/>
        <v>34</v>
      </c>
      <c r="BU332">
        <f t="shared" ca="1" si="356"/>
        <v>12</v>
      </c>
      <c r="BV332">
        <f t="shared" ca="1" si="357"/>
        <v>19</v>
      </c>
      <c r="BW332">
        <f t="shared" ca="1" si="358"/>
        <v>23</v>
      </c>
      <c r="BX332">
        <f t="shared" ca="1" si="359"/>
        <v>20</v>
      </c>
      <c r="BY332">
        <f t="shared" ca="1" si="360"/>
        <v>14</v>
      </c>
      <c r="BZ332">
        <f t="shared" ca="1" si="361"/>
        <v>1</v>
      </c>
      <c r="CA332">
        <f t="shared" ca="1" si="362"/>
        <v>25</v>
      </c>
      <c r="CB332">
        <f t="shared" ca="1" si="363"/>
        <v>11</v>
      </c>
      <c r="CC332">
        <f t="shared" ca="1" si="364"/>
        <v>36</v>
      </c>
      <c r="CD332">
        <f t="shared" ca="1" si="365"/>
        <v>2</v>
      </c>
      <c r="CH332">
        <f t="shared" ca="1" si="326"/>
        <v>33</v>
      </c>
      <c r="CI332">
        <f t="shared" ca="1" si="326"/>
        <v>37</v>
      </c>
      <c r="CJ332">
        <f t="shared" ca="1" si="326"/>
        <v>5</v>
      </c>
      <c r="CK332">
        <f t="shared" ca="1" si="326"/>
        <v>6</v>
      </c>
      <c r="CL332">
        <f t="shared" ca="1" si="326"/>
        <v>3</v>
      </c>
      <c r="CM332">
        <f t="shared" ca="1" si="326"/>
        <v>23</v>
      </c>
      <c r="CN332">
        <f t="shared" ca="1" si="326"/>
        <v>11</v>
      </c>
      <c r="CO332">
        <f t="shared" ca="1" si="326"/>
        <v>21</v>
      </c>
      <c r="CP332">
        <f t="shared" ca="1" si="326"/>
        <v>16</v>
      </c>
      <c r="CQ332">
        <f t="shared" ca="1" si="326"/>
        <v>22</v>
      </c>
      <c r="CR332">
        <f t="shared" ca="1" si="326"/>
        <v>35</v>
      </c>
      <c r="CS332">
        <f t="shared" ca="1" si="326"/>
        <v>28</v>
      </c>
      <c r="CT332">
        <f t="shared" ca="1" si="326"/>
        <v>14</v>
      </c>
      <c r="CU332">
        <f t="shared" ca="1" si="326"/>
        <v>32</v>
      </c>
      <c r="CV332">
        <f t="shared" ca="1" si="326"/>
        <v>1</v>
      </c>
      <c r="CW332">
        <f t="shared" ca="1" si="326"/>
        <v>17</v>
      </c>
      <c r="CX332">
        <f t="shared" ca="1" si="370"/>
        <v>7</v>
      </c>
      <c r="CY332">
        <f t="shared" ca="1" si="370"/>
        <v>15</v>
      </c>
      <c r="CZ332">
        <f t="shared" ca="1" si="370"/>
        <v>29</v>
      </c>
      <c r="DA332">
        <f t="shared" ca="1" si="370"/>
        <v>31</v>
      </c>
      <c r="DB332">
        <f t="shared" ca="1" si="370"/>
        <v>8</v>
      </c>
      <c r="DC332">
        <f t="shared" ca="1" si="370"/>
        <v>24</v>
      </c>
      <c r="DD332">
        <f t="shared" ca="1" si="370"/>
        <v>30</v>
      </c>
      <c r="DE332">
        <f t="shared" ca="1" si="370"/>
        <v>12</v>
      </c>
      <c r="DF332">
        <f t="shared" ca="1" si="370"/>
        <v>34</v>
      </c>
      <c r="DG332">
        <f t="shared" ca="1" si="370"/>
        <v>19</v>
      </c>
      <c r="DH332">
        <f t="shared" ca="1" si="370"/>
        <v>10</v>
      </c>
      <c r="DI332">
        <f t="shared" ca="1" si="370"/>
        <v>2</v>
      </c>
      <c r="DJ332">
        <f t="shared" ca="1" si="370"/>
        <v>4</v>
      </c>
      <c r="DK332">
        <f t="shared" ca="1" si="370"/>
        <v>13</v>
      </c>
      <c r="DL332">
        <f t="shared" ca="1" si="370"/>
        <v>18</v>
      </c>
      <c r="DM332">
        <f t="shared" ca="1" si="370"/>
        <v>26</v>
      </c>
      <c r="DN332">
        <f t="shared" ca="1" si="370"/>
        <v>20</v>
      </c>
      <c r="DO332">
        <f t="shared" ca="1" si="370"/>
        <v>27</v>
      </c>
      <c r="DP332">
        <f t="shared" ca="1" si="370"/>
        <v>9</v>
      </c>
      <c r="DQ332">
        <f t="shared" ca="1" si="370"/>
        <v>36</v>
      </c>
      <c r="DR332">
        <f t="shared" ca="1" si="370"/>
        <v>25</v>
      </c>
    </row>
    <row r="333" spans="1:122" x14ac:dyDescent="0.25">
      <c r="A333">
        <v>332</v>
      </c>
      <c r="B333">
        <f ca="1">Drogan!E334</f>
        <v>19</v>
      </c>
      <c r="C333">
        <f t="shared" ca="1" si="329"/>
        <v>29</v>
      </c>
      <c r="G333" t="e">
        <f ca="1">IF(AND(#REF!="",$B333&lt;&gt;""),"Nrs",IF(AND(#REF!="",#REF!&lt;&gt;"",$B333&lt;&gt;""),G$1,""))</f>
        <v>#REF!</v>
      </c>
      <c r="H333" t="e">
        <f ca="1">IF(AND(#REF!="",$B333&lt;&gt;""),AT333,IF(AND(#REF!="",#REF!&lt;&gt;"",$B333&lt;&gt;""),H$1,""))</f>
        <v>#REF!</v>
      </c>
      <c r="I333" t="e">
        <f ca="1">IF(AND(#REF!="",$B333&lt;&gt;""),AU333,IF(AND(#REF!="",#REF!&lt;&gt;"",$B333&lt;&gt;""),I$1,""))</f>
        <v>#REF!</v>
      </c>
      <c r="J333" t="e">
        <f ca="1">IF(AND(#REF!="",$B333&lt;&gt;""),AV333,IF(AND(#REF!="",#REF!&lt;&gt;"",$B333&lt;&gt;""),J$1,""))</f>
        <v>#REF!</v>
      </c>
      <c r="K333" t="e">
        <f ca="1">IF(AND(#REF!="",$B333&lt;&gt;""),AW333,IF(AND(#REF!="",#REF!&lt;&gt;"",$B333&lt;&gt;""),K$1,""))</f>
        <v>#REF!</v>
      </c>
      <c r="L333" t="e">
        <f ca="1">IF(AND(#REF!="",$B333&lt;&gt;""),AX333,IF(AND(#REF!="",#REF!&lt;&gt;"",$B333&lt;&gt;""),L$1,""))</f>
        <v>#REF!</v>
      </c>
      <c r="M333" t="e">
        <f ca="1">IF(AND(#REF!="",$B333&lt;&gt;""),AY333,IF(AND(#REF!="",#REF!&lt;&gt;"",$B333&lt;&gt;""),M$1,""))</f>
        <v>#REF!</v>
      </c>
      <c r="N333" t="e">
        <f ca="1">IF(AND(#REF!="",$B333&lt;&gt;""),AZ333,IF(AND(#REF!="",#REF!&lt;&gt;"",$B333&lt;&gt;""),N$1,""))</f>
        <v>#REF!</v>
      </c>
      <c r="O333" t="e">
        <f ca="1">IF(AND(#REF!="",$B333&lt;&gt;""),BA333,IF(AND(#REF!="",#REF!&lt;&gt;"",$B333&lt;&gt;""),O$1,""))</f>
        <v>#REF!</v>
      </c>
      <c r="P333" t="e">
        <f ca="1">IF(AND(#REF!="",$B333&lt;&gt;""),BB333,IF(AND(#REF!="",#REF!&lt;&gt;"",$B333&lt;&gt;""),P$1,""))</f>
        <v>#REF!</v>
      </c>
      <c r="Q333" t="e">
        <f ca="1">IF(AND(#REF!="",$B333&lt;&gt;""),BC333,IF(AND(#REF!="",#REF!&lt;&gt;"",$B333&lt;&gt;""),Q$1,""))</f>
        <v>#REF!</v>
      </c>
      <c r="R333" t="e">
        <f ca="1">IF(AND(#REF!="",$B333&lt;&gt;""),BD333,IF(AND(#REF!="",#REF!&lt;&gt;"",$B333&lt;&gt;""),R$1,""))</f>
        <v>#REF!</v>
      </c>
      <c r="S333" t="e">
        <f ca="1">IF(AND(#REF!="",$B333&lt;&gt;""),BE333,IF(AND(#REF!="",#REF!&lt;&gt;"",$B333&lt;&gt;""),S$1,""))</f>
        <v>#REF!</v>
      </c>
      <c r="T333" t="e">
        <f ca="1">IF(AND(#REF!="",$B333&lt;&gt;""),BF333,IF(AND(#REF!="",#REF!&lt;&gt;"",$B333&lt;&gt;""),T$1,""))</f>
        <v>#REF!</v>
      </c>
      <c r="U333" t="e">
        <f ca="1">IF(AND(#REF!="",$B333&lt;&gt;""),BG333,IF(AND(#REF!="",#REF!&lt;&gt;"",$B333&lt;&gt;""),U$1,""))</f>
        <v>#REF!</v>
      </c>
      <c r="V333" t="e">
        <f ca="1">IF(AND(#REF!="",$B333&lt;&gt;""),BH333,IF(AND(#REF!="",#REF!&lt;&gt;"",$B333&lt;&gt;""),V$1,""))</f>
        <v>#REF!</v>
      </c>
      <c r="W333" t="e">
        <f ca="1">IF(AND(#REF!="",$B333&lt;&gt;""),BI333,IF(AND(#REF!="",#REF!&lt;&gt;"",$B333&lt;&gt;""),W$1,""))</f>
        <v>#REF!</v>
      </c>
      <c r="X333" t="e">
        <f ca="1">IF(AND(#REF!="",$B333&lt;&gt;""),BJ333,IF(AND(#REF!="",#REF!&lt;&gt;"",$B333&lt;&gt;""),X$1,""))</f>
        <v>#REF!</v>
      </c>
      <c r="Y333" t="e">
        <f ca="1">IF(AND(#REF!="",$B333&lt;&gt;""),BK333,IF(AND(#REF!="",#REF!&lt;&gt;"",$B333&lt;&gt;""),Y$1,""))</f>
        <v>#REF!</v>
      </c>
      <c r="Z333" t="e">
        <f ca="1">IF(AND(#REF!="",$B333&lt;&gt;""),BL333,IF(AND(#REF!="",#REF!&lt;&gt;"",$B333&lt;&gt;""),Z$1,""))</f>
        <v>#REF!</v>
      </c>
      <c r="AA333" t="e">
        <f ca="1">IF(AND(#REF!="",$B333&lt;&gt;""),BM333,IF(AND(#REF!="",#REF!&lt;&gt;"",$B333&lt;&gt;""),AA$1,""))</f>
        <v>#REF!</v>
      </c>
      <c r="AB333" t="e">
        <f ca="1">IF(AND(#REF!="",$B333&lt;&gt;""),BN333,IF(AND(#REF!="",#REF!&lt;&gt;"",$B333&lt;&gt;""),AB$1,""))</f>
        <v>#REF!</v>
      </c>
      <c r="AC333" t="e">
        <f ca="1">IF(AND(#REF!="",$B333&lt;&gt;""),BO333,IF(AND(#REF!="",#REF!&lt;&gt;"",$B333&lt;&gt;""),AC$1,""))</f>
        <v>#REF!</v>
      </c>
      <c r="AD333" t="e">
        <f ca="1">IF(AND(#REF!="",$B333&lt;&gt;""),BP333,IF(AND(#REF!="",#REF!&lt;&gt;"",$B333&lt;&gt;""),AD$1,""))</f>
        <v>#REF!</v>
      </c>
      <c r="AE333" t="e">
        <f ca="1">IF(AND(#REF!="",$B333&lt;&gt;""),BQ333,IF(AND(#REF!="",#REF!&lt;&gt;"",$B333&lt;&gt;""),AE$1,""))</f>
        <v>#REF!</v>
      </c>
      <c r="AF333" t="e">
        <f ca="1">IF(AND(#REF!="",$B333&lt;&gt;""),BR333,IF(AND(#REF!="",#REF!&lt;&gt;"",$B333&lt;&gt;""),AF$1,""))</f>
        <v>#REF!</v>
      </c>
      <c r="AG333" t="e">
        <f ca="1">IF(AND(#REF!="",$B333&lt;&gt;""),BS333,IF(AND(#REF!="",#REF!&lt;&gt;"",$B333&lt;&gt;""),AG$1,""))</f>
        <v>#REF!</v>
      </c>
      <c r="AH333" t="e">
        <f ca="1">IF(AND(#REF!="",$B333&lt;&gt;""),BT333,IF(AND(#REF!="",#REF!&lt;&gt;"",$B333&lt;&gt;""),AH$1,""))</f>
        <v>#REF!</v>
      </c>
      <c r="AI333" t="e">
        <f ca="1">IF(AND(#REF!="",$B333&lt;&gt;""),BU333,IF(AND(#REF!="",#REF!&lt;&gt;"",$B333&lt;&gt;""),AI$1,""))</f>
        <v>#REF!</v>
      </c>
      <c r="AJ333" t="e">
        <f ca="1">IF(AND(#REF!="",$B333&lt;&gt;""),BV333,IF(AND(#REF!="",#REF!&lt;&gt;"",$B333&lt;&gt;""),AJ$1,""))</f>
        <v>#REF!</v>
      </c>
      <c r="AK333" t="e">
        <f ca="1">IF(AND(#REF!="",$B333&lt;&gt;""),BW333,IF(AND(#REF!="",#REF!&lt;&gt;"",$B333&lt;&gt;""),AK$1,""))</f>
        <v>#REF!</v>
      </c>
      <c r="AL333" t="e">
        <f ca="1">IF(AND(#REF!="",$B333&lt;&gt;""),BX333,IF(AND(#REF!="",#REF!&lt;&gt;"",$B333&lt;&gt;""),AL$1,""))</f>
        <v>#REF!</v>
      </c>
      <c r="AM333" t="e">
        <f ca="1">IF(AND(#REF!="",$B333&lt;&gt;""),BY333,IF(AND(#REF!="",#REF!&lt;&gt;"",$B333&lt;&gt;""),AM$1,""))</f>
        <v>#REF!</v>
      </c>
      <c r="AN333" t="e">
        <f ca="1">IF(AND(#REF!="",$B333&lt;&gt;""),BZ333,IF(AND(#REF!="",#REF!&lt;&gt;"",$B333&lt;&gt;""),AN$1,""))</f>
        <v>#REF!</v>
      </c>
      <c r="AO333" t="e">
        <f ca="1">IF(AND(#REF!="",$B333&lt;&gt;""),CA333,IF(AND(#REF!="",#REF!&lt;&gt;"",$B333&lt;&gt;""),AO$1,""))</f>
        <v>#REF!</v>
      </c>
      <c r="AP333" t="e">
        <f ca="1">IF(AND(#REF!="",$B333&lt;&gt;""),CB333,IF(AND(#REF!="",#REF!&lt;&gt;"",$B333&lt;&gt;""),AP$1,""))</f>
        <v>#REF!</v>
      </c>
      <c r="AQ333" t="e">
        <f ca="1">IF(AND(#REF!="",$B333&lt;&gt;""),CC333,IF(AND(#REF!="",#REF!&lt;&gt;"",$B333&lt;&gt;""),AQ$1,""))</f>
        <v>#REF!</v>
      </c>
      <c r="AR333" t="e">
        <f ca="1">IF(AND(#REF!="",$B333&lt;&gt;""),CD333,IF(AND(#REF!="",#REF!&lt;&gt;"",$B333&lt;&gt;""),AR$1,""))</f>
        <v>#REF!</v>
      </c>
      <c r="AT333">
        <f t="shared" ca="1" si="328"/>
        <v>19</v>
      </c>
      <c r="AU333">
        <f t="shared" ca="1" si="330"/>
        <v>15</v>
      </c>
      <c r="AV333">
        <f t="shared" ca="1" si="331"/>
        <v>28</v>
      </c>
      <c r="AW333">
        <f t="shared" ca="1" si="332"/>
        <v>5</v>
      </c>
      <c r="AX333">
        <f t="shared" ca="1" si="333"/>
        <v>29</v>
      </c>
      <c r="AY333">
        <f t="shared" ca="1" si="334"/>
        <v>3</v>
      </c>
      <c r="AZ333">
        <f t="shared" ca="1" si="335"/>
        <v>4</v>
      </c>
      <c r="BA333">
        <f t="shared" ca="1" si="336"/>
        <v>17</v>
      </c>
      <c r="BB333">
        <f t="shared" ca="1" si="337"/>
        <v>21</v>
      </c>
      <c r="BC333">
        <f t="shared" ca="1" si="338"/>
        <v>35</v>
      </c>
      <c r="BD333">
        <f t="shared" ca="1" si="339"/>
        <v>27</v>
      </c>
      <c r="BE333">
        <f t="shared" ca="1" si="340"/>
        <v>7</v>
      </c>
      <c r="BF333">
        <f t="shared" ca="1" si="341"/>
        <v>24</v>
      </c>
      <c r="BG333">
        <f t="shared" ca="1" si="342"/>
        <v>30</v>
      </c>
      <c r="BH333">
        <f t="shared" ca="1" si="343"/>
        <v>13</v>
      </c>
      <c r="BI333">
        <f t="shared" ca="1" si="344"/>
        <v>18</v>
      </c>
      <c r="BJ333">
        <f t="shared" ca="1" si="345"/>
        <v>9</v>
      </c>
      <c r="BK333">
        <f t="shared" ca="1" si="346"/>
        <v>16</v>
      </c>
      <c r="BL333">
        <f t="shared" ca="1" si="347"/>
        <v>31</v>
      </c>
      <c r="BM333">
        <f t="shared" ca="1" si="348"/>
        <v>26</v>
      </c>
      <c r="BN333">
        <f t="shared" ca="1" si="349"/>
        <v>33</v>
      </c>
      <c r="BO333">
        <f t="shared" ca="1" si="350"/>
        <v>8</v>
      </c>
      <c r="BP333">
        <f t="shared" ca="1" si="351"/>
        <v>10</v>
      </c>
      <c r="BQ333">
        <f t="shared" ca="1" si="352"/>
        <v>6</v>
      </c>
      <c r="BR333">
        <f t="shared" ca="1" si="353"/>
        <v>22</v>
      </c>
      <c r="BS333">
        <f t="shared" ca="1" si="354"/>
        <v>37</v>
      </c>
      <c r="BT333">
        <f t="shared" ca="1" si="355"/>
        <v>32</v>
      </c>
      <c r="BU333">
        <f t="shared" ca="1" si="356"/>
        <v>34</v>
      </c>
      <c r="BV333">
        <f t="shared" ca="1" si="357"/>
        <v>12</v>
      </c>
      <c r="BW333">
        <f t="shared" ca="1" si="358"/>
        <v>23</v>
      </c>
      <c r="BX333">
        <f t="shared" ca="1" si="359"/>
        <v>20</v>
      </c>
      <c r="BY333">
        <f t="shared" ca="1" si="360"/>
        <v>14</v>
      </c>
      <c r="BZ333">
        <f t="shared" ca="1" si="361"/>
        <v>1</v>
      </c>
      <c r="CA333">
        <f t="shared" ca="1" si="362"/>
        <v>25</v>
      </c>
      <c r="CB333">
        <f t="shared" ca="1" si="363"/>
        <v>11</v>
      </c>
      <c r="CC333">
        <f t="shared" ca="1" si="364"/>
        <v>36</v>
      </c>
      <c r="CD333">
        <f t="shared" ca="1" si="365"/>
        <v>2</v>
      </c>
      <c r="CH333">
        <f t="shared" ca="1" si="326"/>
        <v>33</v>
      </c>
      <c r="CI333">
        <f t="shared" ca="1" si="326"/>
        <v>37</v>
      </c>
      <c r="CJ333">
        <f t="shared" ca="1" si="326"/>
        <v>6</v>
      </c>
      <c r="CK333">
        <f t="shared" ca="1" si="326"/>
        <v>7</v>
      </c>
      <c r="CL333">
        <f t="shared" ca="1" si="326"/>
        <v>4</v>
      </c>
      <c r="CM333">
        <f t="shared" ca="1" si="326"/>
        <v>24</v>
      </c>
      <c r="CN333">
        <f t="shared" ca="1" si="326"/>
        <v>12</v>
      </c>
      <c r="CO333">
        <f t="shared" ca="1" si="326"/>
        <v>22</v>
      </c>
      <c r="CP333">
        <f t="shared" ca="1" si="326"/>
        <v>17</v>
      </c>
      <c r="CQ333">
        <f t="shared" ca="1" si="326"/>
        <v>23</v>
      </c>
      <c r="CR333">
        <f t="shared" ca="1" si="326"/>
        <v>35</v>
      </c>
      <c r="CS333">
        <f t="shared" ca="1" si="326"/>
        <v>29</v>
      </c>
      <c r="CT333">
        <f t="shared" ca="1" si="326"/>
        <v>15</v>
      </c>
      <c r="CU333">
        <f t="shared" ca="1" si="326"/>
        <v>32</v>
      </c>
      <c r="CV333">
        <f t="shared" ca="1" si="326"/>
        <v>2</v>
      </c>
      <c r="CW333">
        <f t="shared" ref="CW333:DR345" ca="1" si="371">IF(AND(CW332="",$B333&lt;&gt;CW$1),"",IF($C333&lt;CW332,CW332,IF($B333=CW$1,1,1+CW332)))</f>
        <v>18</v>
      </c>
      <c r="CX333">
        <f t="shared" ca="1" si="371"/>
        <v>8</v>
      </c>
      <c r="CY333">
        <f t="shared" ca="1" si="371"/>
        <v>16</v>
      </c>
      <c r="CZ333">
        <f t="shared" ca="1" si="371"/>
        <v>1</v>
      </c>
      <c r="DA333">
        <f t="shared" ca="1" si="371"/>
        <v>31</v>
      </c>
      <c r="DB333">
        <f t="shared" ca="1" si="371"/>
        <v>9</v>
      </c>
      <c r="DC333">
        <f t="shared" ca="1" si="371"/>
        <v>25</v>
      </c>
      <c r="DD333">
        <f t="shared" ca="1" si="371"/>
        <v>30</v>
      </c>
      <c r="DE333">
        <f t="shared" ca="1" si="371"/>
        <v>13</v>
      </c>
      <c r="DF333">
        <f t="shared" ca="1" si="371"/>
        <v>34</v>
      </c>
      <c r="DG333">
        <f t="shared" ca="1" si="371"/>
        <v>20</v>
      </c>
      <c r="DH333">
        <f t="shared" ca="1" si="371"/>
        <v>11</v>
      </c>
      <c r="DI333">
        <f t="shared" ca="1" si="371"/>
        <v>3</v>
      </c>
      <c r="DJ333">
        <f t="shared" ca="1" si="371"/>
        <v>5</v>
      </c>
      <c r="DK333">
        <f t="shared" ca="1" si="371"/>
        <v>14</v>
      </c>
      <c r="DL333">
        <f t="shared" ca="1" si="371"/>
        <v>19</v>
      </c>
      <c r="DM333">
        <f t="shared" ca="1" si="371"/>
        <v>27</v>
      </c>
      <c r="DN333">
        <f t="shared" ca="1" si="371"/>
        <v>21</v>
      </c>
      <c r="DO333">
        <f t="shared" ca="1" si="371"/>
        <v>28</v>
      </c>
      <c r="DP333">
        <f t="shared" ca="1" si="371"/>
        <v>10</v>
      </c>
      <c r="DQ333">
        <f t="shared" ca="1" si="371"/>
        <v>36</v>
      </c>
      <c r="DR333">
        <f t="shared" ca="1" si="371"/>
        <v>26</v>
      </c>
    </row>
    <row r="334" spans="1:122" x14ac:dyDescent="0.25">
      <c r="A334">
        <v>333</v>
      </c>
      <c r="B334">
        <f ca="1">Drogan!E335</f>
        <v>35</v>
      </c>
      <c r="C334">
        <f t="shared" ca="1" si="329"/>
        <v>10</v>
      </c>
      <c r="G334" t="str">
        <f t="shared" ca="1" si="368"/>
        <v/>
      </c>
      <c r="H334" t="str">
        <f t="shared" ref="H334:AR335" ca="1" si="372">IF(AND($B335="",$B334&lt;&gt;""),AT334,IF(AND($B336="",$B335&lt;&gt;"",$B334&lt;&gt;""),H$1,""))</f>
        <v/>
      </c>
      <c r="I334" t="str">
        <f t="shared" ca="1" si="372"/>
        <v/>
      </c>
      <c r="J334" t="str">
        <f t="shared" ca="1" si="372"/>
        <v/>
      </c>
      <c r="K334" t="str">
        <f t="shared" ca="1" si="372"/>
        <v/>
      </c>
      <c r="L334" t="str">
        <f t="shared" ca="1" si="372"/>
        <v/>
      </c>
      <c r="M334" t="str">
        <f t="shared" ca="1" si="372"/>
        <v/>
      </c>
      <c r="N334" t="str">
        <f t="shared" ca="1" si="372"/>
        <v/>
      </c>
      <c r="O334" t="str">
        <f t="shared" ca="1" si="372"/>
        <v/>
      </c>
      <c r="P334" t="str">
        <f t="shared" ca="1" si="372"/>
        <v/>
      </c>
      <c r="Q334" t="str">
        <f t="shared" ca="1" si="372"/>
        <v/>
      </c>
      <c r="R334" t="str">
        <f t="shared" ca="1" si="372"/>
        <v/>
      </c>
      <c r="S334" t="str">
        <f t="shared" ca="1" si="372"/>
        <v/>
      </c>
      <c r="T334" t="str">
        <f t="shared" ca="1" si="372"/>
        <v/>
      </c>
      <c r="U334" t="str">
        <f t="shared" ca="1" si="372"/>
        <v/>
      </c>
      <c r="V334" t="str">
        <f t="shared" ca="1" si="372"/>
        <v/>
      </c>
      <c r="W334" t="str">
        <f t="shared" ca="1" si="372"/>
        <v/>
      </c>
      <c r="X334" t="str">
        <f t="shared" ca="1" si="372"/>
        <v/>
      </c>
      <c r="Y334" t="str">
        <f t="shared" ca="1" si="372"/>
        <v/>
      </c>
      <c r="Z334" t="str">
        <f t="shared" ca="1" si="372"/>
        <v/>
      </c>
      <c r="AA334" t="str">
        <f t="shared" ca="1" si="372"/>
        <v/>
      </c>
      <c r="AB334" t="str">
        <f t="shared" ca="1" si="372"/>
        <v/>
      </c>
      <c r="AC334" t="str">
        <f t="shared" ca="1" si="372"/>
        <v/>
      </c>
      <c r="AD334" t="str">
        <f t="shared" ca="1" si="372"/>
        <v/>
      </c>
      <c r="AE334" t="str">
        <f t="shared" ca="1" si="372"/>
        <v/>
      </c>
      <c r="AF334" t="str">
        <f t="shared" ca="1" si="372"/>
        <v/>
      </c>
      <c r="AG334" t="str">
        <f t="shared" ca="1" si="372"/>
        <v/>
      </c>
      <c r="AH334" t="str">
        <f t="shared" ca="1" si="372"/>
        <v/>
      </c>
      <c r="AI334" t="str">
        <f t="shared" ca="1" si="372"/>
        <v/>
      </c>
      <c r="AJ334" t="str">
        <f t="shared" ca="1" si="372"/>
        <v/>
      </c>
      <c r="AK334" t="str">
        <f t="shared" ca="1" si="372"/>
        <v/>
      </c>
      <c r="AL334" t="str">
        <f t="shared" ca="1" si="372"/>
        <v/>
      </c>
      <c r="AM334" t="str">
        <f t="shared" ca="1" si="372"/>
        <v/>
      </c>
      <c r="AN334" t="str">
        <f t="shared" ca="1" si="372"/>
        <v/>
      </c>
      <c r="AO334" t="str">
        <f t="shared" ca="1" si="372"/>
        <v/>
      </c>
      <c r="AP334" t="str">
        <f t="shared" ca="1" si="372"/>
        <v/>
      </c>
      <c r="AQ334" t="str">
        <f t="shared" ca="1" si="372"/>
        <v/>
      </c>
      <c r="AR334" t="str">
        <f t="shared" ca="1" si="372"/>
        <v/>
      </c>
      <c r="AT334">
        <f t="shared" ca="1" si="328"/>
        <v>35</v>
      </c>
      <c r="AU334">
        <f t="shared" ca="1" si="330"/>
        <v>19</v>
      </c>
      <c r="AV334">
        <f t="shared" ca="1" si="331"/>
        <v>15</v>
      </c>
      <c r="AW334">
        <f t="shared" ca="1" si="332"/>
        <v>28</v>
      </c>
      <c r="AX334">
        <f t="shared" ca="1" si="333"/>
        <v>5</v>
      </c>
      <c r="AY334">
        <f t="shared" ca="1" si="334"/>
        <v>29</v>
      </c>
      <c r="AZ334">
        <f t="shared" ca="1" si="335"/>
        <v>3</v>
      </c>
      <c r="BA334">
        <f t="shared" ca="1" si="336"/>
        <v>4</v>
      </c>
      <c r="BB334">
        <f t="shared" ca="1" si="337"/>
        <v>17</v>
      </c>
      <c r="BC334">
        <f t="shared" ca="1" si="338"/>
        <v>21</v>
      </c>
      <c r="BD334">
        <f t="shared" ca="1" si="339"/>
        <v>27</v>
      </c>
      <c r="BE334">
        <f t="shared" ca="1" si="340"/>
        <v>7</v>
      </c>
      <c r="BF334">
        <f t="shared" ca="1" si="341"/>
        <v>24</v>
      </c>
      <c r="BG334">
        <f t="shared" ca="1" si="342"/>
        <v>30</v>
      </c>
      <c r="BH334">
        <f t="shared" ca="1" si="343"/>
        <v>13</v>
      </c>
      <c r="BI334">
        <f t="shared" ca="1" si="344"/>
        <v>18</v>
      </c>
      <c r="BJ334">
        <f t="shared" ca="1" si="345"/>
        <v>9</v>
      </c>
      <c r="BK334">
        <f t="shared" ca="1" si="346"/>
        <v>16</v>
      </c>
      <c r="BL334">
        <f t="shared" ca="1" si="347"/>
        <v>31</v>
      </c>
      <c r="BM334">
        <f t="shared" ca="1" si="348"/>
        <v>26</v>
      </c>
      <c r="BN334">
        <f t="shared" ca="1" si="349"/>
        <v>33</v>
      </c>
      <c r="BO334">
        <f t="shared" ca="1" si="350"/>
        <v>8</v>
      </c>
      <c r="BP334">
        <f t="shared" ca="1" si="351"/>
        <v>10</v>
      </c>
      <c r="BQ334">
        <f t="shared" ca="1" si="352"/>
        <v>6</v>
      </c>
      <c r="BR334">
        <f t="shared" ca="1" si="353"/>
        <v>22</v>
      </c>
      <c r="BS334">
        <f t="shared" ca="1" si="354"/>
        <v>37</v>
      </c>
      <c r="BT334">
        <f t="shared" ca="1" si="355"/>
        <v>32</v>
      </c>
      <c r="BU334">
        <f t="shared" ca="1" si="356"/>
        <v>34</v>
      </c>
      <c r="BV334">
        <f t="shared" ca="1" si="357"/>
        <v>12</v>
      </c>
      <c r="BW334">
        <f t="shared" ca="1" si="358"/>
        <v>23</v>
      </c>
      <c r="BX334">
        <f t="shared" ca="1" si="359"/>
        <v>20</v>
      </c>
      <c r="BY334">
        <f t="shared" ca="1" si="360"/>
        <v>14</v>
      </c>
      <c r="BZ334">
        <f t="shared" ca="1" si="361"/>
        <v>1</v>
      </c>
      <c r="CA334">
        <f t="shared" ca="1" si="362"/>
        <v>25</v>
      </c>
      <c r="CB334">
        <f t="shared" ca="1" si="363"/>
        <v>11</v>
      </c>
      <c r="CC334">
        <f t="shared" ca="1" si="364"/>
        <v>36</v>
      </c>
      <c r="CD334">
        <f t="shared" ca="1" si="365"/>
        <v>2</v>
      </c>
      <c r="CH334">
        <f t="shared" ref="CH334:CW349" ca="1" si="373">IF(AND(CH333="",$B334&lt;&gt;CH$1),"",IF($C334&lt;CH333,CH333,IF($B334=CH$1,1,1+CH333)))</f>
        <v>33</v>
      </c>
      <c r="CI334">
        <f t="shared" ca="1" si="373"/>
        <v>37</v>
      </c>
      <c r="CJ334">
        <f t="shared" ca="1" si="373"/>
        <v>7</v>
      </c>
      <c r="CK334">
        <f t="shared" ca="1" si="373"/>
        <v>8</v>
      </c>
      <c r="CL334">
        <f t="shared" ca="1" si="373"/>
        <v>5</v>
      </c>
      <c r="CM334">
        <f t="shared" ca="1" si="373"/>
        <v>24</v>
      </c>
      <c r="CN334">
        <f t="shared" ca="1" si="373"/>
        <v>12</v>
      </c>
      <c r="CO334">
        <f t="shared" ca="1" si="373"/>
        <v>22</v>
      </c>
      <c r="CP334">
        <f t="shared" ca="1" si="373"/>
        <v>17</v>
      </c>
      <c r="CQ334">
        <f t="shared" ca="1" si="373"/>
        <v>23</v>
      </c>
      <c r="CR334">
        <f t="shared" ca="1" si="373"/>
        <v>35</v>
      </c>
      <c r="CS334">
        <f t="shared" ca="1" si="373"/>
        <v>29</v>
      </c>
      <c r="CT334">
        <f t="shared" ca="1" si="373"/>
        <v>15</v>
      </c>
      <c r="CU334">
        <f t="shared" ca="1" si="373"/>
        <v>32</v>
      </c>
      <c r="CV334">
        <f t="shared" ca="1" si="373"/>
        <v>3</v>
      </c>
      <c r="CW334">
        <f t="shared" ca="1" si="373"/>
        <v>18</v>
      </c>
      <c r="CX334">
        <f t="shared" ca="1" si="371"/>
        <v>9</v>
      </c>
      <c r="CY334">
        <f t="shared" ca="1" si="371"/>
        <v>16</v>
      </c>
      <c r="CZ334">
        <f t="shared" ca="1" si="371"/>
        <v>2</v>
      </c>
      <c r="DA334">
        <f t="shared" ca="1" si="371"/>
        <v>31</v>
      </c>
      <c r="DB334">
        <f t="shared" ca="1" si="371"/>
        <v>10</v>
      </c>
      <c r="DC334">
        <f t="shared" ca="1" si="371"/>
        <v>25</v>
      </c>
      <c r="DD334">
        <f t="shared" ca="1" si="371"/>
        <v>30</v>
      </c>
      <c r="DE334">
        <f t="shared" ca="1" si="371"/>
        <v>13</v>
      </c>
      <c r="DF334">
        <f t="shared" ca="1" si="371"/>
        <v>34</v>
      </c>
      <c r="DG334">
        <f t="shared" ca="1" si="371"/>
        <v>20</v>
      </c>
      <c r="DH334">
        <f t="shared" ca="1" si="371"/>
        <v>11</v>
      </c>
      <c r="DI334">
        <f t="shared" ca="1" si="371"/>
        <v>4</v>
      </c>
      <c r="DJ334">
        <f t="shared" ca="1" si="371"/>
        <v>6</v>
      </c>
      <c r="DK334">
        <f t="shared" ca="1" si="371"/>
        <v>14</v>
      </c>
      <c r="DL334">
        <f t="shared" ca="1" si="371"/>
        <v>19</v>
      </c>
      <c r="DM334">
        <f t="shared" ca="1" si="371"/>
        <v>27</v>
      </c>
      <c r="DN334">
        <f t="shared" ca="1" si="371"/>
        <v>21</v>
      </c>
      <c r="DO334">
        <f t="shared" ca="1" si="371"/>
        <v>28</v>
      </c>
      <c r="DP334">
        <f t="shared" ca="1" si="371"/>
        <v>1</v>
      </c>
      <c r="DQ334">
        <f t="shared" ca="1" si="371"/>
        <v>36</v>
      </c>
      <c r="DR334">
        <f t="shared" ca="1" si="371"/>
        <v>26</v>
      </c>
    </row>
    <row r="335" spans="1:122" x14ac:dyDescent="0.25">
      <c r="A335">
        <v>334</v>
      </c>
      <c r="B335">
        <f ca="1">Drogan!E336</f>
        <v>27</v>
      </c>
      <c r="C335">
        <f t="shared" ca="1" si="329"/>
        <v>11</v>
      </c>
      <c r="G335" t="str">
        <f t="shared" ca="1" si="368"/>
        <v/>
      </c>
      <c r="H335" t="str">
        <f t="shared" ca="1" si="372"/>
        <v/>
      </c>
      <c r="I335" t="str">
        <f t="shared" ca="1" si="372"/>
        <v/>
      </c>
      <c r="J335" t="str">
        <f t="shared" ca="1" si="372"/>
        <v/>
      </c>
      <c r="K335" t="str">
        <f t="shared" ca="1" si="372"/>
        <v/>
      </c>
      <c r="L335" t="str">
        <f t="shared" ca="1" si="372"/>
        <v/>
      </c>
      <c r="M335" t="str">
        <f t="shared" ca="1" si="372"/>
        <v/>
      </c>
      <c r="N335" t="str">
        <f t="shared" ca="1" si="372"/>
        <v/>
      </c>
      <c r="O335" t="str">
        <f t="shared" ca="1" si="372"/>
        <v/>
      </c>
      <c r="P335" t="str">
        <f t="shared" ca="1" si="372"/>
        <v/>
      </c>
      <c r="Q335" t="str">
        <f t="shared" ca="1" si="372"/>
        <v/>
      </c>
      <c r="R335" t="str">
        <f t="shared" ca="1" si="372"/>
        <v/>
      </c>
      <c r="S335" t="str">
        <f t="shared" ca="1" si="372"/>
        <v/>
      </c>
      <c r="T335" t="str">
        <f t="shared" ca="1" si="372"/>
        <v/>
      </c>
      <c r="U335" t="str">
        <f t="shared" ca="1" si="372"/>
        <v/>
      </c>
      <c r="V335" t="str">
        <f t="shared" ca="1" si="372"/>
        <v/>
      </c>
      <c r="W335" t="str">
        <f t="shared" ca="1" si="372"/>
        <v/>
      </c>
      <c r="X335" t="str">
        <f t="shared" ca="1" si="372"/>
        <v/>
      </c>
      <c r="Y335" t="str">
        <f t="shared" ca="1" si="372"/>
        <v/>
      </c>
      <c r="Z335" t="str">
        <f t="shared" ca="1" si="372"/>
        <v/>
      </c>
      <c r="AA335" t="str">
        <f t="shared" ca="1" si="372"/>
        <v/>
      </c>
      <c r="AB335" t="str">
        <f t="shared" ca="1" si="372"/>
        <v/>
      </c>
      <c r="AC335" t="str">
        <f t="shared" ca="1" si="372"/>
        <v/>
      </c>
      <c r="AD335" t="str">
        <f t="shared" ca="1" si="372"/>
        <v/>
      </c>
      <c r="AE335" t="str">
        <f t="shared" ca="1" si="372"/>
        <v/>
      </c>
      <c r="AF335" t="str">
        <f t="shared" ca="1" si="372"/>
        <v/>
      </c>
      <c r="AG335" t="str">
        <f t="shared" ca="1" si="372"/>
        <v/>
      </c>
      <c r="AH335" t="str">
        <f t="shared" ca="1" si="372"/>
        <v/>
      </c>
      <c r="AI335" t="str">
        <f t="shared" ca="1" si="372"/>
        <v/>
      </c>
      <c r="AJ335" t="str">
        <f t="shared" ca="1" si="372"/>
        <v/>
      </c>
      <c r="AK335" t="str">
        <f t="shared" ca="1" si="372"/>
        <v/>
      </c>
      <c r="AL335" t="str">
        <f t="shared" ca="1" si="372"/>
        <v/>
      </c>
      <c r="AM335" t="str">
        <f t="shared" ca="1" si="372"/>
        <v/>
      </c>
      <c r="AN335" t="str">
        <f t="shared" ca="1" si="372"/>
        <v/>
      </c>
      <c r="AO335" t="str">
        <f t="shared" ca="1" si="372"/>
        <v/>
      </c>
      <c r="AP335" t="str">
        <f t="shared" ca="1" si="372"/>
        <v/>
      </c>
      <c r="AQ335" t="str">
        <f t="shared" ca="1" si="372"/>
        <v/>
      </c>
      <c r="AR335" t="str">
        <f t="shared" ca="1" si="372"/>
        <v/>
      </c>
      <c r="AT335">
        <f t="shared" ca="1" si="328"/>
        <v>27</v>
      </c>
      <c r="AU335">
        <f t="shared" ca="1" si="330"/>
        <v>35</v>
      </c>
      <c r="AV335">
        <f t="shared" ca="1" si="331"/>
        <v>19</v>
      </c>
      <c r="AW335">
        <f t="shared" ca="1" si="332"/>
        <v>15</v>
      </c>
      <c r="AX335">
        <f t="shared" ca="1" si="333"/>
        <v>28</v>
      </c>
      <c r="AY335">
        <f t="shared" ca="1" si="334"/>
        <v>5</v>
      </c>
      <c r="AZ335">
        <f t="shared" ca="1" si="335"/>
        <v>29</v>
      </c>
      <c r="BA335">
        <f t="shared" ca="1" si="336"/>
        <v>3</v>
      </c>
      <c r="BB335">
        <f t="shared" ca="1" si="337"/>
        <v>4</v>
      </c>
      <c r="BC335">
        <f t="shared" ca="1" si="338"/>
        <v>17</v>
      </c>
      <c r="BD335">
        <f t="shared" ca="1" si="339"/>
        <v>21</v>
      </c>
      <c r="BE335">
        <f t="shared" ca="1" si="340"/>
        <v>7</v>
      </c>
      <c r="BF335">
        <f t="shared" ca="1" si="341"/>
        <v>24</v>
      </c>
      <c r="BG335">
        <f t="shared" ca="1" si="342"/>
        <v>30</v>
      </c>
      <c r="BH335">
        <f t="shared" ca="1" si="343"/>
        <v>13</v>
      </c>
      <c r="BI335">
        <f t="shared" ca="1" si="344"/>
        <v>18</v>
      </c>
      <c r="BJ335">
        <f t="shared" ca="1" si="345"/>
        <v>9</v>
      </c>
      <c r="BK335">
        <f t="shared" ca="1" si="346"/>
        <v>16</v>
      </c>
      <c r="BL335">
        <f t="shared" ca="1" si="347"/>
        <v>31</v>
      </c>
      <c r="BM335">
        <f t="shared" ca="1" si="348"/>
        <v>26</v>
      </c>
      <c r="BN335">
        <f t="shared" ca="1" si="349"/>
        <v>33</v>
      </c>
      <c r="BO335">
        <f t="shared" ca="1" si="350"/>
        <v>8</v>
      </c>
      <c r="BP335">
        <f t="shared" ca="1" si="351"/>
        <v>10</v>
      </c>
      <c r="BQ335">
        <f t="shared" ca="1" si="352"/>
        <v>6</v>
      </c>
      <c r="BR335">
        <f t="shared" ca="1" si="353"/>
        <v>22</v>
      </c>
      <c r="BS335">
        <f t="shared" ca="1" si="354"/>
        <v>37</v>
      </c>
      <c r="BT335">
        <f t="shared" ca="1" si="355"/>
        <v>32</v>
      </c>
      <c r="BU335">
        <f t="shared" ca="1" si="356"/>
        <v>34</v>
      </c>
      <c r="BV335">
        <f t="shared" ca="1" si="357"/>
        <v>12</v>
      </c>
      <c r="BW335">
        <f t="shared" ca="1" si="358"/>
        <v>23</v>
      </c>
      <c r="BX335">
        <f t="shared" ca="1" si="359"/>
        <v>20</v>
      </c>
      <c r="BY335">
        <f t="shared" ca="1" si="360"/>
        <v>14</v>
      </c>
      <c r="BZ335">
        <f t="shared" ca="1" si="361"/>
        <v>1</v>
      </c>
      <c r="CA335">
        <f t="shared" ca="1" si="362"/>
        <v>25</v>
      </c>
      <c r="CB335">
        <f t="shared" ca="1" si="363"/>
        <v>11</v>
      </c>
      <c r="CC335">
        <f t="shared" ca="1" si="364"/>
        <v>36</v>
      </c>
      <c r="CD335">
        <f t="shared" ca="1" si="365"/>
        <v>2</v>
      </c>
      <c r="CH335">
        <f t="shared" ca="1" si="373"/>
        <v>33</v>
      </c>
      <c r="CI335">
        <f t="shared" ca="1" si="373"/>
        <v>37</v>
      </c>
      <c r="CJ335">
        <f t="shared" ca="1" si="373"/>
        <v>8</v>
      </c>
      <c r="CK335">
        <f t="shared" ca="1" si="373"/>
        <v>9</v>
      </c>
      <c r="CL335">
        <f t="shared" ca="1" si="373"/>
        <v>6</v>
      </c>
      <c r="CM335">
        <f t="shared" ca="1" si="373"/>
        <v>24</v>
      </c>
      <c r="CN335">
        <f t="shared" ca="1" si="373"/>
        <v>12</v>
      </c>
      <c r="CO335">
        <f t="shared" ca="1" si="373"/>
        <v>22</v>
      </c>
      <c r="CP335">
        <f t="shared" ca="1" si="373"/>
        <v>17</v>
      </c>
      <c r="CQ335">
        <f t="shared" ca="1" si="373"/>
        <v>23</v>
      </c>
      <c r="CR335">
        <f t="shared" ca="1" si="373"/>
        <v>35</v>
      </c>
      <c r="CS335">
        <f t="shared" ca="1" si="373"/>
        <v>29</v>
      </c>
      <c r="CT335">
        <f t="shared" ca="1" si="373"/>
        <v>15</v>
      </c>
      <c r="CU335">
        <f t="shared" ca="1" si="373"/>
        <v>32</v>
      </c>
      <c r="CV335">
        <f t="shared" ca="1" si="373"/>
        <v>4</v>
      </c>
      <c r="CW335">
        <f t="shared" ca="1" si="373"/>
        <v>18</v>
      </c>
      <c r="CX335">
        <f t="shared" ca="1" si="371"/>
        <v>10</v>
      </c>
      <c r="CY335">
        <f t="shared" ca="1" si="371"/>
        <v>16</v>
      </c>
      <c r="CZ335">
        <f t="shared" ca="1" si="371"/>
        <v>3</v>
      </c>
      <c r="DA335">
        <f t="shared" ca="1" si="371"/>
        <v>31</v>
      </c>
      <c r="DB335">
        <f t="shared" ca="1" si="371"/>
        <v>11</v>
      </c>
      <c r="DC335">
        <f t="shared" ca="1" si="371"/>
        <v>25</v>
      </c>
      <c r="DD335">
        <f t="shared" ca="1" si="371"/>
        <v>30</v>
      </c>
      <c r="DE335">
        <f t="shared" ca="1" si="371"/>
        <v>13</v>
      </c>
      <c r="DF335">
        <f t="shared" ca="1" si="371"/>
        <v>34</v>
      </c>
      <c r="DG335">
        <f t="shared" ca="1" si="371"/>
        <v>20</v>
      </c>
      <c r="DH335">
        <f t="shared" ca="1" si="371"/>
        <v>1</v>
      </c>
      <c r="DI335">
        <f t="shared" ca="1" si="371"/>
        <v>5</v>
      </c>
      <c r="DJ335">
        <f t="shared" ca="1" si="371"/>
        <v>7</v>
      </c>
      <c r="DK335">
        <f t="shared" ca="1" si="371"/>
        <v>14</v>
      </c>
      <c r="DL335">
        <f t="shared" ca="1" si="371"/>
        <v>19</v>
      </c>
      <c r="DM335">
        <f t="shared" ca="1" si="371"/>
        <v>27</v>
      </c>
      <c r="DN335">
        <f t="shared" ca="1" si="371"/>
        <v>21</v>
      </c>
      <c r="DO335">
        <f t="shared" ca="1" si="371"/>
        <v>28</v>
      </c>
      <c r="DP335">
        <f t="shared" ca="1" si="371"/>
        <v>2</v>
      </c>
      <c r="DQ335">
        <f t="shared" ca="1" si="371"/>
        <v>36</v>
      </c>
      <c r="DR335">
        <f t="shared" ca="1" si="371"/>
        <v>26</v>
      </c>
    </row>
    <row r="336" spans="1:122" x14ac:dyDescent="0.25">
      <c r="A336">
        <v>335</v>
      </c>
      <c r="B336">
        <f ca="1">Drogan!E337</f>
        <v>24</v>
      </c>
      <c r="C336">
        <f t="shared" ca="1" si="329"/>
        <v>13</v>
      </c>
      <c r="G336" t="e">
        <f ca="1">IF(AND($B337="",$B336&lt;&gt;""),"Nrs",IF(AND(#REF!="",$B337&lt;&gt;"",$B336&lt;&gt;""),G$1,""))</f>
        <v>#REF!</v>
      </c>
      <c r="H336" t="e">
        <f ca="1">IF(AND($B337="",$B336&lt;&gt;""),AT336,IF(AND(#REF!="",$B337&lt;&gt;"",$B336&lt;&gt;""),H$1,""))</f>
        <v>#REF!</v>
      </c>
      <c r="I336" t="e">
        <f ca="1">IF(AND($B337="",$B336&lt;&gt;""),AU336,IF(AND(#REF!="",$B337&lt;&gt;"",$B336&lt;&gt;""),I$1,""))</f>
        <v>#REF!</v>
      </c>
      <c r="J336" t="e">
        <f ca="1">IF(AND($B337="",$B336&lt;&gt;""),AV336,IF(AND(#REF!="",$B337&lt;&gt;"",$B336&lt;&gt;""),J$1,""))</f>
        <v>#REF!</v>
      </c>
      <c r="K336" t="e">
        <f ca="1">IF(AND($B337="",$B336&lt;&gt;""),AW336,IF(AND(#REF!="",$B337&lt;&gt;"",$B336&lt;&gt;""),K$1,""))</f>
        <v>#REF!</v>
      </c>
      <c r="L336" t="e">
        <f ca="1">IF(AND($B337="",$B336&lt;&gt;""),AX336,IF(AND(#REF!="",$B337&lt;&gt;"",$B336&lt;&gt;""),L$1,""))</f>
        <v>#REF!</v>
      </c>
      <c r="M336" t="e">
        <f ca="1">IF(AND($B337="",$B336&lt;&gt;""),AY336,IF(AND(#REF!="",$B337&lt;&gt;"",$B336&lt;&gt;""),M$1,""))</f>
        <v>#REF!</v>
      </c>
      <c r="N336" t="e">
        <f ca="1">IF(AND($B337="",$B336&lt;&gt;""),AZ336,IF(AND(#REF!="",$B337&lt;&gt;"",$B336&lt;&gt;""),N$1,""))</f>
        <v>#REF!</v>
      </c>
      <c r="O336" t="e">
        <f ca="1">IF(AND($B337="",$B336&lt;&gt;""),BA336,IF(AND(#REF!="",$B337&lt;&gt;"",$B336&lt;&gt;""),O$1,""))</f>
        <v>#REF!</v>
      </c>
      <c r="P336" t="e">
        <f ca="1">IF(AND($B337="",$B336&lt;&gt;""),BB336,IF(AND(#REF!="",$B337&lt;&gt;"",$B336&lt;&gt;""),P$1,""))</f>
        <v>#REF!</v>
      </c>
      <c r="Q336" t="e">
        <f ca="1">IF(AND($B337="",$B336&lt;&gt;""),BC336,IF(AND(#REF!="",$B337&lt;&gt;"",$B336&lt;&gt;""),Q$1,""))</f>
        <v>#REF!</v>
      </c>
      <c r="R336" t="e">
        <f ca="1">IF(AND($B337="",$B336&lt;&gt;""),BD336,IF(AND(#REF!="",$B337&lt;&gt;"",$B336&lt;&gt;""),R$1,""))</f>
        <v>#REF!</v>
      </c>
      <c r="S336" t="e">
        <f ca="1">IF(AND($B337="",$B336&lt;&gt;""),BE336,IF(AND(#REF!="",$B337&lt;&gt;"",$B336&lt;&gt;""),S$1,""))</f>
        <v>#REF!</v>
      </c>
      <c r="T336" t="e">
        <f ca="1">IF(AND($B337="",$B336&lt;&gt;""),BF336,IF(AND(#REF!="",$B337&lt;&gt;"",$B336&lt;&gt;""),T$1,""))</f>
        <v>#REF!</v>
      </c>
      <c r="U336" t="e">
        <f ca="1">IF(AND($B337="",$B336&lt;&gt;""),BG336,IF(AND(#REF!="",$B337&lt;&gt;"",$B336&lt;&gt;""),U$1,""))</f>
        <v>#REF!</v>
      </c>
      <c r="V336" t="e">
        <f ca="1">IF(AND($B337="",$B336&lt;&gt;""),BH336,IF(AND(#REF!="",$B337&lt;&gt;"",$B336&lt;&gt;""),V$1,""))</f>
        <v>#REF!</v>
      </c>
      <c r="W336" t="e">
        <f ca="1">IF(AND($B337="",$B336&lt;&gt;""),BI336,IF(AND(#REF!="",$B337&lt;&gt;"",$B336&lt;&gt;""),W$1,""))</f>
        <v>#REF!</v>
      </c>
      <c r="X336" t="e">
        <f ca="1">IF(AND($B337="",$B336&lt;&gt;""),BJ336,IF(AND(#REF!="",$B337&lt;&gt;"",$B336&lt;&gt;""),X$1,""))</f>
        <v>#REF!</v>
      </c>
      <c r="Y336" t="e">
        <f ca="1">IF(AND($B337="",$B336&lt;&gt;""),BK336,IF(AND(#REF!="",$B337&lt;&gt;"",$B336&lt;&gt;""),Y$1,""))</f>
        <v>#REF!</v>
      </c>
      <c r="Z336" t="e">
        <f ca="1">IF(AND($B337="",$B336&lt;&gt;""),BL336,IF(AND(#REF!="",$B337&lt;&gt;"",$B336&lt;&gt;""),Z$1,""))</f>
        <v>#REF!</v>
      </c>
      <c r="AA336" t="e">
        <f ca="1">IF(AND($B337="",$B336&lt;&gt;""),BM336,IF(AND(#REF!="",$B337&lt;&gt;"",$B336&lt;&gt;""),AA$1,""))</f>
        <v>#REF!</v>
      </c>
      <c r="AB336" t="e">
        <f ca="1">IF(AND($B337="",$B336&lt;&gt;""),BN336,IF(AND(#REF!="",$B337&lt;&gt;"",$B336&lt;&gt;""),AB$1,""))</f>
        <v>#REF!</v>
      </c>
      <c r="AC336" t="e">
        <f ca="1">IF(AND($B337="",$B336&lt;&gt;""),BO336,IF(AND(#REF!="",$B337&lt;&gt;"",$B336&lt;&gt;""),AC$1,""))</f>
        <v>#REF!</v>
      </c>
      <c r="AD336" t="e">
        <f ca="1">IF(AND($B337="",$B336&lt;&gt;""),BP336,IF(AND(#REF!="",$B337&lt;&gt;"",$B336&lt;&gt;""),AD$1,""))</f>
        <v>#REF!</v>
      </c>
      <c r="AE336" t="e">
        <f ca="1">IF(AND($B337="",$B336&lt;&gt;""),BQ336,IF(AND(#REF!="",$B337&lt;&gt;"",$B336&lt;&gt;""),AE$1,""))</f>
        <v>#REF!</v>
      </c>
      <c r="AF336" t="e">
        <f ca="1">IF(AND($B337="",$B336&lt;&gt;""),BR336,IF(AND(#REF!="",$B337&lt;&gt;"",$B336&lt;&gt;""),AF$1,""))</f>
        <v>#REF!</v>
      </c>
      <c r="AG336" t="e">
        <f ca="1">IF(AND($B337="",$B336&lt;&gt;""),BS336,IF(AND(#REF!="",$B337&lt;&gt;"",$B336&lt;&gt;""),AG$1,""))</f>
        <v>#REF!</v>
      </c>
      <c r="AH336" t="e">
        <f ca="1">IF(AND($B337="",$B336&lt;&gt;""),BT336,IF(AND(#REF!="",$B337&lt;&gt;"",$B336&lt;&gt;""),AH$1,""))</f>
        <v>#REF!</v>
      </c>
      <c r="AI336" t="e">
        <f ca="1">IF(AND($B337="",$B336&lt;&gt;""),BU336,IF(AND(#REF!="",$B337&lt;&gt;"",$B336&lt;&gt;""),AI$1,""))</f>
        <v>#REF!</v>
      </c>
      <c r="AJ336" t="e">
        <f ca="1">IF(AND($B337="",$B336&lt;&gt;""),BV336,IF(AND(#REF!="",$B337&lt;&gt;"",$B336&lt;&gt;""),AJ$1,""))</f>
        <v>#REF!</v>
      </c>
      <c r="AK336" t="e">
        <f ca="1">IF(AND($B337="",$B336&lt;&gt;""),BW336,IF(AND(#REF!="",$B337&lt;&gt;"",$B336&lt;&gt;""),AK$1,""))</f>
        <v>#REF!</v>
      </c>
      <c r="AL336" t="e">
        <f ca="1">IF(AND($B337="",$B336&lt;&gt;""),BX336,IF(AND(#REF!="",$B337&lt;&gt;"",$B336&lt;&gt;""),AL$1,""))</f>
        <v>#REF!</v>
      </c>
      <c r="AM336" t="e">
        <f ca="1">IF(AND($B337="",$B336&lt;&gt;""),BY336,IF(AND(#REF!="",$B337&lt;&gt;"",$B336&lt;&gt;""),AM$1,""))</f>
        <v>#REF!</v>
      </c>
      <c r="AN336" t="e">
        <f ca="1">IF(AND($B337="",$B336&lt;&gt;""),BZ336,IF(AND(#REF!="",$B337&lt;&gt;"",$B336&lt;&gt;""),AN$1,""))</f>
        <v>#REF!</v>
      </c>
      <c r="AO336" t="e">
        <f ca="1">IF(AND($B337="",$B336&lt;&gt;""),CA336,IF(AND(#REF!="",$B337&lt;&gt;"",$B336&lt;&gt;""),AO$1,""))</f>
        <v>#REF!</v>
      </c>
      <c r="AP336" t="e">
        <f ca="1">IF(AND($B337="",$B336&lt;&gt;""),CB336,IF(AND(#REF!="",$B337&lt;&gt;"",$B336&lt;&gt;""),AP$1,""))</f>
        <v>#REF!</v>
      </c>
      <c r="AQ336" t="e">
        <f ca="1">IF(AND($B337="",$B336&lt;&gt;""),CC336,IF(AND(#REF!="",$B337&lt;&gt;"",$B336&lt;&gt;""),AQ$1,""))</f>
        <v>#REF!</v>
      </c>
      <c r="AR336" t="e">
        <f ca="1">IF(AND($B337="",$B336&lt;&gt;""),CD336,IF(AND(#REF!="",$B337&lt;&gt;"",$B336&lt;&gt;""),AR$1,""))</f>
        <v>#REF!</v>
      </c>
      <c r="AT336">
        <f t="shared" ca="1" si="328"/>
        <v>24</v>
      </c>
      <c r="AU336">
        <f t="shared" ca="1" si="330"/>
        <v>27</v>
      </c>
      <c r="AV336">
        <f t="shared" ca="1" si="331"/>
        <v>35</v>
      </c>
      <c r="AW336">
        <f t="shared" ca="1" si="332"/>
        <v>19</v>
      </c>
      <c r="AX336">
        <f t="shared" ca="1" si="333"/>
        <v>15</v>
      </c>
      <c r="AY336">
        <f t="shared" ca="1" si="334"/>
        <v>28</v>
      </c>
      <c r="AZ336">
        <f t="shared" ca="1" si="335"/>
        <v>5</v>
      </c>
      <c r="BA336">
        <f t="shared" ca="1" si="336"/>
        <v>29</v>
      </c>
      <c r="BB336">
        <f t="shared" ca="1" si="337"/>
        <v>3</v>
      </c>
      <c r="BC336">
        <f t="shared" ca="1" si="338"/>
        <v>4</v>
      </c>
      <c r="BD336">
        <f t="shared" ca="1" si="339"/>
        <v>17</v>
      </c>
      <c r="BE336">
        <f t="shared" ca="1" si="340"/>
        <v>21</v>
      </c>
      <c r="BF336">
        <f t="shared" ca="1" si="341"/>
        <v>7</v>
      </c>
      <c r="BG336">
        <f t="shared" ca="1" si="342"/>
        <v>30</v>
      </c>
      <c r="BH336">
        <f t="shared" ca="1" si="343"/>
        <v>13</v>
      </c>
      <c r="BI336">
        <f t="shared" ca="1" si="344"/>
        <v>18</v>
      </c>
      <c r="BJ336">
        <f t="shared" ca="1" si="345"/>
        <v>9</v>
      </c>
      <c r="BK336">
        <f t="shared" ca="1" si="346"/>
        <v>16</v>
      </c>
      <c r="BL336">
        <f t="shared" ca="1" si="347"/>
        <v>31</v>
      </c>
      <c r="BM336">
        <f t="shared" ca="1" si="348"/>
        <v>26</v>
      </c>
      <c r="BN336">
        <f t="shared" ca="1" si="349"/>
        <v>33</v>
      </c>
      <c r="BO336">
        <f t="shared" ca="1" si="350"/>
        <v>8</v>
      </c>
      <c r="BP336">
        <f t="shared" ca="1" si="351"/>
        <v>10</v>
      </c>
      <c r="BQ336">
        <f t="shared" ca="1" si="352"/>
        <v>6</v>
      </c>
      <c r="BR336">
        <f t="shared" ca="1" si="353"/>
        <v>22</v>
      </c>
      <c r="BS336">
        <f t="shared" ca="1" si="354"/>
        <v>37</v>
      </c>
      <c r="BT336">
        <f t="shared" ca="1" si="355"/>
        <v>32</v>
      </c>
      <c r="BU336">
        <f t="shared" ca="1" si="356"/>
        <v>34</v>
      </c>
      <c r="BV336">
        <f t="shared" ca="1" si="357"/>
        <v>12</v>
      </c>
      <c r="BW336">
        <f t="shared" ca="1" si="358"/>
        <v>23</v>
      </c>
      <c r="BX336">
        <f t="shared" ca="1" si="359"/>
        <v>20</v>
      </c>
      <c r="BY336">
        <f t="shared" ca="1" si="360"/>
        <v>14</v>
      </c>
      <c r="BZ336">
        <f t="shared" ca="1" si="361"/>
        <v>1</v>
      </c>
      <c r="CA336">
        <f t="shared" ca="1" si="362"/>
        <v>25</v>
      </c>
      <c r="CB336">
        <f t="shared" ca="1" si="363"/>
        <v>11</v>
      </c>
      <c r="CC336">
        <f t="shared" ca="1" si="364"/>
        <v>36</v>
      </c>
      <c r="CD336">
        <f t="shared" ca="1" si="365"/>
        <v>2</v>
      </c>
      <c r="CH336">
        <f t="shared" ca="1" si="373"/>
        <v>33</v>
      </c>
      <c r="CI336">
        <f t="shared" ca="1" si="373"/>
        <v>37</v>
      </c>
      <c r="CJ336">
        <f t="shared" ca="1" si="373"/>
        <v>9</v>
      </c>
      <c r="CK336">
        <f t="shared" ca="1" si="373"/>
        <v>10</v>
      </c>
      <c r="CL336">
        <f t="shared" ca="1" si="373"/>
        <v>7</v>
      </c>
      <c r="CM336">
        <f t="shared" ca="1" si="373"/>
        <v>24</v>
      </c>
      <c r="CN336">
        <f t="shared" ca="1" si="373"/>
        <v>13</v>
      </c>
      <c r="CO336">
        <f t="shared" ca="1" si="373"/>
        <v>22</v>
      </c>
      <c r="CP336">
        <f t="shared" ca="1" si="373"/>
        <v>17</v>
      </c>
      <c r="CQ336">
        <f t="shared" ca="1" si="373"/>
        <v>23</v>
      </c>
      <c r="CR336">
        <f t="shared" ca="1" si="373"/>
        <v>35</v>
      </c>
      <c r="CS336">
        <f t="shared" ca="1" si="373"/>
        <v>29</v>
      </c>
      <c r="CT336">
        <f t="shared" ca="1" si="373"/>
        <v>15</v>
      </c>
      <c r="CU336">
        <f t="shared" ca="1" si="373"/>
        <v>32</v>
      </c>
      <c r="CV336">
        <f t="shared" ca="1" si="373"/>
        <v>5</v>
      </c>
      <c r="CW336">
        <f t="shared" ca="1" si="373"/>
        <v>18</v>
      </c>
      <c r="CX336">
        <f t="shared" ca="1" si="371"/>
        <v>11</v>
      </c>
      <c r="CY336">
        <f t="shared" ca="1" si="371"/>
        <v>16</v>
      </c>
      <c r="CZ336">
        <f t="shared" ca="1" si="371"/>
        <v>4</v>
      </c>
      <c r="DA336">
        <f t="shared" ca="1" si="371"/>
        <v>31</v>
      </c>
      <c r="DB336">
        <f t="shared" ca="1" si="371"/>
        <v>12</v>
      </c>
      <c r="DC336">
        <f t="shared" ca="1" si="371"/>
        <v>25</v>
      </c>
      <c r="DD336">
        <f t="shared" ca="1" si="371"/>
        <v>30</v>
      </c>
      <c r="DE336">
        <f t="shared" ca="1" si="371"/>
        <v>1</v>
      </c>
      <c r="DF336">
        <f t="shared" ca="1" si="371"/>
        <v>34</v>
      </c>
      <c r="DG336">
        <f t="shared" ca="1" si="371"/>
        <v>20</v>
      </c>
      <c r="DH336">
        <f t="shared" ca="1" si="371"/>
        <v>2</v>
      </c>
      <c r="DI336">
        <f t="shared" ca="1" si="371"/>
        <v>6</v>
      </c>
      <c r="DJ336">
        <f t="shared" ca="1" si="371"/>
        <v>8</v>
      </c>
      <c r="DK336">
        <f t="shared" ca="1" si="371"/>
        <v>14</v>
      </c>
      <c r="DL336">
        <f t="shared" ca="1" si="371"/>
        <v>19</v>
      </c>
      <c r="DM336">
        <f t="shared" ca="1" si="371"/>
        <v>27</v>
      </c>
      <c r="DN336">
        <f t="shared" ca="1" si="371"/>
        <v>21</v>
      </c>
      <c r="DO336">
        <f t="shared" ca="1" si="371"/>
        <v>28</v>
      </c>
      <c r="DP336">
        <f t="shared" ca="1" si="371"/>
        <v>3</v>
      </c>
      <c r="DQ336">
        <f t="shared" ca="1" si="371"/>
        <v>36</v>
      </c>
      <c r="DR336">
        <f t="shared" ca="1" si="371"/>
        <v>26</v>
      </c>
    </row>
    <row r="337" spans="1:122" x14ac:dyDescent="0.25">
      <c r="A337">
        <v>336</v>
      </c>
      <c r="B337">
        <f ca="1">Drogan!E338</f>
        <v>24</v>
      </c>
      <c r="C337">
        <f t="shared" ca="1" si="329"/>
        <v>1</v>
      </c>
      <c r="G337" t="e">
        <f ca="1">IF(AND(#REF!="",$B337&lt;&gt;""),"Nrs",IF(AND(#REF!="",#REF!&lt;&gt;"",$B337&lt;&gt;""),G$1,""))</f>
        <v>#REF!</v>
      </c>
      <c r="H337" t="e">
        <f ca="1">IF(AND(#REF!="",$B337&lt;&gt;""),AT337,IF(AND(#REF!="",#REF!&lt;&gt;"",$B337&lt;&gt;""),H$1,""))</f>
        <v>#REF!</v>
      </c>
      <c r="I337" t="e">
        <f ca="1">IF(AND(#REF!="",$B337&lt;&gt;""),AU337,IF(AND(#REF!="",#REF!&lt;&gt;"",$B337&lt;&gt;""),I$1,""))</f>
        <v>#REF!</v>
      </c>
      <c r="J337" t="e">
        <f ca="1">IF(AND(#REF!="",$B337&lt;&gt;""),AV337,IF(AND(#REF!="",#REF!&lt;&gt;"",$B337&lt;&gt;""),J$1,""))</f>
        <v>#REF!</v>
      </c>
      <c r="K337" t="e">
        <f ca="1">IF(AND(#REF!="",$B337&lt;&gt;""),AW337,IF(AND(#REF!="",#REF!&lt;&gt;"",$B337&lt;&gt;""),K$1,""))</f>
        <v>#REF!</v>
      </c>
      <c r="L337" t="e">
        <f ca="1">IF(AND(#REF!="",$B337&lt;&gt;""),AX337,IF(AND(#REF!="",#REF!&lt;&gt;"",$B337&lt;&gt;""),L$1,""))</f>
        <v>#REF!</v>
      </c>
      <c r="M337" t="e">
        <f ca="1">IF(AND(#REF!="",$B337&lt;&gt;""),AY337,IF(AND(#REF!="",#REF!&lt;&gt;"",$B337&lt;&gt;""),M$1,""))</f>
        <v>#REF!</v>
      </c>
      <c r="N337" t="e">
        <f ca="1">IF(AND(#REF!="",$B337&lt;&gt;""),AZ337,IF(AND(#REF!="",#REF!&lt;&gt;"",$B337&lt;&gt;""),N$1,""))</f>
        <v>#REF!</v>
      </c>
      <c r="O337" t="e">
        <f ca="1">IF(AND(#REF!="",$B337&lt;&gt;""),BA337,IF(AND(#REF!="",#REF!&lt;&gt;"",$B337&lt;&gt;""),O$1,""))</f>
        <v>#REF!</v>
      </c>
      <c r="P337" t="e">
        <f ca="1">IF(AND(#REF!="",$B337&lt;&gt;""),BB337,IF(AND(#REF!="",#REF!&lt;&gt;"",$B337&lt;&gt;""),P$1,""))</f>
        <v>#REF!</v>
      </c>
      <c r="Q337" t="e">
        <f ca="1">IF(AND(#REF!="",$B337&lt;&gt;""),BC337,IF(AND(#REF!="",#REF!&lt;&gt;"",$B337&lt;&gt;""),Q$1,""))</f>
        <v>#REF!</v>
      </c>
      <c r="R337" t="e">
        <f ca="1">IF(AND(#REF!="",$B337&lt;&gt;""),BD337,IF(AND(#REF!="",#REF!&lt;&gt;"",$B337&lt;&gt;""),R$1,""))</f>
        <v>#REF!</v>
      </c>
      <c r="S337" t="e">
        <f ca="1">IF(AND(#REF!="",$B337&lt;&gt;""),BE337,IF(AND(#REF!="",#REF!&lt;&gt;"",$B337&lt;&gt;""),S$1,""))</f>
        <v>#REF!</v>
      </c>
      <c r="T337" t="e">
        <f ca="1">IF(AND(#REF!="",$B337&lt;&gt;""),BF337,IF(AND(#REF!="",#REF!&lt;&gt;"",$B337&lt;&gt;""),T$1,""))</f>
        <v>#REF!</v>
      </c>
      <c r="U337" t="e">
        <f ca="1">IF(AND(#REF!="",$B337&lt;&gt;""),BG337,IF(AND(#REF!="",#REF!&lt;&gt;"",$B337&lt;&gt;""),U$1,""))</f>
        <v>#REF!</v>
      </c>
      <c r="V337" t="e">
        <f ca="1">IF(AND(#REF!="",$B337&lt;&gt;""),BH337,IF(AND(#REF!="",#REF!&lt;&gt;"",$B337&lt;&gt;""),V$1,""))</f>
        <v>#REF!</v>
      </c>
      <c r="W337" t="e">
        <f ca="1">IF(AND(#REF!="",$B337&lt;&gt;""),BI337,IF(AND(#REF!="",#REF!&lt;&gt;"",$B337&lt;&gt;""),W$1,""))</f>
        <v>#REF!</v>
      </c>
      <c r="X337" t="e">
        <f ca="1">IF(AND(#REF!="",$B337&lt;&gt;""),BJ337,IF(AND(#REF!="",#REF!&lt;&gt;"",$B337&lt;&gt;""),X$1,""))</f>
        <v>#REF!</v>
      </c>
      <c r="Y337" t="e">
        <f ca="1">IF(AND(#REF!="",$B337&lt;&gt;""),BK337,IF(AND(#REF!="",#REF!&lt;&gt;"",$B337&lt;&gt;""),Y$1,""))</f>
        <v>#REF!</v>
      </c>
      <c r="Z337" t="e">
        <f ca="1">IF(AND(#REF!="",$B337&lt;&gt;""),BL337,IF(AND(#REF!="",#REF!&lt;&gt;"",$B337&lt;&gt;""),Z$1,""))</f>
        <v>#REF!</v>
      </c>
      <c r="AA337" t="e">
        <f ca="1">IF(AND(#REF!="",$B337&lt;&gt;""),BM337,IF(AND(#REF!="",#REF!&lt;&gt;"",$B337&lt;&gt;""),AA$1,""))</f>
        <v>#REF!</v>
      </c>
      <c r="AB337" t="e">
        <f ca="1">IF(AND(#REF!="",$B337&lt;&gt;""),BN337,IF(AND(#REF!="",#REF!&lt;&gt;"",$B337&lt;&gt;""),AB$1,""))</f>
        <v>#REF!</v>
      </c>
      <c r="AC337" t="e">
        <f ca="1">IF(AND(#REF!="",$B337&lt;&gt;""),BO337,IF(AND(#REF!="",#REF!&lt;&gt;"",$B337&lt;&gt;""),AC$1,""))</f>
        <v>#REF!</v>
      </c>
      <c r="AD337" t="e">
        <f ca="1">IF(AND(#REF!="",$B337&lt;&gt;""),BP337,IF(AND(#REF!="",#REF!&lt;&gt;"",$B337&lt;&gt;""),AD$1,""))</f>
        <v>#REF!</v>
      </c>
      <c r="AE337" t="e">
        <f ca="1">IF(AND(#REF!="",$B337&lt;&gt;""),BQ337,IF(AND(#REF!="",#REF!&lt;&gt;"",$B337&lt;&gt;""),AE$1,""))</f>
        <v>#REF!</v>
      </c>
      <c r="AF337" t="e">
        <f ca="1">IF(AND(#REF!="",$B337&lt;&gt;""),BR337,IF(AND(#REF!="",#REF!&lt;&gt;"",$B337&lt;&gt;""),AF$1,""))</f>
        <v>#REF!</v>
      </c>
      <c r="AG337" t="e">
        <f ca="1">IF(AND(#REF!="",$B337&lt;&gt;""),BS337,IF(AND(#REF!="",#REF!&lt;&gt;"",$B337&lt;&gt;""),AG$1,""))</f>
        <v>#REF!</v>
      </c>
      <c r="AH337" t="e">
        <f ca="1">IF(AND(#REF!="",$B337&lt;&gt;""),BT337,IF(AND(#REF!="",#REF!&lt;&gt;"",$B337&lt;&gt;""),AH$1,""))</f>
        <v>#REF!</v>
      </c>
      <c r="AI337" t="e">
        <f ca="1">IF(AND(#REF!="",$B337&lt;&gt;""),BU337,IF(AND(#REF!="",#REF!&lt;&gt;"",$B337&lt;&gt;""),AI$1,""))</f>
        <v>#REF!</v>
      </c>
      <c r="AJ337" t="e">
        <f ca="1">IF(AND(#REF!="",$B337&lt;&gt;""),BV337,IF(AND(#REF!="",#REF!&lt;&gt;"",$B337&lt;&gt;""),AJ$1,""))</f>
        <v>#REF!</v>
      </c>
      <c r="AK337" t="e">
        <f ca="1">IF(AND(#REF!="",$B337&lt;&gt;""),BW337,IF(AND(#REF!="",#REF!&lt;&gt;"",$B337&lt;&gt;""),AK$1,""))</f>
        <v>#REF!</v>
      </c>
      <c r="AL337" t="e">
        <f ca="1">IF(AND(#REF!="",$B337&lt;&gt;""),BX337,IF(AND(#REF!="",#REF!&lt;&gt;"",$B337&lt;&gt;""),AL$1,""))</f>
        <v>#REF!</v>
      </c>
      <c r="AM337" t="e">
        <f ca="1">IF(AND(#REF!="",$B337&lt;&gt;""),BY337,IF(AND(#REF!="",#REF!&lt;&gt;"",$B337&lt;&gt;""),AM$1,""))</f>
        <v>#REF!</v>
      </c>
      <c r="AN337" t="e">
        <f ca="1">IF(AND(#REF!="",$B337&lt;&gt;""),BZ337,IF(AND(#REF!="",#REF!&lt;&gt;"",$B337&lt;&gt;""),AN$1,""))</f>
        <v>#REF!</v>
      </c>
      <c r="AO337" t="e">
        <f ca="1">IF(AND(#REF!="",$B337&lt;&gt;""),CA337,IF(AND(#REF!="",#REF!&lt;&gt;"",$B337&lt;&gt;""),AO$1,""))</f>
        <v>#REF!</v>
      </c>
      <c r="AP337" t="e">
        <f ca="1">IF(AND(#REF!="",$B337&lt;&gt;""),CB337,IF(AND(#REF!="",#REF!&lt;&gt;"",$B337&lt;&gt;""),AP$1,""))</f>
        <v>#REF!</v>
      </c>
      <c r="AQ337" t="e">
        <f ca="1">IF(AND(#REF!="",$B337&lt;&gt;""),CC337,IF(AND(#REF!="",#REF!&lt;&gt;"",$B337&lt;&gt;""),AQ$1,""))</f>
        <v>#REF!</v>
      </c>
      <c r="AR337" t="e">
        <f ca="1">IF(AND(#REF!="",$B337&lt;&gt;""),CD337,IF(AND(#REF!="",#REF!&lt;&gt;"",$B337&lt;&gt;""),AR$1,""))</f>
        <v>#REF!</v>
      </c>
      <c r="AT337">
        <f t="shared" ca="1" si="328"/>
        <v>24</v>
      </c>
      <c r="AU337">
        <f t="shared" ca="1" si="330"/>
        <v>27</v>
      </c>
      <c r="AV337">
        <f t="shared" ca="1" si="331"/>
        <v>35</v>
      </c>
      <c r="AW337">
        <f t="shared" ca="1" si="332"/>
        <v>19</v>
      </c>
      <c r="AX337">
        <f t="shared" ca="1" si="333"/>
        <v>15</v>
      </c>
      <c r="AY337">
        <f t="shared" ca="1" si="334"/>
        <v>28</v>
      </c>
      <c r="AZ337">
        <f t="shared" ca="1" si="335"/>
        <v>5</v>
      </c>
      <c r="BA337">
        <f t="shared" ca="1" si="336"/>
        <v>29</v>
      </c>
      <c r="BB337">
        <f t="shared" ca="1" si="337"/>
        <v>3</v>
      </c>
      <c r="BC337">
        <f t="shared" ca="1" si="338"/>
        <v>4</v>
      </c>
      <c r="BD337">
        <f t="shared" ca="1" si="339"/>
        <v>17</v>
      </c>
      <c r="BE337">
        <f t="shared" ca="1" si="340"/>
        <v>21</v>
      </c>
      <c r="BF337">
        <f t="shared" ca="1" si="341"/>
        <v>7</v>
      </c>
      <c r="BG337">
        <f t="shared" ca="1" si="342"/>
        <v>30</v>
      </c>
      <c r="BH337">
        <f t="shared" ca="1" si="343"/>
        <v>13</v>
      </c>
      <c r="BI337">
        <f t="shared" ca="1" si="344"/>
        <v>18</v>
      </c>
      <c r="BJ337">
        <f t="shared" ca="1" si="345"/>
        <v>9</v>
      </c>
      <c r="BK337">
        <f t="shared" ca="1" si="346"/>
        <v>16</v>
      </c>
      <c r="BL337">
        <f t="shared" ca="1" si="347"/>
        <v>31</v>
      </c>
      <c r="BM337">
        <f t="shared" ca="1" si="348"/>
        <v>26</v>
      </c>
      <c r="BN337">
        <f t="shared" ca="1" si="349"/>
        <v>33</v>
      </c>
      <c r="BO337">
        <f t="shared" ca="1" si="350"/>
        <v>8</v>
      </c>
      <c r="BP337">
        <f t="shared" ca="1" si="351"/>
        <v>10</v>
      </c>
      <c r="BQ337">
        <f t="shared" ca="1" si="352"/>
        <v>6</v>
      </c>
      <c r="BR337">
        <f t="shared" ca="1" si="353"/>
        <v>22</v>
      </c>
      <c r="BS337">
        <f t="shared" ca="1" si="354"/>
        <v>37</v>
      </c>
      <c r="BT337">
        <f t="shared" ca="1" si="355"/>
        <v>32</v>
      </c>
      <c r="BU337">
        <f t="shared" ca="1" si="356"/>
        <v>34</v>
      </c>
      <c r="BV337">
        <f t="shared" ca="1" si="357"/>
        <v>12</v>
      </c>
      <c r="BW337">
        <f t="shared" ca="1" si="358"/>
        <v>23</v>
      </c>
      <c r="BX337">
        <f t="shared" ca="1" si="359"/>
        <v>20</v>
      </c>
      <c r="BY337">
        <f t="shared" ca="1" si="360"/>
        <v>14</v>
      </c>
      <c r="BZ337">
        <f t="shared" ca="1" si="361"/>
        <v>1</v>
      </c>
      <c r="CA337">
        <f t="shared" ca="1" si="362"/>
        <v>25</v>
      </c>
      <c r="CB337">
        <f t="shared" ca="1" si="363"/>
        <v>11</v>
      </c>
      <c r="CC337">
        <f t="shared" ca="1" si="364"/>
        <v>36</v>
      </c>
      <c r="CD337">
        <f t="shared" ca="1" si="365"/>
        <v>2</v>
      </c>
      <c r="CH337">
        <f t="shared" ca="1" si="373"/>
        <v>33</v>
      </c>
      <c r="CI337">
        <f t="shared" ca="1" si="373"/>
        <v>37</v>
      </c>
      <c r="CJ337">
        <f t="shared" ca="1" si="373"/>
        <v>9</v>
      </c>
      <c r="CK337">
        <f t="shared" ca="1" si="373"/>
        <v>10</v>
      </c>
      <c r="CL337">
        <f t="shared" ca="1" si="373"/>
        <v>7</v>
      </c>
      <c r="CM337">
        <f t="shared" ca="1" si="373"/>
        <v>24</v>
      </c>
      <c r="CN337">
        <f t="shared" ca="1" si="373"/>
        <v>13</v>
      </c>
      <c r="CO337">
        <f t="shared" ca="1" si="373"/>
        <v>22</v>
      </c>
      <c r="CP337">
        <f t="shared" ca="1" si="373"/>
        <v>17</v>
      </c>
      <c r="CQ337">
        <f t="shared" ca="1" si="373"/>
        <v>23</v>
      </c>
      <c r="CR337">
        <f t="shared" ca="1" si="373"/>
        <v>35</v>
      </c>
      <c r="CS337">
        <f t="shared" ca="1" si="373"/>
        <v>29</v>
      </c>
      <c r="CT337">
        <f t="shared" ca="1" si="373"/>
        <v>15</v>
      </c>
      <c r="CU337">
        <f t="shared" ca="1" si="373"/>
        <v>32</v>
      </c>
      <c r="CV337">
        <f t="shared" ca="1" si="373"/>
        <v>5</v>
      </c>
      <c r="CW337">
        <f t="shared" ca="1" si="373"/>
        <v>18</v>
      </c>
      <c r="CX337">
        <f t="shared" ca="1" si="371"/>
        <v>11</v>
      </c>
      <c r="CY337">
        <f t="shared" ca="1" si="371"/>
        <v>16</v>
      </c>
      <c r="CZ337">
        <f t="shared" ca="1" si="371"/>
        <v>4</v>
      </c>
      <c r="DA337">
        <f t="shared" ca="1" si="371"/>
        <v>31</v>
      </c>
      <c r="DB337">
        <f t="shared" ca="1" si="371"/>
        <v>12</v>
      </c>
      <c r="DC337">
        <f t="shared" ca="1" si="371"/>
        <v>25</v>
      </c>
      <c r="DD337">
        <f t="shared" ca="1" si="371"/>
        <v>30</v>
      </c>
      <c r="DE337">
        <f t="shared" ca="1" si="371"/>
        <v>1</v>
      </c>
      <c r="DF337">
        <f t="shared" ca="1" si="371"/>
        <v>34</v>
      </c>
      <c r="DG337">
        <f t="shared" ca="1" si="371"/>
        <v>20</v>
      </c>
      <c r="DH337">
        <f t="shared" ca="1" si="371"/>
        <v>2</v>
      </c>
      <c r="DI337">
        <f t="shared" ca="1" si="371"/>
        <v>6</v>
      </c>
      <c r="DJ337">
        <f t="shared" ca="1" si="371"/>
        <v>8</v>
      </c>
      <c r="DK337">
        <f t="shared" ca="1" si="371"/>
        <v>14</v>
      </c>
      <c r="DL337">
        <f t="shared" ca="1" si="371"/>
        <v>19</v>
      </c>
      <c r="DM337">
        <f t="shared" ca="1" si="371"/>
        <v>27</v>
      </c>
      <c r="DN337">
        <f t="shared" ca="1" si="371"/>
        <v>21</v>
      </c>
      <c r="DO337">
        <f t="shared" ca="1" si="371"/>
        <v>28</v>
      </c>
      <c r="DP337">
        <f t="shared" ca="1" si="371"/>
        <v>3</v>
      </c>
      <c r="DQ337">
        <f t="shared" ca="1" si="371"/>
        <v>36</v>
      </c>
      <c r="DR337">
        <f t="shared" ca="1" si="371"/>
        <v>26</v>
      </c>
    </row>
    <row r="338" spans="1:122" x14ac:dyDescent="0.25">
      <c r="A338">
        <v>337</v>
      </c>
      <c r="B338">
        <f ca="1">Drogan!E339</f>
        <v>30</v>
      </c>
      <c r="C338">
        <f t="shared" ca="1" si="329"/>
        <v>14</v>
      </c>
      <c r="G338" t="str">
        <f t="shared" ca="1" si="368"/>
        <v/>
      </c>
      <c r="H338" t="str">
        <f t="shared" ref="H338:AR339" ca="1" si="374">IF(AND($B339="",$B338&lt;&gt;""),AT338,IF(AND($B340="",$B339&lt;&gt;"",$B338&lt;&gt;""),H$1,""))</f>
        <v/>
      </c>
      <c r="I338" t="str">
        <f t="shared" ca="1" si="374"/>
        <v/>
      </c>
      <c r="J338" t="str">
        <f t="shared" ca="1" si="374"/>
        <v/>
      </c>
      <c r="K338" t="str">
        <f t="shared" ca="1" si="374"/>
        <v/>
      </c>
      <c r="L338" t="str">
        <f t="shared" ca="1" si="374"/>
        <v/>
      </c>
      <c r="M338" t="str">
        <f t="shared" ca="1" si="374"/>
        <v/>
      </c>
      <c r="N338" t="str">
        <f t="shared" ca="1" si="374"/>
        <v/>
      </c>
      <c r="O338" t="str">
        <f t="shared" ca="1" si="374"/>
        <v/>
      </c>
      <c r="P338" t="str">
        <f t="shared" ca="1" si="374"/>
        <v/>
      </c>
      <c r="Q338" t="str">
        <f t="shared" ca="1" si="374"/>
        <v/>
      </c>
      <c r="R338" t="str">
        <f t="shared" ca="1" si="374"/>
        <v/>
      </c>
      <c r="S338" t="str">
        <f t="shared" ca="1" si="374"/>
        <v/>
      </c>
      <c r="T338" t="str">
        <f t="shared" ca="1" si="374"/>
        <v/>
      </c>
      <c r="U338" t="str">
        <f t="shared" ca="1" si="374"/>
        <v/>
      </c>
      <c r="V338" t="str">
        <f t="shared" ca="1" si="374"/>
        <v/>
      </c>
      <c r="W338" t="str">
        <f t="shared" ca="1" si="374"/>
        <v/>
      </c>
      <c r="X338" t="str">
        <f t="shared" ca="1" si="374"/>
        <v/>
      </c>
      <c r="Y338" t="str">
        <f t="shared" ca="1" si="374"/>
        <v/>
      </c>
      <c r="Z338" t="str">
        <f t="shared" ca="1" si="374"/>
        <v/>
      </c>
      <c r="AA338" t="str">
        <f t="shared" ca="1" si="374"/>
        <v/>
      </c>
      <c r="AB338" t="str">
        <f t="shared" ca="1" si="374"/>
        <v/>
      </c>
      <c r="AC338" t="str">
        <f t="shared" ca="1" si="374"/>
        <v/>
      </c>
      <c r="AD338" t="str">
        <f t="shared" ca="1" si="374"/>
        <v/>
      </c>
      <c r="AE338" t="str">
        <f t="shared" ca="1" si="374"/>
        <v/>
      </c>
      <c r="AF338" t="str">
        <f t="shared" ca="1" si="374"/>
        <v/>
      </c>
      <c r="AG338" t="str">
        <f t="shared" ca="1" si="374"/>
        <v/>
      </c>
      <c r="AH338" t="str">
        <f t="shared" ca="1" si="374"/>
        <v/>
      </c>
      <c r="AI338" t="str">
        <f t="shared" ca="1" si="374"/>
        <v/>
      </c>
      <c r="AJ338" t="str">
        <f t="shared" ca="1" si="374"/>
        <v/>
      </c>
      <c r="AK338" t="str">
        <f t="shared" ca="1" si="374"/>
        <v/>
      </c>
      <c r="AL338" t="str">
        <f t="shared" ca="1" si="374"/>
        <v/>
      </c>
      <c r="AM338" t="str">
        <f t="shared" ca="1" si="374"/>
        <v/>
      </c>
      <c r="AN338" t="str">
        <f t="shared" ca="1" si="374"/>
        <v/>
      </c>
      <c r="AO338" t="str">
        <f t="shared" ca="1" si="374"/>
        <v/>
      </c>
      <c r="AP338" t="str">
        <f t="shared" ca="1" si="374"/>
        <v/>
      </c>
      <c r="AQ338" t="str">
        <f t="shared" ca="1" si="374"/>
        <v/>
      </c>
      <c r="AR338" t="str">
        <f t="shared" ca="1" si="374"/>
        <v/>
      </c>
      <c r="AT338">
        <f t="shared" ca="1" si="328"/>
        <v>30</v>
      </c>
      <c r="AU338">
        <f t="shared" ca="1" si="330"/>
        <v>24</v>
      </c>
      <c r="AV338">
        <f t="shared" ca="1" si="331"/>
        <v>27</v>
      </c>
      <c r="AW338">
        <f t="shared" ca="1" si="332"/>
        <v>35</v>
      </c>
      <c r="AX338">
        <f t="shared" ca="1" si="333"/>
        <v>19</v>
      </c>
      <c r="AY338">
        <f t="shared" ca="1" si="334"/>
        <v>15</v>
      </c>
      <c r="AZ338">
        <f t="shared" ca="1" si="335"/>
        <v>28</v>
      </c>
      <c r="BA338">
        <f t="shared" ca="1" si="336"/>
        <v>5</v>
      </c>
      <c r="BB338">
        <f t="shared" ca="1" si="337"/>
        <v>29</v>
      </c>
      <c r="BC338">
        <f t="shared" ca="1" si="338"/>
        <v>3</v>
      </c>
      <c r="BD338">
        <f t="shared" ca="1" si="339"/>
        <v>4</v>
      </c>
      <c r="BE338">
        <f t="shared" ca="1" si="340"/>
        <v>17</v>
      </c>
      <c r="BF338">
        <f t="shared" ca="1" si="341"/>
        <v>21</v>
      </c>
      <c r="BG338">
        <f t="shared" ca="1" si="342"/>
        <v>7</v>
      </c>
      <c r="BH338">
        <f t="shared" ca="1" si="343"/>
        <v>13</v>
      </c>
      <c r="BI338">
        <f t="shared" ca="1" si="344"/>
        <v>18</v>
      </c>
      <c r="BJ338">
        <f t="shared" ca="1" si="345"/>
        <v>9</v>
      </c>
      <c r="BK338">
        <f t="shared" ca="1" si="346"/>
        <v>16</v>
      </c>
      <c r="BL338">
        <f t="shared" ca="1" si="347"/>
        <v>31</v>
      </c>
      <c r="BM338">
        <f t="shared" ca="1" si="348"/>
        <v>26</v>
      </c>
      <c r="BN338">
        <f t="shared" ca="1" si="349"/>
        <v>33</v>
      </c>
      <c r="BO338">
        <f t="shared" ca="1" si="350"/>
        <v>8</v>
      </c>
      <c r="BP338">
        <f t="shared" ca="1" si="351"/>
        <v>10</v>
      </c>
      <c r="BQ338">
        <f t="shared" ca="1" si="352"/>
        <v>6</v>
      </c>
      <c r="BR338">
        <f t="shared" ca="1" si="353"/>
        <v>22</v>
      </c>
      <c r="BS338">
        <f t="shared" ca="1" si="354"/>
        <v>37</v>
      </c>
      <c r="BT338">
        <f t="shared" ca="1" si="355"/>
        <v>32</v>
      </c>
      <c r="BU338">
        <f t="shared" ca="1" si="356"/>
        <v>34</v>
      </c>
      <c r="BV338">
        <f t="shared" ca="1" si="357"/>
        <v>12</v>
      </c>
      <c r="BW338">
        <f t="shared" ca="1" si="358"/>
        <v>23</v>
      </c>
      <c r="BX338">
        <f t="shared" ca="1" si="359"/>
        <v>20</v>
      </c>
      <c r="BY338">
        <f t="shared" ca="1" si="360"/>
        <v>14</v>
      </c>
      <c r="BZ338">
        <f t="shared" ca="1" si="361"/>
        <v>1</v>
      </c>
      <c r="CA338">
        <f t="shared" ca="1" si="362"/>
        <v>25</v>
      </c>
      <c r="CB338">
        <f t="shared" ca="1" si="363"/>
        <v>11</v>
      </c>
      <c r="CC338">
        <f t="shared" ca="1" si="364"/>
        <v>36</v>
      </c>
      <c r="CD338">
        <f t="shared" ca="1" si="365"/>
        <v>2</v>
      </c>
      <c r="CH338">
        <f t="shared" ca="1" si="373"/>
        <v>33</v>
      </c>
      <c r="CI338">
        <f t="shared" ca="1" si="373"/>
        <v>37</v>
      </c>
      <c r="CJ338">
        <f t="shared" ca="1" si="373"/>
        <v>10</v>
      </c>
      <c r="CK338">
        <f t="shared" ca="1" si="373"/>
        <v>11</v>
      </c>
      <c r="CL338">
        <f t="shared" ca="1" si="373"/>
        <v>8</v>
      </c>
      <c r="CM338">
        <f t="shared" ca="1" si="373"/>
        <v>24</v>
      </c>
      <c r="CN338">
        <f t="shared" ca="1" si="373"/>
        <v>14</v>
      </c>
      <c r="CO338">
        <f t="shared" ca="1" si="373"/>
        <v>22</v>
      </c>
      <c r="CP338">
        <f t="shared" ca="1" si="373"/>
        <v>17</v>
      </c>
      <c r="CQ338">
        <f t="shared" ca="1" si="373"/>
        <v>23</v>
      </c>
      <c r="CR338">
        <f t="shared" ca="1" si="373"/>
        <v>35</v>
      </c>
      <c r="CS338">
        <f t="shared" ca="1" si="373"/>
        <v>29</v>
      </c>
      <c r="CT338">
        <f t="shared" ca="1" si="373"/>
        <v>15</v>
      </c>
      <c r="CU338">
        <f t="shared" ca="1" si="373"/>
        <v>32</v>
      </c>
      <c r="CV338">
        <f t="shared" ca="1" si="373"/>
        <v>6</v>
      </c>
      <c r="CW338">
        <f t="shared" ca="1" si="373"/>
        <v>18</v>
      </c>
      <c r="CX338">
        <f t="shared" ca="1" si="371"/>
        <v>12</v>
      </c>
      <c r="CY338">
        <f t="shared" ca="1" si="371"/>
        <v>16</v>
      </c>
      <c r="CZ338">
        <f t="shared" ca="1" si="371"/>
        <v>5</v>
      </c>
      <c r="DA338">
        <f t="shared" ca="1" si="371"/>
        <v>31</v>
      </c>
      <c r="DB338">
        <f t="shared" ca="1" si="371"/>
        <v>13</v>
      </c>
      <c r="DC338">
        <f t="shared" ca="1" si="371"/>
        <v>25</v>
      </c>
      <c r="DD338">
        <f t="shared" ca="1" si="371"/>
        <v>30</v>
      </c>
      <c r="DE338">
        <f t="shared" ca="1" si="371"/>
        <v>2</v>
      </c>
      <c r="DF338">
        <f t="shared" ca="1" si="371"/>
        <v>34</v>
      </c>
      <c r="DG338">
        <f t="shared" ca="1" si="371"/>
        <v>20</v>
      </c>
      <c r="DH338">
        <f t="shared" ca="1" si="371"/>
        <v>3</v>
      </c>
      <c r="DI338">
        <f t="shared" ca="1" si="371"/>
        <v>7</v>
      </c>
      <c r="DJ338">
        <f t="shared" ca="1" si="371"/>
        <v>9</v>
      </c>
      <c r="DK338">
        <f t="shared" ca="1" si="371"/>
        <v>1</v>
      </c>
      <c r="DL338">
        <f t="shared" ca="1" si="371"/>
        <v>19</v>
      </c>
      <c r="DM338">
        <f t="shared" ca="1" si="371"/>
        <v>27</v>
      </c>
      <c r="DN338">
        <f t="shared" ca="1" si="371"/>
        <v>21</v>
      </c>
      <c r="DO338">
        <f t="shared" ca="1" si="371"/>
        <v>28</v>
      </c>
      <c r="DP338">
        <f t="shared" ca="1" si="371"/>
        <v>4</v>
      </c>
      <c r="DQ338">
        <f t="shared" ca="1" si="371"/>
        <v>36</v>
      </c>
      <c r="DR338">
        <f t="shared" ca="1" si="371"/>
        <v>26</v>
      </c>
    </row>
    <row r="339" spans="1:122" x14ac:dyDescent="0.25">
      <c r="A339">
        <v>338</v>
      </c>
      <c r="B339">
        <f ca="1">Drogan!E340</f>
        <v>30</v>
      </c>
      <c r="C339">
        <f t="shared" ca="1" si="329"/>
        <v>1</v>
      </c>
      <c r="G339" t="str">
        <f t="shared" ca="1" si="368"/>
        <v/>
      </c>
      <c r="H339" t="str">
        <f t="shared" ca="1" si="374"/>
        <v/>
      </c>
      <c r="I339" t="str">
        <f t="shared" ca="1" si="374"/>
        <v/>
      </c>
      <c r="J339" t="str">
        <f t="shared" ca="1" si="374"/>
        <v/>
      </c>
      <c r="K339" t="str">
        <f t="shared" ca="1" si="374"/>
        <v/>
      </c>
      <c r="L339" t="str">
        <f t="shared" ca="1" si="374"/>
        <v/>
      </c>
      <c r="M339" t="str">
        <f t="shared" ca="1" si="374"/>
        <v/>
      </c>
      <c r="N339" t="str">
        <f t="shared" ca="1" si="374"/>
        <v/>
      </c>
      <c r="O339" t="str">
        <f t="shared" ca="1" si="374"/>
        <v/>
      </c>
      <c r="P339" t="str">
        <f t="shared" ca="1" si="374"/>
        <v/>
      </c>
      <c r="Q339" t="str">
        <f t="shared" ca="1" si="374"/>
        <v/>
      </c>
      <c r="R339" t="str">
        <f t="shared" ca="1" si="374"/>
        <v/>
      </c>
      <c r="S339" t="str">
        <f t="shared" ca="1" si="374"/>
        <v/>
      </c>
      <c r="T339" t="str">
        <f t="shared" ca="1" si="374"/>
        <v/>
      </c>
      <c r="U339" t="str">
        <f t="shared" ca="1" si="374"/>
        <v/>
      </c>
      <c r="V339" t="str">
        <f t="shared" ca="1" si="374"/>
        <v/>
      </c>
      <c r="W339" t="str">
        <f t="shared" ca="1" si="374"/>
        <v/>
      </c>
      <c r="X339" t="str">
        <f t="shared" ca="1" si="374"/>
        <v/>
      </c>
      <c r="Y339" t="str">
        <f t="shared" ca="1" si="374"/>
        <v/>
      </c>
      <c r="Z339" t="str">
        <f t="shared" ca="1" si="374"/>
        <v/>
      </c>
      <c r="AA339" t="str">
        <f t="shared" ca="1" si="374"/>
        <v/>
      </c>
      <c r="AB339" t="str">
        <f t="shared" ca="1" si="374"/>
        <v/>
      </c>
      <c r="AC339" t="str">
        <f t="shared" ca="1" si="374"/>
        <v/>
      </c>
      <c r="AD339" t="str">
        <f t="shared" ca="1" si="374"/>
        <v/>
      </c>
      <c r="AE339" t="str">
        <f t="shared" ca="1" si="374"/>
        <v/>
      </c>
      <c r="AF339" t="str">
        <f t="shared" ca="1" si="374"/>
        <v/>
      </c>
      <c r="AG339" t="str">
        <f t="shared" ca="1" si="374"/>
        <v/>
      </c>
      <c r="AH339" t="str">
        <f t="shared" ca="1" si="374"/>
        <v/>
      </c>
      <c r="AI339" t="str">
        <f t="shared" ca="1" si="374"/>
        <v/>
      </c>
      <c r="AJ339" t="str">
        <f t="shared" ca="1" si="374"/>
        <v/>
      </c>
      <c r="AK339" t="str">
        <f t="shared" ca="1" si="374"/>
        <v/>
      </c>
      <c r="AL339" t="str">
        <f t="shared" ca="1" si="374"/>
        <v/>
      </c>
      <c r="AM339" t="str">
        <f t="shared" ca="1" si="374"/>
        <v/>
      </c>
      <c r="AN339" t="str">
        <f t="shared" ca="1" si="374"/>
        <v/>
      </c>
      <c r="AO339" t="str">
        <f t="shared" ca="1" si="374"/>
        <v/>
      </c>
      <c r="AP339" t="str">
        <f t="shared" ca="1" si="374"/>
        <v/>
      </c>
      <c r="AQ339" t="str">
        <f t="shared" ca="1" si="374"/>
        <v/>
      </c>
      <c r="AR339" t="str">
        <f t="shared" ca="1" si="374"/>
        <v/>
      </c>
      <c r="AT339">
        <f t="shared" ca="1" si="328"/>
        <v>30</v>
      </c>
      <c r="AU339">
        <f t="shared" ca="1" si="330"/>
        <v>24</v>
      </c>
      <c r="AV339">
        <f t="shared" ca="1" si="331"/>
        <v>27</v>
      </c>
      <c r="AW339">
        <f t="shared" ca="1" si="332"/>
        <v>35</v>
      </c>
      <c r="AX339">
        <f t="shared" ca="1" si="333"/>
        <v>19</v>
      </c>
      <c r="AY339">
        <f t="shared" ca="1" si="334"/>
        <v>15</v>
      </c>
      <c r="AZ339">
        <f t="shared" ca="1" si="335"/>
        <v>28</v>
      </c>
      <c r="BA339">
        <f t="shared" ca="1" si="336"/>
        <v>5</v>
      </c>
      <c r="BB339">
        <f t="shared" ca="1" si="337"/>
        <v>29</v>
      </c>
      <c r="BC339">
        <f t="shared" ca="1" si="338"/>
        <v>3</v>
      </c>
      <c r="BD339">
        <f t="shared" ca="1" si="339"/>
        <v>4</v>
      </c>
      <c r="BE339">
        <f t="shared" ca="1" si="340"/>
        <v>17</v>
      </c>
      <c r="BF339">
        <f t="shared" ca="1" si="341"/>
        <v>21</v>
      </c>
      <c r="BG339">
        <f t="shared" ca="1" si="342"/>
        <v>7</v>
      </c>
      <c r="BH339">
        <f t="shared" ca="1" si="343"/>
        <v>13</v>
      </c>
      <c r="BI339">
        <f t="shared" ca="1" si="344"/>
        <v>18</v>
      </c>
      <c r="BJ339">
        <f t="shared" ca="1" si="345"/>
        <v>9</v>
      </c>
      <c r="BK339">
        <f t="shared" ca="1" si="346"/>
        <v>16</v>
      </c>
      <c r="BL339">
        <f t="shared" ca="1" si="347"/>
        <v>31</v>
      </c>
      <c r="BM339">
        <f t="shared" ca="1" si="348"/>
        <v>26</v>
      </c>
      <c r="BN339">
        <f t="shared" ca="1" si="349"/>
        <v>33</v>
      </c>
      <c r="BO339">
        <f t="shared" ca="1" si="350"/>
        <v>8</v>
      </c>
      <c r="BP339">
        <f t="shared" ca="1" si="351"/>
        <v>10</v>
      </c>
      <c r="BQ339">
        <f t="shared" ca="1" si="352"/>
        <v>6</v>
      </c>
      <c r="BR339">
        <f t="shared" ca="1" si="353"/>
        <v>22</v>
      </c>
      <c r="BS339">
        <f t="shared" ca="1" si="354"/>
        <v>37</v>
      </c>
      <c r="BT339">
        <f t="shared" ca="1" si="355"/>
        <v>32</v>
      </c>
      <c r="BU339">
        <f t="shared" ca="1" si="356"/>
        <v>34</v>
      </c>
      <c r="BV339">
        <f t="shared" ca="1" si="357"/>
        <v>12</v>
      </c>
      <c r="BW339">
        <f t="shared" ca="1" si="358"/>
        <v>23</v>
      </c>
      <c r="BX339">
        <f t="shared" ca="1" si="359"/>
        <v>20</v>
      </c>
      <c r="BY339">
        <f t="shared" ca="1" si="360"/>
        <v>14</v>
      </c>
      <c r="BZ339">
        <f t="shared" ca="1" si="361"/>
        <v>1</v>
      </c>
      <c r="CA339">
        <f t="shared" ca="1" si="362"/>
        <v>25</v>
      </c>
      <c r="CB339">
        <f t="shared" ca="1" si="363"/>
        <v>11</v>
      </c>
      <c r="CC339">
        <f t="shared" ca="1" si="364"/>
        <v>36</v>
      </c>
      <c r="CD339">
        <f t="shared" ca="1" si="365"/>
        <v>2</v>
      </c>
      <c r="CH339">
        <f t="shared" ca="1" si="373"/>
        <v>33</v>
      </c>
      <c r="CI339">
        <f t="shared" ca="1" si="373"/>
        <v>37</v>
      </c>
      <c r="CJ339">
        <f t="shared" ca="1" si="373"/>
        <v>10</v>
      </c>
      <c r="CK339">
        <f t="shared" ca="1" si="373"/>
        <v>11</v>
      </c>
      <c r="CL339">
        <f t="shared" ca="1" si="373"/>
        <v>8</v>
      </c>
      <c r="CM339">
        <f t="shared" ca="1" si="373"/>
        <v>24</v>
      </c>
      <c r="CN339">
        <f t="shared" ca="1" si="373"/>
        <v>14</v>
      </c>
      <c r="CO339">
        <f t="shared" ca="1" si="373"/>
        <v>22</v>
      </c>
      <c r="CP339">
        <f t="shared" ca="1" si="373"/>
        <v>17</v>
      </c>
      <c r="CQ339">
        <f t="shared" ca="1" si="373"/>
        <v>23</v>
      </c>
      <c r="CR339">
        <f t="shared" ca="1" si="373"/>
        <v>35</v>
      </c>
      <c r="CS339">
        <f t="shared" ca="1" si="373"/>
        <v>29</v>
      </c>
      <c r="CT339">
        <f t="shared" ca="1" si="373"/>
        <v>15</v>
      </c>
      <c r="CU339">
        <f t="shared" ca="1" si="373"/>
        <v>32</v>
      </c>
      <c r="CV339">
        <f t="shared" ca="1" si="373"/>
        <v>6</v>
      </c>
      <c r="CW339">
        <f t="shared" ca="1" si="373"/>
        <v>18</v>
      </c>
      <c r="CX339">
        <f t="shared" ca="1" si="371"/>
        <v>12</v>
      </c>
      <c r="CY339">
        <f t="shared" ca="1" si="371"/>
        <v>16</v>
      </c>
      <c r="CZ339">
        <f t="shared" ca="1" si="371"/>
        <v>5</v>
      </c>
      <c r="DA339">
        <f t="shared" ca="1" si="371"/>
        <v>31</v>
      </c>
      <c r="DB339">
        <f t="shared" ca="1" si="371"/>
        <v>13</v>
      </c>
      <c r="DC339">
        <f t="shared" ca="1" si="371"/>
        <v>25</v>
      </c>
      <c r="DD339">
        <f t="shared" ca="1" si="371"/>
        <v>30</v>
      </c>
      <c r="DE339">
        <f t="shared" ca="1" si="371"/>
        <v>2</v>
      </c>
      <c r="DF339">
        <f t="shared" ca="1" si="371"/>
        <v>34</v>
      </c>
      <c r="DG339">
        <f t="shared" ca="1" si="371"/>
        <v>20</v>
      </c>
      <c r="DH339">
        <f t="shared" ca="1" si="371"/>
        <v>3</v>
      </c>
      <c r="DI339">
        <f t="shared" ca="1" si="371"/>
        <v>7</v>
      </c>
      <c r="DJ339">
        <f t="shared" ca="1" si="371"/>
        <v>9</v>
      </c>
      <c r="DK339">
        <f t="shared" ca="1" si="371"/>
        <v>1</v>
      </c>
      <c r="DL339">
        <f t="shared" ca="1" si="371"/>
        <v>19</v>
      </c>
      <c r="DM339">
        <f t="shared" ca="1" si="371"/>
        <v>27</v>
      </c>
      <c r="DN339">
        <f t="shared" ca="1" si="371"/>
        <v>21</v>
      </c>
      <c r="DO339">
        <f t="shared" ca="1" si="371"/>
        <v>28</v>
      </c>
      <c r="DP339">
        <f t="shared" ca="1" si="371"/>
        <v>4</v>
      </c>
      <c r="DQ339">
        <f t="shared" ca="1" si="371"/>
        <v>36</v>
      </c>
      <c r="DR339">
        <f t="shared" ca="1" si="371"/>
        <v>26</v>
      </c>
    </row>
    <row r="340" spans="1:122" x14ac:dyDescent="0.25">
      <c r="A340">
        <v>339</v>
      </c>
      <c r="B340">
        <f ca="1">Drogan!E341</f>
        <v>34</v>
      </c>
      <c r="C340">
        <f t="shared" ca="1" si="329"/>
        <v>28</v>
      </c>
      <c r="G340" t="e">
        <f ca="1">IF(AND($B341="",$B340&lt;&gt;""),"Nrs",IF(AND(#REF!="",$B341&lt;&gt;"",$B340&lt;&gt;""),G$1,""))</f>
        <v>#REF!</v>
      </c>
      <c r="H340" t="e">
        <f ca="1">IF(AND($B341="",$B340&lt;&gt;""),AT340,IF(AND(#REF!="",$B341&lt;&gt;"",$B340&lt;&gt;""),H$1,""))</f>
        <v>#REF!</v>
      </c>
      <c r="I340" t="e">
        <f ca="1">IF(AND($B341="",$B340&lt;&gt;""),AU340,IF(AND(#REF!="",$B341&lt;&gt;"",$B340&lt;&gt;""),I$1,""))</f>
        <v>#REF!</v>
      </c>
      <c r="J340" t="e">
        <f ca="1">IF(AND($B341="",$B340&lt;&gt;""),AV340,IF(AND(#REF!="",$B341&lt;&gt;"",$B340&lt;&gt;""),J$1,""))</f>
        <v>#REF!</v>
      </c>
      <c r="K340" t="e">
        <f ca="1">IF(AND($B341="",$B340&lt;&gt;""),AW340,IF(AND(#REF!="",$B341&lt;&gt;"",$B340&lt;&gt;""),K$1,""))</f>
        <v>#REF!</v>
      </c>
      <c r="L340" t="e">
        <f ca="1">IF(AND($B341="",$B340&lt;&gt;""),AX340,IF(AND(#REF!="",$B341&lt;&gt;"",$B340&lt;&gt;""),L$1,""))</f>
        <v>#REF!</v>
      </c>
      <c r="M340" t="e">
        <f ca="1">IF(AND($B341="",$B340&lt;&gt;""),AY340,IF(AND(#REF!="",$B341&lt;&gt;"",$B340&lt;&gt;""),M$1,""))</f>
        <v>#REF!</v>
      </c>
      <c r="N340" t="e">
        <f ca="1">IF(AND($B341="",$B340&lt;&gt;""),AZ340,IF(AND(#REF!="",$B341&lt;&gt;"",$B340&lt;&gt;""),N$1,""))</f>
        <v>#REF!</v>
      </c>
      <c r="O340" t="e">
        <f ca="1">IF(AND($B341="",$B340&lt;&gt;""),BA340,IF(AND(#REF!="",$B341&lt;&gt;"",$B340&lt;&gt;""),O$1,""))</f>
        <v>#REF!</v>
      </c>
      <c r="P340" t="e">
        <f ca="1">IF(AND($B341="",$B340&lt;&gt;""),BB340,IF(AND(#REF!="",$B341&lt;&gt;"",$B340&lt;&gt;""),P$1,""))</f>
        <v>#REF!</v>
      </c>
      <c r="Q340" t="e">
        <f ca="1">IF(AND($B341="",$B340&lt;&gt;""),BC340,IF(AND(#REF!="",$B341&lt;&gt;"",$B340&lt;&gt;""),Q$1,""))</f>
        <v>#REF!</v>
      </c>
      <c r="R340" t="e">
        <f ca="1">IF(AND($B341="",$B340&lt;&gt;""),BD340,IF(AND(#REF!="",$B341&lt;&gt;"",$B340&lt;&gt;""),R$1,""))</f>
        <v>#REF!</v>
      </c>
      <c r="S340" t="e">
        <f ca="1">IF(AND($B341="",$B340&lt;&gt;""),BE340,IF(AND(#REF!="",$B341&lt;&gt;"",$B340&lt;&gt;""),S$1,""))</f>
        <v>#REF!</v>
      </c>
      <c r="T340" t="e">
        <f ca="1">IF(AND($B341="",$B340&lt;&gt;""),BF340,IF(AND(#REF!="",$B341&lt;&gt;"",$B340&lt;&gt;""),T$1,""))</f>
        <v>#REF!</v>
      </c>
      <c r="U340" t="e">
        <f ca="1">IF(AND($B341="",$B340&lt;&gt;""),BG340,IF(AND(#REF!="",$B341&lt;&gt;"",$B340&lt;&gt;""),U$1,""))</f>
        <v>#REF!</v>
      </c>
      <c r="V340" t="e">
        <f ca="1">IF(AND($B341="",$B340&lt;&gt;""),BH340,IF(AND(#REF!="",$B341&lt;&gt;"",$B340&lt;&gt;""),V$1,""))</f>
        <v>#REF!</v>
      </c>
      <c r="W340" t="e">
        <f ca="1">IF(AND($B341="",$B340&lt;&gt;""),BI340,IF(AND(#REF!="",$B341&lt;&gt;"",$B340&lt;&gt;""),W$1,""))</f>
        <v>#REF!</v>
      </c>
      <c r="X340" t="e">
        <f ca="1">IF(AND($B341="",$B340&lt;&gt;""),BJ340,IF(AND(#REF!="",$B341&lt;&gt;"",$B340&lt;&gt;""),X$1,""))</f>
        <v>#REF!</v>
      </c>
      <c r="Y340" t="e">
        <f ca="1">IF(AND($B341="",$B340&lt;&gt;""),BK340,IF(AND(#REF!="",$B341&lt;&gt;"",$B340&lt;&gt;""),Y$1,""))</f>
        <v>#REF!</v>
      </c>
      <c r="Z340" t="e">
        <f ca="1">IF(AND($B341="",$B340&lt;&gt;""),BL340,IF(AND(#REF!="",$B341&lt;&gt;"",$B340&lt;&gt;""),Z$1,""))</f>
        <v>#REF!</v>
      </c>
      <c r="AA340" t="e">
        <f ca="1">IF(AND($B341="",$B340&lt;&gt;""),BM340,IF(AND(#REF!="",$B341&lt;&gt;"",$B340&lt;&gt;""),AA$1,""))</f>
        <v>#REF!</v>
      </c>
      <c r="AB340" t="e">
        <f ca="1">IF(AND($B341="",$B340&lt;&gt;""),BN340,IF(AND(#REF!="",$B341&lt;&gt;"",$B340&lt;&gt;""),AB$1,""))</f>
        <v>#REF!</v>
      </c>
      <c r="AC340" t="e">
        <f ca="1">IF(AND($B341="",$B340&lt;&gt;""),BO340,IF(AND(#REF!="",$B341&lt;&gt;"",$B340&lt;&gt;""),AC$1,""))</f>
        <v>#REF!</v>
      </c>
      <c r="AD340" t="e">
        <f ca="1">IF(AND($B341="",$B340&lt;&gt;""),BP340,IF(AND(#REF!="",$B341&lt;&gt;"",$B340&lt;&gt;""),AD$1,""))</f>
        <v>#REF!</v>
      </c>
      <c r="AE340" t="e">
        <f ca="1">IF(AND($B341="",$B340&lt;&gt;""),BQ340,IF(AND(#REF!="",$B341&lt;&gt;"",$B340&lt;&gt;""),AE$1,""))</f>
        <v>#REF!</v>
      </c>
      <c r="AF340" t="e">
        <f ca="1">IF(AND($B341="",$B340&lt;&gt;""),BR340,IF(AND(#REF!="",$B341&lt;&gt;"",$B340&lt;&gt;""),AF$1,""))</f>
        <v>#REF!</v>
      </c>
      <c r="AG340" t="e">
        <f ca="1">IF(AND($B341="",$B340&lt;&gt;""),BS340,IF(AND(#REF!="",$B341&lt;&gt;"",$B340&lt;&gt;""),AG$1,""))</f>
        <v>#REF!</v>
      </c>
      <c r="AH340" t="e">
        <f ca="1">IF(AND($B341="",$B340&lt;&gt;""),BT340,IF(AND(#REF!="",$B341&lt;&gt;"",$B340&lt;&gt;""),AH$1,""))</f>
        <v>#REF!</v>
      </c>
      <c r="AI340" t="e">
        <f ca="1">IF(AND($B341="",$B340&lt;&gt;""),BU340,IF(AND(#REF!="",$B341&lt;&gt;"",$B340&lt;&gt;""),AI$1,""))</f>
        <v>#REF!</v>
      </c>
      <c r="AJ340" t="e">
        <f ca="1">IF(AND($B341="",$B340&lt;&gt;""),BV340,IF(AND(#REF!="",$B341&lt;&gt;"",$B340&lt;&gt;""),AJ$1,""))</f>
        <v>#REF!</v>
      </c>
      <c r="AK340" t="e">
        <f ca="1">IF(AND($B341="",$B340&lt;&gt;""),BW340,IF(AND(#REF!="",$B341&lt;&gt;"",$B340&lt;&gt;""),AK$1,""))</f>
        <v>#REF!</v>
      </c>
      <c r="AL340" t="e">
        <f ca="1">IF(AND($B341="",$B340&lt;&gt;""),BX340,IF(AND(#REF!="",$B341&lt;&gt;"",$B340&lt;&gt;""),AL$1,""))</f>
        <v>#REF!</v>
      </c>
      <c r="AM340" t="e">
        <f ca="1">IF(AND($B341="",$B340&lt;&gt;""),BY340,IF(AND(#REF!="",$B341&lt;&gt;"",$B340&lt;&gt;""),AM$1,""))</f>
        <v>#REF!</v>
      </c>
      <c r="AN340" t="e">
        <f ca="1">IF(AND($B341="",$B340&lt;&gt;""),BZ340,IF(AND(#REF!="",$B341&lt;&gt;"",$B340&lt;&gt;""),AN$1,""))</f>
        <v>#REF!</v>
      </c>
      <c r="AO340" t="e">
        <f ca="1">IF(AND($B341="",$B340&lt;&gt;""),CA340,IF(AND(#REF!="",$B341&lt;&gt;"",$B340&lt;&gt;""),AO$1,""))</f>
        <v>#REF!</v>
      </c>
      <c r="AP340" t="e">
        <f ca="1">IF(AND($B341="",$B340&lt;&gt;""),CB340,IF(AND(#REF!="",$B341&lt;&gt;"",$B340&lt;&gt;""),AP$1,""))</f>
        <v>#REF!</v>
      </c>
      <c r="AQ340" t="e">
        <f ca="1">IF(AND($B341="",$B340&lt;&gt;""),CC340,IF(AND(#REF!="",$B341&lt;&gt;"",$B340&lt;&gt;""),AQ$1,""))</f>
        <v>#REF!</v>
      </c>
      <c r="AR340" t="e">
        <f ca="1">IF(AND($B341="",$B340&lt;&gt;""),CD340,IF(AND(#REF!="",$B341&lt;&gt;"",$B340&lt;&gt;""),AR$1,""))</f>
        <v>#REF!</v>
      </c>
      <c r="AT340">
        <f t="shared" ca="1" si="328"/>
        <v>34</v>
      </c>
      <c r="AU340">
        <f t="shared" ca="1" si="330"/>
        <v>30</v>
      </c>
      <c r="AV340">
        <f t="shared" ca="1" si="331"/>
        <v>24</v>
      </c>
      <c r="AW340">
        <f t="shared" ca="1" si="332"/>
        <v>27</v>
      </c>
      <c r="AX340">
        <f t="shared" ca="1" si="333"/>
        <v>35</v>
      </c>
      <c r="AY340">
        <f t="shared" ca="1" si="334"/>
        <v>19</v>
      </c>
      <c r="AZ340">
        <f t="shared" ca="1" si="335"/>
        <v>15</v>
      </c>
      <c r="BA340">
        <f t="shared" ca="1" si="336"/>
        <v>28</v>
      </c>
      <c r="BB340">
        <f t="shared" ca="1" si="337"/>
        <v>5</v>
      </c>
      <c r="BC340">
        <f t="shared" ca="1" si="338"/>
        <v>29</v>
      </c>
      <c r="BD340">
        <f t="shared" ca="1" si="339"/>
        <v>3</v>
      </c>
      <c r="BE340">
        <f t="shared" ca="1" si="340"/>
        <v>4</v>
      </c>
      <c r="BF340">
        <f t="shared" ca="1" si="341"/>
        <v>17</v>
      </c>
      <c r="BG340">
        <f t="shared" ca="1" si="342"/>
        <v>21</v>
      </c>
      <c r="BH340">
        <f t="shared" ca="1" si="343"/>
        <v>7</v>
      </c>
      <c r="BI340">
        <f t="shared" ca="1" si="344"/>
        <v>13</v>
      </c>
      <c r="BJ340">
        <f t="shared" ca="1" si="345"/>
        <v>18</v>
      </c>
      <c r="BK340">
        <f t="shared" ca="1" si="346"/>
        <v>9</v>
      </c>
      <c r="BL340">
        <f t="shared" ca="1" si="347"/>
        <v>16</v>
      </c>
      <c r="BM340">
        <f t="shared" ca="1" si="348"/>
        <v>31</v>
      </c>
      <c r="BN340">
        <f t="shared" ca="1" si="349"/>
        <v>26</v>
      </c>
      <c r="BO340">
        <f t="shared" ca="1" si="350"/>
        <v>33</v>
      </c>
      <c r="BP340">
        <f t="shared" ca="1" si="351"/>
        <v>8</v>
      </c>
      <c r="BQ340">
        <f t="shared" ca="1" si="352"/>
        <v>10</v>
      </c>
      <c r="BR340">
        <f t="shared" ca="1" si="353"/>
        <v>6</v>
      </c>
      <c r="BS340">
        <f t="shared" ca="1" si="354"/>
        <v>22</v>
      </c>
      <c r="BT340">
        <f t="shared" ca="1" si="355"/>
        <v>37</v>
      </c>
      <c r="BU340">
        <f t="shared" ca="1" si="356"/>
        <v>32</v>
      </c>
      <c r="BV340">
        <f t="shared" ca="1" si="357"/>
        <v>12</v>
      </c>
      <c r="BW340">
        <f t="shared" ca="1" si="358"/>
        <v>23</v>
      </c>
      <c r="BX340">
        <f t="shared" ca="1" si="359"/>
        <v>20</v>
      </c>
      <c r="BY340">
        <f t="shared" ca="1" si="360"/>
        <v>14</v>
      </c>
      <c r="BZ340">
        <f t="shared" ca="1" si="361"/>
        <v>1</v>
      </c>
      <c r="CA340">
        <f t="shared" ca="1" si="362"/>
        <v>25</v>
      </c>
      <c r="CB340">
        <f t="shared" ca="1" si="363"/>
        <v>11</v>
      </c>
      <c r="CC340">
        <f t="shared" ca="1" si="364"/>
        <v>36</v>
      </c>
      <c r="CD340">
        <f t="shared" ca="1" si="365"/>
        <v>2</v>
      </c>
      <c r="CH340">
        <f t="shared" ca="1" si="373"/>
        <v>33</v>
      </c>
      <c r="CI340">
        <f t="shared" ca="1" si="373"/>
        <v>37</v>
      </c>
      <c r="CJ340">
        <f t="shared" ca="1" si="373"/>
        <v>11</v>
      </c>
      <c r="CK340">
        <f t="shared" ca="1" si="373"/>
        <v>12</v>
      </c>
      <c r="CL340">
        <f t="shared" ca="1" si="373"/>
        <v>9</v>
      </c>
      <c r="CM340">
        <f t="shared" ca="1" si="373"/>
        <v>25</v>
      </c>
      <c r="CN340">
        <f t="shared" ca="1" si="373"/>
        <v>15</v>
      </c>
      <c r="CO340">
        <f t="shared" ca="1" si="373"/>
        <v>23</v>
      </c>
      <c r="CP340">
        <f t="shared" ca="1" si="373"/>
        <v>18</v>
      </c>
      <c r="CQ340">
        <f t="shared" ca="1" si="373"/>
        <v>24</v>
      </c>
      <c r="CR340">
        <f t="shared" ca="1" si="373"/>
        <v>35</v>
      </c>
      <c r="CS340">
        <f t="shared" ca="1" si="373"/>
        <v>29</v>
      </c>
      <c r="CT340">
        <f t="shared" ca="1" si="373"/>
        <v>16</v>
      </c>
      <c r="CU340">
        <f t="shared" ca="1" si="373"/>
        <v>32</v>
      </c>
      <c r="CV340">
        <f t="shared" ca="1" si="373"/>
        <v>7</v>
      </c>
      <c r="CW340">
        <f t="shared" ca="1" si="373"/>
        <v>19</v>
      </c>
      <c r="CX340">
        <f t="shared" ca="1" si="371"/>
        <v>13</v>
      </c>
      <c r="CY340">
        <f t="shared" ca="1" si="371"/>
        <v>17</v>
      </c>
      <c r="CZ340">
        <f t="shared" ca="1" si="371"/>
        <v>6</v>
      </c>
      <c r="DA340">
        <f t="shared" ca="1" si="371"/>
        <v>31</v>
      </c>
      <c r="DB340">
        <f t="shared" ca="1" si="371"/>
        <v>14</v>
      </c>
      <c r="DC340">
        <f t="shared" ca="1" si="371"/>
        <v>26</v>
      </c>
      <c r="DD340">
        <f t="shared" ca="1" si="371"/>
        <v>30</v>
      </c>
      <c r="DE340">
        <f t="shared" ca="1" si="371"/>
        <v>3</v>
      </c>
      <c r="DF340">
        <f t="shared" ca="1" si="371"/>
        <v>34</v>
      </c>
      <c r="DG340">
        <f t="shared" ca="1" si="371"/>
        <v>21</v>
      </c>
      <c r="DH340">
        <f t="shared" ca="1" si="371"/>
        <v>4</v>
      </c>
      <c r="DI340">
        <f t="shared" ca="1" si="371"/>
        <v>8</v>
      </c>
      <c r="DJ340">
        <f t="shared" ca="1" si="371"/>
        <v>10</v>
      </c>
      <c r="DK340">
        <f t="shared" ca="1" si="371"/>
        <v>2</v>
      </c>
      <c r="DL340">
        <f t="shared" ca="1" si="371"/>
        <v>20</v>
      </c>
      <c r="DM340">
        <f t="shared" ca="1" si="371"/>
        <v>28</v>
      </c>
      <c r="DN340">
        <f t="shared" ca="1" si="371"/>
        <v>22</v>
      </c>
      <c r="DO340">
        <f t="shared" ca="1" si="371"/>
        <v>1</v>
      </c>
      <c r="DP340">
        <f t="shared" ca="1" si="371"/>
        <v>5</v>
      </c>
      <c r="DQ340">
        <f t="shared" ca="1" si="371"/>
        <v>36</v>
      </c>
      <c r="DR340">
        <f t="shared" ca="1" si="371"/>
        <v>27</v>
      </c>
    </row>
    <row r="341" spans="1:122" x14ac:dyDescent="0.25">
      <c r="A341">
        <v>340</v>
      </c>
      <c r="B341">
        <f ca="1">Drogan!E342</f>
        <v>6</v>
      </c>
      <c r="C341">
        <f t="shared" ca="1" si="329"/>
        <v>25</v>
      </c>
      <c r="G341" t="e">
        <f ca="1">IF(AND(#REF!="",$B341&lt;&gt;""),"Nrs",IF(AND(#REF!="",#REF!&lt;&gt;"",$B341&lt;&gt;""),G$1,""))</f>
        <v>#REF!</v>
      </c>
      <c r="H341" t="e">
        <f ca="1">IF(AND(#REF!="",$B341&lt;&gt;""),AT341,IF(AND(#REF!="",#REF!&lt;&gt;"",$B341&lt;&gt;""),H$1,""))</f>
        <v>#REF!</v>
      </c>
      <c r="I341" t="e">
        <f ca="1">IF(AND(#REF!="",$B341&lt;&gt;""),AU341,IF(AND(#REF!="",#REF!&lt;&gt;"",$B341&lt;&gt;""),I$1,""))</f>
        <v>#REF!</v>
      </c>
      <c r="J341" t="e">
        <f ca="1">IF(AND(#REF!="",$B341&lt;&gt;""),AV341,IF(AND(#REF!="",#REF!&lt;&gt;"",$B341&lt;&gt;""),J$1,""))</f>
        <v>#REF!</v>
      </c>
      <c r="K341" t="e">
        <f ca="1">IF(AND(#REF!="",$B341&lt;&gt;""),AW341,IF(AND(#REF!="",#REF!&lt;&gt;"",$B341&lt;&gt;""),K$1,""))</f>
        <v>#REF!</v>
      </c>
      <c r="L341" t="e">
        <f ca="1">IF(AND(#REF!="",$B341&lt;&gt;""),AX341,IF(AND(#REF!="",#REF!&lt;&gt;"",$B341&lt;&gt;""),L$1,""))</f>
        <v>#REF!</v>
      </c>
      <c r="M341" t="e">
        <f ca="1">IF(AND(#REF!="",$B341&lt;&gt;""),AY341,IF(AND(#REF!="",#REF!&lt;&gt;"",$B341&lt;&gt;""),M$1,""))</f>
        <v>#REF!</v>
      </c>
      <c r="N341" t="e">
        <f ca="1">IF(AND(#REF!="",$B341&lt;&gt;""),AZ341,IF(AND(#REF!="",#REF!&lt;&gt;"",$B341&lt;&gt;""),N$1,""))</f>
        <v>#REF!</v>
      </c>
      <c r="O341" t="e">
        <f ca="1">IF(AND(#REF!="",$B341&lt;&gt;""),BA341,IF(AND(#REF!="",#REF!&lt;&gt;"",$B341&lt;&gt;""),O$1,""))</f>
        <v>#REF!</v>
      </c>
      <c r="P341" t="e">
        <f ca="1">IF(AND(#REF!="",$B341&lt;&gt;""),BB341,IF(AND(#REF!="",#REF!&lt;&gt;"",$B341&lt;&gt;""),P$1,""))</f>
        <v>#REF!</v>
      </c>
      <c r="Q341" t="e">
        <f ca="1">IF(AND(#REF!="",$B341&lt;&gt;""),BC341,IF(AND(#REF!="",#REF!&lt;&gt;"",$B341&lt;&gt;""),Q$1,""))</f>
        <v>#REF!</v>
      </c>
      <c r="R341" t="e">
        <f ca="1">IF(AND(#REF!="",$B341&lt;&gt;""),BD341,IF(AND(#REF!="",#REF!&lt;&gt;"",$B341&lt;&gt;""),R$1,""))</f>
        <v>#REF!</v>
      </c>
      <c r="S341" t="e">
        <f ca="1">IF(AND(#REF!="",$B341&lt;&gt;""),BE341,IF(AND(#REF!="",#REF!&lt;&gt;"",$B341&lt;&gt;""),S$1,""))</f>
        <v>#REF!</v>
      </c>
      <c r="T341" t="e">
        <f ca="1">IF(AND(#REF!="",$B341&lt;&gt;""),BF341,IF(AND(#REF!="",#REF!&lt;&gt;"",$B341&lt;&gt;""),T$1,""))</f>
        <v>#REF!</v>
      </c>
      <c r="U341" t="e">
        <f ca="1">IF(AND(#REF!="",$B341&lt;&gt;""),BG341,IF(AND(#REF!="",#REF!&lt;&gt;"",$B341&lt;&gt;""),U$1,""))</f>
        <v>#REF!</v>
      </c>
      <c r="V341" t="e">
        <f ca="1">IF(AND(#REF!="",$B341&lt;&gt;""),BH341,IF(AND(#REF!="",#REF!&lt;&gt;"",$B341&lt;&gt;""),V$1,""))</f>
        <v>#REF!</v>
      </c>
      <c r="W341" t="e">
        <f ca="1">IF(AND(#REF!="",$B341&lt;&gt;""),BI341,IF(AND(#REF!="",#REF!&lt;&gt;"",$B341&lt;&gt;""),W$1,""))</f>
        <v>#REF!</v>
      </c>
      <c r="X341" t="e">
        <f ca="1">IF(AND(#REF!="",$B341&lt;&gt;""),BJ341,IF(AND(#REF!="",#REF!&lt;&gt;"",$B341&lt;&gt;""),X$1,""))</f>
        <v>#REF!</v>
      </c>
      <c r="Y341" t="e">
        <f ca="1">IF(AND(#REF!="",$B341&lt;&gt;""),BK341,IF(AND(#REF!="",#REF!&lt;&gt;"",$B341&lt;&gt;""),Y$1,""))</f>
        <v>#REF!</v>
      </c>
      <c r="Z341" t="e">
        <f ca="1">IF(AND(#REF!="",$B341&lt;&gt;""),BL341,IF(AND(#REF!="",#REF!&lt;&gt;"",$B341&lt;&gt;""),Z$1,""))</f>
        <v>#REF!</v>
      </c>
      <c r="AA341" t="e">
        <f ca="1">IF(AND(#REF!="",$B341&lt;&gt;""),BM341,IF(AND(#REF!="",#REF!&lt;&gt;"",$B341&lt;&gt;""),AA$1,""))</f>
        <v>#REF!</v>
      </c>
      <c r="AB341" t="e">
        <f ca="1">IF(AND(#REF!="",$B341&lt;&gt;""),BN341,IF(AND(#REF!="",#REF!&lt;&gt;"",$B341&lt;&gt;""),AB$1,""))</f>
        <v>#REF!</v>
      </c>
      <c r="AC341" t="e">
        <f ca="1">IF(AND(#REF!="",$B341&lt;&gt;""),BO341,IF(AND(#REF!="",#REF!&lt;&gt;"",$B341&lt;&gt;""),AC$1,""))</f>
        <v>#REF!</v>
      </c>
      <c r="AD341" t="e">
        <f ca="1">IF(AND(#REF!="",$B341&lt;&gt;""),BP341,IF(AND(#REF!="",#REF!&lt;&gt;"",$B341&lt;&gt;""),AD$1,""))</f>
        <v>#REF!</v>
      </c>
      <c r="AE341" t="e">
        <f ca="1">IF(AND(#REF!="",$B341&lt;&gt;""),BQ341,IF(AND(#REF!="",#REF!&lt;&gt;"",$B341&lt;&gt;""),AE$1,""))</f>
        <v>#REF!</v>
      </c>
      <c r="AF341" t="e">
        <f ca="1">IF(AND(#REF!="",$B341&lt;&gt;""),BR341,IF(AND(#REF!="",#REF!&lt;&gt;"",$B341&lt;&gt;""),AF$1,""))</f>
        <v>#REF!</v>
      </c>
      <c r="AG341" t="e">
        <f ca="1">IF(AND(#REF!="",$B341&lt;&gt;""),BS341,IF(AND(#REF!="",#REF!&lt;&gt;"",$B341&lt;&gt;""),AG$1,""))</f>
        <v>#REF!</v>
      </c>
      <c r="AH341" t="e">
        <f ca="1">IF(AND(#REF!="",$B341&lt;&gt;""),BT341,IF(AND(#REF!="",#REF!&lt;&gt;"",$B341&lt;&gt;""),AH$1,""))</f>
        <v>#REF!</v>
      </c>
      <c r="AI341" t="e">
        <f ca="1">IF(AND(#REF!="",$B341&lt;&gt;""),BU341,IF(AND(#REF!="",#REF!&lt;&gt;"",$B341&lt;&gt;""),AI$1,""))</f>
        <v>#REF!</v>
      </c>
      <c r="AJ341" t="e">
        <f ca="1">IF(AND(#REF!="",$B341&lt;&gt;""),BV341,IF(AND(#REF!="",#REF!&lt;&gt;"",$B341&lt;&gt;""),AJ$1,""))</f>
        <v>#REF!</v>
      </c>
      <c r="AK341" t="e">
        <f ca="1">IF(AND(#REF!="",$B341&lt;&gt;""),BW341,IF(AND(#REF!="",#REF!&lt;&gt;"",$B341&lt;&gt;""),AK$1,""))</f>
        <v>#REF!</v>
      </c>
      <c r="AL341" t="e">
        <f ca="1">IF(AND(#REF!="",$B341&lt;&gt;""),BX341,IF(AND(#REF!="",#REF!&lt;&gt;"",$B341&lt;&gt;""),AL$1,""))</f>
        <v>#REF!</v>
      </c>
      <c r="AM341" t="e">
        <f ca="1">IF(AND(#REF!="",$B341&lt;&gt;""),BY341,IF(AND(#REF!="",#REF!&lt;&gt;"",$B341&lt;&gt;""),AM$1,""))</f>
        <v>#REF!</v>
      </c>
      <c r="AN341" t="e">
        <f ca="1">IF(AND(#REF!="",$B341&lt;&gt;""),BZ341,IF(AND(#REF!="",#REF!&lt;&gt;"",$B341&lt;&gt;""),AN$1,""))</f>
        <v>#REF!</v>
      </c>
      <c r="AO341" t="e">
        <f ca="1">IF(AND(#REF!="",$B341&lt;&gt;""),CA341,IF(AND(#REF!="",#REF!&lt;&gt;"",$B341&lt;&gt;""),AO$1,""))</f>
        <v>#REF!</v>
      </c>
      <c r="AP341" t="e">
        <f ca="1">IF(AND(#REF!="",$B341&lt;&gt;""),CB341,IF(AND(#REF!="",#REF!&lt;&gt;"",$B341&lt;&gt;""),AP$1,""))</f>
        <v>#REF!</v>
      </c>
      <c r="AQ341" t="e">
        <f ca="1">IF(AND(#REF!="",$B341&lt;&gt;""),CC341,IF(AND(#REF!="",#REF!&lt;&gt;"",$B341&lt;&gt;""),AQ$1,""))</f>
        <v>#REF!</v>
      </c>
      <c r="AR341" t="e">
        <f ca="1">IF(AND(#REF!="",$B341&lt;&gt;""),CD341,IF(AND(#REF!="",#REF!&lt;&gt;"",$B341&lt;&gt;""),AR$1,""))</f>
        <v>#REF!</v>
      </c>
      <c r="AT341">
        <f t="shared" ca="1" si="328"/>
        <v>6</v>
      </c>
      <c r="AU341">
        <f t="shared" ca="1" si="330"/>
        <v>34</v>
      </c>
      <c r="AV341">
        <f t="shared" ca="1" si="331"/>
        <v>30</v>
      </c>
      <c r="AW341">
        <f t="shared" ca="1" si="332"/>
        <v>24</v>
      </c>
      <c r="AX341">
        <f t="shared" ca="1" si="333"/>
        <v>27</v>
      </c>
      <c r="AY341">
        <f t="shared" ca="1" si="334"/>
        <v>35</v>
      </c>
      <c r="AZ341">
        <f t="shared" ca="1" si="335"/>
        <v>19</v>
      </c>
      <c r="BA341">
        <f t="shared" ca="1" si="336"/>
        <v>15</v>
      </c>
      <c r="BB341">
        <f t="shared" ca="1" si="337"/>
        <v>28</v>
      </c>
      <c r="BC341">
        <f t="shared" ca="1" si="338"/>
        <v>5</v>
      </c>
      <c r="BD341">
        <f t="shared" ca="1" si="339"/>
        <v>29</v>
      </c>
      <c r="BE341">
        <f t="shared" ca="1" si="340"/>
        <v>3</v>
      </c>
      <c r="BF341">
        <f t="shared" ca="1" si="341"/>
        <v>4</v>
      </c>
      <c r="BG341">
        <f t="shared" ca="1" si="342"/>
        <v>17</v>
      </c>
      <c r="BH341">
        <f t="shared" ca="1" si="343"/>
        <v>21</v>
      </c>
      <c r="BI341">
        <f t="shared" ca="1" si="344"/>
        <v>7</v>
      </c>
      <c r="BJ341">
        <f t="shared" ca="1" si="345"/>
        <v>13</v>
      </c>
      <c r="BK341">
        <f t="shared" ca="1" si="346"/>
        <v>18</v>
      </c>
      <c r="BL341">
        <f t="shared" ca="1" si="347"/>
        <v>9</v>
      </c>
      <c r="BM341">
        <f t="shared" ca="1" si="348"/>
        <v>16</v>
      </c>
      <c r="BN341">
        <f t="shared" ca="1" si="349"/>
        <v>31</v>
      </c>
      <c r="BO341">
        <f t="shared" ca="1" si="350"/>
        <v>26</v>
      </c>
      <c r="BP341">
        <f t="shared" ca="1" si="351"/>
        <v>33</v>
      </c>
      <c r="BQ341">
        <f t="shared" ca="1" si="352"/>
        <v>8</v>
      </c>
      <c r="BR341">
        <f t="shared" ca="1" si="353"/>
        <v>10</v>
      </c>
      <c r="BS341">
        <f t="shared" ca="1" si="354"/>
        <v>22</v>
      </c>
      <c r="BT341">
        <f t="shared" ca="1" si="355"/>
        <v>37</v>
      </c>
      <c r="BU341">
        <f t="shared" ca="1" si="356"/>
        <v>32</v>
      </c>
      <c r="BV341">
        <f t="shared" ca="1" si="357"/>
        <v>12</v>
      </c>
      <c r="BW341">
        <f t="shared" ca="1" si="358"/>
        <v>23</v>
      </c>
      <c r="BX341">
        <f t="shared" ca="1" si="359"/>
        <v>20</v>
      </c>
      <c r="BY341">
        <f t="shared" ca="1" si="360"/>
        <v>14</v>
      </c>
      <c r="BZ341">
        <f t="shared" ca="1" si="361"/>
        <v>1</v>
      </c>
      <c r="CA341">
        <f t="shared" ca="1" si="362"/>
        <v>25</v>
      </c>
      <c r="CB341">
        <f t="shared" ca="1" si="363"/>
        <v>11</v>
      </c>
      <c r="CC341">
        <f t="shared" ca="1" si="364"/>
        <v>36</v>
      </c>
      <c r="CD341">
        <f t="shared" ca="1" si="365"/>
        <v>2</v>
      </c>
      <c r="CH341">
        <f t="shared" ca="1" si="373"/>
        <v>33</v>
      </c>
      <c r="CI341">
        <f t="shared" ca="1" si="373"/>
        <v>37</v>
      </c>
      <c r="CJ341">
        <f t="shared" ca="1" si="373"/>
        <v>12</v>
      </c>
      <c r="CK341">
        <f t="shared" ca="1" si="373"/>
        <v>13</v>
      </c>
      <c r="CL341">
        <f t="shared" ca="1" si="373"/>
        <v>10</v>
      </c>
      <c r="CM341">
        <f t="shared" ca="1" si="373"/>
        <v>1</v>
      </c>
      <c r="CN341">
        <f t="shared" ca="1" si="373"/>
        <v>16</v>
      </c>
      <c r="CO341">
        <f t="shared" ca="1" si="373"/>
        <v>24</v>
      </c>
      <c r="CP341">
        <f t="shared" ca="1" si="373"/>
        <v>19</v>
      </c>
      <c r="CQ341">
        <f t="shared" ca="1" si="373"/>
        <v>25</v>
      </c>
      <c r="CR341">
        <f t="shared" ca="1" si="373"/>
        <v>35</v>
      </c>
      <c r="CS341">
        <f t="shared" ca="1" si="373"/>
        <v>29</v>
      </c>
      <c r="CT341">
        <f t="shared" ca="1" si="373"/>
        <v>17</v>
      </c>
      <c r="CU341">
        <f t="shared" ca="1" si="373"/>
        <v>32</v>
      </c>
      <c r="CV341">
        <f t="shared" ca="1" si="373"/>
        <v>8</v>
      </c>
      <c r="CW341">
        <f t="shared" ca="1" si="373"/>
        <v>20</v>
      </c>
      <c r="CX341">
        <f t="shared" ca="1" si="371"/>
        <v>14</v>
      </c>
      <c r="CY341">
        <f t="shared" ca="1" si="371"/>
        <v>18</v>
      </c>
      <c r="CZ341">
        <f t="shared" ca="1" si="371"/>
        <v>7</v>
      </c>
      <c r="DA341">
        <f t="shared" ca="1" si="371"/>
        <v>31</v>
      </c>
      <c r="DB341">
        <f t="shared" ca="1" si="371"/>
        <v>15</v>
      </c>
      <c r="DC341">
        <f t="shared" ca="1" si="371"/>
        <v>26</v>
      </c>
      <c r="DD341">
        <f t="shared" ca="1" si="371"/>
        <v>30</v>
      </c>
      <c r="DE341">
        <f t="shared" ca="1" si="371"/>
        <v>4</v>
      </c>
      <c r="DF341">
        <f t="shared" ca="1" si="371"/>
        <v>34</v>
      </c>
      <c r="DG341">
        <f t="shared" ca="1" si="371"/>
        <v>22</v>
      </c>
      <c r="DH341">
        <f t="shared" ca="1" si="371"/>
        <v>5</v>
      </c>
      <c r="DI341">
        <f t="shared" ca="1" si="371"/>
        <v>9</v>
      </c>
      <c r="DJ341">
        <f t="shared" ca="1" si="371"/>
        <v>11</v>
      </c>
      <c r="DK341">
        <f t="shared" ca="1" si="371"/>
        <v>3</v>
      </c>
      <c r="DL341">
        <f t="shared" ca="1" si="371"/>
        <v>21</v>
      </c>
      <c r="DM341">
        <f t="shared" ca="1" si="371"/>
        <v>28</v>
      </c>
      <c r="DN341">
        <f t="shared" ca="1" si="371"/>
        <v>23</v>
      </c>
      <c r="DO341">
        <f t="shared" ca="1" si="371"/>
        <v>2</v>
      </c>
      <c r="DP341">
        <f t="shared" ca="1" si="371"/>
        <v>6</v>
      </c>
      <c r="DQ341">
        <f t="shared" ca="1" si="371"/>
        <v>36</v>
      </c>
      <c r="DR341">
        <f t="shared" ca="1" si="371"/>
        <v>27</v>
      </c>
    </row>
    <row r="342" spans="1:122" x14ac:dyDescent="0.25">
      <c r="A342">
        <v>341</v>
      </c>
      <c r="B342">
        <f ca="1">Drogan!E343</f>
        <v>5</v>
      </c>
      <c r="C342">
        <f t="shared" ca="1" si="329"/>
        <v>10</v>
      </c>
      <c r="G342" t="str">
        <f t="shared" ca="1" si="368"/>
        <v/>
      </c>
      <c r="H342" t="str">
        <f t="shared" ref="H342:AR343" ca="1" si="375">IF(AND($B343="",$B342&lt;&gt;""),AT342,IF(AND($B344="",$B343&lt;&gt;"",$B342&lt;&gt;""),H$1,""))</f>
        <v/>
      </c>
      <c r="I342" t="str">
        <f t="shared" ca="1" si="375"/>
        <v/>
      </c>
      <c r="J342" t="str">
        <f t="shared" ca="1" si="375"/>
        <v/>
      </c>
      <c r="K342" t="str">
        <f t="shared" ca="1" si="375"/>
        <v/>
      </c>
      <c r="L342" t="str">
        <f t="shared" ca="1" si="375"/>
        <v/>
      </c>
      <c r="M342" t="str">
        <f t="shared" ca="1" si="375"/>
        <v/>
      </c>
      <c r="N342" t="str">
        <f t="shared" ca="1" si="375"/>
        <v/>
      </c>
      <c r="O342" t="str">
        <f t="shared" ca="1" si="375"/>
        <v/>
      </c>
      <c r="P342" t="str">
        <f t="shared" ca="1" si="375"/>
        <v/>
      </c>
      <c r="Q342" t="str">
        <f t="shared" ca="1" si="375"/>
        <v/>
      </c>
      <c r="R342" t="str">
        <f t="shared" ca="1" si="375"/>
        <v/>
      </c>
      <c r="S342" t="str">
        <f t="shared" ca="1" si="375"/>
        <v/>
      </c>
      <c r="T342" t="str">
        <f t="shared" ca="1" si="375"/>
        <v/>
      </c>
      <c r="U342" t="str">
        <f t="shared" ca="1" si="375"/>
        <v/>
      </c>
      <c r="V342" t="str">
        <f t="shared" ca="1" si="375"/>
        <v/>
      </c>
      <c r="W342" t="str">
        <f t="shared" ca="1" si="375"/>
        <v/>
      </c>
      <c r="X342" t="str">
        <f t="shared" ca="1" si="375"/>
        <v/>
      </c>
      <c r="Y342" t="str">
        <f t="shared" ca="1" si="375"/>
        <v/>
      </c>
      <c r="Z342" t="str">
        <f t="shared" ca="1" si="375"/>
        <v/>
      </c>
      <c r="AA342" t="str">
        <f t="shared" ca="1" si="375"/>
        <v/>
      </c>
      <c r="AB342" t="str">
        <f t="shared" ca="1" si="375"/>
        <v/>
      </c>
      <c r="AC342" t="str">
        <f t="shared" ca="1" si="375"/>
        <v/>
      </c>
      <c r="AD342" t="str">
        <f t="shared" ca="1" si="375"/>
        <v/>
      </c>
      <c r="AE342" t="str">
        <f t="shared" ca="1" si="375"/>
        <v/>
      </c>
      <c r="AF342" t="str">
        <f t="shared" ca="1" si="375"/>
        <v/>
      </c>
      <c r="AG342" t="str">
        <f t="shared" ca="1" si="375"/>
        <v/>
      </c>
      <c r="AH342" t="str">
        <f t="shared" ca="1" si="375"/>
        <v/>
      </c>
      <c r="AI342" t="str">
        <f t="shared" ca="1" si="375"/>
        <v/>
      </c>
      <c r="AJ342" t="str">
        <f t="shared" ca="1" si="375"/>
        <v/>
      </c>
      <c r="AK342" t="str">
        <f t="shared" ca="1" si="375"/>
        <v/>
      </c>
      <c r="AL342" t="str">
        <f t="shared" ca="1" si="375"/>
        <v/>
      </c>
      <c r="AM342" t="str">
        <f t="shared" ca="1" si="375"/>
        <v/>
      </c>
      <c r="AN342" t="str">
        <f t="shared" ca="1" si="375"/>
        <v/>
      </c>
      <c r="AO342" t="str">
        <f t="shared" ca="1" si="375"/>
        <v/>
      </c>
      <c r="AP342" t="str">
        <f t="shared" ca="1" si="375"/>
        <v/>
      </c>
      <c r="AQ342" t="str">
        <f t="shared" ca="1" si="375"/>
        <v/>
      </c>
      <c r="AR342" t="str">
        <f t="shared" ca="1" si="375"/>
        <v/>
      </c>
      <c r="AT342">
        <f t="shared" ca="1" si="328"/>
        <v>5</v>
      </c>
      <c r="AU342">
        <f t="shared" ca="1" si="330"/>
        <v>6</v>
      </c>
      <c r="AV342">
        <f t="shared" ca="1" si="331"/>
        <v>34</v>
      </c>
      <c r="AW342">
        <f t="shared" ca="1" si="332"/>
        <v>30</v>
      </c>
      <c r="AX342">
        <f t="shared" ca="1" si="333"/>
        <v>24</v>
      </c>
      <c r="AY342">
        <f t="shared" ca="1" si="334"/>
        <v>27</v>
      </c>
      <c r="AZ342">
        <f t="shared" ca="1" si="335"/>
        <v>35</v>
      </c>
      <c r="BA342">
        <f t="shared" ca="1" si="336"/>
        <v>19</v>
      </c>
      <c r="BB342">
        <f t="shared" ca="1" si="337"/>
        <v>15</v>
      </c>
      <c r="BC342">
        <f t="shared" ca="1" si="338"/>
        <v>28</v>
      </c>
      <c r="BD342">
        <f t="shared" ca="1" si="339"/>
        <v>29</v>
      </c>
      <c r="BE342">
        <f t="shared" ca="1" si="340"/>
        <v>3</v>
      </c>
      <c r="BF342">
        <f t="shared" ca="1" si="341"/>
        <v>4</v>
      </c>
      <c r="BG342">
        <f t="shared" ca="1" si="342"/>
        <v>17</v>
      </c>
      <c r="BH342">
        <f t="shared" ca="1" si="343"/>
        <v>21</v>
      </c>
      <c r="BI342">
        <f t="shared" ca="1" si="344"/>
        <v>7</v>
      </c>
      <c r="BJ342">
        <f t="shared" ca="1" si="345"/>
        <v>13</v>
      </c>
      <c r="BK342">
        <f t="shared" ca="1" si="346"/>
        <v>18</v>
      </c>
      <c r="BL342">
        <f t="shared" ca="1" si="347"/>
        <v>9</v>
      </c>
      <c r="BM342">
        <f t="shared" ca="1" si="348"/>
        <v>16</v>
      </c>
      <c r="BN342">
        <f t="shared" ca="1" si="349"/>
        <v>31</v>
      </c>
      <c r="BO342">
        <f t="shared" ca="1" si="350"/>
        <v>26</v>
      </c>
      <c r="BP342">
        <f t="shared" ca="1" si="351"/>
        <v>33</v>
      </c>
      <c r="BQ342">
        <f t="shared" ca="1" si="352"/>
        <v>8</v>
      </c>
      <c r="BR342">
        <f t="shared" ca="1" si="353"/>
        <v>10</v>
      </c>
      <c r="BS342">
        <f t="shared" ca="1" si="354"/>
        <v>22</v>
      </c>
      <c r="BT342">
        <f t="shared" ca="1" si="355"/>
        <v>37</v>
      </c>
      <c r="BU342">
        <f t="shared" ca="1" si="356"/>
        <v>32</v>
      </c>
      <c r="BV342">
        <f t="shared" ca="1" si="357"/>
        <v>12</v>
      </c>
      <c r="BW342">
        <f t="shared" ca="1" si="358"/>
        <v>23</v>
      </c>
      <c r="BX342">
        <f t="shared" ca="1" si="359"/>
        <v>20</v>
      </c>
      <c r="BY342">
        <f t="shared" ca="1" si="360"/>
        <v>14</v>
      </c>
      <c r="BZ342">
        <f t="shared" ca="1" si="361"/>
        <v>1</v>
      </c>
      <c r="CA342">
        <f t="shared" ca="1" si="362"/>
        <v>25</v>
      </c>
      <c r="CB342">
        <f t="shared" ca="1" si="363"/>
        <v>11</v>
      </c>
      <c r="CC342">
        <f t="shared" ca="1" si="364"/>
        <v>36</v>
      </c>
      <c r="CD342">
        <f t="shared" ca="1" si="365"/>
        <v>2</v>
      </c>
      <c r="CH342">
        <f t="shared" ca="1" si="373"/>
        <v>33</v>
      </c>
      <c r="CI342">
        <f t="shared" ca="1" si="373"/>
        <v>37</v>
      </c>
      <c r="CJ342">
        <f t="shared" ca="1" si="373"/>
        <v>12</v>
      </c>
      <c r="CK342">
        <f t="shared" ca="1" si="373"/>
        <v>13</v>
      </c>
      <c r="CL342">
        <f t="shared" ca="1" si="373"/>
        <v>1</v>
      </c>
      <c r="CM342">
        <f t="shared" ca="1" si="373"/>
        <v>2</v>
      </c>
      <c r="CN342">
        <f t="shared" ca="1" si="373"/>
        <v>16</v>
      </c>
      <c r="CO342">
        <f t="shared" ca="1" si="373"/>
        <v>24</v>
      </c>
      <c r="CP342">
        <f t="shared" ca="1" si="373"/>
        <v>19</v>
      </c>
      <c r="CQ342">
        <f t="shared" ca="1" si="373"/>
        <v>25</v>
      </c>
      <c r="CR342">
        <f t="shared" ca="1" si="373"/>
        <v>35</v>
      </c>
      <c r="CS342">
        <f t="shared" ca="1" si="373"/>
        <v>29</v>
      </c>
      <c r="CT342">
        <f t="shared" ca="1" si="373"/>
        <v>17</v>
      </c>
      <c r="CU342">
        <f t="shared" ca="1" si="373"/>
        <v>32</v>
      </c>
      <c r="CV342">
        <f t="shared" ca="1" si="373"/>
        <v>9</v>
      </c>
      <c r="CW342">
        <f t="shared" ca="1" si="373"/>
        <v>20</v>
      </c>
      <c r="CX342">
        <f t="shared" ca="1" si="371"/>
        <v>14</v>
      </c>
      <c r="CY342">
        <f t="shared" ca="1" si="371"/>
        <v>18</v>
      </c>
      <c r="CZ342">
        <f t="shared" ca="1" si="371"/>
        <v>8</v>
      </c>
      <c r="DA342">
        <f t="shared" ca="1" si="371"/>
        <v>31</v>
      </c>
      <c r="DB342">
        <f t="shared" ca="1" si="371"/>
        <v>15</v>
      </c>
      <c r="DC342">
        <f t="shared" ca="1" si="371"/>
        <v>26</v>
      </c>
      <c r="DD342">
        <f t="shared" ca="1" si="371"/>
        <v>30</v>
      </c>
      <c r="DE342">
        <f t="shared" ca="1" si="371"/>
        <v>5</v>
      </c>
      <c r="DF342">
        <f t="shared" ca="1" si="371"/>
        <v>34</v>
      </c>
      <c r="DG342">
        <f t="shared" ca="1" si="371"/>
        <v>22</v>
      </c>
      <c r="DH342">
        <f t="shared" ca="1" si="371"/>
        <v>6</v>
      </c>
      <c r="DI342">
        <f t="shared" ca="1" si="371"/>
        <v>10</v>
      </c>
      <c r="DJ342">
        <f t="shared" ca="1" si="371"/>
        <v>11</v>
      </c>
      <c r="DK342">
        <f t="shared" ca="1" si="371"/>
        <v>4</v>
      </c>
      <c r="DL342">
        <f t="shared" ca="1" si="371"/>
        <v>21</v>
      </c>
      <c r="DM342">
        <f t="shared" ca="1" si="371"/>
        <v>28</v>
      </c>
      <c r="DN342">
        <f t="shared" ca="1" si="371"/>
        <v>23</v>
      </c>
      <c r="DO342">
        <f t="shared" ca="1" si="371"/>
        <v>3</v>
      </c>
      <c r="DP342">
        <f t="shared" ca="1" si="371"/>
        <v>7</v>
      </c>
      <c r="DQ342">
        <f t="shared" ca="1" si="371"/>
        <v>36</v>
      </c>
      <c r="DR342">
        <f t="shared" ca="1" si="371"/>
        <v>27</v>
      </c>
    </row>
    <row r="343" spans="1:122" x14ac:dyDescent="0.25">
      <c r="A343">
        <v>342</v>
      </c>
      <c r="B343">
        <f ca="1">Drogan!E344</f>
        <v>7</v>
      </c>
      <c r="C343">
        <f t="shared" ca="1" si="329"/>
        <v>16</v>
      </c>
      <c r="G343" t="str">
        <f t="shared" ca="1" si="368"/>
        <v/>
      </c>
      <c r="H343" t="str">
        <f t="shared" ca="1" si="375"/>
        <v/>
      </c>
      <c r="I343" t="str">
        <f t="shared" ca="1" si="375"/>
        <v/>
      </c>
      <c r="J343" t="str">
        <f t="shared" ca="1" si="375"/>
        <v/>
      </c>
      <c r="K343" t="str">
        <f t="shared" ca="1" si="375"/>
        <v/>
      </c>
      <c r="L343" t="str">
        <f t="shared" ca="1" si="375"/>
        <v/>
      </c>
      <c r="M343" t="str">
        <f t="shared" ca="1" si="375"/>
        <v/>
      </c>
      <c r="N343" t="str">
        <f t="shared" ca="1" si="375"/>
        <v/>
      </c>
      <c r="O343" t="str">
        <f t="shared" ca="1" si="375"/>
        <v/>
      </c>
      <c r="P343" t="str">
        <f t="shared" ca="1" si="375"/>
        <v/>
      </c>
      <c r="Q343" t="str">
        <f t="shared" ca="1" si="375"/>
        <v/>
      </c>
      <c r="R343" t="str">
        <f t="shared" ca="1" si="375"/>
        <v/>
      </c>
      <c r="S343" t="str">
        <f t="shared" ca="1" si="375"/>
        <v/>
      </c>
      <c r="T343" t="str">
        <f t="shared" ca="1" si="375"/>
        <v/>
      </c>
      <c r="U343" t="str">
        <f t="shared" ca="1" si="375"/>
        <v/>
      </c>
      <c r="V343" t="str">
        <f t="shared" ca="1" si="375"/>
        <v/>
      </c>
      <c r="W343" t="str">
        <f t="shared" ca="1" si="375"/>
        <v/>
      </c>
      <c r="X343" t="str">
        <f t="shared" ca="1" si="375"/>
        <v/>
      </c>
      <c r="Y343" t="str">
        <f t="shared" ca="1" si="375"/>
        <v/>
      </c>
      <c r="Z343" t="str">
        <f t="shared" ca="1" si="375"/>
        <v/>
      </c>
      <c r="AA343" t="str">
        <f t="shared" ca="1" si="375"/>
        <v/>
      </c>
      <c r="AB343" t="str">
        <f t="shared" ca="1" si="375"/>
        <v/>
      </c>
      <c r="AC343" t="str">
        <f t="shared" ca="1" si="375"/>
        <v/>
      </c>
      <c r="AD343" t="str">
        <f t="shared" ca="1" si="375"/>
        <v/>
      </c>
      <c r="AE343" t="str">
        <f t="shared" ca="1" si="375"/>
        <v/>
      </c>
      <c r="AF343" t="str">
        <f t="shared" ca="1" si="375"/>
        <v/>
      </c>
      <c r="AG343" t="str">
        <f t="shared" ca="1" si="375"/>
        <v/>
      </c>
      <c r="AH343" t="str">
        <f t="shared" ca="1" si="375"/>
        <v/>
      </c>
      <c r="AI343" t="str">
        <f t="shared" ca="1" si="375"/>
        <v/>
      </c>
      <c r="AJ343" t="str">
        <f t="shared" ca="1" si="375"/>
        <v/>
      </c>
      <c r="AK343" t="str">
        <f t="shared" ca="1" si="375"/>
        <v/>
      </c>
      <c r="AL343" t="str">
        <f t="shared" ca="1" si="375"/>
        <v/>
      </c>
      <c r="AM343" t="str">
        <f t="shared" ca="1" si="375"/>
        <v/>
      </c>
      <c r="AN343" t="str">
        <f t="shared" ca="1" si="375"/>
        <v/>
      </c>
      <c r="AO343" t="str">
        <f t="shared" ca="1" si="375"/>
        <v/>
      </c>
      <c r="AP343" t="str">
        <f t="shared" ca="1" si="375"/>
        <v/>
      </c>
      <c r="AQ343" t="str">
        <f t="shared" ca="1" si="375"/>
        <v/>
      </c>
      <c r="AR343" t="str">
        <f t="shared" ca="1" si="375"/>
        <v/>
      </c>
      <c r="AT343">
        <f t="shared" ca="1" si="328"/>
        <v>7</v>
      </c>
      <c r="AU343">
        <f t="shared" ca="1" si="330"/>
        <v>5</v>
      </c>
      <c r="AV343">
        <f t="shared" ca="1" si="331"/>
        <v>6</v>
      </c>
      <c r="AW343">
        <f t="shared" ca="1" si="332"/>
        <v>34</v>
      </c>
      <c r="AX343">
        <f t="shared" ca="1" si="333"/>
        <v>30</v>
      </c>
      <c r="AY343">
        <f t="shared" ca="1" si="334"/>
        <v>24</v>
      </c>
      <c r="AZ343">
        <f t="shared" ca="1" si="335"/>
        <v>27</v>
      </c>
      <c r="BA343">
        <f t="shared" ca="1" si="336"/>
        <v>35</v>
      </c>
      <c r="BB343">
        <f t="shared" ca="1" si="337"/>
        <v>19</v>
      </c>
      <c r="BC343">
        <f t="shared" ca="1" si="338"/>
        <v>15</v>
      </c>
      <c r="BD343">
        <f t="shared" ca="1" si="339"/>
        <v>28</v>
      </c>
      <c r="BE343">
        <f t="shared" ca="1" si="340"/>
        <v>29</v>
      </c>
      <c r="BF343">
        <f t="shared" ca="1" si="341"/>
        <v>3</v>
      </c>
      <c r="BG343">
        <f t="shared" ca="1" si="342"/>
        <v>4</v>
      </c>
      <c r="BH343">
        <f t="shared" ca="1" si="343"/>
        <v>17</v>
      </c>
      <c r="BI343">
        <f t="shared" ca="1" si="344"/>
        <v>21</v>
      </c>
      <c r="BJ343">
        <f t="shared" ca="1" si="345"/>
        <v>13</v>
      </c>
      <c r="BK343">
        <f t="shared" ca="1" si="346"/>
        <v>18</v>
      </c>
      <c r="BL343">
        <f t="shared" ca="1" si="347"/>
        <v>9</v>
      </c>
      <c r="BM343">
        <f t="shared" ca="1" si="348"/>
        <v>16</v>
      </c>
      <c r="BN343">
        <f t="shared" ca="1" si="349"/>
        <v>31</v>
      </c>
      <c r="BO343">
        <f t="shared" ca="1" si="350"/>
        <v>26</v>
      </c>
      <c r="BP343">
        <f t="shared" ca="1" si="351"/>
        <v>33</v>
      </c>
      <c r="BQ343">
        <f t="shared" ca="1" si="352"/>
        <v>8</v>
      </c>
      <c r="BR343">
        <f t="shared" ca="1" si="353"/>
        <v>10</v>
      </c>
      <c r="BS343">
        <f t="shared" ca="1" si="354"/>
        <v>22</v>
      </c>
      <c r="BT343">
        <f t="shared" ca="1" si="355"/>
        <v>37</v>
      </c>
      <c r="BU343">
        <f t="shared" ca="1" si="356"/>
        <v>32</v>
      </c>
      <c r="BV343">
        <f t="shared" ca="1" si="357"/>
        <v>12</v>
      </c>
      <c r="BW343">
        <f t="shared" ca="1" si="358"/>
        <v>23</v>
      </c>
      <c r="BX343">
        <f t="shared" ca="1" si="359"/>
        <v>20</v>
      </c>
      <c r="BY343">
        <f t="shared" ca="1" si="360"/>
        <v>14</v>
      </c>
      <c r="BZ343">
        <f t="shared" ca="1" si="361"/>
        <v>1</v>
      </c>
      <c r="CA343">
        <f t="shared" ca="1" si="362"/>
        <v>25</v>
      </c>
      <c r="CB343">
        <f t="shared" ca="1" si="363"/>
        <v>11</v>
      </c>
      <c r="CC343">
        <f t="shared" ca="1" si="364"/>
        <v>36</v>
      </c>
      <c r="CD343">
        <f t="shared" ca="1" si="365"/>
        <v>2</v>
      </c>
      <c r="CH343">
        <f t="shared" ca="1" si="373"/>
        <v>33</v>
      </c>
      <c r="CI343">
        <f t="shared" ca="1" si="373"/>
        <v>37</v>
      </c>
      <c r="CJ343">
        <f t="shared" ca="1" si="373"/>
        <v>13</v>
      </c>
      <c r="CK343">
        <f t="shared" ca="1" si="373"/>
        <v>14</v>
      </c>
      <c r="CL343">
        <f t="shared" ca="1" si="373"/>
        <v>2</v>
      </c>
      <c r="CM343">
        <f t="shared" ca="1" si="373"/>
        <v>3</v>
      </c>
      <c r="CN343">
        <f t="shared" ca="1" si="373"/>
        <v>1</v>
      </c>
      <c r="CO343">
        <f t="shared" ca="1" si="373"/>
        <v>24</v>
      </c>
      <c r="CP343">
        <f t="shared" ca="1" si="373"/>
        <v>19</v>
      </c>
      <c r="CQ343">
        <f t="shared" ca="1" si="373"/>
        <v>25</v>
      </c>
      <c r="CR343">
        <f t="shared" ca="1" si="373"/>
        <v>35</v>
      </c>
      <c r="CS343">
        <f t="shared" ca="1" si="373"/>
        <v>29</v>
      </c>
      <c r="CT343">
        <f t="shared" ca="1" si="373"/>
        <v>17</v>
      </c>
      <c r="CU343">
        <f t="shared" ca="1" si="373"/>
        <v>32</v>
      </c>
      <c r="CV343">
        <f t="shared" ca="1" si="373"/>
        <v>10</v>
      </c>
      <c r="CW343">
        <f t="shared" ca="1" si="373"/>
        <v>20</v>
      </c>
      <c r="CX343">
        <f t="shared" ca="1" si="371"/>
        <v>15</v>
      </c>
      <c r="CY343">
        <f t="shared" ca="1" si="371"/>
        <v>18</v>
      </c>
      <c r="CZ343">
        <f t="shared" ca="1" si="371"/>
        <v>9</v>
      </c>
      <c r="DA343">
        <f t="shared" ca="1" si="371"/>
        <v>31</v>
      </c>
      <c r="DB343">
        <f t="shared" ca="1" si="371"/>
        <v>16</v>
      </c>
      <c r="DC343">
        <f t="shared" ca="1" si="371"/>
        <v>26</v>
      </c>
      <c r="DD343">
        <f t="shared" ca="1" si="371"/>
        <v>30</v>
      </c>
      <c r="DE343">
        <f t="shared" ca="1" si="371"/>
        <v>6</v>
      </c>
      <c r="DF343">
        <f t="shared" ca="1" si="371"/>
        <v>34</v>
      </c>
      <c r="DG343">
        <f t="shared" ca="1" si="371"/>
        <v>22</v>
      </c>
      <c r="DH343">
        <f t="shared" ca="1" si="371"/>
        <v>7</v>
      </c>
      <c r="DI343">
        <f t="shared" ca="1" si="371"/>
        <v>11</v>
      </c>
      <c r="DJ343">
        <f t="shared" ca="1" si="371"/>
        <v>12</v>
      </c>
      <c r="DK343">
        <f t="shared" ca="1" si="371"/>
        <v>5</v>
      </c>
      <c r="DL343">
        <f t="shared" ca="1" si="371"/>
        <v>21</v>
      </c>
      <c r="DM343">
        <f t="shared" ca="1" si="371"/>
        <v>28</v>
      </c>
      <c r="DN343">
        <f t="shared" ca="1" si="371"/>
        <v>23</v>
      </c>
      <c r="DO343">
        <f t="shared" ca="1" si="371"/>
        <v>4</v>
      </c>
      <c r="DP343">
        <f t="shared" ca="1" si="371"/>
        <v>8</v>
      </c>
      <c r="DQ343">
        <f t="shared" ca="1" si="371"/>
        <v>36</v>
      </c>
      <c r="DR343">
        <f t="shared" ca="1" si="371"/>
        <v>27</v>
      </c>
    </row>
    <row r="344" spans="1:122" x14ac:dyDescent="0.25">
      <c r="A344">
        <v>343</v>
      </c>
      <c r="B344">
        <f ca="1">Drogan!E345</f>
        <v>9</v>
      </c>
      <c r="C344">
        <f t="shared" ca="1" si="329"/>
        <v>19</v>
      </c>
      <c r="G344" t="e">
        <f ca="1">IF(AND($B345="",$B344&lt;&gt;""),"Nrs",IF(AND(#REF!="",$B345&lt;&gt;"",$B344&lt;&gt;""),G$1,""))</f>
        <v>#REF!</v>
      </c>
      <c r="H344" t="e">
        <f ca="1">IF(AND($B345="",$B344&lt;&gt;""),AT344,IF(AND(#REF!="",$B345&lt;&gt;"",$B344&lt;&gt;""),H$1,""))</f>
        <v>#REF!</v>
      </c>
      <c r="I344" t="e">
        <f ca="1">IF(AND($B345="",$B344&lt;&gt;""),AU344,IF(AND(#REF!="",$B345&lt;&gt;"",$B344&lt;&gt;""),I$1,""))</f>
        <v>#REF!</v>
      </c>
      <c r="J344" t="e">
        <f ca="1">IF(AND($B345="",$B344&lt;&gt;""),AV344,IF(AND(#REF!="",$B345&lt;&gt;"",$B344&lt;&gt;""),J$1,""))</f>
        <v>#REF!</v>
      </c>
      <c r="K344" t="e">
        <f ca="1">IF(AND($B345="",$B344&lt;&gt;""),AW344,IF(AND(#REF!="",$B345&lt;&gt;"",$B344&lt;&gt;""),K$1,""))</f>
        <v>#REF!</v>
      </c>
      <c r="L344" t="e">
        <f ca="1">IF(AND($B345="",$B344&lt;&gt;""),AX344,IF(AND(#REF!="",$B345&lt;&gt;"",$B344&lt;&gt;""),L$1,""))</f>
        <v>#REF!</v>
      </c>
      <c r="M344" t="e">
        <f ca="1">IF(AND($B345="",$B344&lt;&gt;""),AY344,IF(AND(#REF!="",$B345&lt;&gt;"",$B344&lt;&gt;""),M$1,""))</f>
        <v>#REF!</v>
      </c>
      <c r="N344" t="e">
        <f ca="1">IF(AND($B345="",$B344&lt;&gt;""),AZ344,IF(AND(#REF!="",$B345&lt;&gt;"",$B344&lt;&gt;""),N$1,""))</f>
        <v>#REF!</v>
      </c>
      <c r="O344" t="e">
        <f ca="1">IF(AND($B345="",$B344&lt;&gt;""),BA344,IF(AND(#REF!="",$B345&lt;&gt;"",$B344&lt;&gt;""),O$1,""))</f>
        <v>#REF!</v>
      </c>
      <c r="P344" t="e">
        <f ca="1">IF(AND($B345="",$B344&lt;&gt;""),BB344,IF(AND(#REF!="",$B345&lt;&gt;"",$B344&lt;&gt;""),P$1,""))</f>
        <v>#REF!</v>
      </c>
      <c r="Q344" t="e">
        <f ca="1">IF(AND($B345="",$B344&lt;&gt;""),BC344,IF(AND(#REF!="",$B345&lt;&gt;"",$B344&lt;&gt;""),Q$1,""))</f>
        <v>#REF!</v>
      </c>
      <c r="R344" t="e">
        <f ca="1">IF(AND($B345="",$B344&lt;&gt;""),BD344,IF(AND(#REF!="",$B345&lt;&gt;"",$B344&lt;&gt;""),R$1,""))</f>
        <v>#REF!</v>
      </c>
      <c r="S344" t="e">
        <f ca="1">IF(AND($B345="",$B344&lt;&gt;""),BE344,IF(AND(#REF!="",$B345&lt;&gt;"",$B344&lt;&gt;""),S$1,""))</f>
        <v>#REF!</v>
      </c>
      <c r="T344" t="e">
        <f ca="1">IF(AND($B345="",$B344&lt;&gt;""),BF344,IF(AND(#REF!="",$B345&lt;&gt;"",$B344&lt;&gt;""),T$1,""))</f>
        <v>#REF!</v>
      </c>
      <c r="U344" t="e">
        <f ca="1">IF(AND($B345="",$B344&lt;&gt;""),BG344,IF(AND(#REF!="",$B345&lt;&gt;"",$B344&lt;&gt;""),U$1,""))</f>
        <v>#REF!</v>
      </c>
      <c r="V344" t="e">
        <f ca="1">IF(AND($B345="",$B344&lt;&gt;""),BH344,IF(AND(#REF!="",$B345&lt;&gt;"",$B344&lt;&gt;""),V$1,""))</f>
        <v>#REF!</v>
      </c>
      <c r="W344" t="e">
        <f ca="1">IF(AND($B345="",$B344&lt;&gt;""),BI344,IF(AND(#REF!="",$B345&lt;&gt;"",$B344&lt;&gt;""),W$1,""))</f>
        <v>#REF!</v>
      </c>
      <c r="X344" t="e">
        <f ca="1">IF(AND($B345="",$B344&lt;&gt;""),BJ344,IF(AND(#REF!="",$B345&lt;&gt;"",$B344&lt;&gt;""),X$1,""))</f>
        <v>#REF!</v>
      </c>
      <c r="Y344" t="e">
        <f ca="1">IF(AND($B345="",$B344&lt;&gt;""),BK344,IF(AND(#REF!="",$B345&lt;&gt;"",$B344&lt;&gt;""),Y$1,""))</f>
        <v>#REF!</v>
      </c>
      <c r="Z344" t="e">
        <f ca="1">IF(AND($B345="",$B344&lt;&gt;""),BL344,IF(AND(#REF!="",$B345&lt;&gt;"",$B344&lt;&gt;""),Z$1,""))</f>
        <v>#REF!</v>
      </c>
      <c r="AA344" t="e">
        <f ca="1">IF(AND($B345="",$B344&lt;&gt;""),BM344,IF(AND(#REF!="",$B345&lt;&gt;"",$B344&lt;&gt;""),AA$1,""))</f>
        <v>#REF!</v>
      </c>
      <c r="AB344" t="e">
        <f ca="1">IF(AND($B345="",$B344&lt;&gt;""),BN344,IF(AND(#REF!="",$B345&lt;&gt;"",$B344&lt;&gt;""),AB$1,""))</f>
        <v>#REF!</v>
      </c>
      <c r="AC344" t="e">
        <f ca="1">IF(AND($B345="",$B344&lt;&gt;""),BO344,IF(AND(#REF!="",$B345&lt;&gt;"",$B344&lt;&gt;""),AC$1,""))</f>
        <v>#REF!</v>
      </c>
      <c r="AD344" t="e">
        <f ca="1">IF(AND($B345="",$B344&lt;&gt;""),BP344,IF(AND(#REF!="",$B345&lt;&gt;"",$B344&lt;&gt;""),AD$1,""))</f>
        <v>#REF!</v>
      </c>
      <c r="AE344" t="e">
        <f ca="1">IF(AND($B345="",$B344&lt;&gt;""),BQ344,IF(AND(#REF!="",$B345&lt;&gt;"",$B344&lt;&gt;""),AE$1,""))</f>
        <v>#REF!</v>
      </c>
      <c r="AF344" t="e">
        <f ca="1">IF(AND($B345="",$B344&lt;&gt;""),BR344,IF(AND(#REF!="",$B345&lt;&gt;"",$B344&lt;&gt;""),AF$1,""))</f>
        <v>#REF!</v>
      </c>
      <c r="AG344" t="e">
        <f ca="1">IF(AND($B345="",$B344&lt;&gt;""),BS344,IF(AND(#REF!="",$B345&lt;&gt;"",$B344&lt;&gt;""),AG$1,""))</f>
        <v>#REF!</v>
      </c>
      <c r="AH344" t="e">
        <f ca="1">IF(AND($B345="",$B344&lt;&gt;""),BT344,IF(AND(#REF!="",$B345&lt;&gt;"",$B344&lt;&gt;""),AH$1,""))</f>
        <v>#REF!</v>
      </c>
      <c r="AI344" t="e">
        <f ca="1">IF(AND($B345="",$B344&lt;&gt;""),BU344,IF(AND(#REF!="",$B345&lt;&gt;"",$B344&lt;&gt;""),AI$1,""))</f>
        <v>#REF!</v>
      </c>
      <c r="AJ344" t="e">
        <f ca="1">IF(AND($B345="",$B344&lt;&gt;""),BV344,IF(AND(#REF!="",$B345&lt;&gt;"",$B344&lt;&gt;""),AJ$1,""))</f>
        <v>#REF!</v>
      </c>
      <c r="AK344" t="e">
        <f ca="1">IF(AND($B345="",$B344&lt;&gt;""),BW344,IF(AND(#REF!="",$B345&lt;&gt;"",$B344&lt;&gt;""),AK$1,""))</f>
        <v>#REF!</v>
      </c>
      <c r="AL344" t="e">
        <f ca="1">IF(AND($B345="",$B344&lt;&gt;""),BX344,IF(AND(#REF!="",$B345&lt;&gt;"",$B344&lt;&gt;""),AL$1,""))</f>
        <v>#REF!</v>
      </c>
      <c r="AM344" t="e">
        <f ca="1">IF(AND($B345="",$B344&lt;&gt;""),BY344,IF(AND(#REF!="",$B345&lt;&gt;"",$B344&lt;&gt;""),AM$1,""))</f>
        <v>#REF!</v>
      </c>
      <c r="AN344" t="e">
        <f ca="1">IF(AND($B345="",$B344&lt;&gt;""),BZ344,IF(AND(#REF!="",$B345&lt;&gt;"",$B344&lt;&gt;""),AN$1,""))</f>
        <v>#REF!</v>
      </c>
      <c r="AO344" t="e">
        <f ca="1">IF(AND($B345="",$B344&lt;&gt;""),CA344,IF(AND(#REF!="",$B345&lt;&gt;"",$B344&lt;&gt;""),AO$1,""))</f>
        <v>#REF!</v>
      </c>
      <c r="AP344" t="e">
        <f ca="1">IF(AND($B345="",$B344&lt;&gt;""),CB344,IF(AND(#REF!="",$B345&lt;&gt;"",$B344&lt;&gt;""),AP$1,""))</f>
        <v>#REF!</v>
      </c>
      <c r="AQ344" t="e">
        <f ca="1">IF(AND($B345="",$B344&lt;&gt;""),CC344,IF(AND(#REF!="",$B345&lt;&gt;"",$B344&lt;&gt;""),AQ$1,""))</f>
        <v>#REF!</v>
      </c>
      <c r="AR344" t="e">
        <f ca="1">IF(AND($B345="",$B344&lt;&gt;""),CD344,IF(AND(#REF!="",$B345&lt;&gt;"",$B344&lt;&gt;""),AR$1,""))</f>
        <v>#REF!</v>
      </c>
      <c r="AT344">
        <f t="shared" ca="1" si="328"/>
        <v>9</v>
      </c>
      <c r="AU344">
        <f t="shared" ca="1" si="330"/>
        <v>7</v>
      </c>
      <c r="AV344">
        <f t="shared" ca="1" si="331"/>
        <v>5</v>
      </c>
      <c r="AW344">
        <f t="shared" ca="1" si="332"/>
        <v>6</v>
      </c>
      <c r="AX344">
        <f t="shared" ca="1" si="333"/>
        <v>34</v>
      </c>
      <c r="AY344">
        <f t="shared" ca="1" si="334"/>
        <v>30</v>
      </c>
      <c r="AZ344">
        <f t="shared" ca="1" si="335"/>
        <v>24</v>
      </c>
      <c r="BA344">
        <f t="shared" ca="1" si="336"/>
        <v>27</v>
      </c>
      <c r="BB344">
        <f t="shared" ca="1" si="337"/>
        <v>35</v>
      </c>
      <c r="BC344">
        <f t="shared" ca="1" si="338"/>
        <v>19</v>
      </c>
      <c r="BD344">
        <f t="shared" ca="1" si="339"/>
        <v>15</v>
      </c>
      <c r="BE344">
        <f t="shared" ca="1" si="340"/>
        <v>28</v>
      </c>
      <c r="BF344">
        <f t="shared" ca="1" si="341"/>
        <v>29</v>
      </c>
      <c r="BG344">
        <f t="shared" ca="1" si="342"/>
        <v>3</v>
      </c>
      <c r="BH344">
        <f t="shared" ca="1" si="343"/>
        <v>4</v>
      </c>
      <c r="BI344">
        <f t="shared" ca="1" si="344"/>
        <v>17</v>
      </c>
      <c r="BJ344">
        <f t="shared" ca="1" si="345"/>
        <v>21</v>
      </c>
      <c r="BK344">
        <f t="shared" ca="1" si="346"/>
        <v>13</v>
      </c>
      <c r="BL344">
        <f t="shared" ca="1" si="347"/>
        <v>18</v>
      </c>
      <c r="BM344">
        <f t="shared" ca="1" si="348"/>
        <v>16</v>
      </c>
      <c r="BN344">
        <f t="shared" ca="1" si="349"/>
        <v>31</v>
      </c>
      <c r="BO344">
        <f t="shared" ca="1" si="350"/>
        <v>26</v>
      </c>
      <c r="BP344">
        <f t="shared" ca="1" si="351"/>
        <v>33</v>
      </c>
      <c r="BQ344">
        <f t="shared" ca="1" si="352"/>
        <v>8</v>
      </c>
      <c r="BR344">
        <f t="shared" ca="1" si="353"/>
        <v>10</v>
      </c>
      <c r="BS344">
        <f t="shared" ca="1" si="354"/>
        <v>22</v>
      </c>
      <c r="BT344">
        <f t="shared" ca="1" si="355"/>
        <v>37</v>
      </c>
      <c r="BU344">
        <f t="shared" ca="1" si="356"/>
        <v>32</v>
      </c>
      <c r="BV344">
        <f t="shared" ca="1" si="357"/>
        <v>12</v>
      </c>
      <c r="BW344">
        <f t="shared" ca="1" si="358"/>
        <v>23</v>
      </c>
      <c r="BX344">
        <f t="shared" ca="1" si="359"/>
        <v>20</v>
      </c>
      <c r="BY344">
        <f t="shared" ca="1" si="360"/>
        <v>14</v>
      </c>
      <c r="BZ344">
        <f t="shared" ca="1" si="361"/>
        <v>1</v>
      </c>
      <c r="CA344">
        <f t="shared" ca="1" si="362"/>
        <v>25</v>
      </c>
      <c r="CB344">
        <f t="shared" ca="1" si="363"/>
        <v>11</v>
      </c>
      <c r="CC344">
        <f t="shared" ca="1" si="364"/>
        <v>36</v>
      </c>
      <c r="CD344">
        <f t="shared" ca="1" si="365"/>
        <v>2</v>
      </c>
      <c r="CH344">
        <f t="shared" ca="1" si="373"/>
        <v>33</v>
      </c>
      <c r="CI344">
        <f t="shared" ca="1" si="373"/>
        <v>37</v>
      </c>
      <c r="CJ344">
        <f t="shared" ca="1" si="373"/>
        <v>14</v>
      </c>
      <c r="CK344">
        <f t="shared" ca="1" si="373"/>
        <v>15</v>
      </c>
      <c r="CL344">
        <f t="shared" ca="1" si="373"/>
        <v>3</v>
      </c>
      <c r="CM344">
        <f t="shared" ca="1" si="373"/>
        <v>4</v>
      </c>
      <c r="CN344">
        <f t="shared" ca="1" si="373"/>
        <v>2</v>
      </c>
      <c r="CO344">
        <f t="shared" ca="1" si="373"/>
        <v>24</v>
      </c>
      <c r="CP344">
        <f t="shared" ca="1" si="373"/>
        <v>1</v>
      </c>
      <c r="CQ344">
        <f t="shared" ca="1" si="373"/>
        <v>25</v>
      </c>
      <c r="CR344">
        <f t="shared" ca="1" si="373"/>
        <v>35</v>
      </c>
      <c r="CS344">
        <f t="shared" ca="1" si="373"/>
        <v>29</v>
      </c>
      <c r="CT344">
        <f t="shared" ca="1" si="373"/>
        <v>18</v>
      </c>
      <c r="CU344">
        <f t="shared" ca="1" si="373"/>
        <v>32</v>
      </c>
      <c r="CV344">
        <f t="shared" ca="1" si="373"/>
        <v>11</v>
      </c>
      <c r="CW344">
        <f t="shared" ca="1" si="373"/>
        <v>20</v>
      </c>
      <c r="CX344">
        <f t="shared" ca="1" si="371"/>
        <v>16</v>
      </c>
      <c r="CY344">
        <f t="shared" ca="1" si="371"/>
        <v>19</v>
      </c>
      <c r="CZ344">
        <f t="shared" ca="1" si="371"/>
        <v>10</v>
      </c>
      <c r="DA344">
        <f t="shared" ca="1" si="371"/>
        <v>31</v>
      </c>
      <c r="DB344">
        <f t="shared" ca="1" si="371"/>
        <v>17</v>
      </c>
      <c r="DC344">
        <f t="shared" ca="1" si="371"/>
        <v>26</v>
      </c>
      <c r="DD344">
        <f t="shared" ca="1" si="371"/>
        <v>30</v>
      </c>
      <c r="DE344">
        <f t="shared" ca="1" si="371"/>
        <v>7</v>
      </c>
      <c r="DF344">
        <f t="shared" ca="1" si="371"/>
        <v>34</v>
      </c>
      <c r="DG344">
        <f t="shared" ca="1" si="371"/>
        <v>22</v>
      </c>
      <c r="DH344">
        <f t="shared" ca="1" si="371"/>
        <v>8</v>
      </c>
      <c r="DI344">
        <f t="shared" ca="1" si="371"/>
        <v>12</v>
      </c>
      <c r="DJ344">
        <f t="shared" ca="1" si="371"/>
        <v>13</v>
      </c>
      <c r="DK344">
        <f t="shared" ca="1" si="371"/>
        <v>6</v>
      </c>
      <c r="DL344">
        <f t="shared" ca="1" si="371"/>
        <v>21</v>
      </c>
      <c r="DM344">
        <f t="shared" ca="1" si="371"/>
        <v>28</v>
      </c>
      <c r="DN344">
        <f t="shared" ca="1" si="371"/>
        <v>23</v>
      </c>
      <c r="DO344">
        <f t="shared" ca="1" si="371"/>
        <v>5</v>
      </c>
      <c r="DP344">
        <f t="shared" ca="1" si="371"/>
        <v>9</v>
      </c>
      <c r="DQ344">
        <f t="shared" ca="1" si="371"/>
        <v>36</v>
      </c>
      <c r="DR344">
        <f t="shared" ca="1" si="371"/>
        <v>27</v>
      </c>
    </row>
    <row r="345" spans="1:122" x14ac:dyDescent="0.25">
      <c r="A345">
        <v>344</v>
      </c>
      <c r="B345">
        <f ca="1">Drogan!E346</f>
        <v>21</v>
      </c>
      <c r="C345">
        <f t="shared" ca="1" si="329"/>
        <v>17</v>
      </c>
      <c r="G345" t="e">
        <f ca="1">IF(AND(#REF!="",$B345&lt;&gt;""),"Nrs",IF(AND(#REF!="",#REF!&lt;&gt;"",$B345&lt;&gt;""),G$1,""))</f>
        <v>#REF!</v>
      </c>
      <c r="H345" t="e">
        <f ca="1">IF(AND(#REF!="",$B345&lt;&gt;""),AT345,IF(AND(#REF!="",#REF!&lt;&gt;"",$B345&lt;&gt;""),H$1,""))</f>
        <v>#REF!</v>
      </c>
      <c r="I345" t="e">
        <f ca="1">IF(AND(#REF!="",$B345&lt;&gt;""),AU345,IF(AND(#REF!="",#REF!&lt;&gt;"",$B345&lt;&gt;""),I$1,""))</f>
        <v>#REF!</v>
      </c>
      <c r="J345" t="e">
        <f ca="1">IF(AND(#REF!="",$B345&lt;&gt;""),AV345,IF(AND(#REF!="",#REF!&lt;&gt;"",$B345&lt;&gt;""),J$1,""))</f>
        <v>#REF!</v>
      </c>
      <c r="K345" t="e">
        <f ca="1">IF(AND(#REF!="",$B345&lt;&gt;""),AW345,IF(AND(#REF!="",#REF!&lt;&gt;"",$B345&lt;&gt;""),K$1,""))</f>
        <v>#REF!</v>
      </c>
      <c r="L345" t="e">
        <f ca="1">IF(AND(#REF!="",$B345&lt;&gt;""),AX345,IF(AND(#REF!="",#REF!&lt;&gt;"",$B345&lt;&gt;""),L$1,""))</f>
        <v>#REF!</v>
      </c>
      <c r="M345" t="e">
        <f ca="1">IF(AND(#REF!="",$B345&lt;&gt;""),AY345,IF(AND(#REF!="",#REF!&lt;&gt;"",$B345&lt;&gt;""),M$1,""))</f>
        <v>#REF!</v>
      </c>
      <c r="N345" t="e">
        <f ca="1">IF(AND(#REF!="",$B345&lt;&gt;""),AZ345,IF(AND(#REF!="",#REF!&lt;&gt;"",$B345&lt;&gt;""),N$1,""))</f>
        <v>#REF!</v>
      </c>
      <c r="O345" t="e">
        <f ca="1">IF(AND(#REF!="",$B345&lt;&gt;""),BA345,IF(AND(#REF!="",#REF!&lt;&gt;"",$B345&lt;&gt;""),O$1,""))</f>
        <v>#REF!</v>
      </c>
      <c r="P345" t="e">
        <f ca="1">IF(AND(#REF!="",$B345&lt;&gt;""),BB345,IF(AND(#REF!="",#REF!&lt;&gt;"",$B345&lt;&gt;""),P$1,""))</f>
        <v>#REF!</v>
      </c>
      <c r="Q345" t="e">
        <f ca="1">IF(AND(#REF!="",$B345&lt;&gt;""),BC345,IF(AND(#REF!="",#REF!&lt;&gt;"",$B345&lt;&gt;""),Q$1,""))</f>
        <v>#REF!</v>
      </c>
      <c r="R345" t="e">
        <f ca="1">IF(AND(#REF!="",$B345&lt;&gt;""),BD345,IF(AND(#REF!="",#REF!&lt;&gt;"",$B345&lt;&gt;""),R$1,""))</f>
        <v>#REF!</v>
      </c>
      <c r="S345" t="e">
        <f ca="1">IF(AND(#REF!="",$B345&lt;&gt;""),BE345,IF(AND(#REF!="",#REF!&lt;&gt;"",$B345&lt;&gt;""),S$1,""))</f>
        <v>#REF!</v>
      </c>
      <c r="T345" t="e">
        <f ca="1">IF(AND(#REF!="",$B345&lt;&gt;""),BF345,IF(AND(#REF!="",#REF!&lt;&gt;"",$B345&lt;&gt;""),T$1,""))</f>
        <v>#REF!</v>
      </c>
      <c r="U345" t="e">
        <f ca="1">IF(AND(#REF!="",$B345&lt;&gt;""),BG345,IF(AND(#REF!="",#REF!&lt;&gt;"",$B345&lt;&gt;""),U$1,""))</f>
        <v>#REF!</v>
      </c>
      <c r="V345" t="e">
        <f ca="1">IF(AND(#REF!="",$B345&lt;&gt;""),BH345,IF(AND(#REF!="",#REF!&lt;&gt;"",$B345&lt;&gt;""),V$1,""))</f>
        <v>#REF!</v>
      </c>
      <c r="W345" t="e">
        <f ca="1">IF(AND(#REF!="",$B345&lt;&gt;""),BI345,IF(AND(#REF!="",#REF!&lt;&gt;"",$B345&lt;&gt;""),W$1,""))</f>
        <v>#REF!</v>
      </c>
      <c r="X345" t="e">
        <f ca="1">IF(AND(#REF!="",$B345&lt;&gt;""),BJ345,IF(AND(#REF!="",#REF!&lt;&gt;"",$B345&lt;&gt;""),X$1,""))</f>
        <v>#REF!</v>
      </c>
      <c r="Y345" t="e">
        <f ca="1">IF(AND(#REF!="",$B345&lt;&gt;""),BK345,IF(AND(#REF!="",#REF!&lt;&gt;"",$B345&lt;&gt;""),Y$1,""))</f>
        <v>#REF!</v>
      </c>
      <c r="Z345" t="e">
        <f ca="1">IF(AND(#REF!="",$B345&lt;&gt;""),BL345,IF(AND(#REF!="",#REF!&lt;&gt;"",$B345&lt;&gt;""),Z$1,""))</f>
        <v>#REF!</v>
      </c>
      <c r="AA345" t="e">
        <f ca="1">IF(AND(#REF!="",$B345&lt;&gt;""),BM345,IF(AND(#REF!="",#REF!&lt;&gt;"",$B345&lt;&gt;""),AA$1,""))</f>
        <v>#REF!</v>
      </c>
      <c r="AB345" t="e">
        <f ca="1">IF(AND(#REF!="",$B345&lt;&gt;""),BN345,IF(AND(#REF!="",#REF!&lt;&gt;"",$B345&lt;&gt;""),AB$1,""))</f>
        <v>#REF!</v>
      </c>
      <c r="AC345" t="e">
        <f ca="1">IF(AND(#REF!="",$B345&lt;&gt;""),BO345,IF(AND(#REF!="",#REF!&lt;&gt;"",$B345&lt;&gt;""),AC$1,""))</f>
        <v>#REF!</v>
      </c>
      <c r="AD345" t="e">
        <f ca="1">IF(AND(#REF!="",$B345&lt;&gt;""),BP345,IF(AND(#REF!="",#REF!&lt;&gt;"",$B345&lt;&gt;""),AD$1,""))</f>
        <v>#REF!</v>
      </c>
      <c r="AE345" t="e">
        <f ca="1">IF(AND(#REF!="",$B345&lt;&gt;""),BQ345,IF(AND(#REF!="",#REF!&lt;&gt;"",$B345&lt;&gt;""),AE$1,""))</f>
        <v>#REF!</v>
      </c>
      <c r="AF345" t="e">
        <f ca="1">IF(AND(#REF!="",$B345&lt;&gt;""),BR345,IF(AND(#REF!="",#REF!&lt;&gt;"",$B345&lt;&gt;""),AF$1,""))</f>
        <v>#REF!</v>
      </c>
      <c r="AG345" t="e">
        <f ca="1">IF(AND(#REF!="",$B345&lt;&gt;""),BS345,IF(AND(#REF!="",#REF!&lt;&gt;"",$B345&lt;&gt;""),AG$1,""))</f>
        <v>#REF!</v>
      </c>
      <c r="AH345" t="e">
        <f ca="1">IF(AND(#REF!="",$B345&lt;&gt;""),BT345,IF(AND(#REF!="",#REF!&lt;&gt;"",$B345&lt;&gt;""),AH$1,""))</f>
        <v>#REF!</v>
      </c>
      <c r="AI345" t="e">
        <f ca="1">IF(AND(#REF!="",$B345&lt;&gt;""),BU345,IF(AND(#REF!="",#REF!&lt;&gt;"",$B345&lt;&gt;""),AI$1,""))</f>
        <v>#REF!</v>
      </c>
      <c r="AJ345" t="e">
        <f ca="1">IF(AND(#REF!="",$B345&lt;&gt;""),BV345,IF(AND(#REF!="",#REF!&lt;&gt;"",$B345&lt;&gt;""),AJ$1,""))</f>
        <v>#REF!</v>
      </c>
      <c r="AK345" t="e">
        <f ca="1">IF(AND(#REF!="",$B345&lt;&gt;""),BW345,IF(AND(#REF!="",#REF!&lt;&gt;"",$B345&lt;&gt;""),AK$1,""))</f>
        <v>#REF!</v>
      </c>
      <c r="AL345" t="e">
        <f ca="1">IF(AND(#REF!="",$B345&lt;&gt;""),BX345,IF(AND(#REF!="",#REF!&lt;&gt;"",$B345&lt;&gt;""),AL$1,""))</f>
        <v>#REF!</v>
      </c>
      <c r="AM345" t="e">
        <f ca="1">IF(AND(#REF!="",$B345&lt;&gt;""),BY345,IF(AND(#REF!="",#REF!&lt;&gt;"",$B345&lt;&gt;""),AM$1,""))</f>
        <v>#REF!</v>
      </c>
      <c r="AN345" t="e">
        <f ca="1">IF(AND(#REF!="",$B345&lt;&gt;""),BZ345,IF(AND(#REF!="",#REF!&lt;&gt;"",$B345&lt;&gt;""),AN$1,""))</f>
        <v>#REF!</v>
      </c>
      <c r="AO345" t="e">
        <f ca="1">IF(AND(#REF!="",$B345&lt;&gt;""),CA345,IF(AND(#REF!="",#REF!&lt;&gt;"",$B345&lt;&gt;""),AO$1,""))</f>
        <v>#REF!</v>
      </c>
      <c r="AP345" t="e">
        <f ca="1">IF(AND(#REF!="",$B345&lt;&gt;""),CB345,IF(AND(#REF!="",#REF!&lt;&gt;"",$B345&lt;&gt;""),AP$1,""))</f>
        <v>#REF!</v>
      </c>
      <c r="AQ345" t="e">
        <f ca="1">IF(AND(#REF!="",$B345&lt;&gt;""),CC345,IF(AND(#REF!="",#REF!&lt;&gt;"",$B345&lt;&gt;""),AQ$1,""))</f>
        <v>#REF!</v>
      </c>
      <c r="AR345" t="e">
        <f ca="1">IF(AND(#REF!="",$B345&lt;&gt;""),CD345,IF(AND(#REF!="",#REF!&lt;&gt;"",$B345&lt;&gt;""),AR$1,""))</f>
        <v>#REF!</v>
      </c>
      <c r="AT345">
        <f t="shared" ca="1" si="328"/>
        <v>21</v>
      </c>
      <c r="AU345">
        <f t="shared" ca="1" si="330"/>
        <v>9</v>
      </c>
      <c r="AV345">
        <f t="shared" ca="1" si="331"/>
        <v>7</v>
      </c>
      <c r="AW345">
        <f t="shared" ca="1" si="332"/>
        <v>5</v>
      </c>
      <c r="AX345">
        <f t="shared" ca="1" si="333"/>
        <v>6</v>
      </c>
      <c r="AY345">
        <f t="shared" ca="1" si="334"/>
        <v>34</v>
      </c>
      <c r="AZ345">
        <f t="shared" ca="1" si="335"/>
        <v>30</v>
      </c>
      <c r="BA345">
        <f t="shared" ca="1" si="336"/>
        <v>24</v>
      </c>
      <c r="BB345">
        <f t="shared" ca="1" si="337"/>
        <v>27</v>
      </c>
      <c r="BC345">
        <f t="shared" ca="1" si="338"/>
        <v>35</v>
      </c>
      <c r="BD345">
        <f t="shared" ca="1" si="339"/>
        <v>19</v>
      </c>
      <c r="BE345">
        <f t="shared" ca="1" si="340"/>
        <v>15</v>
      </c>
      <c r="BF345">
        <f t="shared" ca="1" si="341"/>
        <v>28</v>
      </c>
      <c r="BG345">
        <f t="shared" ca="1" si="342"/>
        <v>29</v>
      </c>
      <c r="BH345">
        <f t="shared" ca="1" si="343"/>
        <v>3</v>
      </c>
      <c r="BI345">
        <f t="shared" ca="1" si="344"/>
        <v>4</v>
      </c>
      <c r="BJ345">
        <f t="shared" ca="1" si="345"/>
        <v>17</v>
      </c>
      <c r="BK345">
        <f t="shared" ca="1" si="346"/>
        <v>13</v>
      </c>
      <c r="BL345">
        <f t="shared" ca="1" si="347"/>
        <v>18</v>
      </c>
      <c r="BM345">
        <f t="shared" ca="1" si="348"/>
        <v>16</v>
      </c>
      <c r="BN345">
        <f t="shared" ca="1" si="349"/>
        <v>31</v>
      </c>
      <c r="BO345">
        <f t="shared" ca="1" si="350"/>
        <v>26</v>
      </c>
      <c r="BP345">
        <f t="shared" ca="1" si="351"/>
        <v>33</v>
      </c>
      <c r="BQ345">
        <f t="shared" ca="1" si="352"/>
        <v>8</v>
      </c>
      <c r="BR345">
        <f t="shared" ca="1" si="353"/>
        <v>10</v>
      </c>
      <c r="BS345">
        <f t="shared" ca="1" si="354"/>
        <v>22</v>
      </c>
      <c r="BT345">
        <f t="shared" ca="1" si="355"/>
        <v>37</v>
      </c>
      <c r="BU345">
        <f t="shared" ca="1" si="356"/>
        <v>32</v>
      </c>
      <c r="BV345">
        <f t="shared" ca="1" si="357"/>
        <v>12</v>
      </c>
      <c r="BW345">
        <f t="shared" ca="1" si="358"/>
        <v>23</v>
      </c>
      <c r="BX345">
        <f t="shared" ca="1" si="359"/>
        <v>20</v>
      </c>
      <c r="BY345">
        <f t="shared" ca="1" si="360"/>
        <v>14</v>
      </c>
      <c r="BZ345">
        <f t="shared" ca="1" si="361"/>
        <v>1</v>
      </c>
      <c r="CA345">
        <f t="shared" ca="1" si="362"/>
        <v>25</v>
      </c>
      <c r="CB345">
        <f t="shared" ca="1" si="363"/>
        <v>11</v>
      </c>
      <c r="CC345">
        <f t="shared" ca="1" si="364"/>
        <v>36</v>
      </c>
      <c r="CD345">
        <f t="shared" ca="1" si="365"/>
        <v>2</v>
      </c>
      <c r="CH345">
        <f t="shared" ca="1" si="373"/>
        <v>33</v>
      </c>
      <c r="CI345">
        <f t="shared" ca="1" si="373"/>
        <v>37</v>
      </c>
      <c r="CJ345">
        <f t="shared" ca="1" si="373"/>
        <v>15</v>
      </c>
      <c r="CK345">
        <f t="shared" ca="1" si="373"/>
        <v>16</v>
      </c>
      <c r="CL345">
        <f t="shared" ca="1" si="373"/>
        <v>4</v>
      </c>
      <c r="CM345">
        <f t="shared" ca="1" si="373"/>
        <v>5</v>
      </c>
      <c r="CN345">
        <f t="shared" ca="1" si="373"/>
        <v>3</v>
      </c>
      <c r="CO345">
        <f t="shared" ca="1" si="373"/>
        <v>24</v>
      </c>
      <c r="CP345">
        <f t="shared" ca="1" si="373"/>
        <v>2</v>
      </c>
      <c r="CQ345">
        <f t="shared" ca="1" si="373"/>
        <v>25</v>
      </c>
      <c r="CR345">
        <f t="shared" ca="1" si="373"/>
        <v>35</v>
      </c>
      <c r="CS345">
        <f t="shared" ca="1" si="373"/>
        <v>29</v>
      </c>
      <c r="CT345">
        <f t="shared" ca="1" si="373"/>
        <v>18</v>
      </c>
      <c r="CU345">
        <f t="shared" ca="1" si="373"/>
        <v>32</v>
      </c>
      <c r="CV345">
        <f t="shared" ca="1" si="373"/>
        <v>12</v>
      </c>
      <c r="CW345">
        <f t="shared" ca="1" si="373"/>
        <v>20</v>
      </c>
      <c r="CX345">
        <f t="shared" ca="1" si="371"/>
        <v>17</v>
      </c>
      <c r="CY345">
        <f t="shared" ca="1" si="371"/>
        <v>19</v>
      </c>
      <c r="CZ345">
        <f t="shared" ref="CZ345:DR345" ca="1" si="376">IF(AND(CZ344="",$B345&lt;&gt;CZ$1),"",IF($C345&lt;CZ344,CZ344,IF($B345=CZ$1,1,1+CZ344)))</f>
        <v>11</v>
      </c>
      <c r="DA345">
        <f t="shared" ca="1" si="376"/>
        <v>31</v>
      </c>
      <c r="DB345">
        <f t="shared" ca="1" si="376"/>
        <v>1</v>
      </c>
      <c r="DC345">
        <f t="shared" ca="1" si="376"/>
        <v>26</v>
      </c>
      <c r="DD345">
        <f t="shared" ca="1" si="376"/>
        <v>30</v>
      </c>
      <c r="DE345">
        <f t="shared" ca="1" si="376"/>
        <v>8</v>
      </c>
      <c r="DF345">
        <f t="shared" ca="1" si="376"/>
        <v>34</v>
      </c>
      <c r="DG345">
        <f t="shared" ca="1" si="376"/>
        <v>22</v>
      </c>
      <c r="DH345">
        <f t="shared" ca="1" si="376"/>
        <v>9</v>
      </c>
      <c r="DI345">
        <f t="shared" ca="1" si="376"/>
        <v>13</v>
      </c>
      <c r="DJ345">
        <f t="shared" ca="1" si="376"/>
        <v>14</v>
      </c>
      <c r="DK345">
        <f t="shared" ca="1" si="376"/>
        <v>7</v>
      </c>
      <c r="DL345">
        <f t="shared" ca="1" si="376"/>
        <v>21</v>
      </c>
      <c r="DM345">
        <f t="shared" ca="1" si="376"/>
        <v>28</v>
      </c>
      <c r="DN345">
        <f t="shared" ca="1" si="376"/>
        <v>23</v>
      </c>
      <c r="DO345">
        <f t="shared" ca="1" si="376"/>
        <v>6</v>
      </c>
      <c r="DP345">
        <f t="shared" ca="1" si="376"/>
        <v>10</v>
      </c>
      <c r="DQ345">
        <f t="shared" ca="1" si="376"/>
        <v>36</v>
      </c>
      <c r="DR345">
        <f t="shared" ca="1" si="376"/>
        <v>27</v>
      </c>
    </row>
    <row r="346" spans="1:122" x14ac:dyDescent="0.25">
      <c r="A346">
        <v>345</v>
      </c>
      <c r="B346">
        <f ca="1">Drogan!E347</f>
        <v>36</v>
      </c>
      <c r="C346">
        <f t="shared" ca="1" si="329"/>
        <v>36</v>
      </c>
      <c r="G346" t="str">
        <f t="shared" ca="1" si="368"/>
        <v/>
      </c>
      <c r="H346" t="str">
        <f t="shared" ref="H346:AR347" ca="1" si="377">IF(AND($B347="",$B346&lt;&gt;""),AT346,IF(AND($B348="",$B347&lt;&gt;"",$B346&lt;&gt;""),H$1,""))</f>
        <v/>
      </c>
      <c r="I346" t="str">
        <f t="shared" ca="1" si="377"/>
        <v/>
      </c>
      <c r="J346" t="str">
        <f t="shared" ca="1" si="377"/>
        <v/>
      </c>
      <c r="K346" t="str">
        <f t="shared" ca="1" si="377"/>
        <v/>
      </c>
      <c r="L346" t="str">
        <f t="shared" ca="1" si="377"/>
        <v/>
      </c>
      <c r="M346" t="str">
        <f t="shared" ca="1" si="377"/>
        <v/>
      </c>
      <c r="N346" t="str">
        <f t="shared" ca="1" si="377"/>
        <v/>
      </c>
      <c r="O346" t="str">
        <f t="shared" ca="1" si="377"/>
        <v/>
      </c>
      <c r="P346" t="str">
        <f t="shared" ca="1" si="377"/>
        <v/>
      </c>
      <c r="Q346" t="str">
        <f t="shared" ca="1" si="377"/>
        <v/>
      </c>
      <c r="R346" t="str">
        <f t="shared" ca="1" si="377"/>
        <v/>
      </c>
      <c r="S346" t="str">
        <f t="shared" ca="1" si="377"/>
        <v/>
      </c>
      <c r="T346" t="str">
        <f t="shared" ca="1" si="377"/>
        <v/>
      </c>
      <c r="U346" t="str">
        <f t="shared" ca="1" si="377"/>
        <v/>
      </c>
      <c r="V346" t="str">
        <f t="shared" ca="1" si="377"/>
        <v/>
      </c>
      <c r="W346" t="str">
        <f t="shared" ca="1" si="377"/>
        <v/>
      </c>
      <c r="X346" t="str">
        <f t="shared" ca="1" si="377"/>
        <v/>
      </c>
      <c r="Y346" t="str">
        <f t="shared" ca="1" si="377"/>
        <v/>
      </c>
      <c r="Z346" t="str">
        <f t="shared" ca="1" si="377"/>
        <v/>
      </c>
      <c r="AA346" t="str">
        <f t="shared" ca="1" si="377"/>
        <v/>
      </c>
      <c r="AB346" t="str">
        <f t="shared" ca="1" si="377"/>
        <v/>
      </c>
      <c r="AC346" t="str">
        <f t="shared" ca="1" si="377"/>
        <v/>
      </c>
      <c r="AD346" t="str">
        <f t="shared" ca="1" si="377"/>
        <v/>
      </c>
      <c r="AE346" t="str">
        <f t="shared" ca="1" si="377"/>
        <v/>
      </c>
      <c r="AF346" t="str">
        <f t="shared" ca="1" si="377"/>
        <v/>
      </c>
      <c r="AG346" t="str">
        <f t="shared" ca="1" si="377"/>
        <v/>
      </c>
      <c r="AH346" t="str">
        <f t="shared" ca="1" si="377"/>
        <v/>
      </c>
      <c r="AI346" t="str">
        <f t="shared" ca="1" si="377"/>
        <v/>
      </c>
      <c r="AJ346" t="str">
        <f t="shared" ca="1" si="377"/>
        <v/>
      </c>
      <c r="AK346" t="str">
        <f t="shared" ca="1" si="377"/>
        <v/>
      </c>
      <c r="AL346" t="str">
        <f t="shared" ca="1" si="377"/>
        <v/>
      </c>
      <c r="AM346" t="str">
        <f t="shared" ca="1" si="377"/>
        <v/>
      </c>
      <c r="AN346" t="str">
        <f t="shared" ca="1" si="377"/>
        <v/>
      </c>
      <c r="AO346" t="str">
        <f t="shared" ca="1" si="377"/>
        <v/>
      </c>
      <c r="AP346" t="str">
        <f t="shared" ca="1" si="377"/>
        <v/>
      </c>
      <c r="AQ346" t="str">
        <f t="shared" ca="1" si="377"/>
        <v/>
      </c>
      <c r="AR346" t="str">
        <f t="shared" ca="1" si="377"/>
        <v/>
      </c>
      <c r="AT346">
        <f t="shared" ca="1" si="328"/>
        <v>36</v>
      </c>
      <c r="AU346">
        <f t="shared" ca="1" si="330"/>
        <v>21</v>
      </c>
      <c r="AV346">
        <f t="shared" ca="1" si="331"/>
        <v>9</v>
      </c>
      <c r="AW346">
        <f t="shared" ca="1" si="332"/>
        <v>7</v>
      </c>
      <c r="AX346">
        <f t="shared" ca="1" si="333"/>
        <v>5</v>
      </c>
      <c r="AY346">
        <f t="shared" ca="1" si="334"/>
        <v>6</v>
      </c>
      <c r="AZ346">
        <f t="shared" ca="1" si="335"/>
        <v>34</v>
      </c>
      <c r="BA346">
        <f t="shared" ca="1" si="336"/>
        <v>30</v>
      </c>
      <c r="BB346">
        <f t="shared" ca="1" si="337"/>
        <v>24</v>
      </c>
      <c r="BC346">
        <f t="shared" ca="1" si="338"/>
        <v>27</v>
      </c>
      <c r="BD346">
        <f t="shared" ca="1" si="339"/>
        <v>35</v>
      </c>
      <c r="BE346">
        <f t="shared" ca="1" si="340"/>
        <v>19</v>
      </c>
      <c r="BF346">
        <f t="shared" ca="1" si="341"/>
        <v>15</v>
      </c>
      <c r="BG346">
        <f t="shared" ca="1" si="342"/>
        <v>28</v>
      </c>
      <c r="BH346">
        <f t="shared" ca="1" si="343"/>
        <v>29</v>
      </c>
      <c r="BI346">
        <f t="shared" ca="1" si="344"/>
        <v>3</v>
      </c>
      <c r="BJ346">
        <f t="shared" ca="1" si="345"/>
        <v>4</v>
      </c>
      <c r="BK346">
        <f t="shared" ca="1" si="346"/>
        <v>17</v>
      </c>
      <c r="BL346">
        <f t="shared" ca="1" si="347"/>
        <v>13</v>
      </c>
      <c r="BM346">
        <f t="shared" ca="1" si="348"/>
        <v>18</v>
      </c>
      <c r="BN346">
        <f t="shared" ca="1" si="349"/>
        <v>16</v>
      </c>
      <c r="BO346">
        <f t="shared" ca="1" si="350"/>
        <v>31</v>
      </c>
      <c r="BP346">
        <f t="shared" ca="1" si="351"/>
        <v>26</v>
      </c>
      <c r="BQ346">
        <f t="shared" ca="1" si="352"/>
        <v>33</v>
      </c>
      <c r="BR346">
        <f t="shared" ca="1" si="353"/>
        <v>8</v>
      </c>
      <c r="BS346">
        <f t="shared" ca="1" si="354"/>
        <v>10</v>
      </c>
      <c r="BT346">
        <f t="shared" ca="1" si="355"/>
        <v>22</v>
      </c>
      <c r="BU346">
        <f t="shared" ca="1" si="356"/>
        <v>37</v>
      </c>
      <c r="BV346">
        <f t="shared" ca="1" si="357"/>
        <v>32</v>
      </c>
      <c r="BW346">
        <f t="shared" ca="1" si="358"/>
        <v>12</v>
      </c>
      <c r="BX346">
        <f t="shared" ca="1" si="359"/>
        <v>23</v>
      </c>
      <c r="BY346">
        <f t="shared" ca="1" si="360"/>
        <v>20</v>
      </c>
      <c r="BZ346">
        <f t="shared" ca="1" si="361"/>
        <v>14</v>
      </c>
      <c r="CA346">
        <f t="shared" ca="1" si="362"/>
        <v>1</v>
      </c>
      <c r="CB346">
        <f t="shared" ca="1" si="363"/>
        <v>25</v>
      </c>
      <c r="CC346">
        <f t="shared" ca="1" si="364"/>
        <v>11</v>
      </c>
      <c r="CD346">
        <f t="shared" ca="1" si="365"/>
        <v>2</v>
      </c>
      <c r="CH346">
        <f t="shared" ca="1" si="373"/>
        <v>34</v>
      </c>
      <c r="CI346">
        <f t="shared" ca="1" si="373"/>
        <v>37</v>
      </c>
      <c r="CJ346">
        <f t="shared" ca="1" si="373"/>
        <v>16</v>
      </c>
      <c r="CK346">
        <f t="shared" ca="1" si="373"/>
        <v>17</v>
      </c>
      <c r="CL346">
        <f t="shared" ca="1" si="373"/>
        <v>5</v>
      </c>
      <c r="CM346">
        <f t="shared" ca="1" si="373"/>
        <v>6</v>
      </c>
      <c r="CN346">
        <f t="shared" ca="1" si="373"/>
        <v>4</v>
      </c>
      <c r="CO346">
        <f t="shared" ca="1" si="373"/>
        <v>25</v>
      </c>
      <c r="CP346">
        <f t="shared" ca="1" si="373"/>
        <v>3</v>
      </c>
      <c r="CQ346">
        <f t="shared" ca="1" si="373"/>
        <v>26</v>
      </c>
      <c r="CR346">
        <f t="shared" ca="1" si="373"/>
        <v>36</v>
      </c>
      <c r="CS346">
        <f t="shared" ca="1" si="373"/>
        <v>30</v>
      </c>
      <c r="CT346">
        <f t="shared" ca="1" si="373"/>
        <v>19</v>
      </c>
      <c r="CU346">
        <f t="shared" ca="1" si="373"/>
        <v>33</v>
      </c>
      <c r="CV346">
        <f t="shared" ca="1" si="373"/>
        <v>13</v>
      </c>
      <c r="CW346">
        <f t="shared" ca="1" si="373"/>
        <v>21</v>
      </c>
      <c r="CX346">
        <f t="shared" ref="CX346:DR348" ca="1" si="378">IF(AND(CX345="",$B346&lt;&gt;CX$1),"",IF($C346&lt;CX345,CX345,IF($B346=CX$1,1,1+CX345)))</f>
        <v>18</v>
      </c>
      <c r="CY346">
        <f t="shared" ca="1" si="378"/>
        <v>20</v>
      </c>
      <c r="CZ346">
        <f t="shared" ca="1" si="378"/>
        <v>12</v>
      </c>
      <c r="DA346">
        <f t="shared" ca="1" si="378"/>
        <v>32</v>
      </c>
      <c r="DB346">
        <f t="shared" ca="1" si="378"/>
        <v>2</v>
      </c>
      <c r="DC346">
        <f t="shared" ca="1" si="378"/>
        <v>27</v>
      </c>
      <c r="DD346">
        <f t="shared" ca="1" si="378"/>
        <v>31</v>
      </c>
      <c r="DE346">
        <f t="shared" ca="1" si="378"/>
        <v>9</v>
      </c>
      <c r="DF346">
        <f t="shared" ca="1" si="378"/>
        <v>35</v>
      </c>
      <c r="DG346">
        <f t="shared" ca="1" si="378"/>
        <v>23</v>
      </c>
      <c r="DH346">
        <f t="shared" ca="1" si="378"/>
        <v>10</v>
      </c>
      <c r="DI346">
        <f t="shared" ca="1" si="378"/>
        <v>14</v>
      </c>
      <c r="DJ346">
        <f t="shared" ca="1" si="378"/>
        <v>15</v>
      </c>
      <c r="DK346">
        <f t="shared" ca="1" si="378"/>
        <v>8</v>
      </c>
      <c r="DL346">
        <f t="shared" ca="1" si="378"/>
        <v>22</v>
      </c>
      <c r="DM346">
        <f t="shared" ca="1" si="378"/>
        <v>29</v>
      </c>
      <c r="DN346">
        <f t="shared" ca="1" si="378"/>
        <v>24</v>
      </c>
      <c r="DO346">
        <f t="shared" ca="1" si="378"/>
        <v>7</v>
      </c>
      <c r="DP346">
        <f t="shared" ca="1" si="378"/>
        <v>11</v>
      </c>
      <c r="DQ346">
        <f t="shared" ca="1" si="378"/>
        <v>1</v>
      </c>
      <c r="DR346">
        <f t="shared" ca="1" si="378"/>
        <v>28</v>
      </c>
    </row>
    <row r="347" spans="1:122" x14ac:dyDescent="0.25">
      <c r="A347">
        <v>346</v>
      </c>
      <c r="B347">
        <f ca="1">Drogan!E348</f>
        <v>31</v>
      </c>
      <c r="C347">
        <f t="shared" ca="1" si="329"/>
        <v>22</v>
      </c>
      <c r="G347" t="str">
        <f t="shared" ca="1" si="368"/>
        <v/>
      </c>
      <c r="H347" t="str">
        <f t="shared" ca="1" si="377"/>
        <v/>
      </c>
      <c r="I347" t="str">
        <f t="shared" ca="1" si="377"/>
        <v/>
      </c>
      <c r="J347" t="str">
        <f t="shared" ca="1" si="377"/>
        <v/>
      </c>
      <c r="K347" t="str">
        <f t="shared" ca="1" si="377"/>
        <v/>
      </c>
      <c r="L347" t="str">
        <f t="shared" ca="1" si="377"/>
        <v/>
      </c>
      <c r="M347" t="str">
        <f t="shared" ca="1" si="377"/>
        <v/>
      </c>
      <c r="N347" t="str">
        <f t="shared" ca="1" si="377"/>
        <v/>
      </c>
      <c r="O347" t="str">
        <f t="shared" ca="1" si="377"/>
        <v/>
      </c>
      <c r="P347" t="str">
        <f t="shared" ca="1" si="377"/>
        <v/>
      </c>
      <c r="Q347" t="str">
        <f t="shared" ca="1" si="377"/>
        <v/>
      </c>
      <c r="R347" t="str">
        <f t="shared" ca="1" si="377"/>
        <v/>
      </c>
      <c r="S347" t="str">
        <f t="shared" ca="1" si="377"/>
        <v/>
      </c>
      <c r="T347" t="str">
        <f t="shared" ca="1" si="377"/>
        <v/>
      </c>
      <c r="U347" t="str">
        <f t="shared" ca="1" si="377"/>
        <v/>
      </c>
      <c r="V347" t="str">
        <f t="shared" ca="1" si="377"/>
        <v/>
      </c>
      <c r="W347" t="str">
        <f t="shared" ca="1" si="377"/>
        <v/>
      </c>
      <c r="X347" t="str">
        <f t="shared" ca="1" si="377"/>
        <v/>
      </c>
      <c r="Y347" t="str">
        <f t="shared" ca="1" si="377"/>
        <v/>
      </c>
      <c r="Z347" t="str">
        <f t="shared" ca="1" si="377"/>
        <v/>
      </c>
      <c r="AA347" t="str">
        <f t="shared" ca="1" si="377"/>
        <v/>
      </c>
      <c r="AB347" t="str">
        <f t="shared" ca="1" si="377"/>
        <v/>
      </c>
      <c r="AC347" t="str">
        <f t="shared" ca="1" si="377"/>
        <v/>
      </c>
      <c r="AD347" t="str">
        <f t="shared" ca="1" si="377"/>
        <v/>
      </c>
      <c r="AE347" t="str">
        <f t="shared" ca="1" si="377"/>
        <v/>
      </c>
      <c r="AF347" t="str">
        <f t="shared" ca="1" si="377"/>
        <v/>
      </c>
      <c r="AG347" t="str">
        <f t="shared" ca="1" si="377"/>
        <v/>
      </c>
      <c r="AH347" t="str">
        <f t="shared" ca="1" si="377"/>
        <v/>
      </c>
      <c r="AI347" t="str">
        <f t="shared" ca="1" si="377"/>
        <v/>
      </c>
      <c r="AJ347" t="str">
        <f t="shared" ca="1" si="377"/>
        <v/>
      </c>
      <c r="AK347" t="str">
        <f t="shared" ca="1" si="377"/>
        <v/>
      </c>
      <c r="AL347" t="str">
        <f t="shared" ca="1" si="377"/>
        <v/>
      </c>
      <c r="AM347" t="str">
        <f t="shared" ca="1" si="377"/>
        <v/>
      </c>
      <c r="AN347" t="str">
        <f t="shared" ca="1" si="377"/>
        <v/>
      </c>
      <c r="AO347" t="str">
        <f t="shared" ca="1" si="377"/>
        <v/>
      </c>
      <c r="AP347" t="str">
        <f t="shared" ca="1" si="377"/>
        <v/>
      </c>
      <c r="AQ347" t="str">
        <f t="shared" ca="1" si="377"/>
        <v/>
      </c>
      <c r="AR347" t="str">
        <f t="shared" ca="1" si="377"/>
        <v/>
      </c>
      <c r="AT347">
        <f t="shared" ca="1" si="328"/>
        <v>31</v>
      </c>
      <c r="AU347">
        <f t="shared" ca="1" si="330"/>
        <v>36</v>
      </c>
      <c r="AV347">
        <f t="shared" ca="1" si="331"/>
        <v>21</v>
      </c>
      <c r="AW347">
        <f t="shared" ca="1" si="332"/>
        <v>9</v>
      </c>
      <c r="AX347">
        <f t="shared" ca="1" si="333"/>
        <v>7</v>
      </c>
      <c r="AY347">
        <f t="shared" ca="1" si="334"/>
        <v>5</v>
      </c>
      <c r="AZ347">
        <f t="shared" ca="1" si="335"/>
        <v>6</v>
      </c>
      <c r="BA347">
        <f t="shared" ca="1" si="336"/>
        <v>34</v>
      </c>
      <c r="BB347">
        <f t="shared" ca="1" si="337"/>
        <v>30</v>
      </c>
      <c r="BC347">
        <f t="shared" ca="1" si="338"/>
        <v>24</v>
      </c>
      <c r="BD347">
        <f t="shared" ca="1" si="339"/>
        <v>27</v>
      </c>
      <c r="BE347">
        <f t="shared" ca="1" si="340"/>
        <v>35</v>
      </c>
      <c r="BF347">
        <f t="shared" ca="1" si="341"/>
        <v>19</v>
      </c>
      <c r="BG347">
        <f t="shared" ca="1" si="342"/>
        <v>15</v>
      </c>
      <c r="BH347">
        <f t="shared" ca="1" si="343"/>
        <v>28</v>
      </c>
      <c r="BI347">
        <f t="shared" ca="1" si="344"/>
        <v>29</v>
      </c>
      <c r="BJ347">
        <f t="shared" ca="1" si="345"/>
        <v>3</v>
      </c>
      <c r="BK347">
        <f t="shared" ca="1" si="346"/>
        <v>4</v>
      </c>
      <c r="BL347">
        <f t="shared" ca="1" si="347"/>
        <v>17</v>
      </c>
      <c r="BM347">
        <f t="shared" ca="1" si="348"/>
        <v>13</v>
      </c>
      <c r="BN347">
        <f t="shared" ca="1" si="349"/>
        <v>18</v>
      </c>
      <c r="BO347">
        <f t="shared" ca="1" si="350"/>
        <v>16</v>
      </c>
      <c r="BP347">
        <f t="shared" ca="1" si="351"/>
        <v>26</v>
      </c>
      <c r="BQ347">
        <f t="shared" ca="1" si="352"/>
        <v>33</v>
      </c>
      <c r="BR347">
        <f t="shared" ca="1" si="353"/>
        <v>8</v>
      </c>
      <c r="BS347">
        <f t="shared" ca="1" si="354"/>
        <v>10</v>
      </c>
      <c r="BT347">
        <f t="shared" ca="1" si="355"/>
        <v>22</v>
      </c>
      <c r="BU347">
        <f t="shared" ca="1" si="356"/>
        <v>37</v>
      </c>
      <c r="BV347">
        <f t="shared" ca="1" si="357"/>
        <v>32</v>
      </c>
      <c r="BW347">
        <f t="shared" ca="1" si="358"/>
        <v>12</v>
      </c>
      <c r="BX347">
        <f t="shared" ca="1" si="359"/>
        <v>23</v>
      </c>
      <c r="BY347">
        <f t="shared" ca="1" si="360"/>
        <v>20</v>
      </c>
      <c r="BZ347">
        <f t="shared" ca="1" si="361"/>
        <v>14</v>
      </c>
      <c r="CA347">
        <f t="shared" ca="1" si="362"/>
        <v>1</v>
      </c>
      <c r="CB347">
        <f t="shared" ca="1" si="363"/>
        <v>25</v>
      </c>
      <c r="CC347">
        <f t="shared" ca="1" si="364"/>
        <v>11</v>
      </c>
      <c r="CD347">
        <f t="shared" ca="1" si="365"/>
        <v>2</v>
      </c>
      <c r="CH347">
        <f t="shared" ca="1" si="373"/>
        <v>34</v>
      </c>
      <c r="CI347">
        <f t="shared" ca="1" si="373"/>
        <v>37</v>
      </c>
      <c r="CJ347">
        <f t="shared" ca="1" si="373"/>
        <v>17</v>
      </c>
      <c r="CK347">
        <f t="shared" ca="1" si="373"/>
        <v>18</v>
      </c>
      <c r="CL347">
        <f t="shared" ca="1" si="373"/>
        <v>6</v>
      </c>
      <c r="CM347">
        <f t="shared" ca="1" si="373"/>
        <v>7</v>
      </c>
      <c r="CN347">
        <f t="shared" ca="1" si="373"/>
        <v>5</v>
      </c>
      <c r="CO347">
        <f t="shared" ca="1" si="373"/>
        <v>25</v>
      </c>
      <c r="CP347">
        <f t="shared" ca="1" si="373"/>
        <v>4</v>
      </c>
      <c r="CQ347">
        <f t="shared" ca="1" si="373"/>
        <v>26</v>
      </c>
      <c r="CR347">
        <f t="shared" ca="1" si="373"/>
        <v>36</v>
      </c>
      <c r="CS347">
        <f t="shared" ca="1" si="373"/>
        <v>30</v>
      </c>
      <c r="CT347">
        <f t="shared" ca="1" si="373"/>
        <v>20</v>
      </c>
      <c r="CU347">
        <f t="shared" ca="1" si="373"/>
        <v>33</v>
      </c>
      <c r="CV347">
        <f t="shared" ca="1" si="373"/>
        <v>14</v>
      </c>
      <c r="CW347">
        <f t="shared" ca="1" si="373"/>
        <v>22</v>
      </c>
      <c r="CX347">
        <f t="shared" ca="1" si="378"/>
        <v>19</v>
      </c>
      <c r="CY347">
        <f t="shared" ca="1" si="378"/>
        <v>21</v>
      </c>
      <c r="CZ347">
        <f t="shared" ca="1" si="378"/>
        <v>13</v>
      </c>
      <c r="DA347">
        <f t="shared" ca="1" si="378"/>
        <v>32</v>
      </c>
      <c r="DB347">
        <f t="shared" ca="1" si="378"/>
        <v>3</v>
      </c>
      <c r="DC347">
        <f t="shared" ca="1" si="378"/>
        <v>27</v>
      </c>
      <c r="DD347">
        <f t="shared" ca="1" si="378"/>
        <v>31</v>
      </c>
      <c r="DE347">
        <f t="shared" ca="1" si="378"/>
        <v>10</v>
      </c>
      <c r="DF347">
        <f t="shared" ca="1" si="378"/>
        <v>35</v>
      </c>
      <c r="DG347">
        <f t="shared" ca="1" si="378"/>
        <v>23</v>
      </c>
      <c r="DH347">
        <f t="shared" ca="1" si="378"/>
        <v>11</v>
      </c>
      <c r="DI347">
        <f t="shared" ca="1" si="378"/>
        <v>15</v>
      </c>
      <c r="DJ347">
        <f t="shared" ca="1" si="378"/>
        <v>16</v>
      </c>
      <c r="DK347">
        <f t="shared" ca="1" si="378"/>
        <v>9</v>
      </c>
      <c r="DL347">
        <f t="shared" ca="1" si="378"/>
        <v>1</v>
      </c>
      <c r="DM347">
        <f t="shared" ca="1" si="378"/>
        <v>29</v>
      </c>
      <c r="DN347">
        <f t="shared" ca="1" si="378"/>
        <v>24</v>
      </c>
      <c r="DO347">
        <f t="shared" ca="1" si="378"/>
        <v>8</v>
      </c>
      <c r="DP347">
        <f t="shared" ca="1" si="378"/>
        <v>12</v>
      </c>
      <c r="DQ347">
        <f t="shared" ca="1" si="378"/>
        <v>2</v>
      </c>
      <c r="DR347">
        <f t="shared" ca="1" si="378"/>
        <v>28</v>
      </c>
    </row>
    <row r="348" spans="1:122" x14ac:dyDescent="0.25">
      <c r="A348">
        <v>347</v>
      </c>
      <c r="B348">
        <f ca="1">Drogan!E349</f>
        <v>11</v>
      </c>
      <c r="C348">
        <f t="shared" ca="1" si="329"/>
        <v>36</v>
      </c>
      <c r="G348" t="e">
        <f ca="1">IF(AND($B349="",$B348&lt;&gt;""),"Nrs",IF(AND(#REF!="",$B349&lt;&gt;"",$B348&lt;&gt;""),G$1,""))</f>
        <v>#REF!</v>
      </c>
      <c r="H348" t="e">
        <f ca="1">IF(AND($B349="",$B348&lt;&gt;""),AT348,IF(AND(#REF!="",$B349&lt;&gt;"",$B348&lt;&gt;""),H$1,""))</f>
        <v>#REF!</v>
      </c>
      <c r="I348" t="e">
        <f ca="1">IF(AND($B349="",$B348&lt;&gt;""),AU348,IF(AND(#REF!="",$B349&lt;&gt;"",$B348&lt;&gt;""),I$1,""))</f>
        <v>#REF!</v>
      </c>
      <c r="J348" t="e">
        <f ca="1">IF(AND($B349="",$B348&lt;&gt;""),AV348,IF(AND(#REF!="",$B349&lt;&gt;"",$B348&lt;&gt;""),J$1,""))</f>
        <v>#REF!</v>
      </c>
      <c r="K348" t="e">
        <f ca="1">IF(AND($B349="",$B348&lt;&gt;""),AW348,IF(AND(#REF!="",$B349&lt;&gt;"",$B348&lt;&gt;""),K$1,""))</f>
        <v>#REF!</v>
      </c>
      <c r="L348" t="e">
        <f ca="1">IF(AND($B349="",$B348&lt;&gt;""),AX348,IF(AND(#REF!="",$B349&lt;&gt;"",$B348&lt;&gt;""),L$1,""))</f>
        <v>#REF!</v>
      </c>
      <c r="M348" t="e">
        <f ca="1">IF(AND($B349="",$B348&lt;&gt;""),AY348,IF(AND(#REF!="",$B349&lt;&gt;"",$B348&lt;&gt;""),M$1,""))</f>
        <v>#REF!</v>
      </c>
      <c r="N348" t="e">
        <f ca="1">IF(AND($B349="",$B348&lt;&gt;""),AZ348,IF(AND(#REF!="",$B349&lt;&gt;"",$B348&lt;&gt;""),N$1,""))</f>
        <v>#REF!</v>
      </c>
      <c r="O348" t="e">
        <f ca="1">IF(AND($B349="",$B348&lt;&gt;""),BA348,IF(AND(#REF!="",$B349&lt;&gt;"",$B348&lt;&gt;""),O$1,""))</f>
        <v>#REF!</v>
      </c>
      <c r="P348" t="e">
        <f ca="1">IF(AND($B349="",$B348&lt;&gt;""),BB348,IF(AND(#REF!="",$B349&lt;&gt;"",$B348&lt;&gt;""),P$1,""))</f>
        <v>#REF!</v>
      </c>
      <c r="Q348" t="e">
        <f ca="1">IF(AND($B349="",$B348&lt;&gt;""),BC348,IF(AND(#REF!="",$B349&lt;&gt;"",$B348&lt;&gt;""),Q$1,""))</f>
        <v>#REF!</v>
      </c>
      <c r="R348" t="e">
        <f ca="1">IF(AND($B349="",$B348&lt;&gt;""),BD348,IF(AND(#REF!="",$B349&lt;&gt;"",$B348&lt;&gt;""),R$1,""))</f>
        <v>#REF!</v>
      </c>
      <c r="S348" t="e">
        <f ca="1">IF(AND($B349="",$B348&lt;&gt;""),BE348,IF(AND(#REF!="",$B349&lt;&gt;"",$B348&lt;&gt;""),S$1,""))</f>
        <v>#REF!</v>
      </c>
      <c r="T348" t="e">
        <f ca="1">IF(AND($B349="",$B348&lt;&gt;""),BF348,IF(AND(#REF!="",$B349&lt;&gt;"",$B348&lt;&gt;""),T$1,""))</f>
        <v>#REF!</v>
      </c>
      <c r="U348" t="e">
        <f ca="1">IF(AND($B349="",$B348&lt;&gt;""),BG348,IF(AND(#REF!="",$B349&lt;&gt;"",$B348&lt;&gt;""),U$1,""))</f>
        <v>#REF!</v>
      </c>
      <c r="V348" t="e">
        <f ca="1">IF(AND($B349="",$B348&lt;&gt;""),BH348,IF(AND(#REF!="",$B349&lt;&gt;"",$B348&lt;&gt;""),V$1,""))</f>
        <v>#REF!</v>
      </c>
      <c r="W348" t="e">
        <f ca="1">IF(AND($B349="",$B348&lt;&gt;""),BI348,IF(AND(#REF!="",$B349&lt;&gt;"",$B348&lt;&gt;""),W$1,""))</f>
        <v>#REF!</v>
      </c>
      <c r="X348" t="e">
        <f ca="1">IF(AND($B349="",$B348&lt;&gt;""),BJ348,IF(AND(#REF!="",$B349&lt;&gt;"",$B348&lt;&gt;""),X$1,""))</f>
        <v>#REF!</v>
      </c>
      <c r="Y348" t="e">
        <f ca="1">IF(AND($B349="",$B348&lt;&gt;""),BK348,IF(AND(#REF!="",$B349&lt;&gt;"",$B348&lt;&gt;""),Y$1,""))</f>
        <v>#REF!</v>
      </c>
      <c r="Z348" t="e">
        <f ca="1">IF(AND($B349="",$B348&lt;&gt;""),BL348,IF(AND(#REF!="",$B349&lt;&gt;"",$B348&lt;&gt;""),Z$1,""))</f>
        <v>#REF!</v>
      </c>
      <c r="AA348" t="e">
        <f ca="1">IF(AND($B349="",$B348&lt;&gt;""),BM348,IF(AND(#REF!="",$B349&lt;&gt;"",$B348&lt;&gt;""),AA$1,""))</f>
        <v>#REF!</v>
      </c>
      <c r="AB348" t="e">
        <f ca="1">IF(AND($B349="",$B348&lt;&gt;""),BN348,IF(AND(#REF!="",$B349&lt;&gt;"",$B348&lt;&gt;""),AB$1,""))</f>
        <v>#REF!</v>
      </c>
      <c r="AC348" t="e">
        <f ca="1">IF(AND($B349="",$B348&lt;&gt;""),BO348,IF(AND(#REF!="",$B349&lt;&gt;"",$B348&lt;&gt;""),AC$1,""))</f>
        <v>#REF!</v>
      </c>
      <c r="AD348" t="e">
        <f ca="1">IF(AND($B349="",$B348&lt;&gt;""),BP348,IF(AND(#REF!="",$B349&lt;&gt;"",$B348&lt;&gt;""),AD$1,""))</f>
        <v>#REF!</v>
      </c>
      <c r="AE348" t="e">
        <f ca="1">IF(AND($B349="",$B348&lt;&gt;""),BQ348,IF(AND(#REF!="",$B349&lt;&gt;"",$B348&lt;&gt;""),AE$1,""))</f>
        <v>#REF!</v>
      </c>
      <c r="AF348" t="e">
        <f ca="1">IF(AND($B349="",$B348&lt;&gt;""),BR348,IF(AND(#REF!="",$B349&lt;&gt;"",$B348&lt;&gt;""),AF$1,""))</f>
        <v>#REF!</v>
      </c>
      <c r="AG348" t="e">
        <f ca="1">IF(AND($B349="",$B348&lt;&gt;""),BS348,IF(AND(#REF!="",$B349&lt;&gt;"",$B348&lt;&gt;""),AG$1,""))</f>
        <v>#REF!</v>
      </c>
      <c r="AH348" t="e">
        <f ca="1">IF(AND($B349="",$B348&lt;&gt;""),BT348,IF(AND(#REF!="",$B349&lt;&gt;"",$B348&lt;&gt;""),AH$1,""))</f>
        <v>#REF!</v>
      </c>
      <c r="AI348" t="e">
        <f ca="1">IF(AND($B349="",$B348&lt;&gt;""),BU348,IF(AND(#REF!="",$B349&lt;&gt;"",$B348&lt;&gt;""),AI$1,""))</f>
        <v>#REF!</v>
      </c>
      <c r="AJ348" t="e">
        <f ca="1">IF(AND($B349="",$B348&lt;&gt;""),BV348,IF(AND(#REF!="",$B349&lt;&gt;"",$B348&lt;&gt;""),AJ$1,""))</f>
        <v>#REF!</v>
      </c>
      <c r="AK348" t="e">
        <f ca="1">IF(AND($B349="",$B348&lt;&gt;""),BW348,IF(AND(#REF!="",$B349&lt;&gt;"",$B348&lt;&gt;""),AK$1,""))</f>
        <v>#REF!</v>
      </c>
      <c r="AL348" t="e">
        <f ca="1">IF(AND($B349="",$B348&lt;&gt;""),BX348,IF(AND(#REF!="",$B349&lt;&gt;"",$B348&lt;&gt;""),AL$1,""))</f>
        <v>#REF!</v>
      </c>
      <c r="AM348" t="e">
        <f ca="1">IF(AND($B349="",$B348&lt;&gt;""),BY348,IF(AND(#REF!="",$B349&lt;&gt;"",$B348&lt;&gt;""),AM$1,""))</f>
        <v>#REF!</v>
      </c>
      <c r="AN348" t="e">
        <f ca="1">IF(AND($B349="",$B348&lt;&gt;""),BZ348,IF(AND(#REF!="",$B349&lt;&gt;"",$B348&lt;&gt;""),AN$1,""))</f>
        <v>#REF!</v>
      </c>
      <c r="AO348" t="e">
        <f ca="1">IF(AND($B349="",$B348&lt;&gt;""),CA348,IF(AND(#REF!="",$B349&lt;&gt;"",$B348&lt;&gt;""),AO$1,""))</f>
        <v>#REF!</v>
      </c>
      <c r="AP348" t="e">
        <f ca="1">IF(AND($B349="",$B348&lt;&gt;""),CB348,IF(AND(#REF!="",$B349&lt;&gt;"",$B348&lt;&gt;""),AP$1,""))</f>
        <v>#REF!</v>
      </c>
      <c r="AQ348" t="e">
        <f ca="1">IF(AND($B349="",$B348&lt;&gt;""),CC348,IF(AND(#REF!="",$B349&lt;&gt;"",$B348&lt;&gt;""),AQ$1,""))</f>
        <v>#REF!</v>
      </c>
      <c r="AR348" t="e">
        <f ca="1">IF(AND($B349="",$B348&lt;&gt;""),CD348,IF(AND(#REF!="",$B349&lt;&gt;"",$B348&lt;&gt;""),AR$1,""))</f>
        <v>#REF!</v>
      </c>
      <c r="AT348">
        <f t="shared" ca="1" si="328"/>
        <v>11</v>
      </c>
      <c r="AU348">
        <f t="shared" ca="1" si="330"/>
        <v>31</v>
      </c>
      <c r="AV348">
        <f t="shared" ca="1" si="331"/>
        <v>36</v>
      </c>
      <c r="AW348">
        <f t="shared" ca="1" si="332"/>
        <v>21</v>
      </c>
      <c r="AX348">
        <f t="shared" ca="1" si="333"/>
        <v>9</v>
      </c>
      <c r="AY348">
        <f t="shared" ca="1" si="334"/>
        <v>7</v>
      </c>
      <c r="AZ348">
        <f t="shared" ca="1" si="335"/>
        <v>5</v>
      </c>
      <c r="BA348">
        <f t="shared" ca="1" si="336"/>
        <v>6</v>
      </c>
      <c r="BB348">
        <f t="shared" ca="1" si="337"/>
        <v>34</v>
      </c>
      <c r="BC348">
        <f t="shared" ca="1" si="338"/>
        <v>30</v>
      </c>
      <c r="BD348">
        <f t="shared" ca="1" si="339"/>
        <v>24</v>
      </c>
      <c r="BE348">
        <f t="shared" ca="1" si="340"/>
        <v>27</v>
      </c>
      <c r="BF348">
        <f t="shared" ca="1" si="341"/>
        <v>35</v>
      </c>
      <c r="BG348">
        <f t="shared" ca="1" si="342"/>
        <v>19</v>
      </c>
      <c r="BH348">
        <f t="shared" ca="1" si="343"/>
        <v>15</v>
      </c>
      <c r="BI348">
        <f t="shared" ca="1" si="344"/>
        <v>28</v>
      </c>
      <c r="BJ348">
        <f t="shared" ca="1" si="345"/>
        <v>29</v>
      </c>
      <c r="BK348">
        <f t="shared" ca="1" si="346"/>
        <v>3</v>
      </c>
      <c r="BL348">
        <f t="shared" ca="1" si="347"/>
        <v>4</v>
      </c>
      <c r="BM348">
        <f t="shared" ca="1" si="348"/>
        <v>17</v>
      </c>
      <c r="BN348">
        <f t="shared" ca="1" si="349"/>
        <v>13</v>
      </c>
      <c r="BO348">
        <f t="shared" ca="1" si="350"/>
        <v>18</v>
      </c>
      <c r="BP348">
        <f t="shared" ca="1" si="351"/>
        <v>16</v>
      </c>
      <c r="BQ348">
        <f t="shared" ca="1" si="352"/>
        <v>26</v>
      </c>
      <c r="BR348">
        <f t="shared" ca="1" si="353"/>
        <v>33</v>
      </c>
      <c r="BS348">
        <f t="shared" ca="1" si="354"/>
        <v>8</v>
      </c>
      <c r="BT348">
        <f t="shared" ca="1" si="355"/>
        <v>10</v>
      </c>
      <c r="BU348">
        <f t="shared" ca="1" si="356"/>
        <v>22</v>
      </c>
      <c r="BV348">
        <f t="shared" ca="1" si="357"/>
        <v>37</v>
      </c>
      <c r="BW348">
        <f t="shared" ca="1" si="358"/>
        <v>32</v>
      </c>
      <c r="BX348">
        <f t="shared" ca="1" si="359"/>
        <v>12</v>
      </c>
      <c r="BY348">
        <f t="shared" ca="1" si="360"/>
        <v>23</v>
      </c>
      <c r="BZ348">
        <f t="shared" ca="1" si="361"/>
        <v>20</v>
      </c>
      <c r="CA348">
        <f t="shared" ca="1" si="362"/>
        <v>14</v>
      </c>
      <c r="CB348">
        <f t="shared" ca="1" si="363"/>
        <v>1</v>
      </c>
      <c r="CC348">
        <f t="shared" ca="1" si="364"/>
        <v>25</v>
      </c>
      <c r="CD348">
        <f t="shared" ca="1" si="365"/>
        <v>2</v>
      </c>
      <c r="CH348">
        <f t="shared" ca="1" si="373"/>
        <v>35</v>
      </c>
      <c r="CI348">
        <f t="shared" ca="1" si="373"/>
        <v>37</v>
      </c>
      <c r="CJ348">
        <f t="shared" ca="1" si="373"/>
        <v>18</v>
      </c>
      <c r="CK348">
        <f t="shared" ca="1" si="373"/>
        <v>19</v>
      </c>
      <c r="CL348">
        <f t="shared" ca="1" si="373"/>
        <v>7</v>
      </c>
      <c r="CM348">
        <f t="shared" ca="1" si="373"/>
        <v>8</v>
      </c>
      <c r="CN348">
        <f t="shared" ca="1" si="373"/>
        <v>6</v>
      </c>
      <c r="CO348">
        <f t="shared" ca="1" si="373"/>
        <v>26</v>
      </c>
      <c r="CP348">
        <f t="shared" ca="1" si="373"/>
        <v>5</v>
      </c>
      <c r="CQ348">
        <f t="shared" ca="1" si="373"/>
        <v>27</v>
      </c>
      <c r="CR348">
        <f t="shared" ca="1" si="373"/>
        <v>1</v>
      </c>
      <c r="CS348">
        <f t="shared" ca="1" si="373"/>
        <v>31</v>
      </c>
      <c r="CT348">
        <f t="shared" ca="1" si="373"/>
        <v>21</v>
      </c>
      <c r="CU348">
        <f t="shared" ca="1" si="373"/>
        <v>34</v>
      </c>
      <c r="CV348">
        <f t="shared" ca="1" si="373"/>
        <v>15</v>
      </c>
      <c r="CW348">
        <f t="shared" ca="1" si="373"/>
        <v>23</v>
      </c>
      <c r="CX348">
        <f t="shared" ca="1" si="378"/>
        <v>20</v>
      </c>
      <c r="CY348">
        <f t="shared" ca="1" si="378"/>
        <v>22</v>
      </c>
      <c r="CZ348">
        <f t="shared" ca="1" si="378"/>
        <v>14</v>
      </c>
      <c r="DA348">
        <f t="shared" ca="1" si="378"/>
        <v>33</v>
      </c>
      <c r="DB348">
        <f t="shared" ca="1" si="378"/>
        <v>4</v>
      </c>
      <c r="DC348">
        <f t="shared" ca="1" si="378"/>
        <v>28</v>
      </c>
      <c r="DD348">
        <f t="shared" ca="1" si="378"/>
        <v>32</v>
      </c>
      <c r="DE348">
        <f t="shared" ca="1" si="378"/>
        <v>11</v>
      </c>
      <c r="DF348">
        <f t="shared" ca="1" si="378"/>
        <v>36</v>
      </c>
      <c r="DG348">
        <f t="shared" ca="1" si="378"/>
        <v>24</v>
      </c>
      <c r="DH348">
        <f t="shared" ca="1" si="378"/>
        <v>12</v>
      </c>
      <c r="DI348">
        <f t="shared" ca="1" si="378"/>
        <v>16</v>
      </c>
      <c r="DJ348">
        <f t="shared" ca="1" si="378"/>
        <v>17</v>
      </c>
      <c r="DK348">
        <f t="shared" ca="1" si="378"/>
        <v>10</v>
      </c>
      <c r="DL348">
        <f t="shared" ca="1" si="378"/>
        <v>2</v>
      </c>
      <c r="DM348">
        <f t="shared" ca="1" si="378"/>
        <v>30</v>
      </c>
      <c r="DN348">
        <f t="shared" ca="1" si="378"/>
        <v>25</v>
      </c>
      <c r="DO348">
        <f t="shared" ca="1" si="378"/>
        <v>9</v>
      </c>
      <c r="DP348">
        <f t="shared" ca="1" si="378"/>
        <v>13</v>
      </c>
      <c r="DQ348">
        <f t="shared" ca="1" si="378"/>
        <v>3</v>
      </c>
      <c r="DR348">
        <f t="shared" ca="1" si="378"/>
        <v>29</v>
      </c>
    </row>
    <row r="349" spans="1:122" x14ac:dyDescent="0.25">
      <c r="A349">
        <v>348</v>
      </c>
      <c r="B349">
        <f ca="1">Drogan!E350</f>
        <v>12</v>
      </c>
      <c r="C349">
        <f t="shared" ca="1" si="329"/>
        <v>31</v>
      </c>
      <c r="G349" t="e">
        <f ca="1">IF(AND(#REF!="",$B349&lt;&gt;""),"Nrs",IF(AND(#REF!="",#REF!&lt;&gt;"",$B349&lt;&gt;""),G$1,""))</f>
        <v>#REF!</v>
      </c>
      <c r="H349" t="e">
        <f ca="1">IF(AND(#REF!="",$B349&lt;&gt;""),AT349,IF(AND(#REF!="",#REF!&lt;&gt;"",$B349&lt;&gt;""),H$1,""))</f>
        <v>#REF!</v>
      </c>
      <c r="I349" t="e">
        <f ca="1">IF(AND(#REF!="",$B349&lt;&gt;""),AU349,IF(AND(#REF!="",#REF!&lt;&gt;"",$B349&lt;&gt;""),I$1,""))</f>
        <v>#REF!</v>
      </c>
      <c r="J349" t="e">
        <f ca="1">IF(AND(#REF!="",$B349&lt;&gt;""),AV349,IF(AND(#REF!="",#REF!&lt;&gt;"",$B349&lt;&gt;""),J$1,""))</f>
        <v>#REF!</v>
      </c>
      <c r="K349" t="e">
        <f ca="1">IF(AND(#REF!="",$B349&lt;&gt;""),AW349,IF(AND(#REF!="",#REF!&lt;&gt;"",$B349&lt;&gt;""),K$1,""))</f>
        <v>#REF!</v>
      </c>
      <c r="L349" t="e">
        <f ca="1">IF(AND(#REF!="",$B349&lt;&gt;""),AX349,IF(AND(#REF!="",#REF!&lt;&gt;"",$B349&lt;&gt;""),L$1,""))</f>
        <v>#REF!</v>
      </c>
      <c r="M349" t="e">
        <f ca="1">IF(AND(#REF!="",$B349&lt;&gt;""),AY349,IF(AND(#REF!="",#REF!&lt;&gt;"",$B349&lt;&gt;""),M$1,""))</f>
        <v>#REF!</v>
      </c>
      <c r="N349" t="e">
        <f ca="1">IF(AND(#REF!="",$B349&lt;&gt;""),AZ349,IF(AND(#REF!="",#REF!&lt;&gt;"",$B349&lt;&gt;""),N$1,""))</f>
        <v>#REF!</v>
      </c>
      <c r="O349" t="e">
        <f ca="1">IF(AND(#REF!="",$B349&lt;&gt;""),BA349,IF(AND(#REF!="",#REF!&lt;&gt;"",$B349&lt;&gt;""),O$1,""))</f>
        <v>#REF!</v>
      </c>
      <c r="P349" t="e">
        <f ca="1">IF(AND(#REF!="",$B349&lt;&gt;""),BB349,IF(AND(#REF!="",#REF!&lt;&gt;"",$B349&lt;&gt;""),P$1,""))</f>
        <v>#REF!</v>
      </c>
      <c r="Q349" t="e">
        <f ca="1">IF(AND(#REF!="",$B349&lt;&gt;""),BC349,IF(AND(#REF!="",#REF!&lt;&gt;"",$B349&lt;&gt;""),Q$1,""))</f>
        <v>#REF!</v>
      </c>
      <c r="R349" t="e">
        <f ca="1">IF(AND(#REF!="",$B349&lt;&gt;""),BD349,IF(AND(#REF!="",#REF!&lt;&gt;"",$B349&lt;&gt;""),R$1,""))</f>
        <v>#REF!</v>
      </c>
      <c r="S349" t="e">
        <f ca="1">IF(AND(#REF!="",$B349&lt;&gt;""),BE349,IF(AND(#REF!="",#REF!&lt;&gt;"",$B349&lt;&gt;""),S$1,""))</f>
        <v>#REF!</v>
      </c>
      <c r="T349" t="e">
        <f ca="1">IF(AND(#REF!="",$B349&lt;&gt;""),BF349,IF(AND(#REF!="",#REF!&lt;&gt;"",$B349&lt;&gt;""),T$1,""))</f>
        <v>#REF!</v>
      </c>
      <c r="U349" t="e">
        <f ca="1">IF(AND(#REF!="",$B349&lt;&gt;""),BG349,IF(AND(#REF!="",#REF!&lt;&gt;"",$B349&lt;&gt;""),U$1,""))</f>
        <v>#REF!</v>
      </c>
      <c r="V349" t="e">
        <f ca="1">IF(AND(#REF!="",$B349&lt;&gt;""),BH349,IF(AND(#REF!="",#REF!&lt;&gt;"",$B349&lt;&gt;""),V$1,""))</f>
        <v>#REF!</v>
      </c>
      <c r="W349" t="e">
        <f ca="1">IF(AND(#REF!="",$B349&lt;&gt;""),BI349,IF(AND(#REF!="",#REF!&lt;&gt;"",$B349&lt;&gt;""),W$1,""))</f>
        <v>#REF!</v>
      </c>
      <c r="X349" t="e">
        <f ca="1">IF(AND(#REF!="",$B349&lt;&gt;""),BJ349,IF(AND(#REF!="",#REF!&lt;&gt;"",$B349&lt;&gt;""),X$1,""))</f>
        <v>#REF!</v>
      </c>
      <c r="Y349" t="e">
        <f ca="1">IF(AND(#REF!="",$B349&lt;&gt;""),BK349,IF(AND(#REF!="",#REF!&lt;&gt;"",$B349&lt;&gt;""),Y$1,""))</f>
        <v>#REF!</v>
      </c>
      <c r="Z349" t="e">
        <f ca="1">IF(AND(#REF!="",$B349&lt;&gt;""),BL349,IF(AND(#REF!="",#REF!&lt;&gt;"",$B349&lt;&gt;""),Z$1,""))</f>
        <v>#REF!</v>
      </c>
      <c r="AA349" t="e">
        <f ca="1">IF(AND(#REF!="",$B349&lt;&gt;""),BM349,IF(AND(#REF!="",#REF!&lt;&gt;"",$B349&lt;&gt;""),AA$1,""))</f>
        <v>#REF!</v>
      </c>
      <c r="AB349" t="e">
        <f ca="1">IF(AND(#REF!="",$B349&lt;&gt;""),BN349,IF(AND(#REF!="",#REF!&lt;&gt;"",$B349&lt;&gt;""),AB$1,""))</f>
        <v>#REF!</v>
      </c>
      <c r="AC349" t="e">
        <f ca="1">IF(AND(#REF!="",$B349&lt;&gt;""),BO349,IF(AND(#REF!="",#REF!&lt;&gt;"",$B349&lt;&gt;""),AC$1,""))</f>
        <v>#REF!</v>
      </c>
      <c r="AD349" t="e">
        <f ca="1">IF(AND(#REF!="",$B349&lt;&gt;""),BP349,IF(AND(#REF!="",#REF!&lt;&gt;"",$B349&lt;&gt;""),AD$1,""))</f>
        <v>#REF!</v>
      </c>
      <c r="AE349" t="e">
        <f ca="1">IF(AND(#REF!="",$B349&lt;&gt;""),BQ349,IF(AND(#REF!="",#REF!&lt;&gt;"",$B349&lt;&gt;""),AE$1,""))</f>
        <v>#REF!</v>
      </c>
      <c r="AF349" t="e">
        <f ca="1">IF(AND(#REF!="",$B349&lt;&gt;""),BR349,IF(AND(#REF!="",#REF!&lt;&gt;"",$B349&lt;&gt;""),AF$1,""))</f>
        <v>#REF!</v>
      </c>
      <c r="AG349" t="e">
        <f ca="1">IF(AND(#REF!="",$B349&lt;&gt;""),BS349,IF(AND(#REF!="",#REF!&lt;&gt;"",$B349&lt;&gt;""),AG$1,""))</f>
        <v>#REF!</v>
      </c>
      <c r="AH349" t="e">
        <f ca="1">IF(AND(#REF!="",$B349&lt;&gt;""),BT349,IF(AND(#REF!="",#REF!&lt;&gt;"",$B349&lt;&gt;""),AH$1,""))</f>
        <v>#REF!</v>
      </c>
      <c r="AI349" t="e">
        <f ca="1">IF(AND(#REF!="",$B349&lt;&gt;""),BU349,IF(AND(#REF!="",#REF!&lt;&gt;"",$B349&lt;&gt;""),AI$1,""))</f>
        <v>#REF!</v>
      </c>
      <c r="AJ349" t="e">
        <f ca="1">IF(AND(#REF!="",$B349&lt;&gt;""),BV349,IF(AND(#REF!="",#REF!&lt;&gt;"",$B349&lt;&gt;""),AJ$1,""))</f>
        <v>#REF!</v>
      </c>
      <c r="AK349" t="e">
        <f ca="1">IF(AND(#REF!="",$B349&lt;&gt;""),BW349,IF(AND(#REF!="",#REF!&lt;&gt;"",$B349&lt;&gt;""),AK$1,""))</f>
        <v>#REF!</v>
      </c>
      <c r="AL349" t="e">
        <f ca="1">IF(AND(#REF!="",$B349&lt;&gt;""),BX349,IF(AND(#REF!="",#REF!&lt;&gt;"",$B349&lt;&gt;""),AL$1,""))</f>
        <v>#REF!</v>
      </c>
      <c r="AM349" t="e">
        <f ca="1">IF(AND(#REF!="",$B349&lt;&gt;""),BY349,IF(AND(#REF!="",#REF!&lt;&gt;"",$B349&lt;&gt;""),AM$1,""))</f>
        <v>#REF!</v>
      </c>
      <c r="AN349" t="e">
        <f ca="1">IF(AND(#REF!="",$B349&lt;&gt;""),BZ349,IF(AND(#REF!="",#REF!&lt;&gt;"",$B349&lt;&gt;""),AN$1,""))</f>
        <v>#REF!</v>
      </c>
      <c r="AO349" t="e">
        <f ca="1">IF(AND(#REF!="",$B349&lt;&gt;""),CA349,IF(AND(#REF!="",#REF!&lt;&gt;"",$B349&lt;&gt;""),AO$1,""))</f>
        <v>#REF!</v>
      </c>
      <c r="AP349" t="e">
        <f ca="1">IF(AND(#REF!="",$B349&lt;&gt;""),CB349,IF(AND(#REF!="",#REF!&lt;&gt;"",$B349&lt;&gt;""),AP$1,""))</f>
        <v>#REF!</v>
      </c>
      <c r="AQ349" t="e">
        <f ca="1">IF(AND(#REF!="",$B349&lt;&gt;""),CC349,IF(AND(#REF!="",#REF!&lt;&gt;"",$B349&lt;&gt;""),AQ$1,""))</f>
        <v>#REF!</v>
      </c>
      <c r="AR349" t="e">
        <f ca="1">IF(AND(#REF!="",$B349&lt;&gt;""),CD349,IF(AND(#REF!="",#REF!&lt;&gt;"",$B349&lt;&gt;""),AR$1,""))</f>
        <v>#REF!</v>
      </c>
      <c r="AT349">
        <f t="shared" ca="1" si="328"/>
        <v>12</v>
      </c>
      <c r="AU349">
        <f t="shared" ca="1" si="330"/>
        <v>11</v>
      </c>
      <c r="AV349">
        <f t="shared" ca="1" si="331"/>
        <v>31</v>
      </c>
      <c r="AW349">
        <f t="shared" ca="1" si="332"/>
        <v>36</v>
      </c>
      <c r="AX349">
        <f t="shared" ca="1" si="333"/>
        <v>21</v>
      </c>
      <c r="AY349">
        <f t="shared" ca="1" si="334"/>
        <v>9</v>
      </c>
      <c r="AZ349">
        <f t="shared" ca="1" si="335"/>
        <v>7</v>
      </c>
      <c r="BA349">
        <f t="shared" ca="1" si="336"/>
        <v>5</v>
      </c>
      <c r="BB349">
        <f t="shared" ca="1" si="337"/>
        <v>6</v>
      </c>
      <c r="BC349">
        <f t="shared" ca="1" si="338"/>
        <v>34</v>
      </c>
      <c r="BD349">
        <f t="shared" ca="1" si="339"/>
        <v>30</v>
      </c>
      <c r="BE349">
        <f t="shared" ca="1" si="340"/>
        <v>24</v>
      </c>
      <c r="BF349">
        <f t="shared" ca="1" si="341"/>
        <v>27</v>
      </c>
      <c r="BG349">
        <f t="shared" ca="1" si="342"/>
        <v>35</v>
      </c>
      <c r="BH349">
        <f t="shared" ca="1" si="343"/>
        <v>19</v>
      </c>
      <c r="BI349">
        <f t="shared" ca="1" si="344"/>
        <v>15</v>
      </c>
      <c r="BJ349">
        <f t="shared" ca="1" si="345"/>
        <v>28</v>
      </c>
      <c r="BK349">
        <f t="shared" ca="1" si="346"/>
        <v>29</v>
      </c>
      <c r="BL349">
        <f t="shared" ca="1" si="347"/>
        <v>3</v>
      </c>
      <c r="BM349">
        <f t="shared" ca="1" si="348"/>
        <v>4</v>
      </c>
      <c r="BN349">
        <f t="shared" ca="1" si="349"/>
        <v>17</v>
      </c>
      <c r="BO349">
        <f t="shared" ca="1" si="350"/>
        <v>13</v>
      </c>
      <c r="BP349">
        <f t="shared" ca="1" si="351"/>
        <v>18</v>
      </c>
      <c r="BQ349">
        <f t="shared" ca="1" si="352"/>
        <v>16</v>
      </c>
      <c r="BR349">
        <f t="shared" ca="1" si="353"/>
        <v>26</v>
      </c>
      <c r="BS349">
        <f t="shared" ca="1" si="354"/>
        <v>33</v>
      </c>
      <c r="BT349">
        <f t="shared" ca="1" si="355"/>
        <v>8</v>
      </c>
      <c r="BU349">
        <f t="shared" ca="1" si="356"/>
        <v>10</v>
      </c>
      <c r="BV349">
        <f t="shared" ca="1" si="357"/>
        <v>22</v>
      </c>
      <c r="BW349">
        <f t="shared" ca="1" si="358"/>
        <v>37</v>
      </c>
      <c r="BX349">
        <f t="shared" ca="1" si="359"/>
        <v>32</v>
      </c>
      <c r="BY349">
        <f t="shared" ca="1" si="360"/>
        <v>23</v>
      </c>
      <c r="BZ349">
        <f t="shared" ca="1" si="361"/>
        <v>20</v>
      </c>
      <c r="CA349">
        <f t="shared" ca="1" si="362"/>
        <v>14</v>
      </c>
      <c r="CB349">
        <f t="shared" ca="1" si="363"/>
        <v>1</v>
      </c>
      <c r="CC349">
        <f t="shared" ca="1" si="364"/>
        <v>25</v>
      </c>
      <c r="CD349">
        <f t="shared" ca="1" si="365"/>
        <v>2</v>
      </c>
      <c r="CH349">
        <f t="shared" ca="1" si="373"/>
        <v>35</v>
      </c>
      <c r="CI349">
        <f t="shared" ca="1" si="373"/>
        <v>37</v>
      </c>
      <c r="CJ349">
        <f t="shared" ca="1" si="373"/>
        <v>19</v>
      </c>
      <c r="CK349">
        <f t="shared" ca="1" si="373"/>
        <v>20</v>
      </c>
      <c r="CL349">
        <f t="shared" ca="1" si="373"/>
        <v>8</v>
      </c>
      <c r="CM349">
        <f t="shared" ca="1" si="373"/>
        <v>9</v>
      </c>
      <c r="CN349">
        <f t="shared" ca="1" si="373"/>
        <v>7</v>
      </c>
      <c r="CO349">
        <f t="shared" ca="1" si="373"/>
        <v>27</v>
      </c>
      <c r="CP349">
        <f t="shared" ca="1" si="373"/>
        <v>6</v>
      </c>
      <c r="CQ349">
        <f t="shared" ca="1" si="373"/>
        <v>28</v>
      </c>
      <c r="CR349">
        <f t="shared" ca="1" si="373"/>
        <v>2</v>
      </c>
      <c r="CS349">
        <f t="shared" ca="1" si="373"/>
        <v>1</v>
      </c>
      <c r="CT349">
        <f t="shared" ca="1" si="373"/>
        <v>22</v>
      </c>
      <c r="CU349">
        <f t="shared" ca="1" si="373"/>
        <v>34</v>
      </c>
      <c r="CV349">
        <f t="shared" ca="1" si="373"/>
        <v>16</v>
      </c>
      <c r="CW349">
        <f t="shared" ref="CW349:DR361" ca="1" si="379">IF(AND(CW348="",$B349&lt;&gt;CW$1),"",IF($C349&lt;CW348,CW348,IF($B349=CW$1,1,1+CW348)))</f>
        <v>24</v>
      </c>
      <c r="CX349">
        <f t="shared" ca="1" si="379"/>
        <v>21</v>
      </c>
      <c r="CY349">
        <f t="shared" ca="1" si="379"/>
        <v>23</v>
      </c>
      <c r="CZ349">
        <f t="shared" ca="1" si="379"/>
        <v>15</v>
      </c>
      <c r="DA349">
        <f t="shared" ca="1" si="379"/>
        <v>33</v>
      </c>
      <c r="DB349">
        <f t="shared" ca="1" si="379"/>
        <v>5</v>
      </c>
      <c r="DC349">
        <f t="shared" ca="1" si="379"/>
        <v>29</v>
      </c>
      <c r="DD349">
        <f t="shared" ca="1" si="379"/>
        <v>32</v>
      </c>
      <c r="DE349">
        <f t="shared" ca="1" si="379"/>
        <v>12</v>
      </c>
      <c r="DF349">
        <f t="shared" ca="1" si="379"/>
        <v>36</v>
      </c>
      <c r="DG349">
        <f t="shared" ca="1" si="379"/>
        <v>25</v>
      </c>
      <c r="DH349">
        <f t="shared" ca="1" si="379"/>
        <v>13</v>
      </c>
      <c r="DI349">
        <f t="shared" ca="1" si="379"/>
        <v>17</v>
      </c>
      <c r="DJ349">
        <f t="shared" ca="1" si="379"/>
        <v>18</v>
      </c>
      <c r="DK349">
        <f t="shared" ca="1" si="379"/>
        <v>11</v>
      </c>
      <c r="DL349">
        <f t="shared" ca="1" si="379"/>
        <v>3</v>
      </c>
      <c r="DM349">
        <f t="shared" ca="1" si="379"/>
        <v>31</v>
      </c>
      <c r="DN349">
        <f t="shared" ca="1" si="379"/>
        <v>26</v>
      </c>
      <c r="DO349">
        <f t="shared" ca="1" si="379"/>
        <v>10</v>
      </c>
      <c r="DP349">
        <f t="shared" ca="1" si="379"/>
        <v>14</v>
      </c>
      <c r="DQ349">
        <f t="shared" ca="1" si="379"/>
        <v>4</v>
      </c>
      <c r="DR349">
        <f t="shared" ca="1" si="379"/>
        <v>30</v>
      </c>
    </row>
    <row r="350" spans="1:122" x14ac:dyDescent="0.25">
      <c r="A350">
        <v>349</v>
      </c>
      <c r="B350">
        <f ca="1">Drogan!E351</f>
        <v>7</v>
      </c>
      <c r="C350">
        <f t="shared" ca="1" si="329"/>
        <v>7</v>
      </c>
      <c r="G350" t="str">
        <f t="shared" ca="1" si="368"/>
        <v/>
      </c>
      <c r="H350" t="str">
        <f t="shared" ref="H350:AR351" ca="1" si="380">IF(AND($B351="",$B350&lt;&gt;""),AT350,IF(AND($B352="",$B351&lt;&gt;"",$B350&lt;&gt;""),H$1,""))</f>
        <v/>
      </c>
      <c r="I350" t="str">
        <f t="shared" ca="1" si="380"/>
        <v/>
      </c>
      <c r="J350" t="str">
        <f t="shared" ca="1" si="380"/>
        <v/>
      </c>
      <c r="K350" t="str">
        <f t="shared" ca="1" si="380"/>
        <v/>
      </c>
      <c r="L350" t="str">
        <f t="shared" ca="1" si="380"/>
        <v/>
      </c>
      <c r="M350" t="str">
        <f t="shared" ca="1" si="380"/>
        <v/>
      </c>
      <c r="N350" t="str">
        <f t="shared" ca="1" si="380"/>
        <v/>
      </c>
      <c r="O350" t="str">
        <f t="shared" ca="1" si="380"/>
        <v/>
      </c>
      <c r="P350" t="str">
        <f t="shared" ca="1" si="380"/>
        <v/>
      </c>
      <c r="Q350" t="str">
        <f t="shared" ca="1" si="380"/>
        <v/>
      </c>
      <c r="R350" t="str">
        <f t="shared" ca="1" si="380"/>
        <v/>
      </c>
      <c r="S350" t="str">
        <f t="shared" ca="1" si="380"/>
        <v/>
      </c>
      <c r="T350" t="str">
        <f t="shared" ca="1" si="380"/>
        <v/>
      </c>
      <c r="U350" t="str">
        <f t="shared" ca="1" si="380"/>
        <v/>
      </c>
      <c r="V350" t="str">
        <f t="shared" ca="1" si="380"/>
        <v/>
      </c>
      <c r="W350" t="str">
        <f t="shared" ca="1" si="380"/>
        <v/>
      </c>
      <c r="X350" t="str">
        <f t="shared" ca="1" si="380"/>
        <v/>
      </c>
      <c r="Y350" t="str">
        <f t="shared" ca="1" si="380"/>
        <v/>
      </c>
      <c r="Z350" t="str">
        <f t="shared" ca="1" si="380"/>
        <v/>
      </c>
      <c r="AA350" t="str">
        <f t="shared" ca="1" si="380"/>
        <v/>
      </c>
      <c r="AB350" t="str">
        <f t="shared" ca="1" si="380"/>
        <v/>
      </c>
      <c r="AC350" t="str">
        <f t="shared" ca="1" si="380"/>
        <v/>
      </c>
      <c r="AD350" t="str">
        <f t="shared" ca="1" si="380"/>
        <v/>
      </c>
      <c r="AE350" t="str">
        <f t="shared" ca="1" si="380"/>
        <v/>
      </c>
      <c r="AF350" t="str">
        <f t="shared" ca="1" si="380"/>
        <v/>
      </c>
      <c r="AG350" t="str">
        <f t="shared" ca="1" si="380"/>
        <v/>
      </c>
      <c r="AH350" t="str">
        <f t="shared" ca="1" si="380"/>
        <v/>
      </c>
      <c r="AI350" t="str">
        <f t="shared" ca="1" si="380"/>
        <v/>
      </c>
      <c r="AJ350" t="str">
        <f t="shared" ca="1" si="380"/>
        <v/>
      </c>
      <c r="AK350" t="str">
        <f t="shared" ca="1" si="380"/>
        <v/>
      </c>
      <c r="AL350" t="str">
        <f t="shared" ca="1" si="380"/>
        <v/>
      </c>
      <c r="AM350" t="str">
        <f t="shared" ca="1" si="380"/>
        <v/>
      </c>
      <c r="AN350" t="str">
        <f t="shared" ca="1" si="380"/>
        <v/>
      </c>
      <c r="AO350" t="str">
        <f t="shared" ca="1" si="380"/>
        <v/>
      </c>
      <c r="AP350" t="str">
        <f t="shared" ca="1" si="380"/>
        <v/>
      </c>
      <c r="AQ350" t="str">
        <f t="shared" ca="1" si="380"/>
        <v/>
      </c>
      <c r="AR350" t="str">
        <f t="shared" ca="1" si="380"/>
        <v/>
      </c>
      <c r="AT350">
        <f t="shared" ca="1" si="328"/>
        <v>7</v>
      </c>
      <c r="AU350">
        <f t="shared" ca="1" si="330"/>
        <v>12</v>
      </c>
      <c r="AV350">
        <f t="shared" ca="1" si="331"/>
        <v>11</v>
      </c>
      <c r="AW350">
        <f t="shared" ca="1" si="332"/>
        <v>31</v>
      </c>
      <c r="AX350">
        <f t="shared" ca="1" si="333"/>
        <v>36</v>
      </c>
      <c r="AY350">
        <f t="shared" ca="1" si="334"/>
        <v>21</v>
      </c>
      <c r="AZ350">
        <f t="shared" ca="1" si="335"/>
        <v>9</v>
      </c>
      <c r="BA350">
        <f t="shared" ca="1" si="336"/>
        <v>5</v>
      </c>
      <c r="BB350">
        <f t="shared" ca="1" si="337"/>
        <v>6</v>
      </c>
      <c r="BC350">
        <f t="shared" ca="1" si="338"/>
        <v>34</v>
      </c>
      <c r="BD350">
        <f t="shared" ca="1" si="339"/>
        <v>30</v>
      </c>
      <c r="BE350">
        <f t="shared" ca="1" si="340"/>
        <v>24</v>
      </c>
      <c r="BF350">
        <f t="shared" ca="1" si="341"/>
        <v>27</v>
      </c>
      <c r="BG350">
        <f t="shared" ca="1" si="342"/>
        <v>35</v>
      </c>
      <c r="BH350">
        <f t="shared" ca="1" si="343"/>
        <v>19</v>
      </c>
      <c r="BI350">
        <f t="shared" ca="1" si="344"/>
        <v>15</v>
      </c>
      <c r="BJ350">
        <f t="shared" ca="1" si="345"/>
        <v>28</v>
      </c>
      <c r="BK350">
        <f t="shared" ca="1" si="346"/>
        <v>29</v>
      </c>
      <c r="BL350">
        <f t="shared" ca="1" si="347"/>
        <v>3</v>
      </c>
      <c r="BM350">
        <f t="shared" ca="1" si="348"/>
        <v>4</v>
      </c>
      <c r="BN350">
        <f t="shared" ca="1" si="349"/>
        <v>17</v>
      </c>
      <c r="BO350">
        <f t="shared" ca="1" si="350"/>
        <v>13</v>
      </c>
      <c r="BP350">
        <f t="shared" ca="1" si="351"/>
        <v>18</v>
      </c>
      <c r="BQ350">
        <f t="shared" ca="1" si="352"/>
        <v>16</v>
      </c>
      <c r="BR350">
        <f t="shared" ca="1" si="353"/>
        <v>26</v>
      </c>
      <c r="BS350">
        <f t="shared" ca="1" si="354"/>
        <v>33</v>
      </c>
      <c r="BT350">
        <f t="shared" ca="1" si="355"/>
        <v>8</v>
      </c>
      <c r="BU350">
        <f t="shared" ca="1" si="356"/>
        <v>10</v>
      </c>
      <c r="BV350">
        <f t="shared" ca="1" si="357"/>
        <v>22</v>
      </c>
      <c r="BW350">
        <f t="shared" ca="1" si="358"/>
        <v>37</v>
      </c>
      <c r="BX350">
        <f t="shared" ca="1" si="359"/>
        <v>32</v>
      </c>
      <c r="BY350">
        <f t="shared" ca="1" si="360"/>
        <v>23</v>
      </c>
      <c r="BZ350">
        <f t="shared" ca="1" si="361"/>
        <v>20</v>
      </c>
      <c r="CA350">
        <f t="shared" ca="1" si="362"/>
        <v>14</v>
      </c>
      <c r="CB350">
        <f t="shared" ca="1" si="363"/>
        <v>1</v>
      </c>
      <c r="CC350">
        <f t="shared" ca="1" si="364"/>
        <v>25</v>
      </c>
      <c r="CD350">
        <f t="shared" ca="1" si="365"/>
        <v>2</v>
      </c>
      <c r="CH350">
        <f t="shared" ref="CH350:CW365" ca="1" si="381">IF(AND(CH349="",$B350&lt;&gt;CH$1),"",IF($C350&lt;CH349,CH349,IF($B350=CH$1,1,1+CH349)))</f>
        <v>35</v>
      </c>
      <c r="CI350">
        <f t="shared" ca="1" si="381"/>
        <v>37</v>
      </c>
      <c r="CJ350">
        <f t="shared" ca="1" si="381"/>
        <v>19</v>
      </c>
      <c r="CK350">
        <f t="shared" ca="1" si="381"/>
        <v>20</v>
      </c>
      <c r="CL350">
        <f t="shared" ca="1" si="381"/>
        <v>8</v>
      </c>
      <c r="CM350">
        <f t="shared" ca="1" si="381"/>
        <v>9</v>
      </c>
      <c r="CN350">
        <f t="shared" ca="1" si="381"/>
        <v>1</v>
      </c>
      <c r="CO350">
        <f t="shared" ca="1" si="381"/>
        <v>27</v>
      </c>
      <c r="CP350">
        <f t="shared" ca="1" si="381"/>
        <v>7</v>
      </c>
      <c r="CQ350">
        <f t="shared" ca="1" si="381"/>
        <v>28</v>
      </c>
      <c r="CR350">
        <f t="shared" ca="1" si="381"/>
        <v>3</v>
      </c>
      <c r="CS350">
        <f t="shared" ca="1" si="381"/>
        <v>2</v>
      </c>
      <c r="CT350">
        <f t="shared" ca="1" si="381"/>
        <v>22</v>
      </c>
      <c r="CU350">
        <f t="shared" ca="1" si="381"/>
        <v>34</v>
      </c>
      <c r="CV350">
        <f t="shared" ca="1" si="381"/>
        <v>16</v>
      </c>
      <c r="CW350">
        <f t="shared" ca="1" si="381"/>
        <v>24</v>
      </c>
      <c r="CX350">
        <f t="shared" ca="1" si="379"/>
        <v>21</v>
      </c>
      <c r="CY350">
        <f t="shared" ca="1" si="379"/>
        <v>23</v>
      </c>
      <c r="CZ350">
        <f t="shared" ca="1" si="379"/>
        <v>15</v>
      </c>
      <c r="DA350">
        <f t="shared" ca="1" si="379"/>
        <v>33</v>
      </c>
      <c r="DB350">
        <f t="shared" ca="1" si="379"/>
        <v>6</v>
      </c>
      <c r="DC350">
        <f t="shared" ca="1" si="379"/>
        <v>29</v>
      </c>
      <c r="DD350">
        <f t="shared" ca="1" si="379"/>
        <v>32</v>
      </c>
      <c r="DE350">
        <f t="shared" ca="1" si="379"/>
        <v>12</v>
      </c>
      <c r="DF350">
        <f t="shared" ca="1" si="379"/>
        <v>36</v>
      </c>
      <c r="DG350">
        <f t="shared" ca="1" si="379"/>
        <v>25</v>
      </c>
      <c r="DH350">
        <f t="shared" ca="1" si="379"/>
        <v>13</v>
      </c>
      <c r="DI350">
        <f t="shared" ca="1" si="379"/>
        <v>17</v>
      </c>
      <c r="DJ350">
        <f t="shared" ca="1" si="379"/>
        <v>18</v>
      </c>
      <c r="DK350">
        <f t="shared" ca="1" si="379"/>
        <v>11</v>
      </c>
      <c r="DL350">
        <f t="shared" ca="1" si="379"/>
        <v>4</v>
      </c>
      <c r="DM350">
        <f t="shared" ca="1" si="379"/>
        <v>31</v>
      </c>
      <c r="DN350">
        <f t="shared" ca="1" si="379"/>
        <v>26</v>
      </c>
      <c r="DO350">
        <f t="shared" ca="1" si="379"/>
        <v>10</v>
      </c>
      <c r="DP350">
        <f t="shared" ca="1" si="379"/>
        <v>14</v>
      </c>
      <c r="DQ350">
        <f t="shared" ca="1" si="379"/>
        <v>5</v>
      </c>
      <c r="DR350">
        <f t="shared" ca="1" si="379"/>
        <v>30</v>
      </c>
    </row>
    <row r="351" spans="1:122" x14ac:dyDescent="0.25">
      <c r="A351">
        <v>350</v>
      </c>
      <c r="B351">
        <f ca="1">Drogan!E352</f>
        <v>13</v>
      </c>
      <c r="C351">
        <f t="shared" ca="1" si="329"/>
        <v>22</v>
      </c>
      <c r="G351" t="str">
        <f t="shared" ca="1" si="368"/>
        <v/>
      </c>
      <c r="H351" t="str">
        <f t="shared" ca="1" si="380"/>
        <v/>
      </c>
      <c r="I351" t="str">
        <f t="shared" ca="1" si="380"/>
        <v/>
      </c>
      <c r="J351" t="str">
        <f t="shared" ca="1" si="380"/>
        <v/>
      </c>
      <c r="K351" t="str">
        <f t="shared" ca="1" si="380"/>
        <v/>
      </c>
      <c r="L351" t="str">
        <f t="shared" ca="1" si="380"/>
        <v/>
      </c>
      <c r="M351" t="str">
        <f t="shared" ca="1" si="380"/>
        <v/>
      </c>
      <c r="N351" t="str">
        <f t="shared" ca="1" si="380"/>
        <v/>
      </c>
      <c r="O351" t="str">
        <f t="shared" ca="1" si="380"/>
        <v/>
      </c>
      <c r="P351" t="str">
        <f t="shared" ca="1" si="380"/>
        <v/>
      </c>
      <c r="Q351" t="str">
        <f t="shared" ca="1" si="380"/>
        <v/>
      </c>
      <c r="R351" t="str">
        <f t="shared" ca="1" si="380"/>
        <v/>
      </c>
      <c r="S351" t="str">
        <f t="shared" ca="1" si="380"/>
        <v/>
      </c>
      <c r="T351" t="str">
        <f t="shared" ca="1" si="380"/>
        <v/>
      </c>
      <c r="U351" t="str">
        <f t="shared" ca="1" si="380"/>
        <v/>
      </c>
      <c r="V351" t="str">
        <f t="shared" ca="1" si="380"/>
        <v/>
      </c>
      <c r="W351" t="str">
        <f t="shared" ca="1" si="380"/>
        <v/>
      </c>
      <c r="X351" t="str">
        <f t="shared" ca="1" si="380"/>
        <v/>
      </c>
      <c r="Y351" t="str">
        <f t="shared" ca="1" si="380"/>
        <v/>
      </c>
      <c r="Z351" t="str">
        <f t="shared" ca="1" si="380"/>
        <v/>
      </c>
      <c r="AA351" t="str">
        <f t="shared" ca="1" si="380"/>
        <v/>
      </c>
      <c r="AB351" t="str">
        <f t="shared" ca="1" si="380"/>
        <v/>
      </c>
      <c r="AC351" t="str">
        <f t="shared" ca="1" si="380"/>
        <v/>
      </c>
      <c r="AD351" t="str">
        <f t="shared" ca="1" si="380"/>
        <v/>
      </c>
      <c r="AE351" t="str">
        <f t="shared" ca="1" si="380"/>
        <v/>
      </c>
      <c r="AF351" t="str">
        <f t="shared" ca="1" si="380"/>
        <v/>
      </c>
      <c r="AG351" t="str">
        <f t="shared" ca="1" si="380"/>
        <v/>
      </c>
      <c r="AH351" t="str">
        <f t="shared" ca="1" si="380"/>
        <v/>
      </c>
      <c r="AI351" t="str">
        <f t="shared" ca="1" si="380"/>
        <v/>
      </c>
      <c r="AJ351" t="str">
        <f t="shared" ca="1" si="380"/>
        <v/>
      </c>
      <c r="AK351" t="str">
        <f t="shared" ca="1" si="380"/>
        <v/>
      </c>
      <c r="AL351" t="str">
        <f t="shared" ca="1" si="380"/>
        <v/>
      </c>
      <c r="AM351" t="str">
        <f t="shared" ca="1" si="380"/>
        <v/>
      </c>
      <c r="AN351" t="str">
        <f t="shared" ca="1" si="380"/>
        <v/>
      </c>
      <c r="AO351" t="str">
        <f t="shared" ca="1" si="380"/>
        <v/>
      </c>
      <c r="AP351" t="str">
        <f t="shared" ca="1" si="380"/>
        <v/>
      </c>
      <c r="AQ351" t="str">
        <f t="shared" ca="1" si="380"/>
        <v/>
      </c>
      <c r="AR351" t="str">
        <f t="shared" ca="1" si="380"/>
        <v/>
      </c>
      <c r="AT351">
        <f t="shared" ca="1" si="328"/>
        <v>13</v>
      </c>
      <c r="AU351">
        <f t="shared" ca="1" si="330"/>
        <v>7</v>
      </c>
      <c r="AV351">
        <f t="shared" ca="1" si="331"/>
        <v>12</v>
      </c>
      <c r="AW351">
        <f t="shared" ca="1" si="332"/>
        <v>11</v>
      </c>
      <c r="AX351">
        <f t="shared" ca="1" si="333"/>
        <v>31</v>
      </c>
      <c r="AY351">
        <f t="shared" ca="1" si="334"/>
        <v>36</v>
      </c>
      <c r="AZ351">
        <f t="shared" ca="1" si="335"/>
        <v>21</v>
      </c>
      <c r="BA351">
        <f t="shared" ca="1" si="336"/>
        <v>9</v>
      </c>
      <c r="BB351">
        <f t="shared" ca="1" si="337"/>
        <v>5</v>
      </c>
      <c r="BC351">
        <f t="shared" ca="1" si="338"/>
        <v>6</v>
      </c>
      <c r="BD351">
        <f t="shared" ca="1" si="339"/>
        <v>34</v>
      </c>
      <c r="BE351">
        <f t="shared" ca="1" si="340"/>
        <v>30</v>
      </c>
      <c r="BF351">
        <f t="shared" ca="1" si="341"/>
        <v>24</v>
      </c>
      <c r="BG351">
        <f t="shared" ca="1" si="342"/>
        <v>27</v>
      </c>
      <c r="BH351">
        <f t="shared" ca="1" si="343"/>
        <v>35</v>
      </c>
      <c r="BI351">
        <f t="shared" ca="1" si="344"/>
        <v>19</v>
      </c>
      <c r="BJ351">
        <f t="shared" ca="1" si="345"/>
        <v>15</v>
      </c>
      <c r="BK351">
        <f t="shared" ca="1" si="346"/>
        <v>28</v>
      </c>
      <c r="BL351">
        <f t="shared" ca="1" si="347"/>
        <v>29</v>
      </c>
      <c r="BM351">
        <f t="shared" ca="1" si="348"/>
        <v>3</v>
      </c>
      <c r="BN351">
        <f t="shared" ca="1" si="349"/>
        <v>4</v>
      </c>
      <c r="BO351">
        <f t="shared" ca="1" si="350"/>
        <v>17</v>
      </c>
      <c r="BP351">
        <f t="shared" ca="1" si="351"/>
        <v>18</v>
      </c>
      <c r="BQ351">
        <f t="shared" ca="1" si="352"/>
        <v>16</v>
      </c>
      <c r="BR351">
        <f t="shared" ca="1" si="353"/>
        <v>26</v>
      </c>
      <c r="BS351">
        <f t="shared" ca="1" si="354"/>
        <v>33</v>
      </c>
      <c r="BT351">
        <f t="shared" ca="1" si="355"/>
        <v>8</v>
      </c>
      <c r="BU351">
        <f t="shared" ca="1" si="356"/>
        <v>10</v>
      </c>
      <c r="BV351">
        <f t="shared" ca="1" si="357"/>
        <v>22</v>
      </c>
      <c r="BW351">
        <f t="shared" ca="1" si="358"/>
        <v>37</v>
      </c>
      <c r="BX351">
        <f t="shared" ca="1" si="359"/>
        <v>32</v>
      </c>
      <c r="BY351">
        <f t="shared" ca="1" si="360"/>
        <v>23</v>
      </c>
      <c r="BZ351">
        <f t="shared" ca="1" si="361"/>
        <v>20</v>
      </c>
      <c r="CA351">
        <f t="shared" ca="1" si="362"/>
        <v>14</v>
      </c>
      <c r="CB351">
        <f t="shared" ca="1" si="363"/>
        <v>1</v>
      </c>
      <c r="CC351">
        <f t="shared" ca="1" si="364"/>
        <v>25</v>
      </c>
      <c r="CD351">
        <f t="shared" ca="1" si="365"/>
        <v>2</v>
      </c>
      <c r="CH351">
        <f t="shared" ca="1" si="381"/>
        <v>35</v>
      </c>
      <c r="CI351">
        <f t="shared" ca="1" si="381"/>
        <v>37</v>
      </c>
      <c r="CJ351">
        <f t="shared" ca="1" si="381"/>
        <v>20</v>
      </c>
      <c r="CK351">
        <f t="shared" ca="1" si="381"/>
        <v>21</v>
      </c>
      <c r="CL351">
        <f t="shared" ca="1" si="381"/>
        <v>9</v>
      </c>
      <c r="CM351">
        <f t="shared" ca="1" si="381"/>
        <v>10</v>
      </c>
      <c r="CN351">
        <f t="shared" ca="1" si="381"/>
        <v>2</v>
      </c>
      <c r="CO351">
        <f t="shared" ca="1" si="381"/>
        <v>27</v>
      </c>
      <c r="CP351">
        <f t="shared" ca="1" si="381"/>
        <v>8</v>
      </c>
      <c r="CQ351">
        <f t="shared" ca="1" si="381"/>
        <v>28</v>
      </c>
      <c r="CR351">
        <f t="shared" ca="1" si="381"/>
        <v>4</v>
      </c>
      <c r="CS351">
        <f t="shared" ca="1" si="381"/>
        <v>3</v>
      </c>
      <c r="CT351">
        <f t="shared" ca="1" si="381"/>
        <v>1</v>
      </c>
      <c r="CU351">
        <f t="shared" ca="1" si="381"/>
        <v>34</v>
      </c>
      <c r="CV351">
        <f t="shared" ca="1" si="381"/>
        <v>17</v>
      </c>
      <c r="CW351">
        <f t="shared" ca="1" si="381"/>
        <v>24</v>
      </c>
      <c r="CX351">
        <f t="shared" ca="1" si="379"/>
        <v>22</v>
      </c>
      <c r="CY351">
        <f t="shared" ca="1" si="379"/>
        <v>23</v>
      </c>
      <c r="CZ351">
        <f t="shared" ca="1" si="379"/>
        <v>16</v>
      </c>
      <c r="DA351">
        <f t="shared" ca="1" si="379"/>
        <v>33</v>
      </c>
      <c r="DB351">
        <f t="shared" ca="1" si="379"/>
        <v>7</v>
      </c>
      <c r="DC351">
        <f t="shared" ca="1" si="379"/>
        <v>29</v>
      </c>
      <c r="DD351">
        <f t="shared" ca="1" si="379"/>
        <v>32</v>
      </c>
      <c r="DE351">
        <f t="shared" ca="1" si="379"/>
        <v>13</v>
      </c>
      <c r="DF351">
        <f t="shared" ca="1" si="379"/>
        <v>36</v>
      </c>
      <c r="DG351">
        <f t="shared" ca="1" si="379"/>
        <v>25</v>
      </c>
      <c r="DH351">
        <f t="shared" ca="1" si="379"/>
        <v>14</v>
      </c>
      <c r="DI351">
        <f t="shared" ca="1" si="379"/>
        <v>18</v>
      </c>
      <c r="DJ351">
        <f t="shared" ca="1" si="379"/>
        <v>19</v>
      </c>
      <c r="DK351">
        <f t="shared" ca="1" si="379"/>
        <v>12</v>
      </c>
      <c r="DL351">
        <f t="shared" ca="1" si="379"/>
        <v>5</v>
      </c>
      <c r="DM351">
        <f t="shared" ca="1" si="379"/>
        <v>31</v>
      </c>
      <c r="DN351">
        <f t="shared" ca="1" si="379"/>
        <v>26</v>
      </c>
      <c r="DO351">
        <f t="shared" ca="1" si="379"/>
        <v>11</v>
      </c>
      <c r="DP351">
        <f t="shared" ca="1" si="379"/>
        <v>15</v>
      </c>
      <c r="DQ351">
        <f t="shared" ca="1" si="379"/>
        <v>6</v>
      </c>
      <c r="DR351">
        <f t="shared" ca="1" si="379"/>
        <v>30</v>
      </c>
    </row>
    <row r="352" spans="1:122" x14ac:dyDescent="0.25">
      <c r="A352">
        <v>351</v>
      </c>
      <c r="B352">
        <f ca="1">Drogan!E353</f>
        <v>35</v>
      </c>
      <c r="C352">
        <f t="shared" ca="1" si="329"/>
        <v>15</v>
      </c>
      <c r="G352" t="e">
        <f ca="1">IF(AND($B353="",$B352&lt;&gt;""),"Nrs",IF(AND(#REF!="",$B353&lt;&gt;"",$B352&lt;&gt;""),G$1,""))</f>
        <v>#REF!</v>
      </c>
      <c r="H352" t="e">
        <f ca="1">IF(AND($B353="",$B352&lt;&gt;""),AT352,IF(AND(#REF!="",$B353&lt;&gt;"",$B352&lt;&gt;""),H$1,""))</f>
        <v>#REF!</v>
      </c>
      <c r="I352" t="e">
        <f ca="1">IF(AND($B353="",$B352&lt;&gt;""),AU352,IF(AND(#REF!="",$B353&lt;&gt;"",$B352&lt;&gt;""),I$1,""))</f>
        <v>#REF!</v>
      </c>
      <c r="J352" t="e">
        <f ca="1">IF(AND($B353="",$B352&lt;&gt;""),AV352,IF(AND(#REF!="",$B353&lt;&gt;"",$B352&lt;&gt;""),J$1,""))</f>
        <v>#REF!</v>
      </c>
      <c r="K352" t="e">
        <f ca="1">IF(AND($B353="",$B352&lt;&gt;""),AW352,IF(AND(#REF!="",$B353&lt;&gt;"",$B352&lt;&gt;""),K$1,""))</f>
        <v>#REF!</v>
      </c>
      <c r="L352" t="e">
        <f ca="1">IF(AND($B353="",$B352&lt;&gt;""),AX352,IF(AND(#REF!="",$B353&lt;&gt;"",$B352&lt;&gt;""),L$1,""))</f>
        <v>#REF!</v>
      </c>
      <c r="M352" t="e">
        <f ca="1">IF(AND($B353="",$B352&lt;&gt;""),AY352,IF(AND(#REF!="",$B353&lt;&gt;"",$B352&lt;&gt;""),M$1,""))</f>
        <v>#REF!</v>
      </c>
      <c r="N352" t="e">
        <f ca="1">IF(AND($B353="",$B352&lt;&gt;""),AZ352,IF(AND(#REF!="",$B353&lt;&gt;"",$B352&lt;&gt;""),N$1,""))</f>
        <v>#REF!</v>
      </c>
      <c r="O352" t="e">
        <f ca="1">IF(AND($B353="",$B352&lt;&gt;""),BA352,IF(AND(#REF!="",$B353&lt;&gt;"",$B352&lt;&gt;""),O$1,""))</f>
        <v>#REF!</v>
      </c>
      <c r="P352" t="e">
        <f ca="1">IF(AND($B353="",$B352&lt;&gt;""),BB352,IF(AND(#REF!="",$B353&lt;&gt;"",$B352&lt;&gt;""),P$1,""))</f>
        <v>#REF!</v>
      </c>
      <c r="Q352" t="e">
        <f ca="1">IF(AND($B353="",$B352&lt;&gt;""),BC352,IF(AND(#REF!="",$B353&lt;&gt;"",$B352&lt;&gt;""),Q$1,""))</f>
        <v>#REF!</v>
      </c>
      <c r="R352" t="e">
        <f ca="1">IF(AND($B353="",$B352&lt;&gt;""),BD352,IF(AND(#REF!="",$B353&lt;&gt;"",$B352&lt;&gt;""),R$1,""))</f>
        <v>#REF!</v>
      </c>
      <c r="S352" t="e">
        <f ca="1">IF(AND($B353="",$B352&lt;&gt;""),BE352,IF(AND(#REF!="",$B353&lt;&gt;"",$B352&lt;&gt;""),S$1,""))</f>
        <v>#REF!</v>
      </c>
      <c r="T352" t="e">
        <f ca="1">IF(AND($B353="",$B352&lt;&gt;""),BF352,IF(AND(#REF!="",$B353&lt;&gt;"",$B352&lt;&gt;""),T$1,""))</f>
        <v>#REF!</v>
      </c>
      <c r="U352" t="e">
        <f ca="1">IF(AND($B353="",$B352&lt;&gt;""),BG352,IF(AND(#REF!="",$B353&lt;&gt;"",$B352&lt;&gt;""),U$1,""))</f>
        <v>#REF!</v>
      </c>
      <c r="V352" t="e">
        <f ca="1">IF(AND($B353="",$B352&lt;&gt;""),BH352,IF(AND(#REF!="",$B353&lt;&gt;"",$B352&lt;&gt;""),V$1,""))</f>
        <v>#REF!</v>
      </c>
      <c r="W352" t="e">
        <f ca="1">IF(AND($B353="",$B352&lt;&gt;""),BI352,IF(AND(#REF!="",$B353&lt;&gt;"",$B352&lt;&gt;""),W$1,""))</f>
        <v>#REF!</v>
      </c>
      <c r="X352" t="e">
        <f ca="1">IF(AND($B353="",$B352&lt;&gt;""),BJ352,IF(AND(#REF!="",$B353&lt;&gt;"",$B352&lt;&gt;""),X$1,""))</f>
        <v>#REF!</v>
      </c>
      <c r="Y352" t="e">
        <f ca="1">IF(AND($B353="",$B352&lt;&gt;""),BK352,IF(AND(#REF!="",$B353&lt;&gt;"",$B352&lt;&gt;""),Y$1,""))</f>
        <v>#REF!</v>
      </c>
      <c r="Z352" t="e">
        <f ca="1">IF(AND($B353="",$B352&lt;&gt;""),BL352,IF(AND(#REF!="",$B353&lt;&gt;"",$B352&lt;&gt;""),Z$1,""))</f>
        <v>#REF!</v>
      </c>
      <c r="AA352" t="e">
        <f ca="1">IF(AND($B353="",$B352&lt;&gt;""),BM352,IF(AND(#REF!="",$B353&lt;&gt;"",$B352&lt;&gt;""),AA$1,""))</f>
        <v>#REF!</v>
      </c>
      <c r="AB352" t="e">
        <f ca="1">IF(AND($B353="",$B352&lt;&gt;""),BN352,IF(AND(#REF!="",$B353&lt;&gt;"",$B352&lt;&gt;""),AB$1,""))</f>
        <v>#REF!</v>
      </c>
      <c r="AC352" t="e">
        <f ca="1">IF(AND($B353="",$B352&lt;&gt;""),BO352,IF(AND(#REF!="",$B353&lt;&gt;"",$B352&lt;&gt;""),AC$1,""))</f>
        <v>#REF!</v>
      </c>
      <c r="AD352" t="e">
        <f ca="1">IF(AND($B353="",$B352&lt;&gt;""),BP352,IF(AND(#REF!="",$B353&lt;&gt;"",$B352&lt;&gt;""),AD$1,""))</f>
        <v>#REF!</v>
      </c>
      <c r="AE352" t="e">
        <f ca="1">IF(AND($B353="",$B352&lt;&gt;""),BQ352,IF(AND(#REF!="",$B353&lt;&gt;"",$B352&lt;&gt;""),AE$1,""))</f>
        <v>#REF!</v>
      </c>
      <c r="AF352" t="e">
        <f ca="1">IF(AND($B353="",$B352&lt;&gt;""),BR352,IF(AND(#REF!="",$B353&lt;&gt;"",$B352&lt;&gt;""),AF$1,""))</f>
        <v>#REF!</v>
      </c>
      <c r="AG352" t="e">
        <f ca="1">IF(AND($B353="",$B352&lt;&gt;""),BS352,IF(AND(#REF!="",$B353&lt;&gt;"",$B352&lt;&gt;""),AG$1,""))</f>
        <v>#REF!</v>
      </c>
      <c r="AH352" t="e">
        <f ca="1">IF(AND($B353="",$B352&lt;&gt;""),BT352,IF(AND(#REF!="",$B353&lt;&gt;"",$B352&lt;&gt;""),AH$1,""))</f>
        <v>#REF!</v>
      </c>
      <c r="AI352" t="e">
        <f ca="1">IF(AND($B353="",$B352&lt;&gt;""),BU352,IF(AND(#REF!="",$B353&lt;&gt;"",$B352&lt;&gt;""),AI$1,""))</f>
        <v>#REF!</v>
      </c>
      <c r="AJ352" t="e">
        <f ca="1">IF(AND($B353="",$B352&lt;&gt;""),BV352,IF(AND(#REF!="",$B353&lt;&gt;"",$B352&lt;&gt;""),AJ$1,""))</f>
        <v>#REF!</v>
      </c>
      <c r="AK352" t="e">
        <f ca="1">IF(AND($B353="",$B352&lt;&gt;""),BW352,IF(AND(#REF!="",$B353&lt;&gt;"",$B352&lt;&gt;""),AK$1,""))</f>
        <v>#REF!</v>
      </c>
      <c r="AL352" t="e">
        <f ca="1">IF(AND($B353="",$B352&lt;&gt;""),BX352,IF(AND(#REF!="",$B353&lt;&gt;"",$B352&lt;&gt;""),AL$1,""))</f>
        <v>#REF!</v>
      </c>
      <c r="AM352" t="e">
        <f ca="1">IF(AND($B353="",$B352&lt;&gt;""),BY352,IF(AND(#REF!="",$B353&lt;&gt;"",$B352&lt;&gt;""),AM$1,""))</f>
        <v>#REF!</v>
      </c>
      <c r="AN352" t="e">
        <f ca="1">IF(AND($B353="",$B352&lt;&gt;""),BZ352,IF(AND(#REF!="",$B353&lt;&gt;"",$B352&lt;&gt;""),AN$1,""))</f>
        <v>#REF!</v>
      </c>
      <c r="AO352" t="e">
        <f ca="1">IF(AND($B353="",$B352&lt;&gt;""),CA352,IF(AND(#REF!="",$B353&lt;&gt;"",$B352&lt;&gt;""),AO$1,""))</f>
        <v>#REF!</v>
      </c>
      <c r="AP352" t="e">
        <f ca="1">IF(AND($B353="",$B352&lt;&gt;""),CB352,IF(AND(#REF!="",$B353&lt;&gt;"",$B352&lt;&gt;""),AP$1,""))</f>
        <v>#REF!</v>
      </c>
      <c r="AQ352" t="e">
        <f ca="1">IF(AND($B353="",$B352&lt;&gt;""),CC352,IF(AND(#REF!="",$B353&lt;&gt;"",$B352&lt;&gt;""),AQ$1,""))</f>
        <v>#REF!</v>
      </c>
      <c r="AR352" t="e">
        <f ca="1">IF(AND($B353="",$B352&lt;&gt;""),CD352,IF(AND(#REF!="",$B353&lt;&gt;"",$B352&lt;&gt;""),AR$1,""))</f>
        <v>#REF!</v>
      </c>
      <c r="AT352">
        <f t="shared" ca="1" si="328"/>
        <v>35</v>
      </c>
      <c r="AU352">
        <f t="shared" ca="1" si="330"/>
        <v>13</v>
      </c>
      <c r="AV352">
        <f t="shared" ca="1" si="331"/>
        <v>7</v>
      </c>
      <c r="AW352">
        <f t="shared" ca="1" si="332"/>
        <v>12</v>
      </c>
      <c r="AX352">
        <f t="shared" ca="1" si="333"/>
        <v>11</v>
      </c>
      <c r="AY352">
        <f t="shared" ca="1" si="334"/>
        <v>31</v>
      </c>
      <c r="AZ352">
        <f t="shared" ca="1" si="335"/>
        <v>36</v>
      </c>
      <c r="BA352">
        <f t="shared" ca="1" si="336"/>
        <v>21</v>
      </c>
      <c r="BB352">
        <f t="shared" ca="1" si="337"/>
        <v>9</v>
      </c>
      <c r="BC352">
        <f t="shared" ca="1" si="338"/>
        <v>5</v>
      </c>
      <c r="BD352">
        <f t="shared" ca="1" si="339"/>
        <v>6</v>
      </c>
      <c r="BE352">
        <f t="shared" ca="1" si="340"/>
        <v>34</v>
      </c>
      <c r="BF352">
        <f t="shared" ca="1" si="341"/>
        <v>30</v>
      </c>
      <c r="BG352">
        <f t="shared" ca="1" si="342"/>
        <v>24</v>
      </c>
      <c r="BH352">
        <f t="shared" ca="1" si="343"/>
        <v>27</v>
      </c>
      <c r="BI352">
        <f t="shared" ca="1" si="344"/>
        <v>19</v>
      </c>
      <c r="BJ352">
        <f t="shared" ca="1" si="345"/>
        <v>15</v>
      </c>
      <c r="BK352">
        <f t="shared" ca="1" si="346"/>
        <v>28</v>
      </c>
      <c r="BL352">
        <f t="shared" ca="1" si="347"/>
        <v>29</v>
      </c>
      <c r="BM352">
        <f t="shared" ca="1" si="348"/>
        <v>3</v>
      </c>
      <c r="BN352">
        <f t="shared" ca="1" si="349"/>
        <v>4</v>
      </c>
      <c r="BO352">
        <f t="shared" ca="1" si="350"/>
        <v>17</v>
      </c>
      <c r="BP352">
        <f t="shared" ca="1" si="351"/>
        <v>18</v>
      </c>
      <c r="BQ352">
        <f t="shared" ca="1" si="352"/>
        <v>16</v>
      </c>
      <c r="BR352">
        <f t="shared" ca="1" si="353"/>
        <v>26</v>
      </c>
      <c r="BS352">
        <f t="shared" ca="1" si="354"/>
        <v>33</v>
      </c>
      <c r="BT352">
        <f t="shared" ca="1" si="355"/>
        <v>8</v>
      </c>
      <c r="BU352">
        <f t="shared" ca="1" si="356"/>
        <v>10</v>
      </c>
      <c r="BV352">
        <f t="shared" ca="1" si="357"/>
        <v>22</v>
      </c>
      <c r="BW352">
        <f t="shared" ca="1" si="358"/>
        <v>37</v>
      </c>
      <c r="BX352">
        <f t="shared" ca="1" si="359"/>
        <v>32</v>
      </c>
      <c r="BY352">
        <f t="shared" ca="1" si="360"/>
        <v>23</v>
      </c>
      <c r="BZ352">
        <f t="shared" ca="1" si="361"/>
        <v>20</v>
      </c>
      <c r="CA352">
        <f t="shared" ca="1" si="362"/>
        <v>14</v>
      </c>
      <c r="CB352">
        <f t="shared" ca="1" si="363"/>
        <v>1</v>
      </c>
      <c r="CC352">
        <f t="shared" ca="1" si="364"/>
        <v>25</v>
      </c>
      <c r="CD352">
        <f t="shared" ca="1" si="365"/>
        <v>2</v>
      </c>
      <c r="CH352">
        <f t="shared" ca="1" si="381"/>
        <v>35</v>
      </c>
      <c r="CI352">
        <f t="shared" ca="1" si="381"/>
        <v>37</v>
      </c>
      <c r="CJ352">
        <f t="shared" ca="1" si="381"/>
        <v>20</v>
      </c>
      <c r="CK352">
        <f t="shared" ca="1" si="381"/>
        <v>21</v>
      </c>
      <c r="CL352">
        <f t="shared" ca="1" si="381"/>
        <v>10</v>
      </c>
      <c r="CM352">
        <f t="shared" ca="1" si="381"/>
        <v>11</v>
      </c>
      <c r="CN352">
        <f t="shared" ca="1" si="381"/>
        <v>3</v>
      </c>
      <c r="CO352">
        <f t="shared" ca="1" si="381"/>
        <v>27</v>
      </c>
      <c r="CP352">
        <f t="shared" ca="1" si="381"/>
        <v>9</v>
      </c>
      <c r="CQ352">
        <f t="shared" ca="1" si="381"/>
        <v>28</v>
      </c>
      <c r="CR352">
        <f t="shared" ca="1" si="381"/>
        <v>5</v>
      </c>
      <c r="CS352">
        <f t="shared" ca="1" si="381"/>
        <v>4</v>
      </c>
      <c r="CT352">
        <f t="shared" ca="1" si="381"/>
        <v>2</v>
      </c>
      <c r="CU352">
        <f t="shared" ca="1" si="381"/>
        <v>34</v>
      </c>
      <c r="CV352">
        <f t="shared" ca="1" si="381"/>
        <v>17</v>
      </c>
      <c r="CW352">
        <f t="shared" ca="1" si="381"/>
        <v>24</v>
      </c>
      <c r="CX352">
        <f t="shared" ca="1" si="379"/>
        <v>22</v>
      </c>
      <c r="CY352">
        <f t="shared" ca="1" si="379"/>
        <v>23</v>
      </c>
      <c r="CZ352">
        <f t="shared" ca="1" si="379"/>
        <v>16</v>
      </c>
      <c r="DA352">
        <f t="shared" ca="1" si="379"/>
        <v>33</v>
      </c>
      <c r="DB352">
        <f t="shared" ca="1" si="379"/>
        <v>8</v>
      </c>
      <c r="DC352">
        <f t="shared" ca="1" si="379"/>
        <v>29</v>
      </c>
      <c r="DD352">
        <f t="shared" ca="1" si="379"/>
        <v>32</v>
      </c>
      <c r="DE352">
        <f t="shared" ca="1" si="379"/>
        <v>14</v>
      </c>
      <c r="DF352">
        <f t="shared" ca="1" si="379"/>
        <v>36</v>
      </c>
      <c r="DG352">
        <f t="shared" ca="1" si="379"/>
        <v>25</v>
      </c>
      <c r="DH352">
        <f t="shared" ca="1" si="379"/>
        <v>15</v>
      </c>
      <c r="DI352">
        <f t="shared" ca="1" si="379"/>
        <v>18</v>
      </c>
      <c r="DJ352">
        <f t="shared" ca="1" si="379"/>
        <v>19</v>
      </c>
      <c r="DK352">
        <f t="shared" ca="1" si="379"/>
        <v>13</v>
      </c>
      <c r="DL352">
        <f t="shared" ca="1" si="379"/>
        <v>6</v>
      </c>
      <c r="DM352">
        <f t="shared" ca="1" si="379"/>
        <v>31</v>
      </c>
      <c r="DN352">
        <f t="shared" ca="1" si="379"/>
        <v>26</v>
      </c>
      <c r="DO352">
        <f t="shared" ca="1" si="379"/>
        <v>12</v>
      </c>
      <c r="DP352">
        <f t="shared" ca="1" si="379"/>
        <v>1</v>
      </c>
      <c r="DQ352">
        <f t="shared" ca="1" si="379"/>
        <v>7</v>
      </c>
      <c r="DR352">
        <f t="shared" ca="1" si="379"/>
        <v>30</v>
      </c>
    </row>
    <row r="353" spans="1:122" x14ac:dyDescent="0.25">
      <c r="A353">
        <v>352</v>
      </c>
      <c r="B353">
        <f ca="1">Drogan!E354</f>
        <v>30</v>
      </c>
      <c r="C353">
        <f t="shared" ca="1" si="329"/>
        <v>13</v>
      </c>
      <c r="G353" t="e">
        <f ca="1">IF(AND(#REF!="",$B353&lt;&gt;""),"Nrs",IF(AND(#REF!="",#REF!&lt;&gt;"",$B353&lt;&gt;""),G$1,""))</f>
        <v>#REF!</v>
      </c>
      <c r="H353" t="e">
        <f ca="1">IF(AND(#REF!="",$B353&lt;&gt;""),AT353,IF(AND(#REF!="",#REF!&lt;&gt;"",$B353&lt;&gt;""),H$1,""))</f>
        <v>#REF!</v>
      </c>
      <c r="I353" t="e">
        <f ca="1">IF(AND(#REF!="",$B353&lt;&gt;""),AU353,IF(AND(#REF!="",#REF!&lt;&gt;"",$B353&lt;&gt;""),I$1,""))</f>
        <v>#REF!</v>
      </c>
      <c r="J353" t="e">
        <f ca="1">IF(AND(#REF!="",$B353&lt;&gt;""),AV353,IF(AND(#REF!="",#REF!&lt;&gt;"",$B353&lt;&gt;""),J$1,""))</f>
        <v>#REF!</v>
      </c>
      <c r="K353" t="e">
        <f ca="1">IF(AND(#REF!="",$B353&lt;&gt;""),AW353,IF(AND(#REF!="",#REF!&lt;&gt;"",$B353&lt;&gt;""),K$1,""))</f>
        <v>#REF!</v>
      </c>
      <c r="L353" t="e">
        <f ca="1">IF(AND(#REF!="",$B353&lt;&gt;""),AX353,IF(AND(#REF!="",#REF!&lt;&gt;"",$B353&lt;&gt;""),L$1,""))</f>
        <v>#REF!</v>
      </c>
      <c r="M353" t="e">
        <f ca="1">IF(AND(#REF!="",$B353&lt;&gt;""),AY353,IF(AND(#REF!="",#REF!&lt;&gt;"",$B353&lt;&gt;""),M$1,""))</f>
        <v>#REF!</v>
      </c>
      <c r="N353" t="e">
        <f ca="1">IF(AND(#REF!="",$B353&lt;&gt;""),AZ353,IF(AND(#REF!="",#REF!&lt;&gt;"",$B353&lt;&gt;""),N$1,""))</f>
        <v>#REF!</v>
      </c>
      <c r="O353" t="e">
        <f ca="1">IF(AND(#REF!="",$B353&lt;&gt;""),BA353,IF(AND(#REF!="",#REF!&lt;&gt;"",$B353&lt;&gt;""),O$1,""))</f>
        <v>#REF!</v>
      </c>
      <c r="P353" t="e">
        <f ca="1">IF(AND(#REF!="",$B353&lt;&gt;""),BB353,IF(AND(#REF!="",#REF!&lt;&gt;"",$B353&lt;&gt;""),P$1,""))</f>
        <v>#REF!</v>
      </c>
      <c r="Q353" t="e">
        <f ca="1">IF(AND(#REF!="",$B353&lt;&gt;""),BC353,IF(AND(#REF!="",#REF!&lt;&gt;"",$B353&lt;&gt;""),Q$1,""))</f>
        <v>#REF!</v>
      </c>
      <c r="R353" t="e">
        <f ca="1">IF(AND(#REF!="",$B353&lt;&gt;""),BD353,IF(AND(#REF!="",#REF!&lt;&gt;"",$B353&lt;&gt;""),R$1,""))</f>
        <v>#REF!</v>
      </c>
      <c r="S353" t="e">
        <f ca="1">IF(AND(#REF!="",$B353&lt;&gt;""),BE353,IF(AND(#REF!="",#REF!&lt;&gt;"",$B353&lt;&gt;""),S$1,""))</f>
        <v>#REF!</v>
      </c>
      <c r="T353" t="e">
        <f ca="1">IF(AND(#REF!="",$B353&lt;&gt;""),BF353,IF(AND(#REF!="",#REF!&lt;&gt;"",$B353&lt;&gt;""),T$1,""))</f>
        <v>#REF!</v>
      </c>
      <c r="U353" t="e">
        <f ca="1">IF(AND(#REF!="",$B353&lt;&gt;""),BG353,IF(AND(#REF!="",#REF!&lt;&gt;"",$B353&lt;&gt;""),U$1,""))</f>
        <v>#REF!</v>
      </c>
      <c r="V353" t="e">
        <f ca="1">IF(AND(#REF!="",$B353&lt;&gt;""),BH353,IF(AND(#REF!="",#REF!&lt;&gt;"",$B353&lt;&gt;""),V$1,""))</f>
        <v>#REF!</v>
      </c>
      <c r="W353" t="e">
        <f ca="1">IF(AND(#REF!="",$B353&lt;&gt;""),BI353,IF(AND(#REF!="",#REF!&lt;&gt;"",$B353&lt;&gt;""),W$1,""))</f>
        <v>#REF!</v>
      </c>
      <c r="X353" t="e">
        <f ca="1">IF(AND(#REF!="",$B353&lt;&gt;""),BJ353,IF(AND(#REF!="",#REF!&lt;&gt;"",$B353&lt;&gt;""),X$1,""))</f>
        <v>#REF!</v>
      </c>
      <c r="Y353" t="e">
        <f ca="1">IF(AND(#REF!="",$B353&lt;&gt;""),BK353,IF(AND(#REF!="",#REF!&lt;&gt;"",$B353&lt;&gt;""),Y$1,""))</f>
        <v>#REF!</v>
      </c>
      <c r="Z353" t="e">
        <f ca="1">IF(AND(#REF!="",$B353&lt;&gt;""),BL353,IF(AND(#REF!="",#REF!&lt;&gt;"",$B353&lt;&gt;""),Z$1,""))</f>
        <v>#REF!</v>
      </c>
      <c r="AA353" t="e">
        <f ca="1">IF(AND(#REF!="",$B353&lt;&gt;""),BM353,IF(AND(#REF!="",#REF!&lt;&gt;"",$B353&lt;&gt;""),AA$1,""))</f>
        <v>#REF!</v>
      </c>
      <c r="AB353" t="e">
        <f ca="1">IF(AND(#REF!="",$B353&lt;&gt;""),BN353,IF(AND(#REF!="",#REF!&lt;&gt;"",$B353&lt;&gt;""),AB$1,""))</f>
        <v>#REF!</v>
      </c>
      <c r="AC353" t="e">
        <f ca="1">IF(AND(#REF!="",$B353&lt;&gt;""),BO353,IF(AND(#REF!="",#REF!&lt;&gt;"",$B353&lt;&gt;""),AC$1,""))</f>
        <v>#REF!</v>
      </c>
      <c r="AD353" t="e">
        <f ca="1">IF(AND(#REF!="",$B353&lt;&gt;""),BP353,IF(AND(#REF!="",#REF!&lt;&gt;"",$B353&lt;&gt;""),AD$1,""))</f>
        <v>#REF!</v>
      </c>
      <c r="AE353" t="e">
        <f ca="1">IF(AND(#REF!="",$B353&lt;&gt;""),BQ353,IF(AND(#REF!="",#REF!&lt;&gt;"",$B353&lt;&gt;""),AE$1,""))</f>
        <v>#REF!</v>
      </c>
      <c r="AF353" t="e">
        <f ca="1">IF(AND(#REF!="",$B353&lt;&gt;""),BR353,IF(AND(#REF!="",#REF!&lt;&gt;"",$B353&lt;&gt;""),AF$1,""))</f>
        <v>#REF!</v>
      </c>
      <c r="AG353" t="e">
        <f ca="1">IF(AND(#REF!="",$B353&lt;&gt;""),BS353,IF(AND(#REF!="",#REF!&lt;&gt;"",$B353&lt;&gt;""),AG$1,""))</f>
        <v>#REF!</v>
      </c>
      <c r="AH353" t="e">
        <f ca="1">IF(AND(#REF!="",$B353&lt;&gt;""),BT353,IF(AND(#REF!="",#REF!&lt;&gt;"",$B353&lt;&gt;""),AH$1,""))</f>
        <v>#REF!</v>
      </c>
      <c r="AI353" t="e">
        <f ca="1">IF(AND(#REF!="",$B353&lt;&gt;""),BU353,IF(AND(#REF!="",#REF!&lt;&gt;"",$B353&lt;&gt;""),AI$1,""))</f>
        <v>#REF!</v>
      </c>
      <c r="AJ353" t="e">
        <f ca="1">IF(AND(#REF!="",$B353&lt;&gt;""),BV353,IF(AND(#REF!="",#REF!&lt;&gt;"",$B353&lt;&gt;""),AJ$1,""))</f>
        <v>#REF!</v>
      </c>
      <c r="AK353" t="e">
        <f ca="1">IF(AND(#REF!="",$B353&lt;&gt;""),BW353,IF(AND(#REF!="",#REF!&lt;&gt;"",$B353&lt;&gt;""),AK$1,""))</f>
        <v>#REF!</v>
      </c>
      <c r="AL353" t="e">
        <f ca="1">IF(AND(#REF!="",$B353&lt;&gt;""),BX353,IF(AND(#REF!="",#REF!&lt;&gt;"",$B353&lt;&gt;""),AL$1,""))</f>
        <v>#REF!</v>
      </c>
      <c r="AM353" t="e">
        <f ca="1">IF(AND(#REF!="",$B353&lt;&gt;""),BY353,IF(AND(#REF!="",#REF!&lt;&gt;"",$B353&lt;&gt;""),AM$1,""))</f>
        <v>#REF!</v>
      </c>
      <c r="AN353" t="e">
        <f ca="1">IF(AND(#REF!="",$B353&lt;&gt;""),BZ353,IF(AND(#REF!="",#REF!&lt;&gt;"",$B353&lt;&gt;""),AN$1,""))</f>
        <v>#REF!</v>
      </c>
      <c r="AO353" t="e">
        <f ca="1">IF(AND(#REF!="",$B353&lt;&gt;""),CA353,IF(AND(#REF!="",#REF!&lt;&gt;"",$B353&lt;&gt;""),AO$1,""))</f>
        <v>#REF!</v>
      </c>
      <c r="AP353" t="e">
        <f ca="1">IF(AND(#REF!="",$B353&lt;&gt;""),CB353,IF(AND(#REF!="",#REF!&lt;&gt;"",$B353&lt;&gt;""),AP$1,""))</f>
        <v>#REF!</v>
      </c>
      <c r="AQ353" t="e">
        <f ca="1">IF(AND(#REF!="",$B353&lt;&gt;""),CC353,IF(AND(#REF!="",#REF!&lt;&gt;"",$B353&lt;&gt;""),AQ$1,""))</f>
        <v>#REF!</v>
      </c>
      <c r="AR353" t="e">
        <f ca="1">IF(AND(#REF!="",$B353&lt;&gt;""),CD353,IF(AND(#REF!="",#REF!&lt;&gt;"",$B353&lt;&gt;""),AR$1,""))</f>
        <v>#REF!</v>
      </c>
      <c r="AT353">
        <f t="shared" ca="1" si="328"/>
        <v>30</v>
      </c>
      <c r="AU353">
        <f t="shared" ca="1" si="330"/>
        <v>35</v>
      </c>
      <c r="AV353">
        <f t="shared" ca="1" si="331"/>
        <v>13</v>
      </c>
      <c r="AW353">
        <f t="shared" ca="1" si="332"/>
        <v>7</v>
      </c>
      <c r="AX353">
        <f t="shared" ca="1" si="333"/>
        <v>12</v>
      </c>
      <c r="AY353">
        <f t="shared" ca="1" si="334"/>
        <v>11</v>
      </c>
      <c r="AZ353">
        <f t="shared" ca="1" si="335"/>
        <v>31</v>
      </c>
      <c r="BA353">
        <f t="shared" ca="1" si="336"/>
        <v>36</v>
      </c>
      <c r="BB353">
        <f t="shared" ca="1" si="337"/>
        <v>21</v>
      </c>
      <c r="BC353">
        <f t="shared" ca="1" si="338"/>
        <v>9</v>
      </c>
      <c r="BD353">
        <f t="shared" ca="1" si="339"/>
        <v>5</v>
      </c>
      <c r="BE353">
        <f t="shared" ca="1" si="340"/>
        <v>6</v>
      </c>
      <c r="BF353">
        <f t="shared" ca="1" si="341"/>
        <v>34</v>
      </c>
      <c r="BG353">
        <f t="shared" ca="1" si="342"/>
        <v>24</v>
      </c>
      <c r="BH353">
        <f t="shared" ca="1" si="343"/>
        <v>27</v>
      </c>
      <c r="BI353">
        <f t="shared" ca="1" si="344"/>
        <v>19</v>
      </c>
      <c r="BJ353">
        <f t="shared" ca="1" si="345"/>
        <v>15</v>
      </c>
      <c r="BK353">
        <f t="shared" ca="1" si="346"/>
        <v>28</v>
      </c>
      <c r="BL353">
        <f t="shared" ca="1" si="347"/>
        <v>29</v>
      </c>
      <c r="BM353">
        <f t="shared" ca="1" si="348"/>
        <v>3</v>
      </c>
      <c r="BN353">
        <f t="shared" ca="1" si="349"/>
        <v>4</v>
      </c>
      <c r="BO353">
        <f t="shared" ca="1" si="350"/>
        <v>17</v>
      </c>
      <c r="BP353">
        <f t="shared" ca="1" si="351"/>
        <v>18</v>
      </c>
      <c r="BQ353">
        <f t="shared" ca="1" si="352"/>
        <v>16</v>
      </c>
      <c r="BR353">
        <f t="shared" ca="1" si="353"/>
        <v>26</v>
      </c>
      <c r="BS353">
        <f t="shared" ca="1" si="354"/>
        <v>33</v>
      </c>
      <c r="BT353">
        <f t="shared" ca="1" si="355"/>
        <v>8</v>
      </c>
      <c r="BU353">
        <f t="shared" ca="1" si="356"/>
        <v>10</v>
      </c>
      <c r="BV353">
        <f t="shared" ca="1" si="357"/>
        <v>22</v>
      </c>
      <c r="BW353">
        <f t="shared" ca="1" si="358"/>
        <v>37</v>
      </c>
      <c r="BX353">
        <f t="shared" ca="1" si="359"/>
        <v>32</v>
      </c>
      <c r="BY353">
        <f t="shared" ca="1" si="360"/>
        <v>23</v>
      </c>
      <c r="BZ353">
        <f t="shared" ca="1" si="361"/>
        <v>20</v>
      </c>
      <c r="CA353">
        <f t="shared" ca="1" si="362"/>
        <v>14</v>
      </c>
      <c r="CB353">
        <f t="shared" ca="1" si="363"/>
        <v>1</v>
      </c>
      <c r="CC353">
        <f t="shared" ca="1" si="364"/>
        <v>25</v>
      </c>
      <c r="CD353">
        <f t="shared" ca="1" si="365"/>
        <v>2</v>
      </c>
      <c r="CH353">
        <f t="shared" ca="1" si="381"/>
        <v>35</v>
      </c>
      <c r="CI353">
        <f t="shared" ca="1" si="381"/>
        <v>37</v>
      </c>
      <c r="CJ353">
        <f t="shared" ca="1" si="381"/>
        <v>20</v>
      </c>
      <c r="CK353">
        <f t="shared" ca="1" si="381"/>
        <v>21</v>
      </c>
      <c r="CL353">
        <f t="shared" ca="1" si="381"/>
        <v>11</v>
      </c>
      <c r="CM353">
        <f t="shared" ca="1" si="381"/>
        <v>12</v>
      </c>
      <c r="CN353">
        <f t="shared" ca="1" si="381"/>
        <v>4</v>
      </c>
      <c r="CO353">
        <f t="shared" ca="1" si="381"/>
        <v>27</v>
      </c>
      <c r="CP353">
        <f t="shared" ca="1" si="381"/>
        <v>10</v>
      </c>
      <c r="CQ353">
        <f t="shared" ca="1" si="381"/>
        <v>28</v>
      </c>
      <c r="CR353">
        <f t="shared" ca="1" si="381"/>
        <v>6</v>
      </c>
      <c r="CS353">
        <f t="shared" ca="1" si="381"/>
        <v>5</v>
      </c>
      <c r="CT353">
        <f t="shared" ca="1" si="381"/>
        <v>3</v>
      </c>
      <c r="CU353">
        <f t="shared" ca="1" si="381"/>
        <v>34</v>
      </c>
      <c r="CV353">
        <f t="shared" ca="1" si="381"/>
        <v>17</v>
      </c>
      <c r="CW353">
        <f t="shared" ca="1" si="381"/>
        <v>24</v>
      </c>
      <c r="CX353">
        <f t="shared" ca="1" si="379"/>
        <v>22</v>
      </c>
      <c r="CY353">
        <f t="shared" ca="1" si="379"/>
        <v>23</v>
      </c>
      <c r="CZ353">
        <f t="shared" ca="1" si="379"/>
        <v>16</v>
      </c>
      <c r="DA353">
        <f t="shared" ca="1" si="379"/>
        <v>33</v>
      </c>
      <c r="DB353">
        <f t="shared" ca="1" si="379"/>
        <v>9</v>
      </c>
      <c r="DC353">
        <f t="shared" ca="1" si="379"/>
        <v>29</v>
      </c>
      <c r="DD353">
        <f t="shared" ca="1" si="379"/>
        <v>32</v>
      </c>
      <c r="DE353">
        <f t="shared" ca="1" si="379"/>
        <v>14</v>
      </c>
      <c r="DF353">
        <f t="shared" ca="1" si="379"/>
        <v>36</v>
      </c>
      <c r="DG353">
        <f t="shared" ca="1" si="379"/>
        <v>25</v>
      </c>
      <c r="DH353">
        <f t="shared" ca="1" si="379"/>
        <v>15</v>
      </c>
      <c r="DI353">
        <f t="shared" ca="1" si="379"/>
        <v>18</v>
      </c>
      <c r="DJ353">
        <f t="shared" ca="1" si="379"/>
        <v>19</v>
      </c>
      <c r="DK353">
        <f t="shared" ca="1" si="379"/>
        <v>1</v>
      </c>
      <c r="DL353">
        <f t="shared" ca="1" si="379"/>
        <v>7</v>
      </c>
      <c r="DM353">
        <f t="shared" ca="1" si="379"/>
        <v>31</v>
      </c>
      <c r="DN353">
        <f t="shared" ca="1" si="379"/>
        <v>26</v>
      </c>
      <c r="DO353">
        <f t="shared" ca="1" si="379"/>
        <v>13</v>
      </c>
      <c r="DP353">
        <f t="shared" ca="1" si="379"/>
        <v>2</v>
      </c>
      <c r="DQ353">
        <f t="shared" ca="1" si="379"/>
        <v>8</v>
      </c>
      <c r="DR353">
        <f t="shared" ca="1" si="379"/>
        <v>30</v>
      </c>
    </row>
    <row r="354" spans="1:122" x14ac:dyDescent="0.25">
      <c r="A354">
        <v>353</v>
      </c>
      <c r="B354">
        <f ca="1">Drogan!E355</f>
        <v>7</v>
      </c>
      <c r="C354">
        <f t="shared" ca="1" si="329"/>
        <v>4</v>
      </c>
      <c r="G354" t="str">
        <f t="shared" ca="1" si="368"/>
        <v/>
      </c>
      <c r="H354" t="str">
        <f t="shared" ref="H354:AR355" ca="1" si="382">IF(AND($B355="",$B354&lt;&gt;""),AT354,IF(AND($B356="",$B355&lt;&gt;"",$B354&lt;&gt;""),H$1,""))</f>
        <v/>
      </c>
      <c r="I354" t="str">
        <f t="shared" ca="1" si="382"/>
        <v/>
      </c>
      <c r="J354" t="str">
        <f t="shared" ca="1" si="382"/>
        <v/>
      </c>
      <c r="K354" t="str">
        <f t="shared" ca="1" si="382"/>
        <v/>
      </c>
      <c r="L354" t="str">
        <f t="shared" ca="1" si="382"/>
        <v/>
      </c>
      <c r="M354" t="str">
        <f t="shared" ca="1" si="382"/>
        <v/>
      </c>
      <c r="N354" t="str">
        <f t="shared" ca="1" si="382"/>
        <v/>
      </c>
      <c r="O354" t="str">
        <f t="shared" ca="1" si="382"/>
        <v/>
      </c>
      <c r="P354" t="str">
        <f t="shared" ca="1" si="382"/>
        <v/>
      </c>
      <c r="Q354" t="str">
        <f t="shared" ca="1" si="382"/>
        <v/>
      </c>
      <c r="R354" t="str">
        <f t="shared" ca="1" si="382"/>
        <v/>
      </c>
      <c r="S354" t="str">
        <f t="shared" ca="1" si="382"/>
        <v/>
      </c>
      <c r="T354" t="str">
        <f t="shared" ca="1" si="382"/>
        <v/>
      </c>
      <c r="U354" t="str">
        <f t="shared" ca="1" si="382"/>
        <v/>
      </c>
      <c r="V354" t="str">
        <f t="shared" ca="1" si="382"/>
        <v/>
      </c>
      <c r="W354" t="str">
        <f t="shared" ca="1" si="382"/>
        <v/>
      </c>
      <c r="X354" t="str">
        <f t="shared" ca="1" si="382"/>
        <v/>
      </c>
      <c r="Y354" t="str">
        <f t="shared" ca="1" si="382"/>
        <v/>
      </c>
      <c r="Z354" t="str">
        <f t="shared" ca="1" si="382"/>
        <v/>
      </c>
      <c r="AA354" t="str">
        <f t="shared" ca="1" si="382"/>
        <v/>
      </c>
      <c r="AB354" t="str">
        <f t="shared" ca="1" si="382"/>
        <v/>
      </c>
      <c r="AC354" t="str">
        <f t="shared" ca="1" si="382"/>
        <v/>
      </c>
      <c r="AD354" t="str">
        <f t="shared" ca="1" si="382"/>
        <v/>
      </c>
      <c r="AE354" t="str">
        <f t="shared" ca="1" si="382"/>
        <v/>
      </c>
      <c r="AF354" t="str">
        <f t="shared" ca="1" si="382"/>
        <v/>
      </c>
      <c r="AG354" t="str">
        <f t="shared" ca="1" si="382"/>
        <v/>
      </c>
      <c r="AH354" t="str">
        <f t="shared" ca="1" si="382"/>
        <v/>
      </c>
      <c r="AI354" t="str">
        <f t="shared" ca="1" si="382"/>
        <v/>
      </c>
      <c r="AJ354" t="str">
        <f t="shared" ca="1" si="382"/>
        <v/>
      </c>
      <c r="AK354" t="str">
        <f t="shared" ca="1" si="382"/>
        <v/>
      </c>
      <c r="AL354" t="str">
        <f t="shared" ca="1" si="382"/>
        <v/>
      </c>
      <c r="AM354" t="str">
        <f t="shared" ca="1" si="382"/>
        <v/>
      </c>
      <c r="AN354" t="str">
        <f t="shared" ca="1" si="382"/>
        <v/>
      </c>
      <c r="AO354" t="str">
        <f t="shared" ca="1" si="382"/>
        <v/>
      </c>
      <c r="AP354" t="str">
        <f t="shared" ca="1" si="382"/>
        <v/>
      </c>
      <c r="AQ354" t="str">
        <f t="shared" ca="1" si="382"/>
        <v/>
      </c>
      <c r="AR354" t="str">
        <f t="shared" ca="1" si="382"/>
        <v/>
      </c>
      <c r="AT354">
        <f t="shared" ca="1" si="328"/>
        <v>7</v>
      </c>
      <c r="AU354">
        <f t="shared" ca="1" si="330"/>
        <v>30</v>
      </c>
      <c r="AV354">
        <f t="shared" ca="1" si="331"/>
        <v>35</v>
      </c>
      <c r="AW354">
        <f t="shared" ca="1" si="332"/>
        <v>13</v>
      </c>
      <c r="AX354">
        <f t="shared" ca="1" si="333"/>
        <v>12</v>
      </c>
      <c r="AY354">
        <f t="shared" ca="1" si="334"/>
        <v>11</v>
      </c>
      <c r="AZ354">
        <f t="shared" ca="1" si="335"/>
        <v>31</v>
      </c>
      <c r="BA354">
        <f t="shared" ca="1" si="336"/>
        <v>36</v>
      </c>
      <c r="BB354">
        <f t="shared" ca="1" si="337"/>
        <v>21</v>
      </c>
      <c r="BC354">
        <f t="shared" ca="1" si="338"/>
        <v>9</v>
      </c>
      <c r="BD354">
        <f t="shared" ca="1" si="339"/>
        <v>5</v>
      </c>
      <c r="BE354">
        <f t="shared" ca="1" si="340"/>
        <v>6</v>
      </c>
      <c r="BF354">
        <f t="shared" ca="1" si="341"/>
        <v>34</v>
      </c>
      <c r="BG354">
        <f t="shared" ca="1" si="342"/>
        <v>24</v>
      </c>
      <c r="BH354">
        <f t="shared" ca="1" si="343"/>
        <v>27</v>
      </c>
      <c r="BI354">
        <f t="shared" ca="1" si="344"/>
        <v>19</v>
      </c>
      <c r="BJ354">
        <f t="shared" ca="1" si="345"/>
        <v>15</v>
      </c>
      <c r="BK354">
        <f t="shared" ca="1" si="346"/>
        <v>28</v>
      </c>
      <c r="BL354">
        <f t="shared" ca="1" si="347"/>
        <v>29</v>
      </c>
      <c r="BM354">
        <f t="shared" ca="1" si="348"/>
        <v>3</v>
      </c>
      <c r="BN354">
        <f t="shared" ca="1" si="349"/>
        <v>4</v>
      </c>
      <c r="BO354">
        <f t="shared" ca="1" si="350"/>
        <v>17</v>
      </c>
      <c r="BP354">
        <f t="shared" ca="1" si="351"/>
        <v>18</v>
      </c>
      <c r="BQ354">
        <f t="shared" ca="1" si="352"/>
        <v>16</v>
      </c>
      <c r="BR354">
        <f t="shared" ca="1" si="353"/>
        <v>26</v>
      </c>
      <c r="BS354">
        <f t="shared" ca="1" si="354"/>
        <v>33</v>
      </c>
      <c r="BT354">
        <f t="shared" ca="1" si="355"/>
        <v>8</v>
      </c>
      <c r="BU354">
        <f t="shared" ca="1" si="356"/>
        <v>10</v>
      </c>
      <c r="BV354">
        <f t="shared" ca="1" si="357"/>
        <v>22</v>
      </c>
      <c r="BW354">
        <f t="shared" ca="1" si="358"/>
        <v>37</v>
      </c>
      <c r="BX354">
        <f t="shared" ca="1" si="359"/>
        <v>32</v>
      </c>
      <c r="BY354">
        <f t="shared" ca="1" si="360"/>
        <v>23</v>
      </c>
      <c r="BZ354">
        <f t="shared" ca="1" si="361"/>
        <v>20</v>
      </c>
      <c r="CA354">
        <f t="shared" ca="1" si="362"/>
        <v>14</v>
      </c>
      <c r="CB354">
        <f t="shared" ca="1" si="363"/>
        <v>1</v>
      </c>
      <c r="CC354">
        <f t="shared" ca="1" si="364"/>
        <v>25</v>
      </c>
      <c r="CD354">
        <f t="shared" ca="1" si="365"/>
        <v>2</v>
      </c>
      <c r="CH354">
        <f t="shared" ca="1" si="381"/>
        <v>35</v>
      </c>
      <c r="CI354">
        <f t="shared" ca="1" si="381"/>
        <v>37</v>
      </c>
      <c r="CJ354">
        <f t="shared" ca="1" si="381"/>
        <v>20</v>
      </c>
      <c r="CK354">
        <f t="shared" ca="1" si="381"/>
        <v>21</v>
      </c>
      <c r="CL354">
        <f t="shared" ca="1" si="381"/>
        <v>11</v>
      </c>
      <c r="CM354">
        <f t="shared" ca="1" si="381"/>
        <v>12</v>
      </c>
      <c r="CN354">
        <f t="shared" ca="1" si="381"/>
        <v>1</v>
      </c>
      <c r="CO354">
        <f t="shared" ca="1" si="381"/>
        <v>27</v>
      </c>
      <c r="CP354">
        <f t="shared" ca="1" si="381"/>
        <v>10</v>
      </c>
      <c r="CQ354">
        <f t="shared" ca="1" si="381"/>
        <v>28</v>
      </c>
      <c r="CR354">
        <f t="shared" ca="1" si="381"/>
        <v>6</v>
      </c>
      <c r="CS354">
        <f t="shared" ca="1" si="381"/>
        <v>5</v>
      </c>
      <c r="CT354">
        <f t="shared" ca="1" si="381"/>
        <v>4</v>
      </c>
      <c r="CU354">
        <f t="shared" ca="1" si="381"/>
        <v>34</v>
      </c>
      <c r="CV354">
        <f t="shared" ca="1" si="381"/>
        <v>17</v>
      </c>
      <c r="CW354">
        <f t="shared" ca="1" si="381"/>
        <v>24</v>
      </c>
      <c r="CX354">
        <f t="shared" ca="1" si="379"/>
        <v>22</v>
      </c>
      <c r="CY354">
        <f t="shared" ca="1" si="379"/>
        <v>23</v>
      </c>
      <c r="CZ354">
        <f t="shared" ca="1" si="379"/>
        <v>16</v>
      </c>
      <c r="DA354">
        <f t="shared" ca="1" si="379"/>
        <v>33</v>
      </c>
      <c r="DB354">
        <f t="shared" ca="1" si="379"/>
        <v>9</v>
      </c>
      <c r="DC354">
        <f t="shared" ca="1" si="379"/>
        <v>29</v>
      </c>
      <c r="DD354">
        <f t="shared" ca="1" si="379"/>
        <v>32</v>
      </c>
      <c r="DE354">
        <f t="shared" ca="1" si="379"/>
        <v>14</v>
      </c>
      <c r="DF354">
        <f t="shared" ca="1" si="379"/>
        <v>36</v>
      </c>
      <c r="DG354">
        <f t="shared" ca="1" si="379"/>
        <v>25</v>
      </c>
      <c r="DH354">
        <f t="shared" ca="1" si="379"/>
        <v>15</v>
      </c>
      <c r="DI354">
        <f t="shared" ca="1" si="379"/>
        <v>18</v>
      </c>
      <c r="DJ354">
        <f t="shared" ca="1" si="379"/>
        <v>19</v>
      </c>
      <c r="DK354">
        <f t="shared" ca="1" si="379"/>
        <v>2</v>
      </c>
      <c r="DL354">
        <f t="shared" ca="1" si="379"/>
        <v>7</v>
      </c>
      <c r="DM354">
        <f t="shared" ca="1" si="379"/>
        <v>31</v>
      </c>
      <c r="DN354">
        <f t="shared" ca="1" si="379"/>
        <v>26</v>
      </c>
      <c r="DO354">
        <f t="shared" ca="1" si="379"/>
        <v>13</v>
      </c>
      <c r="DP354">
        <f t="shared" ca="1" si="379"/>
        <v>3</v>
      </c>
      <c r="DQ354">
        <f t="shared" ca="1" si="379"/>
        <v>8</v>
      </c>
      <c r="DR354">
        <f t="shared" ca="1" si="379"/>
        <v>30</v>
      </c>
    </row>
    <row r="355" spans="1:122" x14ac:dyDescent="0.25">
      <c r="A355">
        <v>354</v>
      </c>
      <c r="B355">
        <f ca="1">Drogan!E356</f>
        <v>36</v>
      </c>
      <c r="C355">
        <f t="shared" ca="1" si="329"/>
        <v>8</v>
      </c>
      <c r="G355" t="str">
        <f t="shared" ca="1" si="368"/>
        <v/>
      </c>
      <c r="H355" t="str">
        <f t="shared" ca="1" si="382"/>
        <v/>
      </c>
      <c r="I355" t="str">
        <f t="shared" ca="1" si="382"/>
        <v/>
      </c>
      <c r="J355" t="str">
        <f t="shared" ca="1" si="382"/>
        <v/>
      </c>
      <c r="K355" t="str">
        <f t="shared" ca="1" si="382"/>
        <v/>
      </c>
      <c r="L355" t="str">
        <f t="shared" ca="1" si="382"/>
        <v/>
      </c>
      <c r="M355" t="str">
        <f t="shared" ca="1" si="382"/>
        <v/>
      </c>
      <c r="N355" t="str">
        <f t="shared" ca="1" si="382"/>
        <v/>
      </c>
      <c r="O355" t="str">
        <f t="shared" ca="1" si="382"/>
        <v/>
      </c>
      <c r="P355" t="str">
        <f t="shared" ca="1" si="382"/>
        <v/>
      </c>
      <c r="Q355" t="str">
        <f t="shared" ca="1" si="382"/>
        <v/>
      </c>
      <c r="R355" t="str">
        <f t="shared" ca="1" si="382"/>
        <v/>
      </c>
      <c r="S355" t="str">
        <f t="shared" ca="1" si="382"/>
        <v/>
      </c>
      <c r="T355" t="str">
        <f t="shared" ca="1" si="382"/>
        <v/>
      </c>
      <c r="U355" t="str">
        <f t="shared" ca="1" si="382"/>
        <v/>
      </c>
      <c r="V355" t="str">
        <f t="shared" ca="1" si="382"/>
        <v/>
      </c>
      <c r="W355" t="str">
        <f t="shared" ca="1" si="382"/>
        <v/>
      </c>
      <c r="X355" t="str">
        <f t="shared" ca="1" si="382"/>
        <v/>
      </c>
      <c r="Y355" t="str">
        <f t="shared" ca="1" si="382"/>
        <v/>
      </c>
      <c r="Z355" t="str">
        <f t="shared" ca="1" si="382"/>
        <v/>
      </c>
      <c r="AA355" t="str">
        <f t="shared" ca="1" si="382"/>
        <v/>
      </c>
      <c r="AB355" t="str">
        <f t="shared" ca="1" si="382"/>
        <v/>
      </c>
      <c r="AC355" t="str">
        <f t="shared" ca="1" si="382"/>
        <v/>
      </c>
      <c r="AD355" t="str">
        <f t="shared" ca="1" si="382"/>
        <v/>
      </c>
      <c r="AE355" t="str">
        <f t="shared" ca="1" si="382"/>
        <v/>
      </c>
      <c r="AF355" t="str">
        <f t="shared" ca="1" si="382"/>
        <v/>
      </c>
      <c r="AG355" t="str">
        <f t="shared" ca="1" si="382"/>
        <v/>
      </c>
      <c r="AH355" t="str">
        <f t="shared" ca="1" si="382"/>
        <v/>
      </c>
      <c r="AI355" t="str">
        <f t="shared" ca="1" si="382"/>
        <v/>
      </c>
      <c r="AJ355" t="str">
        <f t="shared" ca="1" si="382"/>
        <v/>
      </c>
      <c r="AK355" t="str">
        <f t="shared" ca="1" si="382"/>
        <v/>
      </c>
      <c r="AL355" t="str">
        <f t="shared" ca="1" si="382"/>
        <v/>
      </c>
      <c r="AM355" t="str">
        <f t="shared" ca="1" si="382"/>
        <v/>
      </c>
      <c r="AN355" t="str">
        <f t="shared" ca="1" si="382"/>
        <v/>
      </c>
      <c r="AO355" t="str">
        <f t="shared" ca="1" si="382"/>
        <v/>
      </c>
      <c r="AP355" t="str">
        <f t="shared" ca="1" si="382"/>
        <v/>
      </c>
      <c r="AQ355" t="str">
        <f t="shared" ca="1" si="382"/>
        <v/>
      </c>
      <c r="AR355" t="str">
        <f t="shared" ca="1" si="382"/>
        <v/>
      </c>
      <c r="AT355">
        <f t="shared" ca="1" si="328"/>
        <v>36</v>
      </c>
      <c r="AU355">
        <f t="shared" ca="1" si="330"/>
        <v>7</v>
      </c>
      <c r="AV355">
        <f t="shared" ca="1" si="331"/>
        <v>30</v>
      </c>
      <c r="AW355">
        <f t="shared" ca="1" si="332"/>
        <v>35</v>
      </c>
      <c r="AX355">
        <f t="shared" ca="1" si="333"/>
        <v>13</v>
      </c>
      <c r="AY355">
        <f t="shared" ca="1" si="334"/>
        <v>12</v>
      </c>
      <c r="AZ355">
        <f t="shared" ca="1" si="335"/>
        <v>11</v>
      </c>
      <c r="BA355">
        <f t="shared" ca="1" si="336"/>
        <v>31</v>
      </c>
      <c r="BB355">
        <f t="shared" ca="1" si="337"/>
        <v>21</v>
      </c>
      <c r="BC355">
        <f t="shared" ca="1" si="338"/>
        <v>9</v>
      </c>
      <c r="BD355">
        <f t="shared" ca="1" si="339"/>
        <v>5</v>
      </c>
      <c r="BE355">
        <f t="shared" ca="1" si="340"/>
        <v>6</v>
      </c>
      <c r="BF355">
        <f t="shared" ca="1" si="341"/>
        <v>34</v>
      </c>
      <c r="BG355">
        <f t="shared" ca="1" si="342"/>
        <v>24</v>
      </c>
      <c r="BH355">
        <f t="shared" ca="1" si="343"/>
        <v>27</v>
      </c>
      <c r="BI355">
        <f t="shared" ca="1" si="344"/>
        <v>19</v>
      </c>
      <c r="BJ355">
        <f t="shared" ca="1" si="345"/>
        <v>15</v>
      </c>
      <c r="BK355">
        <f t="shared" ca="1" si="346"/>
        <v>28</v>
      </c>
      <c r="BL355">
        <f t="shared" ca="1" si="347"/>
        <v>29</v>
      </c>
      <c r="BM355">
        <f t="shared" ca="1" si="348"/>
        <v>3</v>
      </c>
      <c r="BN355">
        <f t="shared" ca="1" si="349"/>
        <v>4</v>
      </c>
      <c r="BO355">
        <f t="shared" ca="1" si="350"/>
        <v>17</v>
      </c>
      <c r="BP355">
        <f t="shared" ca="1" si="351"/>
        <v>18</v>
      </c>
      <c r="BQ355">
        <f t="shared" ca="1" si="352"/>
        <v>16</v>
      </c>
      <c r="BR355">
        <f t="shared" ca="1" si="353"/>
        <v>26</v>
      </c>
      <c r="BS355">
        <f t="shared" ca="1" si="354"/>
        <v>33</v>
      </c>
      <c r="BT355">
        <f t="shared" ca="1" si="355"/>
        <v>8</v>
      </c>
      <c r="BU355">
        <f t="shared" ca="1" si="356"/>
        <v>10</v>
      </c>
      <c r="BV355">
        <f t="shared" ca="1" si="357"/>
        <v>22</v>
      </c>
      <c r="BW355">
        <f t="shared" ca="1" si="358"/>
        <v>37</v>
      </c>
      <c r="BX355">
        <f t="shared" ca="1" si="359"/>
        <v>32</v>
      </c>
      <c r="BY355">
        <f t="shared" ca="1" si="360"/>
        <v>23</v>
      </c>
      <c r="BZ355">
        <f t="shared" ca="1" si="361"/>
        <v>20</v>
      </c>
      <c r="CA355">
        <f t="shared" ca="1" si="362"/>
        <v>14</v>
      </c>
      <c r="CB355">
        <f t="shared" ca="1" si="363"/>
        <v>1</v>
      </c>
      <c r="CC355">
        <f t="shared" ca="1" si="364"/>
        <v>25</v>
      </c>
      <c r="CD355">
        <f t="shared" ca="1" si="365"/>
        <v>2</v>
      </c>
      <c r="CH355">
        <f t="shared" ca="1" si="381"/>
        <v>35</v>
      </c>
      <c r="CI355">
        <f t="shared" ca="1" si="381"/>
        <v>37</v>
      </c>
      <c r="CJ355">
        <f t="shared" ca="1" si="381"/>
        <v>20</v>
      </c>
      <c r="CK355">
        <f t="shared" ca="1" si="381"/>
        <v>21</v>
      </c>
      <c r="CL355">
        <f t="shared" ca="1" si="381"/>
        <v>11</v>
      </c>
      <c r="CM355">
        <f t="shared" ca="1" si="381"/>
        <v>12</v>
      </c>
      <c r="CN355">
        <f t="shared" ca="1" si="381"/>
        <v>2</v>
      </c>
      <c r="CO355">
        <f t="shared" ca="1" si="381"/>
        <v>27</v>
      </c>
      <c r="CP355">
        <f t="shared" ca="1" si="381"/>
        <v>10</v>
      </c>
      <c r="CQ355">
        <f t="shared" ca="1" si="381"/>
        <v>28</v>
      </c>
      <c r="CR355">
        <f t="shared" ca="1" si="381"/>
        <v>7</v>
      </c>
      <c r="CS355">
        <f t="shared" ca="1" si="381"/>
        <v>6</v>
      </c>
      <c r="CT355">
        <f t="shared" ca="1" si="381"/>
        <v>5</v>
      </c>
      <c r="CU355">
        <f t="shared" ca="1" si="381"/>
        <v>34</v>
      </c>
      <c r="CV355">
        <f t="shared" ca="1" si="381"/>
        <v>17</v>
      </c>
      <c r="CW355">
        <f t="shared" ca="1" si="381"/>
        <v>24</v>
      </c>
      <c r="CX355">
        <f t="shared" ca="1" si="379"/>
        <v>22</v>
      </c>
      <c r="CY355">
        <f t="shared" ca="1" si="379"/>
        <v>23</v>
      </c>
      <c r="CZ355">
        <f t="shared" ca="1" si="379"/>
        <v>16</v>
      </c>
      <c r="DA355">
        <f t="shared" ca="1" si="379"/>
        <v>33</v>
      </c>
      <c r="DB355">
        <f t="shared" ca="1" si="379"/>
        <v>9</v>
      </c>
      <c r="DC355">
        <f t="shared" ca="1" si="379"/>
        <v>29</v>
      </c>
      <c r="DD355">
        <f t="shared" ca="1" si="379"/>
        <v>32</v>
      </c>
      <c r="DE355">
        <f t="shared" ca="1" si="379"/>
        <v>14</v>
      </c>
      <c r="DF355">
        <f t="shared" ca="1" si="379"/>
        <v>36</v>
      </c>
      <c r="DG355">
        <f t="shared" ca="1" si="379"/>
        <v>25</v>
      </c>
      <c r="DH355">
        <f t="shared" ca="1" si="379"/>
        <v>15</v>
      </c>
      <c r="DI355">
        <f t="shared" ca="1" si="379"/>
        <v>18</v>
      </c>
      <c r="DJ355">
        <f t="shared" ca="1" si="379"/>
        <v>19</v>
      </c>
      <c r="DK355">
        <f t="shared" ca="1" si="379"/>
        <v>3</v>
      </c>
      <c r="DL355">
        <f t="shared" ca="1" si="379"/>
        <v>8</v>
      </c>
      <c r="DM355">
        <f t="shared" ca="1" si="379"/>
        <v>31</v>
      </c>
      <c r="DN355">
        <f t="shared" ca="1" si="379"/>
        <v>26</v>
      </c>
      <c r="DO355">
        <f t="shared" ca="1" si="379"/>
        <v>13</v>
      </c>
      <c r="DP355">
        <f t="shared" ca="1" si="379"/>
        <v>4</v>
      </c>
      <c r="DQ355">
        <f t="shared" ca="1" si="379"/>
        <v>1</v>
      </c>
      <c r="DR355">
        <f t="shared" ca="1" si="379"/>
        <v>30</v>
      </c>
    </row>
    <row r="356" spans="1:122" x14ac:dyDescent="0.25">
      <c r="A356">
        <v>355</v>
      </c>
      <c r="B356">
        <f ca="1">Drogan!E357</f>
        <v>9</v>
      </c>
      <c r="C356">
        <f t="shared" ca="1" si="329"/>
        <v>10</v>
      </c>
      <c r="G356" t="e">
        <f ca="1">IF(AND($B357="",$B356&lt;&gt;""),"Nrs",IF(AND(#REF!="",$B357&lt;&gt;"",$B356&lt;&gt;""),G$1,""))</f>
        <v>#REF!</v>
      </c>
      <c r="H356" t="e">
        <f ca="1">IF(AND($B357="",$B356&lt;&gt;""),AT356,IF(AND(#REF!="",$B357&lt;&gt;"",$B356&lt;&gt;""),H$1,""))</f>
        <v>#REF!</v>
      </c>
      <c r="I356" t="e">
        <f ca="1">IF(AND($B357="",$B356&lt;&gt;""),AU356,IF(AND(#REF!="",$B357&lt;&gt;"",$B356&lt;&gt;""),I$1,""))</f>
        <v>#REF!</v>
      </c>
      <c r="J356" t="e">
        <f ca="1">IF(AND($B357="",$B356&lt;&gt;""),AV356,IF(AND(#REF!="",$B357&lt;&gt;"",$B356&lt;&gt;""),J$1,""))</f>
        <v>#REF!</v>
      </c>
      <c r="K356" t="e">
        <f ca="1">IF(AND($B357="",$B356&lt;&gt;""),AW356,IF(AND(#REF!="",$B357&lt;&gt;"",$B356&lt;&gt;""),K$1,""))</f>
        <v>#REF!</v>
      </c>
      <c r="L356" t="e">
        <f ca="1">IF(AND($B357="",$B356&lt;&gt;""),AX356,IF(AND(#REF!="",$B357&lt;&gt;"",$B356&lt;&gt;""),L$1,""))</f>
        <v>#REF!</v>
      </c>
      <c r="M356" t="e">
        <f ca="1">IF(AND($B357="",$B356&lt;&gt;""),AY356,IF(AND(#REF!="",$B357&lt;&gt;"",$B356&lt;&gt;""),M$1,""))</f>
        <v>#REF!</v>
      </c>
      <c r="N356" t="e">
        <f ca="1">IF(AND($B357="",$B356&lt;&gt;""),AZ356,IF(AND(#REF!="",$B357&lt;&gt;"",$B356&lt;&gt;""),N$1,""))</f>
        <v>#REF!</v>
      </c>
      <c r="O356" t="e">
        <f ca="1">IF(AND($B357="",$B356&lt;&gt;""),BA356,IF(AND(#REF!="",$B357&lt;&gt;"",$B356&lt;&gt;""),O$1,""))</f>
        <v>#REF!</v>
      </c>
      <c r="P356" t="e">
        <f ca="1">IF(AND($B357="",$B356&lt;&gt;""),BB356,IF(AND(#REF!="",$B357&lt;&gt;"",$B356&lt;&gt;""),P$1,""))</f>
        <v>#REF!</v>
      </c>
      <c r="Q356" t="e">
        <f ca="1">IF(AND($B357="",$B356&lt;&gt;""),BC356,IF(AND(#REF!="",$B357&lt;&gt;"",$B356&lt;&gt;""),Q$1,""))</f>
        <v>#REF!</v>
      </c>
      <c r="R356" t="e">
        <f ca="1">IF(AND($B357="",$B356&lt;&gt;""),BD356,IF(AND(#REF!="",$B357&lt;&gt;"",$B356&lt;&gt;""),R$1,""))</f>
        <v>#REF!</v>
      </c>
      <c r="S356" t="e">
        <f ca="1">IF(AND($B357="",$B356&lt;&gt;""),BE356,IF(AND(#REF!="",$B357&lt;&gt;"",$B356&lt;&gt;""),S$1,""))</f>
        <v>#REF!</v>
      </c>
      <c r="T356" t="e">
        <f ca="1">IF(AND($B357="",$B356&lt;&gt;""),BF356,IF(AND(#REF!="",$B357&lt;&gt;"",$B356&lt;&gt;""),T$1,""))</f>
        <v>#REF!</v>
      </c>
      <c r="U356" t="e">
        <f ca="1">IF(AND($B357="",$B356&lt;&gt;""),BG356,IF(AND(#REF!="",$B357&lt;&gt;"",$B356&lt;&gt;""),U$1,""))</f>
        <v>#REF!</v>
      </c>
      <c r="V356" t="e">
        <f ca="1">IF(AND($B357="",$B356&lt;&gt;""),BH356,IF(AND(#REF!="",$B357&lt;&gt;"",$B356&lt;&gt;""),V$1,""))</f>
        <v>#REF!</v>
      </c>
      <c r="W356" t="e">
        <f ca="1">IF(AND($B357="",$B356&lt;&gt;""),BI356,IF(AND(#REF!="",$B357&lt;&gt;"",$B356&lt;&gt;""),W$1,""))</f>
        <v>#REF!</v>
      </c>
      <c r="X356" t="e">
        <f ca="1">IF(AND($B357="",$B356&lt;&gt;""),BJ356,IF(AND(#REF!="",$B357&lt;&gt;"",$B356&lt;&gt;""),X$1,""))</f>
        <v>#REF!</v>
      </c>
      <c r="Y356" t="e">
        <f ca="1">IF(AND($B357="",$B356&lt;&gt;""),BK356,IF(AND(#REF!="",$B357&lt;&gt;"",$B356&lt;&gt;""),Y$1,""))</f>
        <v>#REF!</v>
      </c>
      <c r="Z356" t="e">
        <f ca="1">IF(AND($B357="",$B356&lt;&gt;""),BL356,IF(AND(#REF!="",$B357&lt;&gt;"",$B356&lt;&gt;""),Z$1,""))</f>
        <v>#REF!</v>
      </c>
      <c r="AA356" t="e">
        <f ca="1">IF(AND($B357="",$B356&lt;&gt;""),BM356,IF(AND(#REF!="",$B357&lt;&gt;"",$B356&lt;&gt;""),AA$1,""))</f>
        <v>#REF!</v>
      </c>
      <c r="AB356" t="e">
        <f ca="1">IF(AND($B357="",$B356&lt;&gt;""),BN356,IF(AND(#REF!="",$B357&lt;&gt;"",$B356&lt;&gt;""),AB$1,""))</f>
        <v>#REF!</v>
      </c>
      <c r="AC356" t="e">
        <f ca="1">IF(AND($B357="",$B356&lt;&gt;""),BO356,IF(AND(#REF!="",$B357&lt;&gt;"",$B356&lt;&gt;""),AC$1,""))</f>
        <v>#REF!</v>
      </c>
      <c r="AD356" t="e">
        <f ca="1">IF(AND($B357="",$B356&lt;&gt;""),BP356,IF(AND(#REF!="",$B357&lt;&gt;"",$B356&lt;&gt;""),AD$1,""))</f>
        <v>#REF!</v>
      </c>
      <c r="AE356" t="e">
        <f ca="1">IF(AND($B357="",$B356&lt;&gt;""),BQ356,IF(AND(#REF!="",$B357&lt;&gt;"",$B356&lt;&gt;""),AE$1,""))</f>
        <v>#REF!</v>
      </c>
      <c r="AF356" t="e">
        <f ca="1">IF(AND($B357="",$B356&lt;&gt;""),BR356,IF(AND(#REF!="",$B357&lt;&gt;"",$B356&lt;&gt;""),AF$1,""))</f>
        <v>#REF!</v>
      </c>
      <c r="AG356" t="e">
        <f ca="1">IF(AND($B357="",$B356&lt;&gt;""),BS356,IF(AND(#REF!="",$B357&lt;&gt;"",$B356&lt;&gt;""),AG$1,""))</f>
        <v>#REF!</v>
      </c>
      <c r="AH356" t="e">
        <f ca="1">IF(AND($B357="",$B356&lt;&gt;""),BT356,IF(AND(#REF!="",$B357&lt;&gt;"",$B356&lt;&gt;""),AH$1,""))</f>
        <v>#REF!</v>
      </c>
      <c r="AI356" t="e">
        <f ca="1">IF(AND($B357="",$B356&lt;&gt;""),BU356,IF(AND(#REF!="",$B357&lt;&gt;"",$B356&lt;&gt;""),AI$1,""))</f>
        <v>#REF!</v>
      </c>
      <c r="AJ356" t="e">
        <f ca="1">IF(AND($B357="",$B356&lt;&gt;""),BV356,IF(AND(#REF!="",$B357&lt;&gt;"",$B356&lt;&gt;""),AJ$1,""))</f>
        <v>#REF!</v>
      </c>
      <c r="AK356" t="e">
        <f ca="1">IF(AND($B357="",$B356&lt;&gt;""),BW356,IF(AND(#REF!="",$B357&lt;&gt;"",$B356&lt;&gt;""),AK$1,""))</f>
        <v>#REF!</v>
      </c>
      <c r="AL356" t="e">
        <f ca="1">IF(AND($B357="",$B356&lt;&gt;""),BX356,IF(AND(#REF!="",$B357&lt;&gt;"",$B356&lt;&gt;""),AL$1,""))</f>
        <v>#REF!</v>
      </c>
      <c r="AM356" t="e">
        <f ca="1">IF(AND($B357="",$B356&lt;&gt;""),BY356,IF(AND(#REF!="",$B357&lt;&gt;"",$B356&lt;&gt;""),AM$1,""))</f>
        <v>#REF!</v>
      </c>
      <c r="AN356" t="e">
        <f ca="1">IF(AND($B357="",$B356&lt;&gt;""),BZ356,IF(AND(#REF!="",$B357&lt;&gt;"",$B356&lt;&gt;""),AN$1,""))</f>
        <v>#REF!</v>
      </c>
      <c r="AO356" t="e">
        <f ca="1">IF(AND($B357="",$B356&lt;&gt;""),CA356,IF(AND(#REF!="",$B357&lt;&gt;"",$B356&lt;&gt;""),AO$1,""))</f>
        <v>#REF!</v>
      </c>
      <c r="AP356" t="e">
        <f ca="1">IF(AND($B357="",$B356&lt;&gt;""),CB356,IF(AND(#REF!="",$B357&lt;&gt;"",$B356&lt;&gt;""),AP$1,""))</f>
        <v>#REF!</v>
      </c>
      <c r="AQ356" t="e">
        <f ca="1">IF(AND($B357="",$B356&lt;&gt;""),CC356,IF(AND(#REF!="",$B357&lt;&gt;"",$B356&lt;&gt;""),AQ$1,""))</f>
        <v>#REF!</v>
      </c>
      <c r="AR356" t="e">
        <f ca="1">IF(AND($B357="",$B356&lt;&gt;""),CD356,IF(AND(#REF!="",$B357&lt;&gt;"",$B356&lt;&gt;""),AR$1,""))</f>
        <v>#REF!</v>
      </c>
      <c r="AT356">
        <f t="shared" ca="1" si="328"/>
        <v>9</v>
      </c>
      <c r="AU356">
        <f t="shared" ca="1" si="330"/>
        <v>36</v>
      </c>
      <c r="AV356">
        <f t="shared" ca="1" si="331"/>
        <v>7</v>
      </c>
      <c r="AW356">
        <f t="shared" ca="1" si="332"/>
        <v>30</v>
      </c>
      <c r="AX356">
        <f t="shared" ca="1" si="333"/>
        <v>35</v>
      </c>
      <c r="AY356">
        <f t="shared" ca="1" si="334"/>
        <v>13</v>
      </c>
      <c r="AZ356">
        <f t="shared" ca="1" si="335"/>
        <v>12</v>
      </c>
      <c r="BA356">
        <f t="shared" ca="1" si="336"/>
        <v>11</v>
      </c>
      <c r="BB356">
        <f t="shared" ca="1" si="337"/>
        <v>31</v>
      </c>
      <c r="BC356">
        <f t="shared" ca="1" si="338"/>
        <v>21</v>
      </c>
      <c r="BD356">
        <f t="shared" ca="1" si="339"/>
        <v>5</v>
      </c>
      <c r="BE356">
        <f t="shared" ca="1" si="340"/>
        <v>6</v>
      </c>
      <c r="BF356">
        <f t="shared" ca="1" si="341"/>
        <v>34</v>
      </c>
      <c r="BG356">
        <f t="shared" ca="1" si="342"/>
        <v>24</v>
      </c>
      <c r="BH356">
        <f t="shared" ca="1" si="343"/>
        <v>27</v>
      </c>
      <c r="BI356">
        <f t="shared" ca="1" si="344"/>
        <v>19</v>
      </c>
      <c r="BJ356">
        <f t="shared" ca="1" si="345"/>
        <v>15</v>
      </c>
      <c r="BK356">
        <f t="shared" ca="1" si="346"/>
        <v>28</v>
      </c>
      <c r="BL356">
        <f t="shared" ca="1" si="347"/>
        <v>29</v>
      </c>
      <c r="BM356">
        <f t="shared" ca="1" si="348"/>
        <v>3</v>
      </c>
      <c r="BN356">
        <f t="shared" ca="1" si="349"/>
        <v>4</v>
      </c>
      <c r="BO356">
        <f t="shared" ca="1" si="350"/>
        <v>17</v>
      </c>
      <c r="BP356">
        <f t="shared" ca="1" si="351"/>
        <v>18</v>
      </c>
      <c r="BQ356">
        <f t="shared" ca="1" si="352"/>
        <v>16</v>
      </c>
      <c r="BR356">
        <f t="shared" ca="1" si="353"/>
        <v>26</v>
      </c>
      <c r="BS356">
        <f t="shared" ca="1" si="354"/>
        <v>33</v>
      </c>
      <c r="BT356">
        <f t="shared" ca="1" si="355"/>
        <v>8</v>
      </c>
      <c r="BU356">
        <f t="shared" ca="1" si="356"/>
        <v>10</v>
      </c>
      <c r="BV356">
        <f t="shared" ca="1" si="357"/>
        <v>22</v>
      </c>
      <c r="BW356">
        <f t="shared" ca="1" si="358"/>
        <v>37</v>
      </c>
      <c r="BX356">
        <f t="shared" ca="1" si="359"/>
        <v>32</v>
      </c>
      <c r="BY356">
        <f t="shared" ca="1" si="360"/>
        <v>23</v>
      </c>
      <c r="BZ356">
        <f t="shared" ca="1" si="361"/>
        <v>20</v>
      </c>
      <c r="CA356">
        <f t="shared" ca="1" si="362"/>
        <v>14</v>
      </c>
      <c r="CB356">
        <f t="shared" ca="1" si="363"/>
        <v>1</v>
      </c>
      <c r="CC356">
        <f t="shared" ca="1" si="364"/>
        <v>25</v>
      </c>
      <c r="CD356">
        <f t="shared" ca="1" si="365"/>
        <v>2</v>
      </c>
      <c r="CH356">
        <f t="shared" ca="1" si="381"/>
        <v>35</v>
      </c>
      <c r="CI356">
        <f t="shared" ca="1" si="381"/>
        <v>37</v>
      </c>
      <c r="CJ356">
        <f t="shared" ca="1" si="381"/>
        <v>20</v>
      </c>
      <c r="CK356">
        <f t="shared" ca="1" si="381"/>
        <v>21</v>
      </c>
      <c r="CL356">
        <f t="shared" ca="1" si="381"/>
        <v>11</v>
      </c>
      <c r="CM356">
        <f t="shared" ca="1" si="381"/>
        <v>12</v>
      </c>
      <c r="CN356">
        <f t="shared" ca="1" si="381"/>
        <v>3</v>
      </c>
      <c r="CO356">
        <f t="shared" ca="1" si="381"/>
        <v>27</v>
      </c>
      <c r="CP356">
        <f t="shared" ca="1" si="381"/>
        <v>1</v>
      </c>
      <c r="CQ356">
        <f t="shared" ca="1" si="381"/>
        <v>28</v>
      </c>
      <c r="CR356">
        <f t="shared" ca="1" si="381"/>
        <v>8</v>
      </c>
      <c r="CS356">
        <f t="shared" ca="1" si="381"/>
        <v>7</v>
      </c>
      <c r="CT356">
        <f t="shared" ca="1" si="381"/>
        <v>6</v>
      </c>
      <c r="CU356">
        <f t="shared" ca="1" si="381"/>
        <v>34</v>
      </c>
      <c r="CV356">
        <f t="shared" ca="1" si="381"/>
        <v>17</v>
      </c>
      <c r="CW356">
        <f t="shared" ca="1" si="381"/>
        <v>24</v>
      </c>
      <c r="CX356">
        <f t="shared" ca="1" si="379"/>
        <v>22</v>
      </c>
      <c r="CY356">
        <f t="shared" ca="1" si="379"/>
        <v>23</v>
      </c>
      <c r="CZ356">
        <f t="shared" ca="1" si="379"/>
        <v>16</v>
      </c>
      <c r="DA356">
        <f t="shared" ca="1" si="379"/>
        <v>33</v>
      </c>
      <c r="DB356">
        <f t="shared" ca="1" si="379"/>
        <v>10</v>
      </c>
      <c r="DC356">
        <f t="shared" ca="1" si="379"/>
        <v>29</v>
      </c>
      <c r="DD356">
        <f t="shared" ca="1" si="379"/>
        <v>32</v>
      </c>
      <c r="DE356">
        <f t="shared" ca="1" si="379"/>
        <v>14</v>
      </c>
      <c r="DF356">
        <f t="shared" ca="1" si="379"/>
        <v>36</v>
      </c>
      <c r="DG356">
        <f t="shared" ca="1" si="379"/>
        <v>25</v>
      </c>
      <c r="DH356">
        <f t="shared" ca="1" si="379"/>
        <v>15</v>
      </c>
      <c r="DI356">
        <f t="shared" ca="1" si="379"/>
        <v>18</v>
      </c>
      <c r="DJ356">
        <f t="shared" ca="1" si="379"/>
        <v>19</v>
      </c>
      <c r="DK356">
        <f t="shared" ca="1" si="379"/>
        <v>4</v>
      </c>
      <c r="DL356">
        <f t="shared" ca="1" si="379"/>
        <v>9</v>
      </c>
      <c r="DM356">
        <f t="shared" ca="1" si="379"/>
        <v>31</v>
      </c>
      <c r="DN356">
        <f t="shared" ca="1" si="379"/>
        <v>26</v>
      </c>
      <c r="DO356">
        <f t="shared" ca="1" si="379"/>
        <v>13</v>
      </c>
      <c r="DP356">
        <f t="shared" ca="1" si="379"/>
        <v>5</v>
      </c>
      <c r="DQ356">
        <f t="shared" ca="1" si="379"/>
        <v>2</v>
      </c>
      <c r="DR356">
        <f t="shared" ca="1" si="379"/>
        <v>30</v>
      </c>
    </row>
    <row r="357" spans="1:122" x14ac:dyDescent="0.25">
      <c r="A357">
        <v>356</v>
      </c>
      <c r="B357">
        <f ca="1">Drogan!E358</f>
        <v>28</v>
      </c>
      <c r="C357">
        <f t="shared" ca="1" si="329"/>
        <v>18</v>
      </c>
      <c r="G357" t="e">
        <f ca="1">IF(AND(#REF!="",$B357&lt;&gt;""),"Nrs",IF(AND(#REF!="",#REF!&lt;&gt;"",$B357&lt;&gt;""),G$1,""))</f>
        <v>#REF!</v>
      </c>
      <c r="H357" t="e">
        <f ca="1">IF(AND(#REF!="",$B357&lt;&gt;""),AT357,IF(AND(#REF!="",#REF!&lt;&gt;"",$B357&lt;&gt;""),H$1,""))</f>
        <v>#REF!</v>
      </c>
      <c r="I357" t="e">
        <f ca="1">IF(AND(#REF!="",$B357&lt;&gt;""),AU357,IF(AND(#REF!="",#REF!&lt;&gt;"",$B357&lt;&gt;""),I$1,""))</f>
        <v>#REF!</v>
      </c>
      <c r="J357" t="e">
        <f ca="1">IF(AND(#REF!="",$B357&lt;&gt;""),AV357,IF(AND(#REF!="",#REF!&lt;&gt;"",$B357&lt;&gt;""),J$1,""))</f>
        <v>#REF!</v>
      </c>
      <c r="K357" t="e">
        <f ca="1">IF(AND(#REF!="",$B357&lt;&gt;""),AW357,IF(AND(#REF!="",#REF!&lt;&gt;"",$B357&lt;&gt;""),K$1,""))</f>
        <v>#REF!</v>
      </c>
      <c r="L357" t="e">
        <f ca="1">IF(AND(#REF!="",$B357&lt;&gt;""),AX357,IF(AND(#REF!="",#REF!&lt;&gt;"",$B357&lt;&gt;""),L$1,""))</f>
        <v>#REF!</v>
      </c>
      <c r="M357" t="e">
        <f ca="1">IF(AND(#REF!="",$B357&lt;&gt;""),AY357,IF(AND(#REF!="",#REF!&lt;&gt;"",$B357&lt;&gt;""),M$1,""))</f>
        <v>#REF!</v>
      </c>
      <c r="N357" t="e">
        <f ca="1">IF(AND(#REF!="",$B357&lt;&gt;""),AZ357,IF(AND(#REF!="",#REF!&lt;&gt;"",$B357&lt;&gt;""),N$1,""))</f>
        <v>#REF!</v>
      </c>
      <c r="O357" t="e">
        <f ca="1">IF(AND(#REF!="",$B357&lt;&gt;""),BA357,IF(AND(#REF!="",#REF!&lt;&gt;"",$B357&lt;&gt;""),O$1,""))</f>
        <v>#REF!</v>
      </c>
      <c r="P357" t="e">
        <f ca="1">IF(AND(#REF!="",$B357&lt;&gt;""),BB357,IF(AND(#REF!="",#REF!&lt;&gt;"",$B357&lt;&gt;""),P$1,""))</f>
        <v>#REF!</v>
      </c>
      <c r="Q357" t="e">
        <f ca="1">IF(AND(#REF!="",$B357&lt;&gt;""),BC357,IF(AND(#REF!="",#REF!&lt;&gt;"",$B357&lt;&gt;""),Q$1,""))</f>
        <v>#REF!</v>
      </c>
      <c r="R357" t="e">
        <f ca="1">IF(AND(#REF!="",$B357&lt;&gt;""),BD357,IF(AND(#REF!="",#REF!&lt;&gt;"",$B357&lt;&gt;""),R$1,""))</f>
        <v>#REF!</v>
      </c>
      <c r="S357" t="e">
        <f ca="1">IF(AND(#REF!="",$B357&lt;&gt;""),BE357,IF(AND(#REF!="",#REF!&lt;&gt;"",$B357&lt;&gt;""),S$1,""))</f>
        <v>#REF!</v>
      </c>
      <c r="T357" t="e">
        <f ca="1">IF(AND(#REF!="",$B357&lt;&gt;""),BF357,IF(AND(#REF!="",#REF!&lt;&gt;"",$B357&lt;&gt;""),T$1,""))</f>
        <v>#REF!</v>
      </c>
      <c r="U357" t="e">
        <f ca="1">IF(AND(#REF!="",$B357&lt;&gt;""),BG357,IF(AND(#REF!="",#REF!&lt;&gt;"",$B357&lt;&gt;""),U$1,""))</f>
        <v>#REF!</v>
      </c>
      <c r="V357" t="e">
        <f ca="1">IF(AND(#REF!="",$B357&lt;&gt;""),BH357,IF(AND(#REF!="",#REF!&lt;&gt;"",$B357&lt;&gt;""),V$1,""))</f>
        <v>#REF!</v>
      </c>
      <c r="W357" t="e">
        <f ca="1">IF(AND(#REF!="",$B357&lt;&gt;""),BI357,IF(AND(#REF!="",#REF!&lt;&gt;"",$B357&lt;&gt;""),W$1,""))</f>
        <v>#REF!</v>
      </c>
      <c r="X357" t="e">
        <f ca="1">IF(AND(#REF!="",$B357&lt;&gt;""),BJ357,IF(AND(#REF!="",#REF!&lt;&gt;"",$B357&lt;&gt;""),X$1,""))</f>
        <v>#REF!</v>
      </c>
      <c r="Y357" t="e">
        <f ca="1">IF(AND(#REF!="",$B357&lt;&gt;""),BK357,IF(AND(#REF!="",#REF!&lt;&gt;"",$B357&lt;&gt;""),Y$1,""))</f>
        <v>#REF!</v>
      </c>
      <c r="Z357" t="e">
        <f ca="1">IF(AND(#REF!="",$B357&lt;&gt;""),BL357,IF(AND(#REF!="",#REF!&lt;&gt;"",$B357&lt;&gt;""),Z$1,""))</f>
        <v>#REF!</v>
      </c>
      <c r="AA357" t="e">
        <f ca="1">IF(AND(#REF!="",$B357&lt;&gt;""),BM357,IF(AND(#REF!="",#REF!&lt;&gt;"",$B357&lt;&gt;""),AA$1,""))</f>
        <v>#REF!</v>
      </c>
      <c r="AB357" t="e">
        <f ca="1">IF(AND(#REF!="",$B357&lt;&gt;""),BN357,IF(AND(#REF!="",#REF!&lt;&gt;"",$B357&lt;&gt;""),AB$1,""))</f>
        <v>#REF!</v>
      </c>
      <c r="AC357" t="e">
        <f ca="1">IF(AND(#REF!="",$B357&lt;&gt;""),BO357,IF(AND(#REF!="",#REF!&lt;&gt;"",$B357&lt;&gt;""),AC$1,""))</f>
        <v>#REF!</v>
      </c>
      <c r="AD357" t="e">
        <f ca="1">IF(AND(#REF!="",$B357&lt;&gt;""),BP357,IF(AND(#REF!="",#REF!&lt;&gt;"",$B357&lt;&gt;""),AD$1,""))</f>
        <v>#REF!</v>
      </c>
      <c r="AE357" t="e">
        <f ca="1">IF(AND(#REF!="",$B357&lt;&gt;""),BQ357,IF(AND(#REF!="",#REF!&lt;&gt;"",$B357&lt;&gt;""),AE$1,""))</f>
        <v>#REF!</v>
      </c>
      <c r="AF357" t="e">
        <f ca="1">IF(AND(#REF!="",$B357&lt;&gt;""),BR357,IF(AND(#REF!="",#REF!&lt;&gt;"",$B357&lt;&gt;""),AF$1,""))</f>
        <v>#REF!</v>
      </c>
      <c r="AG357" t="e">
        <f ca="1">IF(AND(#REF!="",$B357&lt;&gt;""),BS357,IF(AND(#REF!="",#REF!&lt;&gt;"",$B357&lt;&gt;""),AG$1,""))</f>
        <v>#REF!</v>
      </c>
      <c r="AH357" t="e">
        <f ca="1">IF(AND(#REF!="",$B357&lt;&gt;""),BT357,IF(AND(#REF!="",#REF!&lt;&gt;"",$B357&lt;&gt;""),AH$1,""))</f>
        <v>#REF!</v>
      </c>
      <c r="AI357" t="e">
        <f ca="1">IF(AND(#REF!="",$B357&lt;&gt;""),BU357,IF(AND(#REF!="",#REF!&lt;&gt;"",$B357&lt;&gt;""),AI$1,""))</f>
        <v>#REF!</v>
      </c>
      <c r="AJ357" t="e">
        <f ca="1">IF(AND(#REF!="",$B357&lt;&gt;""),BV357,IF(AND(#REF!="",#REF!&lt;&gt;"",$B357&lt;&gt;""),AJ$1,""))</f>
        <v>#REF!</v>
      </c>
      <c r="AK357" t="e">
        <f ca="1">IF(AND(#REF!="",$B357&lt;&gt;""),BW357,IF(AND(#REF!="",#REF!&lt;&gt;"",$B357&lt;&gt;""),AK$1,""))</f>
        <v>#REF!</v>
      </c>
      <c r="AL357" t="e">
        <f ca="1">IF(AND(#REF!="",$B357&lt;&gt;""),BX357,IF(AND(#REF!="",#REF!&lt;&gt;"",$B357&lt;&gt;""),AL$1,""))</f>
        <v>#REF!</v>
      </c>
      <c r="AM357" t="e">
        <f ca="1">IF(AND(#REF!="",$B357&lt;&gt;""),BY357,IF(AND(#REF!="",#REF!&lt;&gt;"",$B357&lt;&gt;""),AM$1,""))</f>
        <v>#REF!</v>
      </c>
      <c r="AN357" t="e">
        <f ca="1">IF(AND(#REF!="",$B357&lt;&gt;""),BZ357,IF(AND(#REF!="",#REF!&lt;&gt;"",$B357&lt;&gt;""),AN$1,""))</f>
        <v>#REF!</v>
      </c>
      <c r="AO357" t="e">
        <f ca="1">IF(AND(#REF!="",$B357&lt;&gt;""),CA357,IF(AND(#REF!="",#REF!&lt;&gt;"",$B357&lt;&gt;""),AO$1,""))</f>
        <v>#REF!</v>
      </c>
      <c r="AP357" t="e">
        <f ca="1">IF(AND(#REF!="",$B357&lt;&gt;""),CB357,IF(AND(#REF!="",#REF!&lt;&gt;"",$B357&lt;&gt;""),AP$1,""))</f>
        <v>#REF!</v>
      </c>
      <c r="AQ357" t="e">
        <f ca="1">IF(AND(#REF!="",$B357&lt;&gt;""),CC357,IF(AND(#REF!="",#REF!&lt;&gt;"",$B357&lt;&gt;""),AQ$1,""))</f>
        <v>#REF!</v>
      </c>
      <c r="AR357" t="e">
        <f ca="1">IF(AND(#REF!="",$B357&lt;&gt;""),CD357,IF(AND(#REF!="",#REF!&lt;&gt;"",$B357&lt;&gt;""),AR$1,""))</f>
        <v>#REF!</v>
      </c>
      <c r="AT357">
        <f t="shared" ca="1" si="328"/>
        <v>28</v>
      </c>
      <c r="AU357">
        <f t="shared" ca="1" si="330"/>
        <v>9</v>
      </c>
      <c r="AV357">
        <f t="shared" ca="1" si="331"/>
        <v>36</v>
      </c>
      <c r="AW357">
        <f t="shared" ca="1" si="332"/>
        <v>7</v>
      </c>
      <c r="AX357">
        <f t="shared" ca="1" si="333"/>
        <v>30</v>
      </c>
      <c r="AY357">
        <f t="shared" ca="1" si="334"/>
        <v>35</v>
      </c>
      <c r="AZ357">
        <f t="shared" ca="1" si="335"/>
        <v>13</v>
      </c>
      <c r="BA357">
        <f t="shared" ca="1" si="336"/>
        <v>12</v>
      </c>
      <c r="BB357">
        <f t="shared" ca="1" si="337"/>
        <v>11</v>
      </c>
      <c r="BC357">
        <f t="shared" ca="1" si="338"/>
        <v>31</v>
      </c>
      <c r="BD357">
        <f t="shared" ca="1" si="339"/>
        <v>21</v>
      </c>
      <c r="BE357">
        <f t="shared" ca="1" si="340"/>
        <v>5</v>
      </c>
      <c r="BF357">
        <f t="shared" ca="1" si="341"/>
        <v>6</v>
      </c>
      <c r="BG357">
        <f t="shared" ca="1" si="342"/>
        <v>34</v>
      </c>
      <c r="BH357">
        <f t="shared" ca="1" si="343"/>
        <v>24</v>
      </c>
      <c r="BI357">
        <f t="shared" ca="1" si="344"/>
        <v>27</v>
      </c>
      <c r="BJ357">
        <f t="shared" ca="1" si="345"/>
        <v>19</v>
      </c>
      <c r="BK357">
        <f t="shared" ca="1" si="346"/>
        <v>15</v>
      </c>
      <c r="BL357">
        <f t="shared" ca="1" si="347"/>
        <v>29</v>
      </c>
      <c r="BM357">
        <f t="shared" ca="1" si="348"/>
        <v>3</v>
      </c>
      <c r="BN357">
        <f t="shared" ca="1" si="349"/>
        <v>4</v>
      </c>
      <c r="BO357">
        <f t="shared" ca="1" si="350"/>
        <v>17</v>
      </c>
      <c r="BP357">
        <f t="shared" ca="1" si="351"/>
        <v>18</v>
      </c>
      <c r="BQ357">
        <f t="shared" ca="1" si="352"/>
        <v>16</v>
      </c>
      <c r="BR357">
        <f t="shared" ca="1" si="353"/>
        <v>26</v>
      </c>
      <c r="BS357">
        <f t="shared" ca="1" si="354"/>
        <v>33</v>
      </c>
      <c r="BT357">
        <f t="shared" ca="1" si="355"/>
        <v>8</v>
      </c>
      <c r="BU357">
        <f t="shared" ca="1" si="356"/>
        <v>10</v>
      </c>
      <c r="BV357">
        <f t="shared" ca="1" si="357"/>
        <v>22</v>
      </c>
      <c r="BW357">
        <f t="shared" ca="1" si="358"/>
        <v>37</v>
      </c>
      <c r="BX357">
        <f t="shared" ca="1" si="359"/>
        <v>32</v>
      </c>
      <c r="BY357">
        <f t="shared" ca="1" si="360"/>
        <v>23</v>
      </c>
      <c r="BZ357">
        <f t="shared" ca="1" si="361"/>
        <v>20</v>
      </c>
      <c r="CA357">
        <f t="shared" ca="1" si="362"/>
        <v>14</v>
      </c>
      <c r="CB357">
        <f t="shared" ca="1" si="363"/>
        <v>1</v>
      </c>
      <c r="CC357">
        <f t="shared" ca="1" si="364"/>
        <v>25</v>
      </c>
      <c r="CD357">
        <f t="shared" ca="1" si="365"/>
        <v>2</v>
      </c>
      <c r="CH357">
        <f t="shared" ca="1" si="381"/>
        <v>35</v>
      </c>
      <c r="CI357">
        <f t="shared" ca="1" si="381"/>
        <v>37</v>
      </c>
      <c r="CJ357">
        <f t="shared" ca="1" si="381"/>
        <v>20</v>
      </c>
      <c r="CK357">
        <f t="shared" ca="1" si="381"/>
        <v>21</v>
      </c>
      <c r="CL357">
        <f t="shared" ca="1" si="381"/>
        <v>12</v>
      </c>
      <c r="CM357">
        <f t="shared" ca="1" si="381"/>
        <v>13</v>
      </c>
      <c r="CN357">
        <f t="shared" ca="1" si="381"/>
        <v>4</v>
      </c>
      <c r="CO357">
        <f t="shared" ca="1" si="381"/>
        <v>27</v>
      </c>
      <c r="CP357">
        <f t="shared" ca="1" si="381"/>
        <v>2</v>
      </c>
      <c r="CQ357">
        <f t="shared" ca="1" si="381"/>
        <v>28</v>
      </c>
      <c r="CR357">
        <f t="shared" ca="1" si="381"/>
        <v>9</v>
      </c>
      <c r="CS357">
        <f t="shared" ca="1" si="381"/>
        <v>8</v>
      </c>
      <c r="CT357">
        <f t="shared" ca="1" si="381"/>
        <v>7</v>
      </c>
      <c r="CU357">
        <f t="shared" ca="1" si="381"/>
        <v>34</v>
      </c>
      <c r="CV357">
        <f t="shared" ca="1" si="381"/>
        <v>18</v>
      </c>
      <c r="CW357">
        <f t="shared" ca="1" si="381"/>
        <v>24</v>
      </c>
      <c r="CX357">
        <f t="shared" ca="1" si="379"/>
        <v>22</v>
      </c>
      <c r="CY357">
        <f t="shared" ca="1" si="379"/>
        <v>23</v>
      </c>
      <c r="CZ357">
        <f t="shared" ca="1" si="379"/>
        <v>17</v>
      </c>
      <c r="DA357">
        <f t="shared" ca="1" si="379"/>
        <v>33</v>
      </c>
      <c r="DB357">
        <f t="shared" ca="1" si="379"/>
        <v>11</v>
      </c>
      <c r="DC357">
        <f t="shared" ca="1" si="379"/>
        <v>29</v>
      </c>
      <c r="DD357">
        <f t="shared" ca="1" si="379"/>
        <v>32</v>
      </c>
      <c r="DE357">
        <f t="shared" ca="1" si="379"/>
        <v>15</v>
      </c>
      <c r="DF357">
        <f t="shared" ca="1" si="379"/>
        <v>36</v>
      </c>
      <c r="DG357">
        <f t="shared" ca="1" si="379"/>
        <v>25</v>
      </c>
      <c r="DH357">
        <f t="shared" ca="1" si="379"/>
        <v>16</v>
      </c>
      <c r="DI357">
        <f t="shared" ca="1" si="379"/>
        <v>1</v>
      </c>
      <c r="DJ357">
        <f t="shared" ca="1" si="379"/>
        <v>19</v>
      </c>
      <c r="DK357">
        <f t="shared" ca="1" si="379"/>
        <v>5</v>
      </c>
      <c r="DL357">
        <f t="shared" ca="1" si="379"/>
        <v>10</v>
      </c>
      <c r="DM357">
        <f t="shared" ca="1" si="379"/>
        <v>31</v>
      </c>
      <c r="DN357">
        <f t="shared" ca="1" si="379"/>
        <v>26</v>
      </c>
      <c r="DO357">
        <f t="shared" ca="1" si="379"/>
        <v>14</v>
      </c>
      <c r="DP357">
        <f t="shared" ca="1" si="379"/>
        <v>6</v>
      </c>
      <c r="DQ357">
        <f t="shared" ca="1" si="379"/>
        <v>3</v>
      </c>
      <c r="DR357">
        <f t="shared" ca="1" si="379"/>
        <v>30</v>
      </c>
    </row>
    <row r="358" spans="1:122" x14ac:dyDescent="0.25">
      <c r="A358">
        <v>357</v>
      </c>
      <c r="B358">
        <f ca="1">Drogan!E359</f>
        <v>16</v>
      </c>
      <c r="C358">
        <f t="shared" ca="1" si="329"/>
        <v>24</v>
      </c>
      <c r="G358" t="str">
        <f t="shared" ca="1" si="368"/>
        <v/>
      </c>
      <c r="H358" t="str">
        <f t="shared" ref="H358:AR359" ca="1" si="383">IF(AND($B359="",$B358&lt;&gt;""),AT358,IF(AND($B360="",$B359&lt;&gt;"",$B358&lt;&gt;""),H$1,""))</f>
        <v/>
      </c>
      <c r="I358" t="str">
        <f t="shared" ca="1" si="383"/>
        <v/>
      </c>
      <c r="J358" t="str">
        <f t="shared" ca="1" si="383"/>
        <v/>
      </c>
      <c r="K358" t="str">
        <f t="shared" ca="1" si="383"/>
        <v/>
      </c>
      <c r="L358" t="str">
        <f t="shared" ca="1" si="383"/>
        <v/>
      </c>
      <c r="M358" t="str">
        <f t="shared" ca="1" si="383"/>
        <v/>
      </c>
      <c r="N358" t="str">
        <f t="shared" ca="1" si="383"/>
        <v/>
      </c>
      <c r="O358" t="str">
        <f t="shared" ca="1" si="383"/>
        <v/>
      </c>
      <c r="P358" t="str">
        <f t="shared" ca="1" si="383"/>
        <v/>
      </c>
      <c r="Q358" t="str">
        <f t="shared" ca="1" si="383"/>
        <v/>
      </c>
      <c r="R358" t="str">
        <f t="shared" ca="1" si="383"/>
        <v/>
      </c>
      <c r="S358" t="str">
        <f t="shared" ca="1" si="383"/>
        <v/>
      </c>
      <c r="T358" t="str">
        <f t="shared" ca="1" si="383"/>
        <v/>
      </c>
      <c r="U358" t="str">
        <f t="shared" ca="1" si="383"/>
        <v/>
      </c>
      <c r="V358" t="str">
        <f t="shared" ca="1" si="383"/>
        <v/>
      </c>
      <c r="W358" t="str">
        <f t="shared" ca="1" si="383"/>
        <v/>
      </c>
      <c r="X358" t="str">
        <f t="shared" ca="1" si="383"/>
        <v/>
      </c>
      <c r="Y358" t="str">
        <f t="shared" ca="1" si="383"/>
        <v/>
      </c>
      <c r="Z358" t="str">
        <f t="shared" ca="1" si="383"/>
        <v/>
      </c>
      <c r="AA358" t="str">
        <f t="shared" ca="1" si="383"/>
        <v/>
      </c>
      <c r="AB358" t="str">
        <f t="shared" ca="1" si="383"/>
        <v/>
      </c>
      <c r="AC358" t="str">
        <f t="shared" ca="1" si="383"/>
        <v/>
      </c>
      <c r="AD358" t="str">
        <f t="shared" ca="1" si="383"/>
        <v/>
      </c>
      <c r="AE358" t="str">
        <f t="shared" ca="1" si="383"/>
        <v/>
      </c>
      <c r="AF358" t="str">
        <f t="shared" ca="1" si="383"/>
        <v/>
      </c>
      <c r="AG358" t="str">
        <f t="shared" ca="1" si="383"/>
        <v/>
      </c>
      <c r="AH358" t="str">
        <f t="shared" ca="1" si="383"/>
        <v/>
      </c>
      <c r="AI358" t="str">
        <f t="shared" ca="1" si="383"/>
        <v/>
      </c>
      <c r="AJ358" t="str">
        <f t="shared" ca="1" si="383"/>
        <v/>
      </c>
      <c r="AK358" t="str">
        <f t="shared" ca="1" si="383"/>
        <v/>
      </c>
      <c r="AL358" t="str">
        <f t="shared" ca="1" si="383"/>
        <v/>
      </c>
      <c r="AM358" t="str">
        <f t="shared" ca="1" si="383"/>
        <v/>
      </c>
      <c r="AN358" t="str">
        <f t="shared" ca="1" si="383"/>
        <v/>
      </c>
      <c r="AO358" t="str">
        <f t="shared" ca="1" si="383"/>
        <v/>
      </c>
      <c r="AP358" t="str">
        <f t="shared" ca="1" si="383"/>
        <v/>
      </c>
      <c r="AQ358" t="str">
        <f t="shared" ca="1" si="383"/>
        <v/>
      </c>
      <c r="AR358" t="str">
        <f t="shared" ca="1" si="383"/>
        <v/>
      </c>
      <c r="AT358">
        <f t="shared" ca="1" si="328"/>
        <v>16</v>
      </c>
      <c r="AU358">
        <f t="shared" ca="1" si="330"/>
        <v>28</v>
      </c>
      <c r="AV358">
        <f t="shared" ca="1" si="331"/>
        <v>9</v>
      </c>
      <c r="AW358">
        <f t="shared" ca="1" si="332"/>
        <v>36</v>
      </c>
      <c r="AX358">
        <f t="shared" ca="1" si="333"/>
        <v>7</v>
      </c>
      <c r="AY358">
        <f t="shared" ca="1" si="334"/>
        <v>30</v>
      </c>
      <c r="AZ358">
        <f t="shared" ca="1" si="335"/>
        <v>35</v>
      </c>
      <c r="BA358">
        <f t="shared" ca="1" si="336"/>
        <v>13</v>
      </c>
      <c r="BB358">
        <f t="shared" ca="1" si="337"/>
        <v>12</v>
      </c>
      <c r="BC358">
        <f t="shared" ca="1" si="338"/>
        <v>11</v>
      </c>
      <c r="BD358">
        <f t="shared" ca="1" si="339"/>
        <v>31</v>
      </c>
      <c r="BE358">
        <f t="shared" ca="1" si="340"/>
        <v>21</v>
      </c>
      <c r="BF358">
        <f t="shared" ca="1" si="341"/>
        <v>5</v>
      </c>
      <c r="BG358">
        <f t="shared" ca="1" si="342"/>
        <v>6</v>
      </c>
      <c r="BH358">
        <f t="shared" ca="1" si="343"/>
        <v>34</v>
      </c>
      <c r="BI358">
        <f t="shared" ca="1" si="344"/>
        <v>24</v>
      </c>
      <c r="BJ358">
        <f t="shared" ca="1" si="345"/>
        <v>27</v>
      </c>
      <c r="BK358">
        <f t="shared" ca="1" si="346"/>
        <v>19</v>
      </c>
      <c r="BL358">
        <f t="shared" ca="1" si="347"/>
        <v>15</v>
      </c>
      <c r="BM358">
        <f t="shared" ca="1" si="348"/>
        <v>29</v>
      </c>
      <c r="BN358">
        <f t="shared" ca="1" si="349"/>
        <v>3</v>
      </c>
      <c r="BO358">
        <f t="shared" ca="1" si="350"/>
        <v>4</v>
      </c>
      <c r="BP358">
        <f t="shared" ca="1" si="351"/>
        <v>17</v>
      </c>
      <c r="BQ358">
        <f t="shared" ca="1" si="352"/>
        <v>18</v>
      </c>
      <c r="BR358">
        <f t="shared" ca="1" si="353"/>
        <v>26</v>
      </c>
      <c r="BS358">
        <f t="shared" ca="1" si="354"/>
        <v>33</v>
      </c>
      <c r="BT358">
        <f t="shared" ca="1" si="355"/>
        <v>8</v>
      </c>
      <c r="BU358">
        <f t="shared" ca="1" si="356"/>
        <v>10</v>
      </c>
      <c r="BV358">
        <f t="shared" ca="1" si="357"/>
        <v>22</v>
      </c>
      <c r="BW358">
        <f t="shared" ca="1" si="358"/>
        <v>37</v>
      </c>
      <c r="BX358">
        <f t="shared" ca="1" si="359"/>
        <v>32</v>
      </c>
      <c r="BY358">
        <f t="shared" ca="1" si="360"/>
        <v>23</v>
      </c>
      <c r="BZ358">
        <f t="shared" ca="1" si="361"/>
        <v>20</v>
      </c>
      <c r="CA358">
        <f t="shared" ca="1" si="362"/>
        <v>14</v>
      </c>
      <c r="CB358">
        <f t="shared" ca="1" si="363"/>
        <v>1</v>
      </c>
      <c r="CC358">
        <f t="shared" ca="1" si="364"/>
        <v>25</v>
      </c>
      <c r="CD358">
        <f t="shared" ca="1" si="365"/>
        <v>2</v>
      </c>
      <c r="CH358">
        <f t="shared" ca="1" si="381"/>
        <v>35</v>
      </c>
      <c r="CI358">
        <f t="shared" ca="1" si="381"/>
        <v>37</v>
      </c>
      <c r="CJ358">
        <f t="shared" ca="1" si="381"/>
        <v>21</v>
      </c>
      <c r="CK358">
        <f t="shared" ca="1" si="381"/>
        <v>22</v>
      </c>
      <c r="CL358">
        <f t="shared" ca="1" si="381"/>
        <v>13</v>
      </c>
      <c r="CM358">
        <f t="shared" ca="1" si="381"/>
        <v>14</v>
      </c>
      <c r="CN358">
        <f t="shared" ca="1" si="381"/>
        <v>5</v>
      </c>
      <c r="CO358">
        <f t="shared" ca="1" si="381"/>
        <v>27</v>
      </c>
      <c r="CP358">
        <f t="shared" ca="1" si="381"/>
        <v>3</v>
      </c>
      <c r="CQ358">
        <f t="shared" ca="1" si="381"/>
        <v>28</v>
      </c>
      <c r="CR358">
        <f t="shared" ca="1" si="381"/>
        <v>10</v>
      </c>
      <c r="CS358">
        <f t="shared" ca="1" si="381"/>
        <v>9</v>
      </c>
      <c r="CT358">
        <f t="shared" ca="1" si="381"/>
        <v>8</v>
      </c>
      <c r="CU358">
        <f t="shared" ca="1" si="381"/>
        <v>34</v>
      </c>
      <c r="CV358">
        <f t="shared" ca="1" si="381"/>
        <v>19</v>
      </c>
      <c r="CW358">
        <f t="shared" ca="1" si="381"/>
        <v>1</v>
      </c>
      <c r="CX358">
        <f t="shared" ca="1" si="379"/>
        <v>23</v>
      </c>
      <c r="CY358">
        <f t="shared" ca="1" si="379"/>
        <v>24</v>
      </c>
      <c r="CZ358">
        <f t="shared" ca="1" si="379"/>
        <v>18</v>
      </c>
      <c r="DA358">
        <f t="shared" ca="1" si="379"/>
        <v>33</v>
      </c>
      <c r="DB358">
        <f t="shared" ca="1" si="379"/>
        <v>12</v>
      </c>
      <c r="DC358">
        <f t="shared" ca="1" si="379"/>
        <v>29</v>
      </c>
      <c r="DD358">
        <f t="shared" ca="1" si="379"/>
        <v>32</v>
      </c>
      <c r="DE358">
        <f t="shared" ca="1" si="379"/>
        <v>16</v>
      </c>
      <c r="DF358">
        <f t="shared" ca="1" si="379"/>
        <v>36</v>
      </c>
      <c r="DG358">
        <f t="shared" ca="1" si="379"/>
        <v>25</v>
      </c>
      <c r="DH358">
        <f t="shared" ca="1" si="379"/>
        <v>17</v>
      </c>
      <c r="DI358">
        <f t="shared" ca="1" si="379"/>
        <v>2</v>
      </c>
      <c r="DJ358">
        <f t="shared" ca="1" si="379"/>
        <v>20</v>
      </c>
      <c r="DK358">
        <f t="shared" ca="1" si="379"/>
        <v>6</v>
      </c>
      <c r="DL358">
        <f t="shared" ca="1" si="379"/>
        <v>11</v>
      </c>
      <c r="DM358">
        <f t="shared" ca="1" si="379"/>
        <v>31</v>
      </c>
      <c r="DN358">
        <f t="shared" ca="1" si="379"/>
        <v>26</v>
      </c>
      <c r="DO358">
        <f t="shared" ca="1" si="379"/>
        <v>15</v>
      </c>
      <c r="DP358">
        <f t="shared" ca="1" si="379"/>
        <v>7</v>
      </c>
      <c r="DQ358">
        <f t="shared" ca="1" si="379"/>
        <v>4</v>
      </c>
      <c r="DR358">
        <f t="shared" ca="1" si="379"/>
        <v>30</v>
      </c>
    </row>
    <row r="359" spans="1:122" x14ac:dyDescent="0.25">
      <c r="A359">
        <v>358</v>
      </c>
      <c r="B359">
        <f ca="1">Drogan!E360</f>
        <v>19</v>
      </c>
      <c r="C359">
        <f t="shared" ca="1" si="329"/>
        <v>18</v>
      </c>
      <c r="G359" t="str">
        <f t="shared" ca="1" si="368"/>
        <v/>
      </c>
      <c r="H359" t="str">
        <f t="shared" ca="1" si="383"/>
        <v/>
      </c>
      <c r="I359" t="str">
        <f t="shared" ca="1" si="383"/>
        <v/>
      </c>
      <c r="J359" t="str">
        <f t="shared" ca="1" si="383"/>
        <v/>
      </c>
      <c r="K359" t="str">
        <f t="shared" ca="1" si="383"/>
        <v/>
      </c>
      <c r="L359" t="str">
        <f t="shared" ca="1" si="383"/>
        <v/>
      </c>
      <c r="M359" t="str">
        <f t="shared" ca="1" si="383"/>
        <v/>
      </c>
      <c r="N359" t="str">
        <f t="shared" ca="1" si="383"/>
        <v/>
      </c>
      <c r="O359" t="str">
        <f t="shared" ca="1" si="383"/>
        <v/>
      </c>
      <c r="P359" t="str">
        <f t="shared" ca="1" si="383"/>
        <v/>
      </c>
      <c r="Q359" t="str">
        <f t="shared" ca="1" si="383"/>
        <v/>
      </c>
      <c r="R359" t="str">
        <f t="shared" ca="1" si="383"/>
        <v/>
      </c>
      <c r="S359" t="str">
        <f t="shared" ca="1" si="383"/>
        <v/>
      </c>
      <c r="T359" t="str">
        <f t="shared" ca="1" si="383"/>
        <v/>
      </c>
      <c r="U359" t="str">
        <f t="shared" ca="1" si="383"/>
        <v/>
      </c>
      <c r="V359" t="str">
        <f t="shared" ca="1" si="383"/>
        <v/>
      </c>
      <c r="W359" t="str">
        <f t="shared" ca="1" si="383"/>
        <v/>
      </c>
      <c r="X359" t="str">
        <f t="shared" ca="1" si="383"/>
        <v/>
      </c>
      <c r="Y359" t="str">
        <f t="shared" ca="1" si="383"/>
        <v/>
      </c>
      <c r="Z359" t="str">
        <f t="shared" ca="1" si="383"/>
        <v/>
      </c>
      <c r="AA359" t="str">
        <f t="shared" ca="1" si="383"/>
        <v/>
      </c>
      <c r="AB359" t="str">
        <f t="shared" ca="1" si="383"/>
        <v/>
      </c>
      <c r="AC359" t="str">
        <f t="shared" ca="1" si="383"/>
        <v/>
      </c>
      <c r="AD359" t="str">
        <f t="shared" ca="1" si="383"/>
        <v/>
      </c>
      <c r="AE359" t="str">
        <f t="shared" ca="1" si="383"/>
        <v/>
      </c>
      <c r="AF359" t="str">
        <f t="shared" ca="1" si="383"/>
        <v/>
      </c>
      <c r="AG359" t="str">
        <f t="shared" ca="1" si="383"/>
        <v/>
      </c>
      <c r="AH359" t="str">
        <f t="shared" ca="1" si="383"/>
        <v/>
      </c>
      <c r="AI359" t="str">
        <f t="shared" ca="1" si="383"/>
        <v/>
      </c>
      <c r="AJ359" t="str">
        <f t="shared" ca="1" si="383"/>
        <v/>
      </c>
      <c r="AK359" t="str">
        <f t="shared" ca="1" si="383"/>
        <v/>
      </c>
      <c r="AL359" t="str">
        <f t="shared" ca="1" si="383"/>
        <v/>
      </c>
      <c r="AM359" t="str">
        <f t="shared" ca="1" si="383"/>
        <v/>
      </c>
      <c r="AN359" t="str">
        <f t="shared" ca="1" si="383"/>
        <v/>
      </c>
      <c r="AO359" t="str">
        <f t="shared" ca="1" si="383"/>
        <v/>
      </c>
      <c r="AP359" t="str">
        <f t="shared" ca="1" si="383"/>
        <v/>
      </c>
      <c r="AQ359" t="str">
        <f t="shared" ca="1" si="383"/>
        <v/>
      </c>
      <c r="AR359" t="str">
        <f t="shared" ca="1" si="383"/>
        <v/>
      </c>
      <c r="AT359">
        <f t="shared" ca="1" si="328"/>
        <v>19</v>
      </c>
      <c r="AU359">
        <f t="shared" ca="1" si="330"/>
        <v>16</v>
      </c>
      <c r="AV359">
        <f t="shared" ca="1" si="331"/>
        <v>28</v>
      </c>
      <c r="AW359">
        <f t="shared" ca="1" si="332"/>
        <v>9</v>
      </c>
      <c r="AX359">
        <f t="shared" ca="1" si="333"/>
        <v>36</v>
      </c>
      <c r="AY359">
        <f t="shared" ca="1" si="334"/>
        <v>7</v>
      </c>
      <c r="AZ359">
        <f t="shared" ca="1" si="335"/>
        <v>30</v>
      </c>
      <c r="BA359">
        <f t="shared" ca="1" si="336"/>
        <v>35</v>
      </c>
      <c r="BB359">
        <f t="shared" ca="1" si="337"/>
        <v>13</v>
      </c>
      <c r="BC359">
        <f t="shared" ca="1" si="338"/>
        <v>12</v>
      </c>
      <c r="BD359">
        <f t="shared" ca="1" si="339"/>
        <v>11</v>
      </c>
      <c r="BE359">
        <f t="shared" ca="1" si="340"/>
        <v>31</v>
      </c>
      <c r="BF359">
        <f t="shared" ca="1" si="341"/>
        <v>21</v>
      </c>
      <c r="BG359">
        <f t="shared" ca="1" si="342"/>
        <v>5</v>
      </c>
      <c r="BH359">
        <f t="shared" ca="1" si="343"/>
        <v>6</v>
      </c>
      <c r="BI359">
        <f t="shared" ca="1" si="344"/>
        <v>34</v>
      </c>
      <c r="BJ359">
        <f t="shared" ca="1" si="345"/>
        <v>24</v>
      </c>
      <c r="BK359">
        <f t="shared" ca="1" si="346"/>
        <v>27</v>
      </c>
      <c r="BL359">
        <f t="shared" ca="1" si="347"/>
        <v>15</v>
      </c>
      <c r="BM359">
        <f t="shared" ca="1" si="348"/>
        <v>29</v>
      </c>
      <c r="BN359">
        <f t="shared" ca="1" si="349"/>
        <v>3</v>
      </c>
      <c r="BO359">
        <f t="shared" ca="1" si="350"/>
        <v>4</v>
      </c>
      <c r="BP359">
        <f t="shared" ca="1" si="351"/>
        <v>17</v>
      </c>
      <c r="BQ359">
        <f t="shared" ca="1" si="352"/>
        <v>18</v>
      </c>
      <c r="BR359">
        <f t="shared" ca="1" si="353"/>
        <v>26</v>
      </c>
      <c r="BS359">
        <f t="shared" ca="1" si="354"/>
        <v>33</v>
      </c>
      <c r="BT359">
        <f t="shared" ca="1" si="355"/>
        <v>8</v>
      </c>
      <c r="BU359">
        <f t="shared" ca="1" si="356"/>
        <v>10</v>
      </c>
      <c r="BV359">
        <f t="shared" ca="1" si="357"/>
        <v>22</v>
      </c>
      <c r="BW359">
        <f t="shared" ca="1" si="358"/>
        <v>37</v>
      </c>
      <c r="BX359">
        <f t="shared" ca="1" si="359"/>
        <v>32</v>
      </c>
      <c r="BY359">
        <f t="shared" ca="1" si="360"/>
        <v>23</v>
      </c>
      <c r="BZ359">
        <f t="shared" ca="1" si="361"/>
        <v>20</v>
      </c>
      <c r="CA359">
        <f t="shared" ca="1" si="362"/>
        <v>14</v>
      </c>
      <c r="CB359">
        <f t="shared" ca="1" si="363"/>
        <v>1</v>
      </c>
      <c r="CC359">
        <f t="shared" ca="1" si="364"/>
        <v>25</v>
      </c>
      <c r="CD359">
        <f t="shared" ca="1" si="365"/>
        <v>2</v>
      </c>
      <c r="CH359">
        <f t="shared" ca="1" si="381"/>
        <v>35</v>
      </c>
      <c r="CI359">
        <f t="shared" ca="1" si="381"/>
        <v>37</v>
      </c>
      <c r="CJ359">
        <f t="shared" ca="1" si="381"/>
        <v>21</v>
      </c>
      <c r="CK359">
        <f t="shared" ca="1" si="381"/>
        <v>22</v>
      </c>
      <c r="CL359">
        <f t="shared" ca="1" si="381"/>
        <v>14</v>
      </c>
      <c r="CM359">
        <f t="shared" ca="1" si="381"/>
        <v>15</v>
      </c>
      <c r="CN359">
        <f t="shared" ca="1" si="381"/>
        <v>6</v>
      </c>
      <c r="CO359">
        <f t="shared" ca="1" si="381"/>
        <v>27</v>
      </c>
      <c r="CP359">
        <f t="shared" ca="1" si="381"/>
        <v>4</v>
      </c>
      <c r="CQ359">
        <f t="shared" ca="1" si="381"/>
        <v>28</v>
      </c>
      <c r="CR359">
        <f t="shared" ca="1" si="381"/>
        <v>11</v>
      </c>
      <c r="CS359">
        <f t="shared" ca="1" si="381"/>
        <v>10</v>
      </c>
      <c r="CT359">
        <f t="shared" ca="1" si="381"/>
        <v>9</v>
      </c>
      <c r="CU359">
        <f t="shared" ca="1" si="381"/>
        <v>34</v>
      </c>
      <c r="CV359">
        <f t="shared" ca="1" si="381"/>
        <v>19</v>
      </c>
      <c r="CW359">
        <f t="shared" ca="1" si="381"/>
        <v>2</v>
      </c>
      <c r="CX359">
        <f t="shared" ca="1" si="379"/>
        <v>23</v>
      </c>
      <c r="CY359">
        <f t="shared" ca="1" si="379"/>
        <v>24</v>
      </c>
      <c r="CZ359">
        <f t="shared" ca="1" si="379"/>
        <v>1</v>
      </c>
      <c r="DA359">
        <f t="shared" ca="1" si="379"/>
        <v>33</v>
      </c>
      <c r="DB359">
        <f t="shared" ca="1" si="379"/>
        <v>13</v>
      </c>
      <c r="DC359">
        <f t="shared" ca="1" si="379"/>
        <v>29</v>
      </c>
      <c r="DD359">
        <f t="shared" ca="1" si="379"/>
        <v>32</v>
      </c>
      <c r="DE359">
        <f t="shared" ca="1" si="379"/>
        <v>17</v>
      </c>
      <c r="DF359">
        <f t="shared" ca="1" si="379"/>
        <v>36</v>
      </c>
      <c r="DG359">
        <f t="shared" ca="1" si="379"/>
        <v>25</v>
      </c>
      <c r="DH359">
        <f t="shared" ca="1" si="379"/>
        <v>18</v>
      </c>
      <c r="DI359">
        <f t="shared" ca="1" si="379"/>
        <v>3</v>
      </c>
      <c r="DJ359">
        <f t="shared" ca="1" si="379"/>
        <v>20</v>
      </c>
      <c r="DK359">
        <f t="shared" ca="1" si="379"/>
        <v>7</v>
      </c>
      <c r="DL359">
        <f t="shared" ca="1" si="379"/>
        <v>12</v>
      </c>
      <c r="DM359">
        <f t="shared" ca="1" si="379"/>
        <v>31</v>
      </c>
      <c r="DN359">
        <f t="shared" ca="1" si="379"/>
        <v>26</v>
      </c>
      <c r="DO359">
        <f t="shared" ca="1" si="379"/>
        <v>16</v>
      </c>
      <c r="DP359">
        <f t="shared" ca="1" si="379"/>
        <v>8</v>
      </c>
      <c r="DQ359">
        <f t="shared" ca="1" si="379"/>
        <v>5</v>
      </c>
      <c r="DR359">
        <f t="shared" ca="1" si="379"/>
        <v>30</v>
      </c>
    </row>
    <row r="360" spans="1:122" x14ac:dyDescent="0.25">
      <c r="A360">
        <v>359</v>
      </c>
      <c r="B360">
        <f ca="1">Drogan!E361</f>
        <v>18</v>
      </c>
      <c r="C360">
        <f t="shared" ca="1" si="329"/>
        <v>24</v>
      </c>
      <c r="G360" t="e">
        <f ca="1">IF(AND($B361="",$B360&lt;&gt;""),"Nrs",IF(AND(#REF!="",$B361&lt;&gt;"",$B360&lt;&gt;""),G$1,""))</f>
        <v>#REF!</v>
      </c>
      <c r="H360" t="e">
        <f ca="1">IF(AND($B361="",$B360&lt;&gt;""),AT360,IF(AND(#REF!="",$B361&lt;&gt;"",$B360&lt;&gt;""),H$1,""))</f>
        <v>#REF!</v>
      </c>
      <c r="I360" t="e">
        <f ca="1">IF(AND($B361="",$B360&lt;&gt;""),AU360,IF(AND(#REF!="",$B361&lt;&gt;"",$B360&lt;&gt;""),I$1,""))</f>
        <v>#REF!</v>
      </c>
      <c r="J360" t="e">
        <f ca="1">IF(AND($B361="",$B360&lt;&gt;""),AV360,IF(AND(#REF!="",$B361&lt;&gt;"",$B360&lt;&gt;""),J$1,""))</f>
        <v>#REF!</v>
      </c>
      <c r="K360" t="e">
        <f ca="1">IF(AND($B361="",$B360&lt;&gt;""),AW360,IF(AND(#REF!="",$B361&lt;&gt;"",$B360&lt;&gt;""),K$1,""))</f>
        <v>#REF!</v>
      </c>
      <c r="L360" t="e">
        <f ca="1">IF(AND($B361="",$B360&lt;&gt;""),AX360,IF(AND(#REF!="",$B361&lt;&gt;"",$B360&lt;&gt;""),L$1,""))</f>
        <v>#REF!</v>
      </c>
      <c r="M360" t="e">
        <f ca="1">IF(AND($B361="",$B360&lt;&gt;""),AY360,IF(AND(#REF!="",$B361&lt;&gt;"",$B360&lt;&gt;""),M$1,""))</f>
        <v>#REF!</v>
      </c>
      <c r="N360" t="e">
        <f ca="1">IF(AND($B361="",$B360&lt;&gt;""),AZ360,IF(AND(#REF!="",$B361&lt;&gt;"",$B360&lt;&gt;""),N$1,""))</f>
        <v>#REF!</v>
      </c>
      <c r="O360" t="e">
        <f ca="1">IF(AND($B361="",$B360&lt;&gt;""),BA360,IF(AND(#REF!="",$B361&lt;&gt;"",$B360&lt;&gt;""),O$1,""))</f>
        <v>#REF!</v>
      </c>
      <c r="P360" t="e">
        <f ca="1">IF(AND($B361="",$B360&lt;&gt;""),BB360,IF(AND(#REF!="",$B361&lt;&gt;"",$B360&lt;&gt;""),P$1,""))</f>
        <v>#REF!</v>
      </c>
      <c r="Q360" t="e">
        <f ca="1">IF(AND($B361="",$B360&lt;&gt;""),BC360,IF(AND(#REF!="",$B361&lt;&gt;"",$B360&lt;&gt;""),Q$1,""))</f>
        <v>#REF!</v>
      </c>
      <c r="R360" t="e">
        <f ca="1">IF(AND($B361="",$B360&lt;&gt;""),BD360,IF(AND(#REF!="",$B361&lt;&gt;"",$B360&lt;&gt;""),R$1,""))</f>
        <v>#REF!</v>
      </c>
      <c r="S360" t="e">
        <f ca="1">IF(AND($B361="",$B360&lt;&gt;""),BE360,IF(AND(#REF!="",$B361&lt;&gt;"",$B360&lt;&gt;""),S$1,""))</f>
        <v>#REF!</v>
      </c>
      <c r="T360" t="e">
        <f ca="1">IF(AND($B361="",$B360&lt;&gt;""),BF360,IF(AND(#REF!="",$B361&lt;&gt;"",$B360&lt;&gt;""),T$1,""))</f>
        <v>#REF!</v>
      </c>
      <c r="U360" t="e">
        <f ca="1">IF(AND($B361="",$B360&lt;&gt;""),BG360,IF(AND(#REF!="",$B361&lt;&gt;"",$B360&lt;&gt;""),U$1,""))</f>
        <v>#REF!</v>
      </c>
      <c r="V360" t="e">
        <f ca="1">IF(AND($B361="",$B360&lt;&gt;""),BH360,IF(AND(#REF!="",$B361&lt;&gt;"",$B360&lt;&gt;""),V$1,""))</f>
        <v>#REF!</v>
      </c>
      <c r="W360" t="e">
        <f ca="1">IF(AND($B361="",$B360&lt;&gt;""),BI360,IF(AND(#REF!="",$B361&lt;&gt;"",$B360&lt;&gt;""),W$1,""))</f>
        <v>#REF!</v>
      </c>
      <c r="X360" t="e">
        <f ca="1">IF(AND($B361="",$B360&lt;&gt;""),BJ360,IF(AND(#REF!="",$B361&lt;&gt;"",$B360&lt;&gt;""),X$1,""))</f>
        <v>#REF!</v>
      </c>
      <c r="Y360" t="e">
        <f ca="1">IF(AND($B361="",$B360&lt;&gt;""),BK360,IF(AND(#REF!="",$B361&lt;&gt;"",$B360&lt;&gt;""),Y$1,""))</f>
        <v>#REF!</v>
      </c>
      <c r="Z360" t="e">
        <f ca="1">IF(AND($B361="",$B360&lt;&gt;""),BL360,IF(AND(#REF!="",$B361&lt;&gt;"",$B360&lt;&gt;""),Z$1,""))</f>
        <v>#REF!</v>
      </c>
      <c r="AA360" t="e">
        <f ca="1">IF(AND($B361="",$B360&lt;&gt;""),BM360,IF(AND(#REF!="",$B361&lt;&gt;"",$B360&lt;&gt;""),AA$1,""))</f>
        <v>#REF!</v>
      </c>
      <c r="AB360" t="e">
        <f ca="1">IF(AND($B361="",$B360&lt;&gt;""),BN360,IF(AND(#REF!="",$B361&lt;&gt;"",$B360&lt;&gt;""),AB$1,""))</f>
        <v>#REF!</v>
      </c>
      <c r="AC360" t="e">
        <f ca="1">IF(AND($B361="",$B360&lt;&gt;""),BO360,IF(AND(#REF!="",$B361&lt;&gt;"",$B360&lt;&gt;""),AC$1,""))</f>
        <v>#REF!</v>
      </c>
      <c r="AD360" t="e">
        <f ca="1">IF(AND($B361="",$B360&lt;&gt;""),BP360,IF(AND(#REF!="",$B361&lt;&gt;"",$B360&lt;&gt;""),AD$1,""))</f>
        <v>#REF!</v>
      </c>
      <c r="AE360" t="e">
        <f ca="1">IF(AND($B361="",$B360&lt;&gt;""),BQ360,IF(AND(#REF!="",$B361&lt;&gt;"",$B360&lt;&gt;""),AE$1,""))</f>
        <v>#REF!</v>
      </c>
      <c r="AF360" t="e">
        <f ca="1">IF(AND($B361="",$B360&lt;&gt;""),BR360,IF(AND(#REF!="",$B361&lt;&gt;"",$B360&lt;&gt;""),AF$1,""))</f>
        <v>#REF!</v>
      </c>
      <c r="AG360" t="e">
        <f ca="1">IF(AND($B361="",$B360&lt;&gt;""),BS360,IF(AND(#REF!="",$B361&lt;&gt;"",$B360&lt;&gt;""),AG$1,""))</f>
        <v>#REF!</v>
      </c>
      <c r="AH360" t="e">
        <f ca="1">IF(AND($B361="",$B360&lt;&gt;""),BT360,IF(AND(#REF!="",$B361&lt;&gt;"",$B360&lt;&gt;""),AH$1,""))</f>
        <v>#REF!</v>
      </c>
      <c r="AI360" t="e">
        <f ca="1">IF(AND($B361="",$B360&lt;&gt;""),BU360,IF(AND(#REF!="",$B361&lt;&gt;"",$B360&lt;&gt;""),AI$1,""))</f>
        <v>#REF!</v>
      </c>
      <c r="AJ360" t="e">
        <f ca="1">IF(AND($B361="",$B360&lt;&gt;""),BV360,IF(AND(#REF!="",$B361&lt;&gt;"",$B360&lt;&gt;""),AJ$1,""))</f>
        <v>#REF!</v>
      </c>
      <c r="AK360" t="e">
        <f ca="1">IF(AND($B361="",$B360&lt;&gt;""),BW360,IF(AND(#REF!="",$B361&lt;&gt;"",$B360&lt;&gt;""),AK$1,""))</f>
        <v>#REF!</v>
      </c>
      <c r="AL360" t="e">
        <f ca="1">IF(AND($B361="",$B360&lt;&gt;""),BX360,IF(AND(#REF!="",$B361&lt;&gt;"",$B360&lt;&gt;""),AL$1,""))</f>
        <v>#REF!</v>
      </c>
      <c r="AM360" t="e">
        <f ca="1">IF(AND($B361="",$B360&lt;&gt;""),BY360,IF(AND(#REF!="",$B361&lt;&gt;"",$B360&lt;&gt;""),AM$1,""))</f>
        <v>#REF!</v>
      </c>
      <c r="AN360" t="e">
        <f ca="1">IF(AND($B361="",$B360&lt;&gt;""),BZ360,IF(AND(#REF!="",$B361&lt;&gt;"",$B360&lt;&gt;""),AN$1,""))</f>
        <v>#REF!</v>
      </c>
      <c r="AO360" t="e">
        <f ca="1">IF(AND($B361="",$B360&lt;&gt;""),CA360,IF(AND(#REF!="",$B361&lt;&gt;"",$B360&lt;&gt;""),AO$1,""))</f>
        <v>#REF!</v>
      </c>
      <c r="AP360" t="e">
        <f ca="1">IF(AND($B361="",$B360&lt;&gt;""),CB360,IF(AND(#REF!="",$B361&lt;&gt;"",$B360&lt;&gt;""),AP$1,""))</f>
        <v>#REF!</v>
      </c>
      <c r="AQ360" t="e">
        <f ca="1">IF(AND($B361="",$B360&lt;&gt;""),CC360,IF(AND(#REF!="",$B361&lt;&gt;"",$B360&lt;&gt;""),AQ$1,""))</f>
        <v>#REF!</v>
      </c>
      <c r="AR360" t="e">
        <f ca="1">IF(AND($B361="",$B360&lt;&gt;""),CD360,IF(AND(#REF!="",$B361&lt;&gt;"",$B360&lt;&gt;""),AR$1,""))</f>
        <v>#REF!</v>
      </c>
      <c r="AT360">
        <f t="shared" ca="1" si="328"/>
        <v>18</v>
      </c>
      <c r="AU360">
        <f t="shared" ca="1" si="330"/>
        <v>19</v>
      </c>
      <c r="AV360">
        <f t="shared" ca="1" si="331"/>
        <v>16</v>
      </c>
      <c r="AW360">
        <f t="shared" ca="1" si="332"/>
        <v>28</v>
      </c>
      <c r="AX360">
        <f t="shared" ca="1" si="333"/>
        <v>9</v>
      </c>
      <c r="AY360">
        <f t="shared" ca="1" si="334"/>
        <v>36</v>
      </c>
      <c r="AZ360">
        <f t="shared" ca="1" si="335"/>
        <v>7</v>
      </c>
      <c r="BA360">
        <f t="shared" ca="1" si="336"/>
        <v>30</v>
      </c>
      <c r="BB360">
        <f t="shared" ca="1" si="337"/>
        <v>35</v>
      </c>
      <c r="BC360">
        <f t="shared" ca="1" si="338"/>
        <v>13</v>
      </c>
      <c r="BD360">
        <f t="shared" ca="1" si="339"/>
        <v>12</v>
      </c>
      <c r="BE360">
        <f t="shared" ca="1" si="340"/>
        <v>11</v>
      </c>
      <c r="BF360">
        <f t="shared" ca="1" si="341"/>
        <v>31</v>
      </c>
      <c r="BG360">
        <f t="shared" ca="1" si="342"/>
        <v>21</v>
      </c>
      <c r="BH360">
        <f t="shared" ca="1" si="343"/>
        <v>5</v>
      </c>
      <c r="BI360">
        <f t="shared" ca="1" si="344"/>
        <v>6</v>
      </c>
      <c r="BJ360">
        <f t="shared" ca="1" si="345"/>
        <v>34</v>
      </c>
      <c r="BK360">
        <f t="shared" ca="1" si="346"/>
        <v>24</v>
      </c>
      <c r="BL360">
        <f t="shared" ca="1" si="347"/>
        <v>27</v>
      </c>
      <c r="BM360">
        <f t="shared" ca="1" si="348"/>
        <v>15</v>
      </c>
      <c r="BN360">
        <f t="shared" ca="1" si="349"/>
        <v>29</v>
      </c>
      <c r="BO360">
        <f t="shared" ca="1" si="350"/>
        <v>3</v>
      </c>
      <c r="BP360">
        <f t="shared" ca="1" si="351"/>
        <v>4</v>
      </c>
      <c r="BQ360">
        <f t="shared" ca="1" si="352"/>
        <v>17</v>
      </c>
      <c r="BR360">
        <f t="shared" ca="1" si="353"/>
        <v>26</v>
      </c>
      <c r="BS360">
        <f t="shared" ca="1" si="354"/>
        <v>33</v>
      </c>
      <c r="BT360">
        <f t="shared" ca="1" si="355"/>
        <v>8</v>
      </c>
      <c r="BU360">
        <f t="shared" ca="1" si="356"/>
        <v>10</v>
      </c>
      <c r="BV360">
        <f t="shared" ca="1" si="357"/>
        <v>22</v>
      </c>
      <c r="BW360">
        <f t="shared" ca="1" si="358"/>
        <v>37</v>
      </c>
      <c r="BX360">
        <f t="shared" ca="1" si="359"/>
        <v>32</v>
      </c>
      <c r="BY360">
        <f t="shared" ca="1" si="360"/>
        <v>23</v>
      </c>
      <c r="BZ360">
        <f t="shared" ca="1" si="361"/>
        <v>20</v>
      </c>
      <c r="CA360">
        <f t="shared" ca="1" si="362"/>
        <v>14</v>
      </c>
      <c r="CB360">
        <f t="shared" ca="1" si="363"/>
        <v>1</v>
      </c>
      <c r="CC360">
        <f t="shared" ca="1" si="364"/>
        <v>25</v>
      </c>
      <c r="CD360">
        <f t="shared" ca="1" si="365"/>
        <v>2</v>
      </c>
      <c r="CH360">
        <f t="shared" ca="1" si="381"/>
        <v>35</v>
      </c>
      <c r="CI360">
        <f t="shared" ca="1" si="381"/>
        <v>37</v>
      </c>
      <c r="CJ360">
        <f t="shared" ca="1" si="381"/>
        <v>22</v>
      </c>
      <c r="CK360">
        <f t="shared" ca="1" si="381"/>
        <v>23</v>
      </c>
      <c r="CL360">
        <f t="shared" ca="1" si="381"/>
        <v>15</v>
      </c>
      <c r="CM360">
        <f t="shared" ca="1" si="381"/>
        <v>16</v>
      </c>
      <c r="CN360">
        <f t="shared" ca="1" si="381"/>
        <v>7</v>
      </c>
      <c r="CO360">
        <f t="shared" ca="1" si="381"/>
        <v>27</v>
      </c>
      <c r="CP360">
        <f t="shared" ca="1" si="381"/>
        <v>5</v>
      </c>
      <c r="CQ360">
        <f t="shared" ca="1" si="381"/>
        <v>28</v>
      </c>
      <c r="CR360">
        <f t="shared" ca="1" si="381"/>
        <v>12</v>
      </c>
      <c r="CS360">
        <f t="shared" ca="1" si="381"/>
        <v>11</v>
      </c>
      <c r="CT360">
        <f t="shared" ca="1" si="381"/>
        <v>10</v>
      </c>
      <c r="CU360">
        <f t="shared" ca="1" si="381"/>
        <v>34</v>
      </c>
      <c r="CV360">
        <f t="shared" ca="1" si="381"/>
        <v>20</v>
      </c>
      <c r="CW360">
        <f t="shared" ca="1" si="381"/>
        <v>3</v>
      </c>
      <c r="CX360">
        <f t="shared" ca="1" si="379"/>
        <v>24</v>
      </c>
      <c r="CY360">
        <f t="shared" ca="1" si="379"/>
        <v>1</v>
      </c>
      <c r="CZ360">
        <f t="shared" ca="1" si="379"/>
        <v>2</v>
      </c>
      <c r="DA360">
        <f t="shared" ca="1" si="379"/>
        <v>33</v>
      </c>
      <c r="DB360">
        <f t="shared" ca="1" si="379"/>
        <v>14</v>
      </c>
      <c r="DC360">
        <f t="shared" ca="1" si="379"/>
        <v>29</v>
      </c>
      <c r="DD360">
        <f t="shared" ca="1" si="379"/>
        <v>32</v>
      </c>
      <c r="DE360">
        <f t="shared" ca="1" si="379"/>
        <v>18</v>
      </c>
      <c r="DF360">
        <f t="shared" ca="1" si="379"/>
        <v>36</v>
      </c>
      <c r="DG360">
        <f t="shared" ca="1" si="379"/>
        <v>25</v>
      </c>
      <c r="DH360">
        <f t="shared" ca="1" si="379"/>
        <v>19</v>
      </c>
      <c r="DI360">
        <f t="shared" ca="1" si="379"/>
        <v>4</v>
      </c>
      <c r="DJ360">
        <f t="shared" ca="1" si="379"/>
        <v>21</v>
      </c>
      <c r="DK360">
        <f t="shared" ca="1" si="379"/>
        <v>8</v>
      </c>
      <c r="DL360">
        <f t="shared" ca="1" si="379"/>
        <v>13</v>
      </c>
      <c r="DM360">
        <f t="shared" ca="1" si="379"/>
        <v>31</v>
      </c>
      <c r="DN360">
        <f t="shared" ca="1" si="379"/>
        <v>26</v>
      </c>
      <c r="DO360">
        <f t="shared" ca="1" si="379"/>
        <v>17</v>
      </c>
      <c r="DP360">
        <f t="shared" ca="1" si="379"/>
        <v>9</v>
      </c>
      <c r="DQ360">
        <f t="shared" ca="1" si="379"/>
        <v>6</v>
      </c>
      <c r="DR360">
        <f t="shared" ca="1" si="379"/>
        <v>30</v>
      </c>
    </row>
    <row r="361" spans="1:122" x14ac:dyDescent="0.25">
      <c r="A361">
        <v>360</v>
      </c>
      <c r="B361">
        <f ca="1">Drogan!E362</f>
        <v>28</v>
      </c>
      <c r="C361">
        <f t="shared" ca="1" si="329"/>
        <v>4</v>
      </c>
      <c r="G361" t="e">
        <f ca="1">IF(AND(#REF!="",$B361&lt;&gt;""),"Nrs",IF(AND(#REF!="",#REF!&lt;&gt;"",$B361&lt;&gt;""),G$1,""))</f>
        <v>#REF!</v>
      </c>
      <c r="H361" t="e">
        <f ca="1">IF(AND(#REF!="",$B361&lt;&gt;""),AT361,IF(AND(#REF!="",#REF!&lt;&gt;"",$B361&lt;&gt;""),H$1,""))</f>
        <v>#REF!</v>
      </c>
      <c r="I361" t="e">
        <f ca="1">IF(AND(#REF!="",$B361&lt;&gt;""),AU361,IF(AND(#REF!="",#REF!&lt;&gt;"",$B361&lt;&gt;""),I$1,""))</f>
        <v>#REF!</v>
      </c>
      <c r="J361" t="e">
        <f ca="1">IF(AND(#REF!="",$B361&lt;&gt;""),AV361,IF(AND(#REF!="",#REF!&lt;&gt;"",$B361&lt;&gt;""),J$1,""))</f>
        <v>#REF!</v>
      </c>
      <c r="K361" t="e">
        <f ca="1">IF(AND(#REF!="",$B361&lt;&gt;""),AW361,IF(AND(#REF!="",#REF!&lt;&gt;"",$B361&lt;&gt;""),K$1,""))</f>
        <v>#REF!</v>
      </c>
      <c r="L361" t="e">
        <f ca="1">IF(AND(#REF!="",$B361&lt;&gt;""),AX361,IF(AND(#REF!="",#REF!&lt;&gt;"",$B361&lt;&gt;""),L$1,""))</f>
        <v>#REF!</v>
      </c>
      <c r="M361" t="e">
        <f ca="1">IF(AND(#REF!="",$B361&lt;&gt;""),AY361,IF(AND(#REF!="",#REF!&lt;&gt;"",$B361&lt;&gt;""),M$1,""))</f>
        <v>#REF!</v>
      </c>
      <c r="N361" t="e">
        <f ca="1">IF(AND(#REF!="",$B361&lt;&gt;""),AZ361,IF(AND(#REF!="",#REF!&lt;&gt;"",$B361&lt;&gt;""),N$1,""))</f>
        <v>#REF!</v>
      </c>
      <c r="O361" t="e">
        <f ca="1">IF(AND(#REF!="",$B361&lt;&gt;""),BA361,IF(AND(#REF!="",#REF!&lt;&gt;"",$B361&lt;&gt;""),O$1,""))</f>
        <v>#REF!</v>
      </c>
      <c r="P361" t="e">
        <f ca="1">IF(AND(#REF!="",$B361&lt;&gt;""),BB361,IF(AND(#REF!="",#REF!&lt;&gt;"",$B361&lt;&gt;""),P$1,""))</f>
        <v>#REF!</v>
      </c>
      <c r="Q361" t="e">
        <f ca="1">IF(AND(#REF!="",$B361&lt;&gt;""),BC361,IF(AND(#REF!="",#REF!&lt;&gt;"",$B361&lt;&gt;""),Q$1,""))</f>
        <v>#REF!</v>
      </c>
      <c r="R361" t="e">
        <f ca="1">IF(AND(#REF!="",$B361&lt;&gt;""),BD361,IF(AND(#REF!="",#REF!&lt;&gt;"",$B361&lt;&gt;""),R$1,""))</f>
        <v>#REF!</v>
      </c>
      <c r="S361" t="e">
        <f ca="1">IF(AND(#REF!="",$B361&lt;&gt;""),BE361,IF(AND(#REF!="",#REF!&lt;&gt;"",$B361&lt;&gt;""),S$1,""))</f>
        <v>#REF!</v>
      </c>
      <c r="T361" t="e">
        <f ca="1">IF(AND(#REF!="",$B361&lt;&gt;""),BF361,IF(AND(#REF!="",#REF!&lt;&gt;"",$B361&lt;&gt;""),T$1,""))</f>
        <v>#REF!</v>
      </c>
      <c r="U361" t="e">
        <f ca="1">IF(AND(#REF!="",$B361&lt;&gt;""),BG361,IF(AND(#REF!="",#REF!&lt;&gt;"",$B361&lt;&gt;""),U$1,""))</f>
        <v>#REF!</v>
      </c>
      <c r="V361" t="e">
        <f ca="1">IF(AND(#REF!="",$B361&lt;&gt;""),BH361,IF(AND(#REF!="",#REF!&lt;&gt;"",$B361&lt;&gt;""),V$1,""))</f>
        <v>#REF!</v>
      </c>
      <c r="W361" t="e">
        <f ca="1">IF(AND(#REF!="",$B361&lt;&gt;""),BI361,IF(AND(#REF!="",#REF!&lt;&gt;"",$B361&lt;&gt;""),W$1,""))</f>
        <v>#REF!</v>
      </c>
      <c r="X361" t="e">
        <f ca="1">IF(AND(#REF!="",$B361&lt;&gt;""),BJ361,IF(AND(#REF!="",#REF!&lt;&gt;"",$B361&lt;&gt;""),X$1,""))</f>
        <v>#REF!</v>
      </c>
      <c r="Y361" t="e">
        <f ca="1">IF(AND(#REF!="",$B361&lt;&gt;""),BK361,IF(AND(#REF!="",#REF!&lt;&gt;"",$B361&lt;&gt;""),Y$1,""))</f>
        <v>#REF!</v>
      </c>
      <c r="Z361" t="e">
        <f ca="1">IF(AND(#REF!="",$B361&lt;&gt;""),BL361,IF(AND(#REF!="",#REF!&lt;&gt;"",$B361&lt;&gt;""),Z$1,""))</f>
        <v>#REF!</v>
      </c>
      <c r="AA361" t="e">
        <f ca="1">IF(AND(#REF!="",$B361&lt;&gt;""),BM361,IF(AND(#REF!="",#REF!&lt;&gt;"",$B361&lt;&gt;""),AA$1,""))</f>
        <v>#REF!</v>
      </c>
      <c r="AB361" t="e">
        <f ca="1">IF(AND(#REF!="",$B361&lt;&gt;""),BN361,IF(AND(#REF!="",#REF!&lt;&gt;"",$B361&lt;&gt;""),AB$1,""))</f>
        <v>#REF!</v>
      </c>
      <c r="AC361" t="e">
        <f ca="1">IF(AND(#REF!="",$B361&lt;&gt;""),BO361,IF(AND(#REF!="",#REF!&lt;&gt;"",$B361&lt;&gt;""),AC$1,""))</f>
        <v>#REF!</v>
      </c>
      <c r="AD361" t="e">
        <f ca="1">IF(AND(#REF!="",$B361&lt;&gt;""),BP361,IF(AND(#REF!="",#REF!&lt;&gt;"",$B361&lt;&gt;""),AD$1,""))</f>
        <v>#REF!</v>
      </c>
      <c r="AE361" t="e">
        <f ca="1">IF(AND(#REF!="",$B361&lt;&gt;""),BQ361,IF(AND(#REF!="",#REF!&lt;&gt;"",$B361&lt;&gt;""),AE$1,""))</f>
        <v>#REF!</v>
      </c>
      <c r="AF361" t="e">
        <f ca="1">IF(AND(#REF!="",$B361&lt;&gt;""),BR361,IF(AND(#REF!="",#REF!&lt;&gt;"",$B361&lt;&gt;""),AF$1,""))</f>
        <v>#REF!</v>
      </c>
      <c r="AG361" t="e">
        <f ca="1">IF(AND(#REF!="",$B361&lt;&gt;""),BS361,IF(AND(#REF!="",#REF!&lt;&gt;"",$B361&lt;&gt;""),AG$1,""))</f>
        <v>#REF!</v>
      </c>
      <c r="AH361" t="e">
        <f ca="1">IF(AND(#REF!="",$B361&lt;&gt;""),BT361,IF(AND(#REF!="",#REF!&lt;&gt;"",$B361&lt;&gt;""),AH$1,""))</f>
        <v>#REF!</v>
      </c>
      <c r="AI361" t="e">
        <f ca="1">IF(AND(#REF!="",$B361&lt;&gt;""),BU361,IF(AND(#REF!="",#REF!&lt;&gt;"",$B361&lt;&gt;""),AI$1,""))</f>
        <v>#REF!</v>
      </c>
      <c r="AJ361" t="e">
        <f ca="1">IF(AND(#REF!="",$B361&lt;&gt;""),BV361,IF(AND(#REF!="",#REF!&lt;&gt;"",$B361&lt;&gt;""),AJ$1,""))</f>
        <v>#REF!</v>
      </c>
      <c r="AK361" t="e">
        <f ca="1">IF(AND(#REF!="",$B361&lt;&gt;""),BW361,IF(AND(#REF!="",#REF!&lt;&gt;"",$B361&lt;&gt;""),AK$1,""))</f>
        <v>#REF!</v>
      </c>
      <c r="AL361" t="e">
        <f ca="1">IF(AND(#REF!="",$B361&lt;&gt;""),BX361,IF(AND(#REF!="",#REF!&lt;&gt;"",$B361&lt;&gt;""),AL$1,""))</f>
        <v>#REF!</v>
      </c>
      <c r="AM361" t="e">
        <f ca="1">IF(AND(#REF!="",$B361&lt;&gt;""),BY361,IF(AND(#REF!="",#REF!&lt;&gt;"",$B361&lt;&gt;""),AM$1,""))</f>
        <v>#REF!</v>
      </c>
      <c r="AN361" t="e">
        <f ca="1">IF(AND(#REF!="",$B361&lt;&gt;""),BZ361,IF(AND(#REF!="",#REF!&lt;&gt;"",$B361&lt;&gt;""),AN$1,""))</f>
        <v>#REF!</v>
      </c>
      <c r="AO361" t="e">
        <f ca="1">IF(AND(#REF!="",$B361&lt;&gt;""),CA361,IF(AND(#REF!="",#REF!&lt;&gt;"",$B361&lt;&gt;""),AO$1,""))</f>
        <v>#REF!</v>
      </c>
      <c r="AP361" t="e">
        <f ca="1">IF(AND(#REF!="",$B361&lt;&gt;""),CB361,IF(AND(#REF!="",#REF!&lt;&gt;"",$B361&lt;&gt;""),AP$1,""))</f>
        <v>#REF!</v>
      </c>
      <c r="AQ361" t="e">
        <f ca="1">IF(AND(#REF!="",$B361&lt;&gt;""),CC361,IF(AND(#REF!="",#REF!&lt;&gt;"",$B361&lt;&gt;""),AQ$1,""))</f>
        <v>#REF!</v>
      </c>
      <c r="AR361" t="e">
        <f ca="1">IF(AND(#REF!="",$B361&lt;&gt;""),CD361,IF(AND(#REF!="",#REF!&lt;&gt;"",$B361&lt;&gt;""),AR$1,""))</f>
        <v>#REF!</v>
      </c>
      <c r="AT361">
        <f t="shared" ca="1" si="328"/>
        <v>28</v>
      </c>
      <c r="AU361">
        <f t="shared" ca="1" si="330"/>
        <v>18</v>
      </c>
      <c r="AV361">
        <f t="shared" ca="1" si="331"/>
        <v>19</v>
      </c>
      <c r="AW361">
        <f t="shared" ca="1" si="332"/>
        <v>16</v>
      </c>
      <c r="AX361">
        <f t="shared" ca="1" si="333"/>
        <v>9</v>
      </c>
      <c r="AY361">
        <f t="shared" ca="1" si="334"/>
        <v>36</v>
      </c>
      <c r="AZ361">
        <f t="shared" ca="1" si="335"/>
        <v>7</v>
      </c>
      <c r="BA361">
        <f t="shared" ca="1" si="336"/>
        <v>30</v>
      </c>
      <c r="BB361">
        <f t="shared" ca="1" si="337"/>
        <v>35</v>
      </c>
      <c r="BC361">
        <f t="shared" ca="1" si="338"/>
        <v>13</v>
      </c>
      <c r="BD361">
        <f t="shared" ca="1" si="339"/>
        <v>12</v>
      </c>
      <c r="BE361">
        <f t="shared" ca="1" si="340"/>
        <v>11</v>
      </c>
      <c r="BF361">
        <f t="shared" ca="1" si="341"/>
        <v>31</v>
      </c>
      <c r="BG361">
        <f t="shared" ca="1" si="342"/>
        <v>21</v>
      </c>
      <c r="BH361">
        <f t="shared" ca="1" si="343"/>
        <v>5</v>
      </c>
      <c r="BI361">
        <f t="shared" ca="1" si="344"/>
        <v>6</v>
      </c>
      <c r="BJ361">
        <f t="shared" ca="1" si="345"/>
        <v>34</v>
      </c>
      <c r="BK361">
        <f t="shared" ca="1" si="346"/>
        <v>24</v>
      </c>
      <c r="BL361">
        <f t="shared" ca="1" si="347"/>
        <v>27</v>
      </c>
      <c r="BM361">
        <f t="shared" ca="1" si="348"/>
        <v>15</v>
      </c>
      <c r="BN361">
        <f t="shared" ca="1" si="349"/>
        <v>29</v>
      </c>
      <c r="BO361">
        <f t="shared" ca="1" si="350"/>
        <v>3</v>
      </c>
      <c r="BP361">
        <f t="shared" ca="1" si="351"/>
        <v>4</v>
      </c>
      <c r="BQ361">
        <f t="shared" ca="1" si="352"/>
        <v>17</v>
      </c>
      <c r="BR361">
        <f t="shared" ca="1" si="353"/>
        <v>26</v>
      </c>
      <c r="BS361">
        <f t="shared" ca="1" si="354"/>
        <v>33</v>
      </c>
      <c r="BT361">
        <f t="shared" ca="1" si="355"/>
        <v>8</v>
      </c>
      <c r="BU361">
        <f t="shared" ca="1" si="356"/>
        <v>10</v>
      </c>
      <c r="BV361">
        <f t="shared" ca="1" si="357"/>
        <v>22</v>
      </c>
      <c r="BW361">
        <f t="shared" ca="1" si="358"/>
        <v>37</v>
      </c>
      <c r="BX361">
        <f t="shared" ca="1" si="359"/>
        <v>32</v>
      </c>
      <c r="BY361">
        <f t="shared" ca="1" si="360"/>
        <v>23</v>
      </c>
      <c r="BZ361">
        <f t="shared" ca="1" si="361"/>
        <v>20</v>
      </c>
      <c r="CA361">
        <f t="shared" ca="1" si="362"/>
        <v>14</v>
      </c>
      <c r="CB361">
        <f t="shared" ca="1" si="363"/>
        <v>1</v>
      </c>
      <c r="CC361">
        <f t="shared" ca="1" si="364"/>
        <v>25</v>
      </c>
      <c r="CD361">
        <f t="shared" ca="1" si="365"/>
        <v>2</v>
      </c>
      <c r="CH361">
        <f t="shared" ca="1" si="381"/>
        <v>35</v>
      </c>
      <c r="CI361">
        <f t="shared" ca="1" si="381"/>
        <v>37</v>
      </c>
      <c r="CJ361">
        <f t="shared" ca="1" si="381"/>
        <v>22</v>
      </c>
      <c r="CK361">
        <f t="shared" ca="1" si="381"/>
        <v>23</v>
      </c>
      <c r="CL361">
        <f t="shared" ca="1" si="381"/>
        <v>15</v>
      </c>
      <c r="CM361">
        <f t="shared" ca="1" si="381"/>
        <v>16</v>
      </c>
      <c r="CN361">
        <f t="shared" ca="1" si="381"/>
        <v>7</v>
      </c>
      <c r="CO361">
        <f t="shared" ca="1" si="381"/>
        <v>27</v>
      </c>
      <c r="CP361">
        <f t="shared" ca="1" si="381"/>
        <v>5</v>
      </c>
      <c r="CQ361">
        <f t="shared" ca="1" si="381"/>
        <v>28</v>
      </c>
      <c r="CR361">
        <f t="shared" ca="1" si="381"/>
        <v>12</v>
      </c>
      <c r="CS361">
        <f t="shared" ca="1" si="381"/>
        <v>11</v>
      </c>
      <c r="CT361">
        <f t="shared" ca="1" si="381"/>
        <v>10</v>
      </c>
      <c r="CU361">
        <f t="shared" ca="1" si="381"/>
        <v>34</v>
      </c>
      <c r="CV361">
        <f t="shared" ca="1" si="381"/>
        <v>20</v>
      </c>
      <c r="CW361">
        <f t="shared" ca="1" si="381"/>
        <v>4</v>
      </c>
      <c r="CX361">
        <f t="shared" ca="1" si="379"/>
        <v>24</v>
      </c>
      <c r="CY361">
        <f t="shared" ca="1" si="379"/>
        <v>2</v>
      </c>
      <c r="CZ361">
        <f t="shared" ref="CZ361:DR361" ca="1" si="384">IF(AND(CZ360="",$B361&lt;&gt;CZ$1),"",IF($C361&lt;CZ360,CZ360,IF($B361=CZ$1,1,1+CZ360)))</f>
        <v>3</v>
      </c>
      <c r="DA361">
        <f t="shared" ca="1" si="384"/>
        <v>33</v>
      </c>
      <c r="DB361">
        <f t="shared" ca="1" si="384"/>
        <v>14</v>
      </c>
      <c r="DC361">
        <f t="shared" ca="1" si="384"/>
        <v>29</v>
      </c>
      <c r="DD361">
        <f t="shared" ca="1" si="384"/>
        <v>32</v>
      </c>
      <c r="DE361">
        <f t="shared" ca="1" si="384"/>
        <v>18</v>
      </c>
      <c r="DF361">
        <f t="shared" ca="1" si="384"/>
        <v>36</v>
      </c>
      <c r="DG361">
        <f t="shared" ca="1" si="384"/>
        <v>25</v>
      </c>
      <c r="DH361">
        <f t="shared" ca="1" si="384"/>
        <v>19</v>
      </c>
      <c r="DI361">
        <f t="shared" ca="1" si="384"/>
        <v>1</v>
      </c>
      <c r="DJ361">
        <f t="shared" ca="1" si="384"/>
        <v>21</v>
      </c>
      <c r="DK361">
        <f t="shared" ca="1" si="384"/>
        <v>8</v>
      </c>
      <c r="DL361">
        <f t="shared" ca="1" si="384"/>
        <v>13</v>
      </c>
      <c r="DM361">
        <f t="shared" ca="1" si="384"/>
        <v>31</v>
      </c>
      <c r="DN361">
        <f t="shared" ca="1" si="384"/>
        <v>26</v>
      </c>
      <c r="DO361">
        <f t="shared" ca="1" si="384"/>
        <v>17</v>
      </c>
      <c r="DP361">
        <f t="shared" ca="1" si="384"/>
        <v>9</v>
      </c>
      <c r="DQ361">
        <f t="shared" ca="1" si="384"/>
        <v>6</v>
      </c>
      <c r="DR361">
        <f t="shared" ca="1" si="384"/>
        <v>30</v>
      </c>
    </row>
    <row r="362" spans="1:122" x14ac:dyDescent="0.25">
      <c r="A362">
        <v>361</v>
      </c>
      <c r="B362">
        <f ca="1">Drogan!E363</f>
        <v>28</v>
      </c>
      <c r="C362">
        <f t="shared" ca="1" si="329"/>
        <v>1</v>
      </c>
      <c r="G362" t="str">
        <f t="shared" ca="1" si="368"/>
        <v/>
      </c>
      <c r="H362" t="str">
        <f t="shared" ref="H362:AR363" ca="1" si="385">IF(AND($B363="",$B362&lt;&gt;""),AT362,IF(AND($B364="",$B363&lt;&gt;"",$B362&lt;&gt;""),H$1,""))</f>
        <v/>
      </c>
      <c r="I362" t="str">
        <f t="shared" ca="1" si="385"/>
        <v/>
      </c>
      <c r="J362" t="str">
        <f t="shared" ca="1" si="385"/>
        <v/>
      </c>
      <c r="K362" t="str">
        <f t="shared" ca="1" si="385"/>
        <v/>
      </c>
      <c r="L362" t="str">
        <f t="shared" ca="1" si="385"/>
        <v/>
      </c>
      <c r="M362" t="str">
        <f t="shared" ca="1" si="385"/>
        <v/>
      </c>
      <c r="N362" t="str">
        <f t="shared" ca="1" si="385"/>
        <v/>
      </c>
      <c r="O362" t="str">
        <f t="shared" ca="1" si="385"/>
        <v/>
      </c>
      <c r="P362" t="str">
        <f t="shared" ca="1" si="385"/>
        <v/>
      </c>
      <c r="Q362" t="str">
        <f t="shared" ca="1" si="385"/>
        <v/>
      </c>
      <c r="R362" t="str">
        <f t="shared" ca="1" si="385"/>
        <v/>
      </c>
      <c r="S362" t="str">
        <f t="shared" ca="1" si="385"/>
        <v/>
      </c>
      <c r="T362" t="str">
        <f t="shared" ca="1" si="385"/>
        <v/>
      </c>
      <c r="U362" t="str">
        <f t="shared" ca="1" si="385"/>
        <v/>
      </c>
      <c r="V362" t="str">
        <f t="shared" ca="1" si="385"/>
        <v/>
      </c>
      <c r="W362" t="str">
        <f t="shared" ca="1" si="385"/>
        <v/>
      </c>
      <c r="X362" t="str">
        <f t="shared" ca="1" si="385"/>
        <v/>
      </c>
      <c r="Y362" t="str">
        <f t="shared" ca="1" si="385"/>
        <v/>
      </c>
      <c r="Z362" t="str">
        <f t="shared" ca="1" si="385"/>
        <v/>
      </c>
      <c r="AA362" t="str">
        <f t="shared" ca="1" si="385"/>
        <v/>
      </c>
      <c r="AB362" t="str">
        <f t="shared" ca="1" si="385"/>
        <v/>
      </c>
      <c r="AC362" t="str">
        <f t="shared" ca="1" si="385"/>
        <v/>
      </c>
      <c r="AD362" t="str">
        <f t="shared" ca="1" si="385"/>
        <v/>
      </c>
      <c r="AE362" t="str">
        <f t="shared" ca="1" si="385"/>
        <v/>
      </c>
      <c r="AF362" t="str">
        <f t="shared" ca="1" si="385"/>
        <v/>
      </c>
      <c r="AG362" t="str">
        <f t="shared" ca="1" si="385"/>
        <v/>
      </c>
      <c r="AH362" t="str">
        <f t="shared" ca="1" si="385"/>
        <v/>
      </c>
      <c r="AI362" t="str">
        <f t="shared" ca="1" si="385"/>
        <v/>
      </c>
      <c r="AJ362" t="str">
        <f t="shared" ca="1" si="385"/>
        <v/>
      </c>
      <c r="AK362" t="str">
        <f t="shared" ca="1" si="385"/>
        <v/>
      </c>
      <c r="AL362" t="str">
        <f t="shared" ca="1" si="385"/>
        <v/>
      </c>
      <c r="AM362" t="str">
        <f t="shared" ca="1" si="385"/>
        <v/>
      </c>
      <c r="AN362" t="str">
        <f t="shared" ca="1" si="385"/>
        <v/>
      </c>
      <c r="AO362" t="str">
        <f t="shared" ca="1" si="385"/>
        <v/>
      </c>
      <c r="AP362" t="str">
        <f t="shared" ca="1" si="385"/>
        <v/>
      </c>
      <c r="AQ362" t="str">
        <f t="shared" ca="1" si="385"/>
        <v/>
      </c>
      <c r="AR362" t="str">
        <f t="shared" ca="1" si="385"/>
        <v/>
      </c>
      <c r="AT362">
        <f t="shared" ca="1" si="328"/>
        <v>28</v>
      </c>
      <c r="AU362">
        <f t="shared" ca="1" si="330"/>
        <v>18</v>
      </c>
      <c r="AV362">
        <f t="shared" ca="1" si="331"/>
        <v>19</v>
      </c>
      <c r="AW362">
        <f t="shared" ca="1" si="332"/>
        <v>16</v>
      </c>
      <c r="AX362">
        <f t="shared" ca="1" si="333"/>
        <v>9</v>
      </c>
      <c r="AY362">
        <f t="shared" ca="1" si="334"/>
        <v>36</v>
      </c>
      <c r="AZ362">
        <f t="shared" ca="1" si="335"/>
        <v>7</v>
      </c>
      <c r="BA362">
        <f t="shared" ca="1" si="336"/>
        <v>30</v>
      </c>
      <c r="BB362">
        <f t="shared" ca="1" si="337"/>
        <v>35</v>
      </c>
      <c r="BC362">
        <f t="shared" ca="1" si="338"/>
        <v>13</v>
      </c>
      <c r="BD362">
        <f t="shared" ca="1" si="339"/>
        <v>12</v>
      </c>
      <c r="BE362">
        <f t="shared" ca="1" si="340"/>
        <v>11</v>
      </c>
      <c r="BF362">
        <f t="shared" ca="1" si="341"/>
        <v>31</v>
      </c>
      <c r="BG362">
        <f t="shared" ca="1" si="342"/>
        <v>21</v>
      </c>
      <c r="BH362">
        <f t="shared" ca="1" si="343"/>
        <v>5</v>
      </c>
      <c r="BI362">
        <f t="shared" ca="1" si="344"/>
        <v>6</v>
      </c>
      <c r="BJ362">
        <f t="shared" ca="1" si="345"/>
        <v>34</v>
      </c>
      <c r="BK362">
        <f t="shared" ca="1" si="346"/>
        <v>24</v>
      </c>
      <c r="BL362">
        <f t="shared" ca="1" si="347"/>
        <v>27</v>
      </c>
      <c r="BM362">
        <f t="shared" ca="1" si="348"/>
        <v>15</v>
      </c>
      <c r="BN362">
        <f t="shared" ca="1" si="349"/>
        <v>29</v>
      </c>
      <c r="BO362">
        <f t="shared" ca="1" si="350"/>
        <v>3</v>
      </c>
      <c r="BP362">
        <f t="shared" ca="1" si="351"/>
        <v>4</v>
      </c>
      <c r="BQ362">
        <f t="shared" ca="1" si="352"/>
        <v>17</v>
      </c>
      <c r="BR362">
        <f t="shared" ca="1" si="353"/>
        <v>26</v>
      </c>
      <c r="BS362">
        <f t="shared" ca="1" si="354"/>
        <v>33</v>
      </c>
      <c r="BT362">
        <f t="shared" ca="1" si="355"/>
        <v>8</v>
      </c>
      <c r="BU362">
        <f t="shared" ca="1" si="356"/>
        <v>10</v>
      </c>
      <c r="BV362">
        <f t="shared" ca="1" si="357"/>
        <v>22</v>
      </c>
      <c r="BW362">
        <f t="shared" ca="1" si="358"/>
        <v>37</v>
      </c>
      <c r="BX362">
        <f t="shared" ca="1" si="359"/>
        <v>32</v>
      </c>
      <c r="BY362">
        <f t="shared" ca="1" si="360"/>
        <v>23</v>
      </c>
      <c r="BZ362">
        <f t="shared" ca="1" si="361"/>
        <v>20</v>
      </c>
      <c r="CA362">
        <f t="shared" ca="1" si="362"/>
        <v>14</v>
      </c>
      <c r="CB362">
        <f t="shared" ca="1" si="363"/>
        <v>1</v>
      </c>
      <c r="CC362">
        <f t="shared" ca="1" si="364"/>
        <v>25</v>
      </c>
      <c r="CD362">
        <f t="shared" ca="1" si="365"/>
        <v>2</v>
      </c>
      <c r="CH362">
        <f t="shared" ca="1" si="381"/>
        <v>35</v>
      </c>
      <c r="CI362">
        <f t="shared" ca="1" si="381"/>
        <v>37</v>
      </c>
      <c r="CJ362">
        <f t="shared" ca="1" si="381"/>
        <v>22</v>
      </c>
      <c r="CK362">
        <f t="shared" ca="1" si="381"/>
        <v>23</v>
      </c>
      <c r="CL362">
        <f t="shared" ca="1" si="381"/>
        <v>15</v>
      </c>
      <c r="CM362">
        <f t="shared" ca="1" si="381"/>
        <v>16</v>
      </c>
      <c r="CN362">
        <f t="shared" ca="1" si="381"/>
        <v>7</v>
      </c>
      <c r="CO362">
        <f t="shared" ca="1" si="381"/>
        <v>27</v>
      </c>
      <c r="CP362">
        <f t="shared" ca="1" si="381"/>
        <v>5</v>
      </c>
      <c r="CQ362">
        <f t="shared" ca="1" si="381"/>
        <v>28</v>
      </c>
      <c r="CR362">
        <f t="shared" ca="1" si="381"/>
        <v>12</v>
      </c>
      <c r="CS362">
        <f t="shared" ca="1" si="381"/>
        <v>11</v>
      </c>
      <c r="CT362">
        <f t="shared" ca="1" si="381"/>
        <v>10</v>
      </c>
      <c r="CU362">
        <f t="shared" ca="1" si="381"/>
        <v>34</v>
      </c>
      <c r="CV362">
        <f t="shared" ca="1" si="381"/>
        <v>20</v>
      </c>
      <c r="CW362">
        <f t="shared" ca="1" si="381"/>
        <v>4</v>
      </c>
      <c r="CX362">
        <f t="shared" ref="CX362:DR364" ca="1" si="386">IF(AND(CX361="",$B362&lt;&gt;CX$1),"",IF($C362&lt;CX361,CX361,IF($B362=CX$1,1,1+CX361)))</f>
        <v>24</v>
      </c>
      <c r="CY362">
        <f t="shared" ca="1" si="386"/>
        <v>2</v>
      </c>
      <c r="CZ362">
        <f t="shared" ca="1" si="386"/>
        <v>3</v>
      </c>
      <c r="DA362">
        <f t="shared" ca="1" si="386"/>
        <v>33</v>
      </c>
      <c r="DB362">
        <f t="shared" ca="1" si="386"/>
        <v>14</v>
      </c>
      <c r="DC362">
        <f t="shared" ca="1" si="386"/>
        <v>29</v>
      </c>
      <c r="DD362">
        <f t="shared" ca="1" si="386"/>
        <v>32</v>
      </c>
      <c r="DE362">
        <f t="shared" ca="1" si="386"/>
        <v>18</v>
      </c>
      <c r="DF362">
        <f t="shared" ca="1" si="386"/>
        <v>36</v>
      </c>
      <c r="DG362">
        <f t="shared" ca="1" si="386"/>
        <v>25</v>
      </c>
      <c r="DH362">
        <f t="shared" ca="1" si="386"/>
        <v>19</v>
      </c>
      <c r="DI362">
        <f t="shared" ca="1" si="386"/>
        <v>1</v>
      </c>
      <c r="DJ362">
        <f t="shared" ca="1" si="386"/>
        <v>21</v>
      </c>
      <c r="DK362">
        <f t="shared" ca="1" si="386"/>
        <v>8</v>
      </c>
      <c r="DL362">
        <f t="shared" ca="1" si="386"/>
        <v>13</v>
      </c>
      <c r="DM362">
        <f t="shared" ca="1" si="386"/>
        <v>31</v>
      </c>
      <c r="DN362">
        <f t="shared" ca="1" si="386"/>
        <v>26</v>
      </c>
      <c r="DO362">
        <f t="shared" ca="1" si="386"/>
        <v>17</v>
      </c>
      <c r="DP362">
        <f t="shared" ca="1" si="386"/>
        <v>9</v>
      </c>
      <c r="DQ362">
        <f t="shared" ca="1" si="386"/>
        <v>6</v>
      </c>
      <c r="DR362">
        <f t="shared" ca="1" si="386"/>
        <v>30</v>
      </c>
    </row>
    <row r="363" spans="1:122" x14ac:dyDescent="0.25">
      <c r="A363">
        <v>362</v>
      </c>
      <c r="B363">
        <f ca="1">Drogan!E364</f>
        <v>32</v>
      </c>
      <c r="C363">
        <f t="shared" ca="1" si="329"/>
        <v>31</v>
      </c>
      <c r="G363" t="str">
        <f t="shared" ca="1" si="368"/>
        <v/>
      </c>
      <c r="H363" t="str">
        <f t="shared" ca="1" si="385"/>
        <v/>
      </c>
      <c r="I363" t="str">
        <f t="shared" ca="1" si="385"/>
        <v/>
      </c>
      <c r="J363" t="str">
        <f t="shared" ca="1" si="385"/>
        <v/>
      </c>
      <c r="K363" t="str">
        <f t="shared" ca="1" si="385"/>
        <v/>
      </c>
      <c r="L363" t="str">
        <f t="shared" ca="1" si="385"/>
        <v/>
      </c>
      <c r="M363" t="str">
        <f t="shared" ca="1" si="385"/>
        <v/>
      </c>
      <c r="N363" t="str">
        <f t="shared" ca="1" si="385"/>
        <v/>
      </c>
      <c r="O363" t="str">
        <f t="shared" ca="1" si="385"/>
        <v/>
      </c>
      <c r="P363" t="str">
        <f t="shared" ca="1" si="385"/>
        <v/>
      </c>
      <c r="Q363" t="str">
        <f t="shared" ca="1" si="385"/>
        <v/>
      </c>
      <c r="R363" t="str">
        <f t="shared" ca="1" si="385"/>
        <v/>
      </c>
      <c r="S363" t="str">
        <f t="shared" ca="1" si="385"/>
        <v/>
      </c>
      <c r="T363" t="str">
        <f t="shared" ca="1" si="385"/>
        <v/>
      </c>
      <c r="U363" t="str">
        <f t="shared" ca="1" si="385"/>
        <v/>
      </c>
      <c r="V363" t="str">
        <f t="shared" ca="1" si="385"/>
        <v/>
      </c>
      <c r="W363" t="str">
        <f t="shared" ca="1" si="385"/>
        <v/>
      </c>
      <c r="X363" t="str">
        <f t="shared" ca="1" si="385"/>
        <v/>
      </c>
      <c r="Y363" t="str">
        <f t="shared" ca="1" si="385"/>
        <v/>
      </c>
      <c r="Z363" t="str">
        <f t="shared" ca="1" si="385"/>
        <v/>
      </c>
      <c r="AA363" t="str">
        <f t="shared" ca="1" si="385"/>
        <v/>
      </c>
      <c r="AB363" t="str">
        <f t="shared" ca="1" si="385"/>
        <v/>
      </c>
      <c r="AC363" t="str">
        <f t="shared" ca="1" si="385"/>
        <v/>
      </c>
      <c r="AD363" t="str">
        <f t="shared" ca="1" si="385"/>
        <v/>
      </c>
      <c r="AE363" t="str">
        <f t="shared" ca="1" si="385"/>
        <v/>
      </c>
      <c r="AF363" t="str">
        <f t="shared" ca="1" si="385"/>
        <v/>
      </c>
      <c r="AG363" t="str">
        <f t="shared" ca="1" si="385"/>
        <v/>
      </c>
      <c r="AH363" t="str">
        <f t="shared" ca="1" si="385"/>
        <v/>
      </c>
      <c r="AI363" t="str">
        <f t="shared" ca="1" si="385"/>
        <v/>
      </c>
      <c r="AJ363" t="str">
        <f t="shared" ca="1" si="385"/>
        <v/>
      </c>
      <c r="AK363" t="str">
        <f t="shared" ca="1" si="385"/>
        <v/>
      </c>
      <c r="AL363" t="str">
        <f t="shared" ca="1" si="385"/>
        <v/>
      </c>
      <c r="AM363" t="str">
        <f t="shared" ca="1" si="385"/>
        <v/>
      </c>
      <c r="AN363" t="str">
        <f t="shared" ca="1" si="385"/>
        <v/>
      </c>
      <c r="AO363" t="str">
        <f t="shared" ca="1" si="385"/>
        <v/>
      </c>
      <c r="AP363" t="str">
        <f t="shared" ca="1" si="385"/>
        <v/>
      </c>
      <c r="AQ363" t="str">
        <f t="shared" ca="1" si="385"/>
        <v/>
      </c>
      <c r="AR363" t="str">
        <f t="shared" ca="1" si="385"/>
        <v/>
      </c>
      <c r="AT363">
        <f t="shared" ca="1" si="328"/>
        <v>32</v>
      </c>
      <c r="AU363">
        <f t="shared" ca="1" si="330"/>
        <v>28</v>
      </c>
      <c r="AV363">
        <f t="shared" ca="1" si="331"/>
        <v>18</v>
      </c>
      <c r="AW363">
        <f t="shared" ca="1" si="332"/>
        <v>19</v>
      </c>
      <c r="AX363">
        <f t="shared" ca="1" si="333"/>
        <v>16</v>
      </c>
      <c r="AY363">
        <f t="shared" ca="1" si="334"/>
        <v>9</v>
      </c>
      <c r="AZ363">
        <f t="shared" ca="1" si="335"/>
        <v>36</v>
      </c>
      <c r="BA363">
        <f t="shared" ca="1" si="336"/>
        <v>7</v>
      </c>
      <c r="BB363">
        <f t="shared" ca="1" si="337"/>
        <v>30</v>
      </c>
      <c r="BC363">
        <f t="shared" ca="1" si="338"/>
        <v>35</v>
      </c>
      <c r="BD363">
        <f t="shared" ca="1" si="339"/>
        <v>13</v>
      </c>
      <c r="BE363">
        <f t="shared" ca="1" si="340"/>
        <v>12</v>
      </c>
      <c r="BF363">
        <f t="shared" ca="1" si="341"/>
        <v>11</v>
      </c>
      <c r="BG363">
        <f t="shared" ca="1" si="342"/>
        <v>31</v>
      </c>
      <c r="BH363">
        <f t="shared" ca="1" si="343"/>
        <v>21</v>
      </c>
      <c r="BI363">
        <f t="shared" ca="1" si="344"/>
        <v>5</v>
      </c>
      <c r="BJ363">
        <f t="shared" ca="1" si="345"/>
        <v>6</v>
      </c>
      <c r="BK363">
        <f t="shared" ca="1" si="346"/>
        <v>34</v>
      </c>
      <c r="BL363">
        <f t="shared" ca="1" si="347"/>
        <v>24</v>
      </c>
      <c r="BM363">
        <f t="shared" ca="1" si="348"/>
        <v>27</v>
      </c>
      <c r="BN363">
        <f t="shared" ca="1" si="349"/>
        <v>15</v>
      </c>
      <c r="BO363">
        <f t="shared" ca="1" si="350"/>
        <v>29</v>
      </c>
      <c r="BP363">
        <f t="shared" ca="1" si="351"/>
        <v>3</v>
      </c>
      <c r="BQ363">
        <f t="shared" ca="1" si="352"/>
        <v>4</v>
      </c>
      <c r="BR363">
        <f t="shared" ca="1" si="353"/>
        <v>17</v>
      </c>
      <c r="BS363">
        <f t="shared" ca="1" si="354"/>
        <v>26</v>
      </c>
      <c r="BT363">
        <f t="shared" ca="1" si="355"/>
        <v>33</v>
      </c>
      <c r="BU363">
        <f t="shared" ca="1" si="356"/>
        <v>8</v>
      </c>
      <c r="BV363">
        <f t="shared" ca="1" si="357"/>
        <v>10</v>
      </c>
      <c r="BW363">
        <f t="shared" ca="1" si="358"/>
        <v>22</v>
      </c>
      <c r="BX363">
        <f t="shared" ca="1" si="359"/>
        <v>37</v>
      </c>
      <c r="BY363">
        <f t="shared" ca="1" si="360"/>
        <v>23</v>
      </c>
      <c r="BZ363">
        <f t="shared" ca="1" si="361"/>
        <v>20</v>
      </c>
      <c r="CA363">
        <f t="shared" ca="1" si="362"/>
        <v>14</v>
      </c>
      <c r="CB363">
        <f t="shared" ca="1" si="363"/>
        <v>1</v>
      </c>
      <c r="CC363">
        <f t="shared" ca="1" si="364"/>
        <v>25</v>
      </c>
      <c r="CD363">
        <f t="shared" ca="1" si="365"/>
        <v>2</v>
      </c>
      <c r="CH363">
        <f t="shared" ca="1" si="381"/>
        <v>35</v>
      </c>
      <c r="CI363">
        <f t="shared" ca="1" si="381"/>
        <v>37</v>
      </c>
      <c r="CJ363">
        <f t="shared" ca="1" si="381"/>
        <v>23</v>
      </c>
      <c r="CK363">
        <f t="shared" ca="1" si="381"/>
        <v>24</v>
      </c>
      <c r="CL363">
        <f t="shared" ca="1" si="381"/>
        <v>16</v>
      </c>
      <c r="CM363">
        <f t="shared" ca="1" si="381"/>
        <v>17</v>
      </c>
      <c r="CN363">
        <f t="shared" ca="1" si="381"/>
        <v>8</v>
      </c>
      <c r="CO363">
        <f t="shared" ca="1" si="381"/>
        <v>28</v>
      </c>
      <c r="CP363">
        <f t="shared" ca="1" si="381"/>
        <v>6</v>
      </c>
      <c r="CQ363">
        <f t="shared" ca="1" si="381"/>
        <v>29</v>
      </c>
      <c r="CR363">
        <f t="shared" ca="1" si="381"/>
        <v>13</v>
      </c>
      <c r="CS363">
        <f t="shared" ca="1" si="381"/>
        <v>12</v>
      </c>
      <c r="CT363">
        <f t="shared" ca="1" si="381"/>
        <v>11</v>
      </c>
      <c r="CU363">
        <f t="shared" ca="1" si="381"/>
        <v>34</v>
      </c>
      <c r="CV363">
        <f t="shared" ca="1" si="381"/>
        <v>21</v>
      </c>
      <c r="CW363">
        <f t="shared" ca="1" si="381"/>
        <v>5</v>
      </c>
      <c r="CX363">
        <f t="shared" ca="1" si="386"/>
        <v>25</v>
      </c>
      <c r="CY363">
        <f t="shared" ca="1" si="386"/>
        <v>3</v>
      </c>
      <c r="CZ363">
        <f t="shared" ca="1" si="386"/>
        <v>4</v>
      </c>
      <c r="DA363">
        <f t="shared" ca="1" si="386"/>
        <v>33</v>
      </c>
      <c r="DB363">
        <f t="shared" ca="1" si="386"/>
        <v>15</v>
      </c>
      <c r="DC363">
        <f t="shared" ca="1" si="386"/>
        <v>30</v>
      </c>
      <c r="DD363">
        <f t="shared" ca="1" si="386"/>
        <v>32</v>
      </c>
      <c r="DE363">
        <f t="shared" ca="1" si="386"/>
        <v>19</v>
      </c>
      <c r="DF363">
        <f t="shared" ca="1" si="386"/>
        <v>36</v>
      </c>
      <c r="DG363">
        <f t="shared" ca="1" si="386"/>
        <v>26</v>
      </c>
      <c r="DH363">
        <f t="shared" ca="1" si="386"/>
        <v>20</v>
      </c>
      <c r="DI363">
        <f t="shared" ca="1" si="386"/>
        <v>2</v>
      </c>
      <c r="DJ363">
        <f t="shared" ca="1" si="386"/>
        <v>22</v>
      </c>
      <c r="DK363">
        <f t="shared" ca="1" si="386"/>
        <v>9</v>
      </c>
      <c r="DL363">
        <f t="shared" ca="1" si="386"/>
        <v>14</v>
      </c>
      <c r="DM363">
        <f t="shared" ca="1" si="386"/>
        <v>1</v>
      </c>
      <c r="DN363">
        <f t="shared" ca="1" si="386"/>
        <v>27</v>
      </c>
      <c r="DO363">
        <f t="shared" ca="1" si="386"/>
        <v>18</v>
      </c>
      <c r="DP363">
        <f t="shared" ca="1" si="386"/>
        <v>10</v>
      </c>
      <c r="DQ363">
        <f t="shared" ca="1" si="386"/>
        <v>7</v>
      </c>
      <c r="DR363">
        <f t="shared" ca="1" si="386"/>
        <v>31</v>
      </c>
    </row>
    <row r="364" spans="1:122" x14ac:dyDescent="0.25">
      <c r="A364">
        <v>363</v>
      </c>
      <c r="B364">
        <f ca="1">Drogan!E365</f>
        <v>35</v>
      </c>
      <c r="C364">
        <f t="shared" ca="1" si="329"/>
        <v>10</v>
      </c>
      <c r="G364" t="e">
        <f ca="1">IF(AND($B365="",$B364&lt;&gt;""),"Nrs",IF(AND(#REF!="",$B365&lt;&gt;"",$B364&lt;&gt;""),G$1,""))</f>
        <v>#REF!</v>
      </c>
      <c r="H364" t="e">
        <f ca="1">IF(AND($B365="",$B364&lt;&gt;""),AT364,IF(AND(#REF!="",$B365&lt;&gt;"",$B364&lt;&gt;""),H$1,""))</f>
        <v>#REF!</v>
      </c>
      <c r="I364" t="e">
        <f ca="1">IF(AND($B365="",$B364&lt;&gt;""),AU364,IF(AND(#REF!="",$B365&lt;&gt;"",$B364&lt;&gt;""),I$1,""))</f>
        <v>#REF!</v>
      </c>
      <c r="J364" t="e">
        <f ca="1">IF(AND($B365="",$B364&lt;&gt;""),AV364,IF(AND(#REF!="",$B365&lt;&gt;"",$B364&lt;&gt;""),J$1,""))</f>
        <v>#REF!</v>
      </c>
      <c r="K364" t="e">
        <f ca="1">IF(AND($B365="",$B364&lt;&gt;""),AW364,IF(AND(#REF!="",$B365&lt;&gt;"",$B364&lt;&gt;""),K$1,""))</f>
        <v>#REF!</v>
      </c>
      <c r="L364" t="e">
        <f ca="1">IF(AND($B365="",$B364&lt;&gt;""),AX364,IF(AND(#REF!="",$B365&lt;&gt;"",$B364&lt;&gt;""),L$1,""))</f>
        <v>#REF!</v>
      </c>
      <c r="M364" t="e">
        <f ca="1">IF(AND($B365="",$B364&lt;&gt;""),AY364,IF(AND(#REF!="",$B365&lt;&gt;"",$B364&lt;&gt;""),M$1,""))</f>
        <v>#REF!</v>
      </c>
      <c r="N364" t="e">
        <f ca="1">IF(AND($B365="",$B364&lt;&gt;""),AZ364,IF(AND(#REF!="",$B365&lt;&gt;"",$B364&lt;&gt;""),N$1,""))</f>
        <v>#REF!</v>
      </c>
      <c r="O364" t="e">
        <f ca="1">IF(AND($B365="",$B364&lt;&gt;""),BA364,IF(AND(#REF!="",$B365&lt;&gt;"",$B364&lt;&gt;""),O$1,""))</f>
        <v>#REF!</v>
      </c>
      <c r="P364" t="e">
        <f ca="1">IF(AND($B365="",$B364&lt;&gt;""),BB364,IF(AND(#REF!="",$B365&lt;&gt;"",$B364&lt;&gt;""),P$1,""))</f>
        <v>#REF!</v>
      </c>
      <c r="Q364" t="e">
        <f ca="1">IF(AND($B365="",$B364&lt;&gt;""),BC364,IF(AND(#REF!="",$B365&lt;&gt;"",$B364&lt;&gt;""),Q$1,""))</f>
        <v>#REF!</v>
      </c>
      <c r="R364" t="e">
        <f ca="1">IF(AND($B365="",$B364&lt;&gt;""),BD364,IF(AND(#REF!="",$B365&lt;&gt;"",$B364&lt;&gt;""),R$1,""))</f>
        <v>#REF!</v>
      </c>
      <c r="S364" t="e">
        <f ca="1">IF(AND($B365="",$B364&lt;&gt;""),BE364,IF(AND(#REF!="",$B365&lt;&gt;"",$B364&lt;&gt;""),S$1,""))</f>
        <v>#REF!</v>
      </c>
      <c r="T364" t="e">
        <f ca="1">IF(AND($B365="",$B364&lt;&gt;""),BF364,IF(AND(#REF!="",$B365&lt;&gt;"",$B364&lt;&gt;""),T$1,""))</f>
        <v>#REF!</v>
      </c>
      <c r="U364" t="e">
        <f ca="1">IF(AND($B365="",$B364&lt;&gt;""),BG364,IF(AND(#REF!="",$B365&lt;&gt;"",$B364&lt;&gt;""),U$1,""))</f>
        <v>#REF!</v>
      </c>
      <c r="V364" t="e">
        <f ca="1">IF(AND($B365="",$B364&lt;&gt;""),BH364,IF(AND(#REF!="",$B365&lt;&gt;"",$B364&lt;&gt;""),V$1,""))</f>
        <v>#REF!</v>
      </c>
      <c r="W364" t="e">
        <f ca="1">IF(AND($B365="",$B364&lt;&gt;""),BI364,IF(AND(#REF!="",$B365&lt;&gt;"",$B364&lt;&gt;""),W$1,""))</f>
        <v>#REF!</v>
      </c>
      <c r="X364" t="e">
        <f ca="1">IF(AND($B365="",$B364&lt;&gt;""),BJ364,IF(AND(#REF!="",$B365&lt;&gt;"",$B364&lt;&gt;""),X$1,""))</f>
        <v>#REF!</v>
      </c>
      <c r="Y364" t="e">
        <f ca="1">IF(AND($B365="",$B364&lt;&gt;""),BK364,IF(AND(#REF!="",$B365&lt;&gt;"",$B364&lt;&gt;""),Y$1,""))</f>
        <v>#REF!</v>
      </c>
      <c r="Z364" t="e">
        <f ca="1">IF(AND($B365="",$B364&lt;&gt;""),BL364,IF(AND(#REF!="",$B365&lt;&gt;"",$B364&lt;&gt;""),Z$1,""))</f>
        <v>#REF!</v>
      </c>
      <c r="AA364" t="e">
        <f ca="1">IF(AND($B365="",$B364&lt;&gt;""),BM364,IF(AND(#REF!="",$B365&lt;&gt;"",$B364&lt;&gt;""),AA$1,""))</f>
        <v>#REF!</v>
      </c>
      <c r="AB364" t="e">
        <f ca="1">IF(AND($B365="",$B364&lt;&gt;""),BN364,IF(AND(#REF!="",$B365&lt;&gt;"",$B364&lt;&gt;""),AB$1,""))</f>
        <v>#REF!</v>
      </c>
      <c r="AC364" t="e">
        <f ca="1">IF(AND($B365="",$B364&lt;&gt;""),BO364,IF(AND(#REF!="",$B365&lt;&gt;"",$B364&lt;&gt;""),AC$1,""))</f>
        <v>#REF!</v>
      </c>
      <c r="AD364" t="e">
        <f ca="1">IF(AND($B365="",$B364&lt;&gt;""),BP364,IF(AND(#REF!="",$B365&lt;&gt;"",$B364&lt;&gt;""),AD$1,""))</f>
        <v>#REF!</v>
      </c>
      <c r="AE364" t="e">
        <f ca="1">IF(AND($B365="",$B364&lt;&gt;""),BQ364,IF(AND(#REF!="",$B365&lt;&gt;"",$B364&lt;&gt;""),AE$1,""))</f>
        <v>#REF!</v>
      </c>
      <c r="AF364" t="e">
        <f ca="1">IF(AND($B365="",$B364&lt;&gt;""),BR364,IF(AND(#REF!="",$B365&lt;&gt;"",$B364&lt;&gt;""),AF$1,""))</f>
        <v>#REF!</v>
      </c>
      <c r="AG364" t="e">
        <f ca="1">IF(AND($B365="",$B364&lt;&gt;""),BS364,IF(AND(#REF!="",$B365&lt;&gt;"",$B364&lt;&gt;""),AG$1,""))</f>
        <v>#REF!</v>
      </c>
      <c r="AH364" t="e">
        <f ca="1">IF(AND($B365="",$B364&lt;&gt;""),BT364,IF(AND(#REF!="",$B365&lt;&gt;"",$B364&lt;&gt;""),AH$1,""))</f>
        <v>#REF!</v>
      </c>
      <c r="AI364" t="e">
        <f ca="1">IF(AND($B365="",$B364&lt;&gt;""),BU364,IF(AND(#REF!="",$B365&lt;&gt;"",$B364&lt;&gt;""),AI$1,""))</f>
        <v>#REF!</v>
      </c>
      <c r="AJ364" t="e">
        <f ca="1">IF(AND($B365="",$B364&lt;&gt;""),BV364,IF(AND(#REF!="",$B365&lt;&gt;"",$B364&lt;&gt;""),AJ$1,""))</f>
        <v>#REF!</v>
      </c>
      <c r="AK364" t="e">
        <f ca="1">IF(AND($B365="",$B364&lt;&gt;""),BW364,IF(AND(#REF!="",$B365&lt;&gt;"",$B364&lt;&gt;""),AK$1,""))</f>
        <v>#REF!</v>
      </c>
      <c r="AL364" t="e">
        <f ca="1">IF(AND($B365="",$B364&lt;&gt;""),BX364,IF(AND(#REF!="",$B365&lt;&gt;"",$B364&lt;&gt;""),AL$1,""))</f>
        <v>#REF!</v>
      </c>
      <c r="AM364" t="e">
        <f ca="1">IF(AND($B365="",$B364&lt;&gt;""),BY364,IF(AND(#REF!="",$B365&lt;&gt;"",$B364&lt;&gt;""),AM$1,""))</f>
        <v>#REF!</v>
      </c>
      <c r="AN364" t="e">
        <f ca="1">IF(AND($B365="",$B364&lt;&gt;""),BZ364,IF(AND(#REF!="",$B365&lt;&gt;"",$B364&lt;&gt;""),AN$1,""))</f>
        <v>#REF!</v>
      </c>
      <c r="AO364" t="e">
        <f ca="1">IF(AND($B365="",$B364&lt;&gt;""),CA364,IF(AND(#REF!="",$B365&lt;&gt;"",$B364&lt;&gt;""),AO$1,""))</f>
        <v>#REF!</v>
      </c>
      <c r="AP364" t="e">
        <f ca="1">IF(AND($B365="",$B364&lt;&gt;""),CB364,IF(AND(#REF!="",$B365&lt;&gt;"",$B364&lt;&gt;""),AP$1,""))</f>
        <v>#REF!</v>
      </c>
      <c r="AQ364" t="e">
        <f ca="1">IF(AND($B365="",$B364&lt;&gt;""),CC364,IF(AND(#REF!="",$B365&lt;&gt;"",$B364&lt;&gt;""),AQ$1,""))</f>
        <v>#REF!</v>
      </c>
      <c r="AR364" t="e">
        <f ca="1">IF(AND($B365="",$B364&lt;&gt;""),CD364,IF(AND(#REF!="",$B365&lt;&gt;"",$B364&lt;&gt;""),AR$1,""))</f>
        <v>#REF!</v>
      </c>
      <c r="AT364">
        <f t="shared" ca="1" si="328"/>
        <v>35</v>
      </c>
      <c r="AU364">
        <f t="shared" ca="1" si="330"/>
        <v>32</v>
      </c>
      <c r="AV364">
        <f t="shared" ca="1" si="331"/>
        <v>28</v>
      </c>
      <c r="AW364">
        <f t="shared" ca="1" si="332"/>
        <v>18</v>
      </c>
      <c r="AX364">
        <f t="shared" ca="1" si="333"/>
        <v>19</v>
      </c>
      <c r="AY364">
        <f t="shared" ca="1" si="334"/>
        <v>16</v>
      </c>
      <c r="AZ364">
        <f t="shared" ca="1" si="335"/>
        <v>9</v>
      </c>
      <c r="BA364">
        <f t="shared" ca="1" si="336"/>
        <v>36</v>
      </c>
      <c r="BB364">
        <f t="shared" ca="1" si="337"/>
        <v>7</v>
      </c>
      <c r="BC364">
        <f t="shared" ca="1" si="338"/>
        <v>30</v>
      </c>
      <c r="BD364">
        <f t="shared" ca="1" si="339"/>
        <v>13</v>
      </c>
      <c r="BE364">
        <f t="shared" ca="1" si="340"/>
        <v>12</v>
      </c>
      <c r="BF364">
        <f t="shared" ca="1" si="341"/>
        <v>11</v>
      </c>
      <c r="BG364">
        <f t="shared" ca="1" si="342"/>
        <v>31</v>
      </c>
      <c r="BH364">
        <f t="shared" ca="1" si="343"/>
        <v>21</v>
      </c>
      <c r="BI364">
        <f t="shared" ca="1" si="344"/>
        <v>5</v>
      </c>
      <c r="BJ364">
        <f t="shared" ca="1" si="345"/>
        <v>6</v>
      </c>
      <c r="BK364">
        <f t="shared" ca="1" si="346"/>
        <v>34</v>
      </c>
      <c r="BL364">
        <f t="shared" ca="1" si="347"/>
        <v>24</v>
      </c>
      <c r="BM364">
        <f t="shared" ca="1" si="348"/>
        <v>27</v>
      </c>
      <c r="BN364">
        <f t="shared" ca="1" si="349"/>
        <v>15</v>
      </c>
      <c r="BO364">
        <f t="shared" ca="1" si="350"/>
        <v>29</v>
      </c>
      <c r="BP364">
        <f t="shared" ca="1" si="351"/>
        <v>3</v>
      </c>
      <c r="BQ364">
        <f t="shared" ca="1" si="352"/>
        <v>4</v>
      </c>
      <c r="BR364">
        <f t="shared" ca="1" si="353"/>
        <v>17</v>
      </c>
      <c r="BS364">
        <f t="shared" ca="1" si="354"/>
        <v>26</v>
      </c>
      <c r="BT364">
        <f t="shared" ca="1" si="355"/>
        <v>33</v>
      </c>
      <c r="BU364">
        <f t="shared" ca="1" si="356"/>
        <v>8</v>
      </c>
      <c r="BV364">
        <f t="shared" ca="1" si="357"/>
        <v>10</v>
      </c>
      <c r="BW364">
        <f t="shared" ca="1" si="358"/>
        <v>22</v>
      </c>
      <c r="BX364">
        <f t="shared" ca="1" si="359"/>
        <v>37</v>
      </c>
      <c r="BY364">
        <f t="shared" ca="1" si="360"/>
        <v>23</v>
      </c>
      <c r="BZ364">
        <f t="shared" ca="1" si="361"/>
        <v>20</v>
      </c>
      <c r="CA364">
        <f t="shared" ca="1" si="362"/>
        <v>14</v>
      </c>
      <c r="CB364">
        <f t="shared" ca="1" si="363"/>
        <v>1</v>
      </c>
      <c r="CC364">
        <f t="shared" ca="1" si="364"/>
        <v>25</v>
      </c>
      <c r="CD364">
        <f t="shared" ca="1" si="365"/>
        <v>2</v>
      </c>
      <c r="CH364">
        <f t="shared" ca="1" si="381"/>
        <v>35</v>
      </c>
      <c r="CI364">
        <f t="shared" ca="1" si="381"/>
        <v>37</v>
      </c>
      <c r="CJ364">
        <f t="shared" ca="1" si="381"/>
        <v>23</v>
      </c>
      <c r="CK364">
        <f t="shared" ca="1" si="381"/>
        <v>24</v>
      </c>
      <c r="CL364">
        <f t="shared" ca="1" si="381"/>
        <v>16</v>
      </c>
      <c r="CM364">
        <f t="shared" ca="1" si="381"/>
        <v>17</v>
      </c>
      <c r="CN364">
        <f t="shared" ca="1" si="381"/>
        <v>9</v>
      </c>
      <c r="CO364">
        <f t="shared" ca="1" si="381"/>
        <v>28</v>
      </c>
      <c r="CP364">
        <f t="shared" ca="1" si="381"/>
        <v>7</v>
      </c>
      <c r="CQ364">
        <f t="shared" ca="1" si="381"/>
        <v>29</v>
      </c>
      <c r="CR364">
        <f t="shared" ca="1" si="381"/>
        <v>13</v>
      </c>
      <c r="CS364">
        <f t="shared" ca="1" si="381"/>
        <v>12</v>
      </c>
      <c r="CT364">
        <f t="shared" ca="1" si="381"/>
        <v>11</v>
      </c>
      <c r="CU364">
        <f t="shared" ca="1" si="381"/>
        <v>34</v>
      </c>
      <c r="CV364">
        <f t="shared" ca="1" si="381"/>
        <v>21</v>
      </c>
      <c r="CW364">
        <f t="shared" ca="1" si="381"/>
        <v>6</v>
      </c>
      <c r="CX364">
        <f t="shared" ca="1" si="386"/>
        <v>25</v>
      </c>
      <c r="CY364">
        <f t="shared" ca="1" si="386"/>
        <v>4</v>
      </c>
      <c r="CZ364">
        <f t="shared" ca="1" si="386"/>
        <v>5</v>
      </c>
      <c r="DA364">
        <f t="shared" ca="1" si="386"/>
        <v>33</v>
      </c>
      <c r="DB364">
        <f t="shared" ca="1" si="386"/>
        <v>15</v>
      </c>
      <c r="DC364">
        <f t="shared" ca="1" si="386"/>
        <v>30</v>
      </c>
      <c r="DD364">
        <f t="shared" ca="1" si="386"/>
        <v>32</v>
      </c>
      <c r="DE364">
        <f t="shared" ca="1" si="386"/>
        <v>19</v>
      </c>
      <c r="DF364">
        <f t="shared" ca="1" si="386"/>
        <v>36</v>
      </c>
      <c r="DG364">
        <f t="shared" ca="1" si="386"/>
        <v>26</v>
      </c>
      <c r="DH364">
        <f t="shared" ca="1" si="386"/>
        <v>20</v>
      </c>
      <c r="DI364">
        <f t="shared" ca="1" si="386"/>
        <v>3</v>
      </c>
      <c r="DJ364">
        <f t="shared" ca="1" si="386"/>
        <v>22</v>
      </c>
      <c r="DK364">
        <f t="shared" ca="1" si="386"/>
        <v>10</v>
      </c>
      <c r="DL364">
        <f t="shared" ca="1" si="386"/>
        <v>14</v>
      </c>
      <c r="DM364">
        <f t="shared" ca="1" si="386"/>
        <v>2</v>
      </c>
      <c r="DN364">
        <f t="shared" ca="1" si="386"/>
        <v>27</v>
      </c>
      <c r="DO364">
        <f t="shared" ca="1" si="386"/>
        <v>18</v>
      </c>
      <c r="DP364">
        <f t="shared" ca="1" si="386"/>
        <v>1</v>
      </c>
      <c r="DQ364">
        <f t="shared" ca="1" si="386"/>
        <v>8</v>
      </c>
      <c r="DR364">
        <f t="shared" ca="1" si="386"/>
        <v>31</v>
      </c>
    </row>
    <row r="365" spans="1:122" x14ac:dyDescent="0.25">
      <c r="A365">
        <v>364</v>
      </c>
      <c r="B365">
        <f ca="1">Drogan!E366</f>
        <v>4</v>
      </c>
      <c r="C365">
        <f t="shared" ca="1" si="329"/>
        <v>24</v>
      </c>
      <c r="G365" t="e">
        <f ca="1">IF(AND(#REF!="",$B365&lt;&gt;""),"Nrs",IF(AND(#REF!="",#REF!&lt;&gt;"",$B365&lt;&gt;""),G$1,""))</f>
        <v>#REF!</v>
      </c>
      <c r="H365" t="e">
        <f ca="1">IF(AND(#REF!="",$B365&lt;&gt;""),AT365,IF(AND(#REF!="",#REF!&lt;&gt;"",$B365&lt;&gt;""),H$1,""))</f>
        <v>#REF!</v>
      </c>
      <c r="I365" t="e">
        <f ca="1">IF(AND(#REF!="",$B365&lt;&gt;""),AU365,IF(AND(#REF!="",#REF!&lt;&gt;"",$B365&lt;&gt;""),I$1,""))</f>
        <v>#REF!</v>
      </c>
      <c r="J365" t="e">
        <f ca="1">IF(AND(#REF!="",$B365&lt;&gt;""),AV365,IF(AND(#REF!="",#REF!&lt;&gt;"",$B365&lt;&gt;""),J$1,""))</f>
        <v>#REF!</v>
      </c>
      <c r="K365" t="e">
        <f ca="1">IF(AND(#REF!="",$B365&lt;&gt;""),AW365,IF(AND(#REF!="",#REF!&lt;&gt;"",$B365&lt;&gt;""),K$1,""))</f>
        <v>#REF!</v>
      </c>
      <c r="L365" t="e">
        <f ca="1">IF(AND(#REF!="",$B365&lt;&gt;""),AX365,IF(AND(#REF!="",#REF!&lt;&gt;"",$B365&lt;&gt;""),L$1,""))</f>
        <v>#REF!</v>
      </c>
      <c r="M365" t="e">
        <f ca="1">IF(AND(#REF!="",$B365&lt;&gt;""),AY365,IF(AND(#REF!="",#REF!&lt;&gt;"",$B365&lt;&gt;""),M$1,""))</f>
        <v>#REF!</v>
      </c>
      <c r="N365" t="e">
        <f ca="1">IF(AND(#REF!="",$B365&lt;&gt;""),AZ365,IF(AND(#REF!="",#REF!&lt;&gt;"",$B365&lt;&gt;""),N$1,""))</f>
        <v>#REF!</v>
      </c>
      <c r="O365" t="e">
        <f ca="1">IF(AND(#REF!="",$B365&lt;&gt;""),BA365,IF(AND(#REF!="",#REF!&lt;&gt;"",$B365&lt;&gt;""),O$1,""))</f>
        <v>#REF!</v>
      </c>
      <c r="P365" t="e">
        <f ca="1">IF(AND(#REF!="",$B365&lt;&gt;""),BB365,IF(AND(#REF!="",#REF!&lt;&gt;"",$B365&lt;&gt;""),P$1,""))</f>
        <v>#REF!</v>
      </c>
      <c r="Q365" t="e">
        <f ca="1">IF(AND(#REF!="",$B365&lt;&gt;""),BC365,IF(AND(#REF!="",#REF!&lt;&gt;"",$B365&lt;&gt;""),Q$1,""))</f>
        <v>#REF!</v>
      </c>
      <c r="R365" t="e">
        <f ca="1">IF(AND(#REF!="",$B365&lt;&gt;""),BD365,IF(AND(#REF!="",#REF!&lt;&gt;"",$B365&lt;&gt;""),R$1,""))</f>
        <v>#REF!</v>
      </c>
      <c r="S365" t="e">
        <f ca="1">IF(AND(#REF!="",$B365&lt;&gt;""),BE365,IF(AND(#REF!="",#REF!&lt;&gt;"",$B365&lt;&gt;""),S$1,""))</f>
        <v>#REF!</v>
      </c>
      <c r="T365" t="e">
        <f ca="1">IF(AND(#REF!="",$B365&lt;&gt;""),BF365,IF(AND(#REF!="",#REF!&lt;&gt;"",$B365&lt;&gt;""),T$1,""))</f>
        <v>#REF!</v>
      </c>
      <c r="U365" t="e">
        <f ca="1">IF(AND(#REF!="",$B365&lt;&gt;""),BG365,IF(AND(#REF!="",#REF!&lt;&gt;"",$B365&lt;&gt;""),U$1,""))</f>
        <v>#REF!</v>
      </c>
      <c r="V365" t="e">
        <f ca="1">IF(AND(#REF!="",$B365&lt;&gt;""),BH365,IF(AND(#REF!="",#REF!&lt;&gt;"",$B365&lt;&gt;""),V$1,""))</f>
        <v>#REF!</v>
      </c>
      <c r="W365" t="e">
        <f ca="1">IF(AND(#REF!="",$B365&lt;&gt;""),BI365,IF(AND(#REF!="",#REF!&lt;&gt;"",$B365&lt;&gt;""),W$1,""))</f>
        <v>#REF!</v>
      </c>
      <c r="X365" t="e">
        <f ca="1">IF(AND(#REF!="",$B365&lt;&gt;""),BJ365,IF(AND(#REF!="",#REF!&lt;&gt;"",$B365&lt;&gt;""),X$1,""))</f>
        <v>#REF!</v>
      </c>
      <c r="Y365" t="e">
        <f ca="1">IF(AND(#REF!="",$B365&lt;&gt;""),BK365,IF(AND(#REF!="",#REF!&lt;&gt;"",$B365&lt;&gt;""),Y$1,""))</f>
        <v>#REF!</v>
      </c>
      <c r="Z365" t="e">
        <f ca="1">IF(AND(#REF!="",$B365&lt;&gt;""),BL365,IF(AND(#REF!="",#REF!&lt;&gt;"",$B365&lt;&gt;""),Z$1,""))</f>
        <v>#REF!</v>
      </c>
      <c r="AA365" t="e">
        <f ca="1">IF(AND(#REF!="",$B365&lt;&gt;""),BM365,IF(AND(#REF!="",#REF!&lt;&gt;"",$B365&lt;&gt;""),AA$1,""))</f>
        <v>#REF!</v>
      </c>
      <c r="AB365" t="e">
        <f ca="1">IF(AND(#REF!="",$B365&lt;&gt;""),BN365,IF(AND(#REF!="",#REF!&lt;&gt;"",$B365&lt;&gt;""),AB$1,""))</f>
        <v>#REF!</v>
      </c>
      <c r="AC365" t="e">
        <f ca="1">IF(AND(#REF!="",$B365&lt;&gt;""),BO365,IF(AND(#REF!="",#REF!&lt;&gt;"",$B365&lt;&gt;""),AC$1,""))</f>
        <v>#REF!</v>
      </c>
      <c r="AD365" t="e">
        <f ca="1">IF(AND(#REF!="",$B365&lt;&gt;""),BP365,IF(AND(#REF!="",#REF!&lt;&gt;"",$B365&lt;&gt;""),AD$1,""))</f>
        <v>#REF!</v>
      </c>
      <c r="AE365" t="e">
        <f ca="1">IF(AND(#REF!="",$B365&lt;&gt;""),BQ365,IF(AND(#REF!="",#REF!&lt;&gt;"",$B365&lt;&gt;""),AE$1,""))</f>
        <v>#REF!</v>
      </c>
      <c r="AF365" t="e">
        <f ca="1">IF(AND(#REF!="",$B365&lt;&gt;""),BR365,IF(AND(#REF!="",#REF!&lt;&gt;"",$B365&lt;&gt;""),AF$1,""))</f>
        <v>#REF!</v>
      </c>
      <c r="AG365" t="e">
        <f ca="1">IF(AND(#REF!="",$B365&lt;&gt;""),BS365,IF(AND(#REF!="",#REF!&lt;&gt;"",$B365&lt;&gt;""),AG$1,""))</f>
        <v>#REF!</v>
      </c>
      <c r="AH365" t="e">
        <f ca="1">IF(AND(#REF!="",$B365&lt;&gt;""),BT365,IF(AND(#REF!="",#REF!&lt;&gt;"",$B365&lt;&gt;""),AH$1,""))</f>
        <v>#REF!</v>
      </c>
      <c r="AI365" t="e">
        <f ca="1">IF(AND(#REF!="",$B365&lt;&gt;""),BU365,IF(AND(#REF!="",#REF!&lt;&gt;"",$B365&lt;&gt;""),AI$1,""))</f>
        <v>#REF!</v>
      </c>
      <c r="AJ365" t="e">
        <f ca="1">IF(AND(#REF!="",$B365&lt;&gt;""),BV365,IF(AND(#REF!="",#REF!&lt;&gt;"",$B365&lt;&gt;""),AJ$1,""))</f>
        <v>#REF!</v>
      </c>
      <c r="AK365" t="e">
        <f ca="1">IF(AND(#REF!="",$B365&lt;&gt;""),BW365,IF(AND(#REF!="",#REF!&lt;&gt;"",$B365&lt;&gt;""),AK$1,""))</f>
        <v>#REF!</v>
      </c>
      <c r="AL365" t="e">
        <f ca="1">IF(AND(#REF!="",$B365&lt;&gt;""),BX365,IF(AND(#REF!="",#REF!&lt;&gt;"",$B365&lt;&gt;""),AL$1,""))</f>
        <v>#REF!</v>
      </c>
      <c r="AM365" t="e">
        <f ca="1">IF(AND(#REF!="",$B365&lt;&gt;""),BY365,IF(AND(#REF!="",#REF!&lt;&gt;"",$B365&lt;&gt;""),AM$1,""))</f>
        <v>#REF!</v>
      </c>
      <c r="AN365" t="e">
        <f ca="1">IF(AND(#REF!="",$B365&lt;&gt;""),BZ365,IF(AND(#REF!="",#REF!&lt;&gt;"",$B365&lt;&gt;""),AN$1,""))</f>
        <v>#REF!</v>
      </c>
      <c r="AO365" t="e">
        <f ca="1">IF(AND(#REF!="",$B365&lt;&gt;""),CA365,IF(AND(#REF!="",#REF!&lt;&gt;"",$B365&lt;&gt;""),AO$1,""))</f>
        <v>#REF!</v>
      </c>
      <c r="AP365" t="e">
        <f ca="1">IF(AND(#REF!="",$B365&lt;&gt;""),CB365,IF(AND(#REF!="",#REF!&lt;&gt;"",$B365&lt;&gt;""),AP$1,""))</f>
        <v>#REF!</v>
      </c>
      <c r="AQ365" t="e">
        <f ca="1">IF(AND(#REF!="",$B365&lt;&gt;""),CC365,IF(AND(#REF!="",#REF!&lt;&gt;"",$B365&lt;&gt;""),AQ$1,""))</f>
        <v>#REF!</v>
      </c>
      <c r="AR365" t="e">
        <f ca="1">IF(AND(#REF!="",$B365&lt;&gt;""),CD365,IF(AND(#REF!="",#REF!&lt;&gt;"",$B365&lt;&gt;""),AR$1,""))</f>
        <v>#REF!</v>
      </c>
      <c r="AT365">
        <f t="shared" ca="1" si="328"/>
        <v>4</v>
      </c>
      <c r="AU365">
        <f t="shared" ca="1" si="330"/>
        <v>35</v>
      </c>
      <c r="AV365">
        <f t="shared" ca="1" si="331"/>
        <v>32</v>
      </c>
      <c r="AW365">
        <f t="shared" ca="1" si="332"/>
        <v>28</v>
      </c>
      <c r="AX365">
        <f t="shared" ca="1" si="333"/>
        <v>18</v>
      </c>
      <c r="AY365">
        <f t="shared" ca="1" si="334"/>
        <v>19</v>
      </c>
      <c r="AZ365">
        <f t="shared" ca="1" si="335"/>
        <v>16</v>
      </c>
      <c r="BA365">
        <f t="shared" ca="1" si="336"/>
        <v>9</v>
      </c>
      <c r="BB365">
        <f t="shared" ca="1" si="337"/>
        <v>36</v>
      </c>
      <c r="BC365">
        <f t="shared" ca="1" si="338"/>
        <v>7</v>
      </c>
      <c r="BD365">
        <f t="shared" ca="1" si="339"/>
        <v>30</v>
      </c>
      <c r="BE365">
        <f t="shared" ca="1" si="340"/>
        <v>13</v>
      </c>
      <c r="BF365">
        <f t="shared" ca="1" si="341"/>
        <v>12</v>
      </c>
      <c r="BG365">
        <f t="shared" ca="1" si="342"/>
        <v>11</v>
      </c>
      <c r="BH365">
        <f t="shared" ca="1" si="343"/>
        <v>31</v>
      </c>
      <c r="BI365">
        <f t="shared" ca="1" si="344"/>
        <v>21</v>
      </c>
      <c r="BJ365">
        <f t="shared" ca="1" si="345"/>
        <v>5</v>
      </c>
      <c r="BK365">
        <f t="shared" ca="1" si="346"/>
        <v>6</v>
      </c>
      <c r="BL365">
        <f t="shared" ca="1" si="347"/>
        <v>34</v>
      </c>
      <c r="BM365">
        <f t="shared" ca="1" si="348"/>
        <v>24</v>
      </c>
      <c r="BN365">
        <f t="shared" ca="1" si="349"/>
        <v>27</v>
      </c>
      <c r="BO365">
        <f t="shared" ca="1" si="350"/>
        <v>15</v>
      </c>
      <c r="BP365">
        <f t="shared" ca="1" si="351"/>
        <v>29</v>
      </c>
      <c r="BQ365">
        <f t="shared" ca="1" si="352"/>
        <v>3</v>
      </c>
      <c r="BR365">
        <f t="shared" ca="1" si="353"/>
        <v>17</v>
      </c>
      <c r="BS365">
        <f t="shared" ca="1" si="354"/>
        <v>26</v>
      </c>
      <c r="BT365">
        <f t="shared" ca="1" si="355"/>
        <v>33</v>
      </c>
      <c r="BU365">
        <f t="shared" ca="1" si="356"/>
        <v>8</v>
      </c>
      <c r="BV365">
        <f t="shared" ca="1" si="357"/>
        <v>10</v>
      </c>
      <c r="BW365">
        <f t="shared" ca="1" si="358"/>
        <v>22</v>
      </c>
      <c r="BX365">
        <f t="shared" ca="1" si="359"/>
        <v>37</v>
      </c>
      <c r="BY365">
        <f t="shared" ca="1" si="360"/>
        <v>23</v>
      </c>
      <c r="BZ365">
        <f t="shared" ca="1" si="361"/>
        <v>20</v>
      </c>
      <c r="CA365">
        <f t="shared" ca="1" si="362"/>
        <v>14</v>
      </c>
      <c r="CB365">
        <f t="shared" ca="1" si="363"/>
        <v>1</v>
      </c>
      <c r="CC365">
        <f t="shared" ca="1" si="364"/>
        <v>25</v>
      </c>
      <c r="CD365">
        <f t="shared" ca="1" si="365"/>
        <v>2</v>
      </c>
      <c r="CH365">
        <f t="shared" ca="1" si="381"/>
        <v>35</v>
      </c>
      <c r="CI365">
        <f t="shared" ca="1" si="381"/>
        <v>37</v>
      </c>
      <c r="CJ365">
        <f t="shared" ca="1" si="381"/>
        <v>24</v>
      </c>
      <c r="CK365">
        <f t="shared" ca="1" si="381"/>
        <v>1</v>
      </c>
      <c r="CL365">
        <f t="shared" ca="1" si="381"/>
        <v>17</v>
      </c>
      <c r="CM365">
        <f t="shared" ca="1" si="381"/>
        <v>18</v>
      </c>
      <c r="CN365">
        <f t="shared" ca="1" si="381"/>
        <v>10</v>
      </c>
      <c r="CO365">
        <f t="shared" ca="1" si="381"/>
        <v>28</v>
      </c>
      <c r="CP365">
        <f t="shared" ca="1" si="381"/>
        <v>8</v>
      </c>
      <c r="CQ365">
        <f t="shared" ca="1" si="381"/>
        <v>29</v>
      </c>
      <c r="CR365">
        <f t="shared" ca="1" si="381"/>
        <v>14</v>
      </c>
      <c r="CS365">
        <f t="shared" ca="1" si="381"/>
        <v>13</v>
      </c>
      <c r="CT365">
        <f t="shared" ca="1" si="381"/>
        <v>12</v>
      </c>
      <c r="CU365">
        <f t="shared" ca="1" si="381"/>
        <v>34</v>
      </c>
      <c r="CV365">
        <f t="shared" ca="1" si="381"/>
        <v>22</v>
      </c>
      <c r="CW365">
        <f t="shared" ref="CW365:DR377" ca="1" si="387">IF(AND(CW364="",$B365&lt;&gt;CW$1),"",IF($C365&lt;CW364,CW364,IF($B365=CW$1,1,1+CW364)))</f>
        <v>7</v>
      </c>
      <c r="CX365">
        <f t="shared" ca="1" si="387"/>
        <v>25</v>
      </c>
      <c r="CY365">
        <f t="shared" ca="1" si="387"/>
        <v>5</v>
      </c>
      <c r="CZ365">
        <f t="shared" ca="1" si="387"/>
        <v>6</v>
      </c>
      <c r="DA365">
        <f t="shared" ca="1" si="387"/>
        <v>33</v>
      </c>
      <c r="DB365">
        <f t="shared" ca="1" si="387"/>
        <v>16</v>
      </c>
      <c r="DC365">
        <f t="shared" ca="1" si="387"/>
        <v>30</v>
      </c>
      <c r="DD365">
        <f t="shared" ca="1" si="387"/>
        <v>32</v>
      </c>
      <c r="DE365">
        <f t="shared" ca="1" si="387"/>
        <v>20</v>
      </c>
      <c r="DF365">
        <f t="shared" ca="1" si="387"/>
        <v>36</v>
      </c>
      <c r="DG365">
        <f t="shared" ca="1" si="387"/>
        <v>26</v>
      </c>
      <c r="DH365">
        <f t="shared" ca="1" si="387"/>
        <v>21</v>
      </c>
      <c r="DI365">
        <f t="shared" ca="1" si="387"/>
        <v>4</v>
      </c>
      <c r="DJ365">
        <f t="shared" ca="1" si="387"/>
        <v>23</v>
      </c>
      <c r="DK365">
        <f t="shared" ca="1" si="387"/>
        <v>11</v>
      </c>
      <c r="DL365">
        <f t="shared" ca="1" si="387"/>
        <v>15</v>
      </c>
      <c r="DM365">
        <f t="shared" ca="1" si="387"/>
        <v>3</v>
      </c>
      <c r="DN365">
        <f t="shared" ca="1" si="387"/>
        <v>27</v>
      </c>
      <c r="DO365">
        <f t="shared" ca="1" si="387"/>
        <v>19</v>
      </c>
      <c r="DP365">
        <f t="shared" ca="1" si="387"/>
        <v>2</v>
      </c>
      <c r="DQ365">
        <f t="shared" ca="1" si="387"/>
        <v>9</v>
      </c>
      <c r="DR365">
        <f t="shared" ca="1" si="387"/>
        <v>31</v>
      </c>
    </row>
    <row r="366" spans="1:122" x14ac:dyDescent="0.25">
      <c r="A366">
        <v>365</v>
      </c>
      <c r="B366">
        <f ca="1">Drogan!E367</f>
        <v>1</v>
      </c>
      <c r="C366">
        <f t="shared" ca="1" si="329"/>
        <v>35</v>
      </c>
      <c r="G366" t="str">
        <f t="shared" ca="1" si="368"/>
        <v/>
      </c>
      <c r="H366" t="str">
        <f t="shared" ref="H366:AR367" ca="1" si="388">IF(AND($B367="",$B366&lt;&gt;""),AT366,IF(AND($B368="",$B367&lt;&gt;"",$B366&lt;&gt;""),H$1,""))</f>
        <v/>
      </c>
      <c r="I366" t="str">
        <f t="shared" ca="1" si="388"/>
        <v/>
      </c>
      <c r="J366" t="str">
        <f t="shared" ca="1" si="388"/>
        <v/>
      </c>
      <c r="K366" t="str">
        <f t="shared" ca="1" si="388"/>
        <v/>
      </c>
      <c r="L366" t="str">
        <f t="shared" ca="1" si="388"/>
        <v/>
      </c>
      <c r="M366" t="str">
        <f t="shared" ca="1" si="388"/>
        <v/>
      </c>
      <c r="N366" t="str">
        <f t="shared" ca="1" si="388"/>
        <v/>
      </c>
      <c r="O366" t="str">
        <f t="shared" ca="1" si="388"/>
        <v/>
      </c>
      <c r="P366" t="str">
        <f t="shared" ca="1" si="388"/>
        <v/>
      </c>
      <c r="Q366" t="str">
        <f t="shared" ca="1" si="388"/>
        <v/>
      </c>
      <c r="R366" t="str">
        <f t="shared" ca="1" si="388"/>
        <v/>
      </c>
      <c r="S366" t="str">
        <f t="shared" ca="1" si="388"/>
        <v/>
      </c>
      <c r="T366" t="str">
        <f t="shared" ca="1" si="388"/>
        <v/>
      </c>
      <c r="U366" t="str">
        <f t="shared" ca="1" si="388"/>
        <v/>
      </c>
      <c r="V366" t="str">
        <f t="shared" ca="1" si="388"/>
        <v/>
      </c>
      <c r="W366" t="str">
        <f t="shared" ca="1" si="388"/>
        <v/>
      </c>
      <c r="X366" t="str">
        <f t="shared" ca="1" si="388"/>
        <v/>
      </c>
      <c r="Y366" t="str">
        <f t="shared" ca="1" si="388"/>
        <v/>
      </c>
      <c r="Z366" t="str">
        <f t="shared" ca="1" si="388"/>
        <v/>
      </c>
      <c r="AA366" t="str">
        <f t="shared" ca="1" si="388"/>
        <v/>
      </c>
      <c r="AB366" t="str">
        <f t="shared" ca="1" si="388"/>
        <v/>
      </c>
      <c r="AC366" t="str">
        <f t="shared" ca="1" si="388"/>
        <v/>
      </c>
      <c r="AD366" t="str">
        <f t="shared" ca="1" si="388"/>
        <v/>
      </c>
      <c r="AE366" t="str">
        <f t="shared" ca="1" si="388"/>
        <v/>
      </c>
      <c r="AF366" t="str">
        <f t="shared" ca="1" si="388"/>
        <v/>
      </c>
      <c r="AG366" t="str">
        <f t="shared" ca="1" si="388"/>
        <v/>
      </c>
      <c r="AH366" t="str">
        <f t="shared" ca="1" si="388"/>
        <v/>
      </c>
      <c r="AI366" t="str">
        <f t="shared" ca="1" si="388"/>
        <v/>
      </c>
      <c r="AJ366" t="str">
        <f t="shared" ca="1" si="388"/>
        <v/>
      </c>
      <c r="AK366" t="str">
        <f t="shared" ca="1" si="388"/>
        <v/>
      </c>
      <c r="AL366" t="str">
        <f t="shared" ca="1" si="388"/>
        <v/>
      </c>
      <c r="AM366" t="str">
        <f t="shared" ca="1" si="388"/>
        <v/>
      </c>
      <c r="AN366" t="str">
        <f t="shared" ca="1" si="388"/>
        <v/>
      </c>
      <c r="AO366" t="str">
        <f t="shared" ca="1" si="388"/>
        <v/>
      </c>
      <c r="AP366" t="str">
        <f t="shared" ca="1" si="388"/>
        <v/>
      </c>
      <c r="AQ366" t="str">
        <f t="shared" ca="1" si="388"/>
        <v/>
      </c>
      <c r="AR366" t="str">
        <f t="shared" ca="1" si="388"/>
        <v/>
      </c>
      <c r="AT366">
        <f t="shared" ca="1" si="328"/>
        <v>1</v>
      </c>
      <c r="AU366">
        <f t="shared" ca="1" si="330"/>
        <v>4</v>
      </c>
      <c r="AV366">
        <f t="shared" ca="1" si="331"/>
        <v>35</v>
      </c>
      <c r="AW366">
        <f t="shared" ca="1" si="332"/>
        <v>32</v>
      </c>
      <c r="AX366">
        <f t="shared" ca="1" si="333"/>
        <v>28</v>
      </c>
      <c r="AY366">
        <f t="shared" ca="1" si="334"/>
        <v>18</v>
      </c>
      <c r="AZ366">
        <f t="shared" ca="1" si="335"/>
        <v>19</v>
      </c>
      <c r="BA366">
        <f t="shared" ca="1" si="336"/>
        <v>16</v>
      </c>
      <c r="BB366">
        <f t="shared" ca="1" si="337"/>
        <v>9</v>
      </c>
      <c r="BC366">
        <f t="shared" ca="1" si="338"/>
        <v>36</v>
      </c>
      <c r="BD366">
        <f t="shared" ca="1" si="339"/>
        <v>7</v>
      </c>
      <c r="BE366">
        <f t="shared" ca="1" si="340"/>
        <v>30</v>
      </c>
      <c r="BF366">
        <f t="shared" ca="1" si="341"/>
        <v>13</v>
      </c>
      <c r="BG366">
        <f t="shared" ca="1" si="342"/>
        <v>12</v>
      </c>
      <c r="BH366">
        <f t="shared" ca="1" si="343"/>
        <v>11</v>
      </c>
      <c r="BI366">
        <f t="shared" ca="1" si="344"/>
        <v>31</v>
      </c>
      <c r="BJ366">
        <f t="shared" ca="1" si="345"/>
        <v>21</v>
      </c>
      <c r="BK366">
        <f t="shared" ca="1" si="346"/>
        <v>5</v>
      </c>
      <c r="BL366">
        <f t="shared" ca="1" si="347"/>
        <v>6</v>
      </c>
      <c r="BM366">
        <f t="shared" ca="1" si="348"/>
        <v>34</v>
      </c>
      <c r="BN366">
        <f t="shared" ca="1" si="349"/>
        <v>24</v>
      </c>
      <c r="BO366">
        <f t="shared" ca="1" si="350"/>
        <v>27</v>
      </c>
      <c r="BP366">
        <f t="shared" ca="1" si="351"/>
        <v>15</v>
      </c>
      <c r="BQ366">
        <f t="shared" ca="1" si="352"/>
        <v>29</v>
      </c>
      <c r="BR366">
        <f t="shared" ca="1" si="353"/>
        <v>3</v>
      </c>
      <c r="BS366">
        <f t="shared" ca="1" si="354"/>
        <v>17</v>
      </c>
      <c r="BT366">
        <f t="shared" ca="1" si="355"/>
        <v>26</v>
      </c>
      <c r="BU366">
        <f t="shared" ca="1" si="356"/>
        <v>33</v>
      </c>
      <c r="BV366">
        <f t="shared" ca="1" si="357"/>
        <v>8</v>
      </c>
      <c r="BW366">
        <f t="shared" ca="1" si="358"/>
        <v>10</v>
      </c>
      <c r="BX366">
        <f t="shared" ca="1" si="359"/>
        <v>22</v>
      </c>
      <c r="BY366">
        <f t="shared" ca="1" si="360"/>
        <v>37</v>
      </c>
      <c r="BZ366">
        <f t="shared" ca="1" si="361"/>
        <v>23</v>
      </c>
      <c r="CA366">
        <f t="shared" ca="1" si="362"/>
        <v>20</v>
      </c>
      <c r="CB366">
        <f t="shared" ca="1" si="363"/>
        <v>14</v>
      </c>
      <c r="CC366">
        <f t="shared" ca="1" si="364"/>
        <v>25</v>
      </c>
      <c r="CD366">
        <f t="shared" ca="1" si="365"/>
        <v>2</v>
      </c>
      <c r="CH366">
        <f t="shared" ref="CH366:CW381" ca="1" si="389">IF(AND(CH365="",$B366&lt;&gt;CH$1),"",IF($C366&lt;CH365,CH365,IF($B366=CH$1,1,1+CH365)))</f>
        <v>1</v>
      </c>
      <c r="CI366">
        <f t="shared" ca="1" si="389"/>
        <v>37</v>
      </c>
      <c r="CJ366">
        <f t="shared" ca="1" si="389"/>
        <v>25</v>
      </c>
      <c r="CK366">
        <f t="shared" ca="1" si="389"/>
        <v>2</v>
      </c>
      <c r="CL366">
        <f t="shared" ca="1" si="389"/>
        <v>18</v>
      </c>
      <c r="CM366">
        <f t="shared" ca="1" si="389"/>
        <v>19</v>
      </c>
      <c r="CN366">
        <f t="shared" ca="1" si="389"/>
        <v>11</v>
      </c>
      <c r="CO366">
        <f t="shared" ca="1" si="389"/>
        <v>29</v>
      </c>
      <c r="CP366">
        <f t="shared" ca="1" si="389"/>
        <v>9</v>
      </c>
      <c r="CQ366">
        <f t="shared" ca="1" si="389"/>
        <v>30</v>
      </c>
      <c r="CR366">
        <f t="shared" ca="1" si="389"/>
        <v>15</v>
      </c>
      <c r="CS366">
        <f t="shared" ca="1" si="389"/>
        <v>14</v>
      </c>
      <c r="CT366">
        <f t="shared" ca="1" si="389"/>
        <v>13</v>
      </c>
      <c r="CU366">
        <f t="shared" ca="1" si="389"/>
        <v>35</v>
      </c>
      <c r="CV366">
        <f t="shared" ca="1" si="389"/>
        <v>23</v>
      </c>
      <c r="CW366">
        <f t="shared" ca="1" si="389"/>
        <v>8</v>
      </c>
      <c r="CX366">
        <f t="shared" ca="1" si="387"/>
        <v>26</v>
      </c>
      <c r="CY366">
        <f t="shared" ca="1" si="387"/>
        <v>6</v>
      </c>
      <c r="CZ366">
        <f t="shared" ca="1" si="387"/>
        <v>7</v>
      </c>
      <c r="DA366">
        <f t="shared" ca="1" si="387"/>
        <v>34</v>
      </c>
      <c r="DB366">
        <f t="shared" ca="1" si="387"/>
        <v>17</v>
      </c>
      <c r="DC366">
        <f t="shared" ca="1" si="387"/>
        <v>31</v>
      </c>
      <c r="DD366">
        <f t="shared" ca="1" si="387"/>
        <v>33</v>
      </c>
      <c r="DE366">
        <f t="shared" ca="1" si="387"/>
        <v>21</v>
      </c>
      <c r="DF366">
        <f t="shared" ca="1" si="387"/>
        <v>36</v>
      </c>
      <c r="DG366">
        <f t="shared" ca="1" si="387"/>
        <v>27</v>
      </c>
      <c r="DH366">
        <f t="shared" ca="1" si="387"/>
        <v>22</v>
      </c>
      <c r="DI366">
        <f t="shared" ca="1" si="387"/>
        <v>5</v>
      </c>
      <c r="DJ366">
        <f t="shared" ca="1" si="387"/>
        <v>24</v>
      </c>
      <c r="DK366">
        <f t="shared" ca="1" si="387"/>
        <v>12</v>
      </c>
      <c r="DL366">
        <f t="shared" ca="1" si="387"/>
        <v>16</v>
      </c>
      <c r="DM366">
        <f t="shared" ca="1" si="387"/>
        <v>4</v>
      </c>
      <c r="DN366">
        <f t="shared" ca="1" si="387"/>
        <v>28</v>
      </c>
      <c r="DO366">
        <f t="shared" ca="1" si="387"/>
        <v>20</v>
      </c>
      <c r="DP366">
        <f t="shared" ca="1" si="387"/>
        <v>3</v>
      </c>
      <c r="DQ366">
        <f t="shared" ca="1" si="387"/>
        <v>10</v>
      </c>
      <c r="DR366">
        <f t="shared" ca="1" si="387"/>
        <v>32</v>
      </c>
    </row>
    <row r="367" spans="1:122" x14ac:dyDescent="0.25">
      <c r="A367">
        <v>366</v>
      </c>
      <c r="B367">
        <f ca="1">Drogan!E368</f>
        <v>8</v>
      </c>
      <c r="C367">
        <f t="shared" ca="1" si="329"/>
        <v>29</v>
      </c>
      <c r="G367" t="str">
        <f t="shared" ca="1" si="368"/>
        <v/>
      </c>
      <c r="H367" t="str">
        <f t="shared" ca="1" si="388"/>
        <v/>
      </c>
      <c r="I367" t="str">
        <f t="shared" ca="1" si="388"/>
        <v/>
      </c>
      <c r="J367" t="str">
        <f t="shared" ca="1" si="388"/>
        <v/>
      </c>
      <c r="K367" t="str">
        <f t="shared" ca="1" si="388"/>
        <v/>
      </c>
      <c r="L367" t="str">
        <f t="shared" ca="1" si="388"/>
        <v/>
      </c>
      <c r="M367" t="str">
        <f t="shared" ca="1" si="388"/>
        <v/>
      </c>
      <c r="N367" t="str">
        <f t="shared" ca="1" si="388"/>
        <v/>
      </c>
      <c r="O367" t="str">
        <f t="shared" ca="1" si="388"/>
        <v/>
      </c>
      <c r="P367" t="str">
        <f t="shared" ca="1" si="388"/>
        <v/>
      </c>
      <c r="Q367" t="str">
        <f t="shared" ca="1" si="388"/>
        <v/>
      </c>
      <c r="R367" t="str">
        <f t="shared" ca="1" si="388"/>
        <v/>
      </c>
      <c r="S367" t="str">
        <f t="shared" ca="1" si="388"/>
        <v/>
      </c>
      <c r="T367" t="str">
        <f t="shared" ca="1" si="388"/>
        <v/>
      </c>
      <c r="U367" t="str">
        <f t="shared" ca="1" si="388"/>
        <v/>
      </c>
      <c r="V367" t="str">
        <f t="shared" ca="1" si="388"/>
        <v/>
      </c>
      <c r="W367" t="str">
        <f t="shared" ca="1" si="388"/>
        <v/>
      </c>
      <c r="X367" t="str">
        <f t="shared" ca="1" si="388"/>
        <v/>
      </c>
      <c r="Y367" t="str">
        <f t="shared" ca="1" si="388"/>
        <v/>
      </c>
      <c r="Z367" t="str">
        <f t="shared" ca="1" si="388"/>
        <v/>
      </c>
      <c r="AA367" t="str">
        <f t="shared" ca="1" si="388"/>
        <v/>
      </c>
      <c r="AB367" t="str">
        <f t="shared" ca="1" si="388"/>
        <v/>
      </c>
      <c r="AC367" t="str">
        <f t="shared" ca="1" si="388"/>
        <v/>
      </c>
      <c r="AD367" t="str">
        <f t="shared" ca="1" si="388"/>
        <v/>
      </c>
      <c r="AE367" t="str">
        <f t="shared" ca="1" si="388"/>
        <v/>
      </c>
      <c r="AF367" t="str">
        <f t="shared" ca="1" si="388"/>
        <v/>
      </c>
      <c r="AG367" t="str">
        <f t="shared" ca="1" si="388"/>
        <v/>
      </c>
      <c r="AH367" t="str">
        <f t="shared" ca="1" si="388"/>
        <v/>
      </c>
      <c r="AI367" t="str">
        <f t="shared" ca="1" si="388"/>
        <v/>
      </c>
      <c r="AJ367" t="str">
        <f t="shared" ca="1" si="388"/>
        <v/>
      </c>
      <c r="AK367" t="str">
        <f t="shared" ca="1" si="388"/>
        <v/>
      </c>
      <c r="AL367" t="str">
        <f t="shared" ca="1" si="388"/>
        <v/>
      </c>
      <c r="AM367" t="str">
        <f t="shared" ca="1" si="388"/>
        <v/>
      </c>
      <c r="AN367" t="str">
        <f t="shared" ca="1" si="388"/>
        <v/>
      </c>
      <c r="AO367" t="str">
        <f t="shared" ca="1" si="388"/>
        <v/>
      </c>
      <c r="AP367" t="str">
        <f t="shared" ca="1" si="388"/>
        <v/>
      </c>
      <c r="AQ367" t="str">
        <f t="shared" ca="1" si="388"/>
        <v/>
      </c>
      <c r="AR367" t="str">
        <f t="shared" ca="1" si="388"/>
        <v/>
      </c>
      <c r="AT367">
        <f t="shared" ca="1" si="328"/>
        <v>8</v>
      </c>
      <c r="AU367">
        <f t="shared" ca="1" si="330"/>
        <v>1</v>
      </c>
      <c r="AV367">
        <f t="shared" ca="1" si="331"/>
        <v>4</v>
      </c>
      <c r="AW367">
        <f t="shared" ca="1" si="332"/>
        <v>35</v>
      </c>
      <c r="AX367">
        <f t="shared" ca="1" si="333"/>
        <v>32</v>
      </c>
      <c r="AY367">
        <f t="shared" ca="1" si="334"/>
        <v>28</v>
      </c>
      <c r="AZ367">
        <f t="shared" ca="1" si="335"/>
        <v>18</v>
      </c>
      <c r="BA367">
        <f t="shared" ca="1" si="336"/>
        <v>19</v>
      </c>
      <c r="BB367">
        <f t="shared" ca="1" si="337"/>
        <v>16</v>
      </c>
      <c r="BC367">
        <f t="shared" ca="1" si="338"/>
        <v>9</v>
      </c>
      <c r="BD367">
        <f t="shared" ca="1" si="339"/>
        <v>36</v>
      </c>
      <c r="BE367">
        <f t="shared" ca="1" si="340"/>
        <v>7</v>
      </c>
      <c r="BF367">
        <f t="shared" ca="1" si="341"/>
        <v>30</v>
      </c>
      <c r="BG367">
        <f t="shared" ca="1" si="342"/>
        <v>13</v>
      </c>
      <c r="BH367">
        <f t="shared" ca="1" si="343"/>
        <v>12</v>
      </c>
      <c r="BI367">
        <f t="shared" ca="1" si="344"/>
        <v>11</v>
      </c>
      <c r="BJ367">
        <f t="shared" ca="1" si="345"/>
        <v>31</v>
      </c>
      <c r="BK367">
        <f t="shared" ca="1" si="346"/>
        <v>21</v>
      </c>
      <c r="BL367">
        <f t="shared" ca="1" si="347"/>
        <v>5</v>
      </c>
      <c r="BM367">
        <f t="shared" ca="1" si="348"/>
        <v>6</v>
      </c>
      <c r="BN367">
        <f t="shared" ca="1" si="349"/>
        <v>34</v>
      </c>
      <c r="BO367">
        <f t="shared" ca="1" si="350"/>
        <v>24</v>
      </c>
      <c r="BP367">
        <f t="shared" ca="1" si="351"/>
        <v>27</v>
      </c>
      <c r="BQ367">
        <f t="shared" ca="1" si="352"/>
        <v>15</v>
      </c>
      <c r="BR367">
        <f t="shared" ca="1" si="353"/>
        <v>29</v>
      </c>
      <c r="BS367">
        <f t="shared" ca="1" si="354"/>
        <v>3</v>
      </c>
      <c r="BT367">
        <f t="shared" ca="1" si="355"/>
        <v>17</v>
      </c>
      <c r="BU367">
        <f t="shared" ca="1" si="356"/>
        <v>26</v>
      </c>
      <c r="BV367">
        <f t="shared" ca="1" si="357"/>
        <v>33</v>
      </c>
      <c r="BW367">
        <f t="shared" ca="1" si="358"/>
        <v>10</v>
      </c>
      <c r="BX367">
        <f t="shared" ca="1" si="359"/>
        <v>22</v>
      </c>
      <c r="BY367">
        <f t="shared" ca="1" si="360"/>
        <v>37</v>
      </c>
      <c r="BZ367">
        <f t="shared" ca="1" si="361"/>
        <v>23</v>
      </c>
      <c r="CA367">
        <f t="shared" ca="1" si="362"/>
        <v>20</v>
      </c>
      <c r="CB367">
        <f t="shared" ca="1" si="363"/>
        <v>14</v>
      </c>
      <c r="CC367">
        <f t="shared" ca="1" si="364"/>
        <v>25</v>
      </c>
      <c r="CD367">
        <f t="shared" ca="1" si="365"/>
        <v>2</v>
      </c>
      <c r="CH367">
        <f t="shared" ca="1" si="389"/>
        <v>2</v>
      </c>
      <c r="CI367">
        <f t="shared" ca="1" si="389"/>
        <v>37</v>
      </c>
      <c r="CJ367">
        <f t="shared" ca="1" si="389"/>
        <v>26</v>
      </c>
      <c r="CK367">
        <f t="shared" ca="1" si="389"/>
        <v>3</v>
      </c>
      <c r="CL367">
        <f t="shared" ca="1" si="389"/>
        <v>19</v>
      </c>
      <c r="CM367">
        <f t="shared" ca="1" si="389"/>
        <v>20</v>
      </c>
      <c r="CN367">
        <f t="shared" ca="1" si="389"/>
        <v>12</v>
      </c>
      <c r="CO367">
        <f t="shared" ca="1" si="389"/>
        <v>1</v>
      </c>
      <c r="CP367">
        <f t="shared" ca="1" si="389"/>
        <v>10</v>
      </c>
      <c r="CQ367">
        <f t="shared" ca="1" si="389"/>
        <v>30</v>
      </c>
      <c r="CR367">
        <f t="shared" ca="1" si="389"/>
        <v>16</v>
      </c>
      <c r="CS367">
        <f t="shared" ca="1" si="389"/>
        <v>15</v>
      </c>
      <c r="CT367">
        <f t="shared" ca="1" si="389"/>
        <v>14</v>
      </c>
      <c r="CU367">
        <f t="shared" ca="1" si="389"/>
        <v>35</v>
      </c>
      <c r="CV367">
        <f t="shared" ca="1" si="389"/>
        <v>24</v>
      </c>
      <c r="CW367">
        <f t="shared" ca="1" si="389"/>
        <v>9</v>
      </c>
      <c r="CX367">
        <f t="shared" ca="1" si="387"/>
        <v>27</v>
      </c>
      <c r="CY367">
        <f t="shared" ca="1" si="387"/>
        <v>7</v>
      </c>
      <c r="CZ367">
        <f t="shared" ca="1" si="387"/>
        <v>8</v>
      </c>
      <c r="DA367">
        <f t="shared" ca="1" si="387"/>
        <v>34</v>
      </c>
      <c r="DB367">
        <f t="shared" ca="1" si="387"/>
        <v>18</v>
      </c>
      <c r="DC367">
        <f t="shared" ca="1" si="387"/>
        <v>31</v>
      </c>
      <c r="DD367">
        <f t="shared" ca="1" si="387"/>
        <v>33</v>
      </c>
      <c r="DE367">
        <f t="shared" ca="1" si="387"/>
        <v>22</v>
      </c>
      <c r="DF367">
        <f t="shared" ca="1" si="387"/>
        <v>36</v>
      </c>
      <c r="DG367">
        <f t="shared" ca="1" si="387"/>
        <v>28</v>
      </c>
      <c r="DH367">
        <f t="shared" ca="1" si="387"/>
        <v>23</v>
      </c>
      <c r="DI367">
        <f t="shared" ca="1" si="387"/>
        <v>6</v>
      </c>
      <c r="DJ367">
        <f t="shared" ca="1" si="387"/>
        <v>25</v>
      </c>
      <c r="DK367">
        <f t="shared" ca="1" si="387"/>
        <v>13</v>
      </c>
      <c r="DL367">
        <f t="shared" ca="1" si="387"/>
        <v>17</v>
      </c>
      <c r="DM367">
        <f t="shared" ca="1" si="387"/>
        <v>5</v>
      </c>
      <c r="DN367">
        <f t="shared" ca="1" si="387"/>
        <v>29</v>
      </c>
      <c r="DO367">
        <f t="shared" ca="1" si="387"/>
        <v>21</v>
      </c>
      <c r="DP367">
        <f t="shared" ca="1" si="387"/>
        <v>4</v>
      </c>
      <c r="DQ367">
        <f t="shared" ca="1" si="387"/>
        <v>11</v>
      </c>
      <c r="DR367">
        <f t="shared" ca="1" si="387"/>
        <v>32</v>
      </c>
    </row>
    <row r="368" spans="1:122" x14ac:dyDescent="0.25">
      <c r="A368">
        <v>367</v>
      </c>
      <c r="B368">
        <f ca="1">Drogan!E369</f>
        <v>31</v>
      </c>
      <c r="C368">
        <f t="shared" ca="1" si="329"/>
        <v>17</v>
      </c>
      <c r="G368" t="e">
        <f ca="1">IF(AND($B369="",$B368&lt;&gt;""),"Nrs",IF(AND(#REF!="",$B369&lt;&gt;"",$B368&lt;&gt;""),G$1,""))</f>
        <v>#REF!</v>
      </c>
      <c r="H368" t="e">
        <f ca="1">IF(AND($B369="",$B368&lt;&gt;""),AT368,IF(AND(#REF!="",$B369&lt;&gt;"",$B368&lt;&gt;""),H$1,""))</f>
        <v>#REF!</v>
      </c>
      <c r="I368" t="e">
        <f ca="1">IF(AND($B369="",$B368&lt;&gt;""),AU368,IF(AND(#REF!="",$B369&lt;&gt;"",$B368&lt;&gt;""),I$1,""))</f>
        <v>#REF!</v>
      </c>
      <c r="J368" t="e">
        <f ca="1">IF(AND($B369="",$B368&lt;&gt;""),AV368,IF(AND(#REF!="",$B369&lt;&gt;"",$B368&lt;&gt;""),J$1,""))</f>
        <v>#REF!</v>
      </c>
      <c r="K368" t="e">
        <f ca="1">IF(AND($B369="",$B368&lt;&gt;""),AW368,IF(AND(#REF!="",$B369&lt;&gt;"",$B368&lt;&gt;""),K$1,""))</f>
        <v>#REF!</v>
      </c>
      <c r="L368" t="e">
        <f ca="1">IF(AND($B369="",$B368&lt;&gt;""),AX368,IF(AND(#REF!="",$B369&lt;&gt;"",$B368&lt;&gt;""),L$1,""))</f>
        <v>#REF!</v>
      </c>
      <c r="M368" t="e">
        <f ca="1">IF(AND($B369="",$B368&lt;&gt;""),AY368,IF(AND(#REF!="",$B369&lt;&gt;"",$B368&lt;&gt;""),M$1,""))</f>
        <v>#REF!</v>
      </c>
      <c r="N368" t="e">
        <f ca="1">IF(AND($B369="",$B368&lt;&gt;""),AZ368,IF(AND(#REF!="",$B369&lt;&gt;"",$B368&lt;&gt;""),N$1,""))</f>
        <v>#REF!</v>
      </c>
      <c r="O368" t="e">
        <f ca="1">IF(AND($B369="",$B368&lt;&gt;""),BA368,IF(AND(#REF!="",$B369&lt;&gt;"",$B368&lt;&gt;""),O$1,""))</f>
        <v>#REF!</v>
      </c>
      <c r="P368" t="e">
        <f ca="1">IF(AND($B369="",$B368&lt;&gt;""),BB368,IF(AND(#REF!="",$B369&lt;&gt;"",$B368&lt;&gt;""),P$1,""))</f>
        <v>#REF!</v>
      </c>
      <c r="Q368" t="e">
        <f ca="1">IF(AND($B369="",$B368&lt;&gt;""),BC368,IF(AND(#REF!="",$B369&lt;&gt;"",$B368&lt;&gt;""),Q$1,""))</f>
        <v>#REF!</v>
      </c>
      <c r="R368" t="e">
        <f ca="1">IF(AND($B369="",$B368&lt;&gt;""),BD368,IF(AND(#REF!="",$B369&lt;&gt;"",$B368&lt;&gt;""),R$1,""))</f>
        <v>#REF!</v>
      </c>
      <c r="S368" t="e">
        <f ca="1">IF(AND($B369="",$B368&lt;&gt;""),BE368,IF(AND(#REF!="",$B369&lt;&gt;"",$B368&lt;&gt;""),S$1,""))</f>
        <v>#REF!</v>
      </c>
      <c r="T368" t="e">
        <f ca="1">IF(AND($B369="",$B368&lt;&gt;""),BF368,IF(AND(#REF!="",$B369&lt;&gt;"",$B368&lt;&gt;""),T$1,""))</f>
        <v>#REF!</v>
      </c>
      <c r="U368" t="e">
        <f ca="1">IF(AND($B369="",$B368&lt;&gt;""),BG368,IF(AND(#REF!="",$B369&lt;&gt;"",$B368&lt;&gt;""),U$1,""))</f>
        <v>#REF!</v>
      </c>
      <c r="V368" t="e">
        <f ca="1">IF(AND($B369="",$B368&lt;&gt;""),BH368,IF(AND(#REF!="",$B369&lt;&gt;"",$B368&lt;&gt;""),V$1,""))</f>
        <v>#REF!</v>
      </c>
      <c r="W368" t="e">
        <f ca="1">IF(AND($B369="",$B368&lt;&gt;""),BI368,IF(AND(#REF!="",$B369&lt;&gt;"",$B368&lt;&gt;""),W$1,""))</f>
        <v>#REF!</v>
      </c>
      <c r="X368" t="e">
        <f ca="1">IF(AND($B369="",$B368&lt;&gt;""),BJ368,IF(AND(#REF!="",$B369&lt;&gt;"",$B368&lt;&gt;""),X$1,""))</f>
        <v>#REF!</v>
      </c>
      <c r="Y368" t="e">
        <f ca="1">IF(AND($B369="",$B368&lt;&gt;""),BK368,IF(AND(#REF!="",$B369&lt;&gt;"",$B368&lt;&gt;""),Y$1,""))</f>
        <v>#REF!</v>
      </c>
      <c r="Z368" t="e">
        <f ca="1">IF(AND($B369="",$B368&lt;&gt;""),BL368,IF(AND(#REF!="",$B369&lt;&gt;"",$B368&lt;&gt;""),Z$1,""))</f>
        <v>#REF!</v>
      </c>
      <c r="AA368" t="e">
        <f ca="1">IF(AND($B369="",$B368&lt;&gt;""),BM368,IF(AND(#REF!="",$B369&lt;&gt;"",$B368&lt;&gt;""),AA$1,""))</f>
        <v>#REF!</v>
      </c>
      <c r="AB368" t="e">
        <f ca="1">IF(AND($B369="",$B368&lt;&gt;""),BN368,IF(AND(#REF!="",$B369&lt;&gt;"",$B368&lt;&gt;""),AB$1,""))</f>
        <v>#REF!</v>
      </c>
      <c r="AC368" t="e">
        <f ca="1">IF(AND($B369="",$B368&lt;&gt;""),BO368,IF(AND(#REF!="",$B369&lt;&gt;"",$B368&lt;&gt;""),AC$1,""))</f>
        <v>#REF!</v>
      </c>
      <c r="AD368" t="e">
        <f ca="1">IF(AND($B369="",$B368&lt;&gt;""),BP368,IF(AND(#REF!="",$B369&lt;&gt;"",$B368&lt;&gt;""),AD$1,""))</f>
        <v>#REF!</v>
      </c>
      <c r="AE368" t="e">
        <f ca="1">IF(AND($B369="",$B368&lt;&gt;""),BQ368,IF(AND(#REF!="",$B369&lt;&gt;"",$B368&lt;&gt;""),AE$1,""))</f>
        <v>#REF!</v>
      </c>
      <c r="AF368" t="e">
        <f ca="1">IF(AND($B369="",$B368&lt;&gt;""),BR368,IF(AND(#REF!="",$B369&lt;&gt;"",$B368&lt;&gt;""),AF$1,""))</f>
        <v>#REF!</v>
      </c>
      <c r="AG368" t="e">
        <f ca="1">IF(AND($B369="",$B368&lt;&gt;""),BS368,IF(AND(#REF!="",$B369&lt;&gt;"",$B368&lt;&gt;""),AG$1,""))</f>
        <v>#REF!</v>
      </c>
      <c r="AH368" t="e">
        <f ca="1">IF(AND($B369="",$B368&lt;&gt;""),BT368,IF(AND(#REF!="",$B369&lt;&gt;"",$B368&lt;&gt;""),AH$1,""))</f>
        <v>#REF!</v>
      </c>
      <c r="AI368" t="e">
        <f ca="1">IF(AND($B369="",$B368&lt;&gt;""),BU368,IF(AND(#REF!="",$B369&lt;&gt;"",$B368&lt;&gt;""),AI$1,""))</f>
        <v>#REF!</v>
      </c>
      <c r="AJ368" t="e">
        <f ca="1">IF(AND($B369="",$B368&lt;&gt;""),BV368,IF(AND(#REF!="",$B369&lt;&gt;"",$B368&lt;&gt;""),AJ$1,""))</f>
        <v>#REF!</v>
      </c>
      <c r="AK368" t="e">
        <f ca="1">IF(AND($B369="",$B368&lt;&gt;""),BW368,IF(AND(#REF!="",$B369&lt;&gt;"",$B368&lt;&gt;""),AK$1,""))</f>
        <v>#REF!</v>
      </c>
      <c r="AL368" t="e">
        <f ca="1">IF(AND($B369="",$B368&lt;&gt;""),BX368,IF(AND(#REF!="",$B369&lt;&gt;"",$B368&lt;&gt;""),AL$1,""))</f>
        <v>#REF!</v>
      </c>
      <c r="AM368" t="e">
        <f ca="1">IF(AND($B369="",$B368&lt;&gt;""),BY368,IF(AND(#REF!="",$B369&lt;&gt;"",$B368&lt;&gt;""),AM$1,""))</f>
        <v>#REF!</v>
      </c>
      <c r="AN368" t="e">
        <f ca="1">IF(AND($B369="",$B368&lt;&gt;""),BZ368,IF(AND(#REF!="",$B369&lt;&gt;"",$B368&lt;&gt;""),AN$1,""))</f>
        <v>#REF!</v>
      </c>
      <c r="AO368" t="e">
        <f ca="1">IF(AND($B369="",$B368&lt;&gt;""),CA368,IF(AND(#REF!="",$B369&lt;&gt;"",$B368&lt;&gt;""),AO$1,""))</f>
        <v>#REF!</v>
      </c>
      <c r="AP368" t="e">
        <f ca="1">IF(AND($B369="",$B368&lt;&gt;""),CB368,IF(AND(#REF!="",$B369&lt;&gt;"",$B368&lt;&gt;""),AP$1,""))</f>
        <v>#REF!</v>
      </c>
      <c r="AQ368" t="e">
        <f ca="1">IF(AND($B369="",$B368&lt;&gt;""),CC368,IF(AND(#REF!="",$B369&lt;&gt;"",$B368&lt;&gt;""),AQ$1,""))</f>
        <v>#REF!</v>
      </c>
      <c r="AR368" t="e">
        <f ca="1">IF(AND($B369="",$B368&lt;&gt;""),CD368,IF(AND(#REF!="",$B369&lt;&gt;"",$B368&lt;&gt;""),AR$1,""))</f>
        <v>#REF!</v>
      </c>
      <c r="AT368">
        <f t="shared" ca="1" si="328"/>
        <v>31</v>
      </c>
      <c r="AU368">
        <f t="shared" ca="1" si="330"/>
        <v>8</v>
      </c>
      <c r="AV368">
        <f t="shared" ca="1" si="331"/>
        <v>1</v>
      </c>
      <c r="AW368">
        <f t="shared" ca="1" si="332"/>
        <v>4</v>
      </c>
      <c r="AX368">
        <f t="shared" ca="1" si="333"/>
        <v>35</v>
      </c>
      <c r="AY368">
        <f t="shared" ca="1" si="334"/>
        <v>32</v>
      </c>
      <c r="AZ368">
        <f t="shared" ca="1" si="335"/>
        <v>28</v>
      </c>
      <c r="BA368">
        <f t="shared" ca="1" si="336"/>
        <v>18</v>
      </c>
      <c r="BB368">
        <f t="shared" ca="1" si="337"/>
        <v>19</v>
      </c>
      <c r="BC368">
        <f t="shared" ca="1" si="338"/>
        <v>16</v>
      </c>
      <c r="BD368">
        <f t="shared" ca="1" si="339"/>
        <v>9</v>
      </c>
      <c r="BE368">
        <f t="shared" ca="1" si="340"/>
        <v>36</v>
      </c>
      <c r="BF368">
        <f t="shared" ca="1" si="341"/>
        <v>7</v>
      </c>
      <c r="BG368">
        <f t="shared" ca="1" si="342"/>
        <v>30</v>
      </c>
      <c r="BH368">
        <f t="shared" ca="1" si="343"/>
        <v>13</v>
      </c>
      <c r="BI368">
        <f t="shared" ca="1" si="344"/>
        <v>12</v>
      </c>
      <c r="BJ368">
        <f t="shared" ca="1" si="345"/>
        <v>11</v>
      </c>
      <c r="BK368">
        <f t="shared" ca="1" si="346"/>
        <v>21</v>
      </c>
      <c r="BL368">
        <f t="shared" ca="1" si="347"/>
        <v>5</v>
      </c>
      <c r="BM368">
        <f t="shared" ca="1" si="348"/>
        <v>6</v>
      </c>
      <c r="BN368">
        <f t="shared" ca="1" si="349"/>
        <v>34</v>
      </c>
      <c r="BO368">
        <f t="shared" ca="1" si="350"/>
        <v>24</v>
      </c>
      <c r="BP368">
        <f t="shared" ca="1" si="351"/>
        <v>27</v>
      </c>
      <c r="BQ368">
        <f t="shared" ca="1" si="352"/>
        <v>15</v>
      </c>
      <c r="BR368">
        <f t="shared" ca="1" si="353"/>
        <v>29</v>
      </c>
      <c r="BS368">
        <f t="shared" ca="1" si="354"/>
        <v>3</v>
      </c>
      <c r="BT368">
        <f t="shared" ca="1" si="355"/>
        <v>17</v>
      </c>
      <c r="BU368">
        <f t="shared" ca="1" si="356"/>
        <v>26</v>
      </c>
      <c r="BV368">
        <f t="shared" ca="1" si="357"/>
        <v>33</v>
      </c>
      <c r="BW368">
        <f t="shared" ca="1" si="358"/>
        <v>10</v>
      </c>
      <c r="BX368">
        <f t="shared" ca="1" si="359"/>
        <v>22</v>
      </c>
      <c r="BY368">
        <f t="shared" ca="1" si="360"/>
        <v>37</v>
      </c>
      <c r="BZ368">
        <f t="shared" ca="1" si="361"/>
        <v>23</v>
      </c>
      <c r="CA368">
        <f t="shared" ca="1" si="362"/>
        <v>20</v>
      </c>
      <c r="CB368">
        <f t="shared" ca="1" si="363"/>
        <v>14</v>
      </c>
      <c r="CC368">
        <f t="shared" ca="1" si="364"/>
        <v>25</v>
      </c>
      <c r="CD368">
        <f t="shared" ca="1" si="365"/>
        <v>2</v>
      </c>
      <c r="CH368">
        <f t="shared" ca="1" si="389"/>
        <v>3</v>
      </c>
      <c r="CI368">
        <f t="shared" ca="1" si="389"/>
        <v>37</v>
      </c>
      <c r="CJ368">
        <f t="shared" ca="1" si="389"/>
        <v>26</v>
      </c>
      <c r="CK368">
        <f t="shared" ca="1" si="389"/>
        <v>4</v>
      </c>
      <c r="CL368">
        <f t="shared" ca="1" si="389"/>
        <v>19</v>
      </c>
      <c r="CM368">
        <f t="shared" ca="1" si="389"/>
        <v>20</v>
      </c>
      <c r="CN368">
        <f t="shared" ca="1" si="389"/>
        <v>13</v>
      </c>
      <c r="CO368">
        <f t="shared" ca="1" si="389"/>
        <v>2</v>
      </c>
      <c r="CP368">
        <f t="shared" ca="1" si="389"/>
        <v>11</v>
      </c>
      <c r="CQ368">
        <f t="shared" ca="1" si="389"/>
        <v>30</v>
      </c>
      <c r="CR368">
        <f t="shared" ca="1" si="389"/>
        <v>17</v>
      </c>
      <c r="CS368">
        <f t="shared" ca="1" si="389"/>
        <v>16</v>
      </c>
      <c r="CT368">
        <f t="shared" ca="1" si="389"/>
        <v>15</v>
      </c>
      <c r="CU368">
        <f t="shared" ca="1" si="389"/>
        <v>35</v>
      </c>
      <c r="CV368">
        <f t="shared" ca="1" si="389"/>
        <v>24</v>
      </c>
      <c r="CW368">
        <f t="shared" ca="1" si="389"/>
        <v>10</v>
      </c>
      <c r="CX368">
        <f t="shared" ca="1" si="387"/>
        <v>27</v>
      </c>
      <c r="CY368">
        <f t="shared" ca="1" si="387"/>
        <v>8</v>
      </c>
      <c r="CZ368">
        <f t="shared" ca="1" si="387"/>
        <v>9</v>
      </c>
      <c r="DA368">
        <f t="shared" ca="1" si="387"/>
        <v>34</v>
      </c>
      <c r="DB368">
        <f t="shared" ca="1" si="387"/>
        <v>18</v>
      </c>
      <c r="DC368">
        <f t="shared" ca="1" si="387"/>
        <v>31</v>
      </c>
      <c r="DD368">
        <f t="shared" ca="1" si="387"/>
        <v>33</v>
      </c>
      <c r="DE368">
        <f t="shared" ca="1" si="387"/>
        <v>22</v>
      </c>
      <c r="DF368">
        <f t="shared" ca="1" si="387"/>
        <v>36</v>
      </c>
      <c r="DG368">
        <f t="shared" ca="1" si="387"/>
        <v>28</v>
      </c>
      <c r="DH368">
        <f t="shared" ca="1" si="387"/>
        <v>23</v>
      </c>
      <c r="DI368">
        <f t="shared" ca="1" si="387"/>
        <v>7</v>
      </c>
      <c r="DJ368">
        <f t="shared" ca="1" si="387"/>
        <v>25</v>
      </c>
      <c r="DK368">
        <f t="shared" ca="1" si="387"/>
        <v>14</v>
      </c>
      <c r="DL368">
        <f t="shared" ca="1" si="387"/>
        <v>1</v>
      </c>
      <c r="DM368">
        <f t="shared" ca="1" si="387"/>
        <v>6</v>
      </c>
      <c r="DN368">
        <f t="shared" ca="1" si="387"/>
        <v>29</v>
      </c>
      <c r="DO368">
        <f t="shared" ca="1" si="387"/>
        <v>21</v>
      </c>
      <c r="DP368">
        <f t="shared" ca="1" si="387"/>
        <v>5</v>
      </c>
      <c r="DQ368">
        <f t="shared" ca="1" si="387"/>
        <v>12</v>
      </c>
      <c r="DR368">
        <f t="shared" ca="1" si="387"/>
        <v>32</v>
      </c>
    </row>
    <row r="369" spans="1:122" x14ac:dyDescent="0.25">
      <c r="A369">
        <v>368</v>
      </c>
      <c r="B369">
        <f ca="1">Drogan!E370</f>
        <v>18</v>
      </c>
      <c r="C369">
        <f t="shared" ca="1" si="329"/>
        <v>8</v>
      </c>
      <c r="G369" t="e">
        <f ca="1">IF(AND(#REF!="",$B369&lt;&gt;""),"Nrs",IF(AND(#REF!="",#REF!&lt;&gt;"",$B369&lt;&gt;""),G$1,""))</f>
        <v>#REF!</v>
      </c>
      <c r="H369" t="e">
        <f ca="1">IF(AND(#REF!="",$B369&lt;&gt;""),AT369,IF(AND(#REF!="",#REF!&lt;&gt;"",$B369&lt;&gt;""),H$1,""))</f>
        <v>#REF!</v>
      </c>
      <c r="I369" t="e">
        <f ca="1">IF(AND(#REF!="",$B369&lt;&gt;""),AU369,IF(AND(#REF!="",#REF!&lt;&gt;"",$B369&lt;&gt;""),I$1,""))</f>
        <v>#REF!</v>
      </c>
      <c r="J369" t="e">
        <f ca="1">IF(AND(#REF!="",$B369&lt;&gt;""),AV369,IF(AND(#REF!="",#REF!&lt;&gt;"",$B369&lt;&gt;""),J$1,""))</f>
        <v>#REF!</v>
      </c>
      <c r="K369" t="e">
        <f ca="1">IF(AND(#REF!="",$B369&lt;&gt;""),AW369,IF(AND(#REF!="",#REF!&lt;&gt;"",$B369&lt;&gt;""),K$1,""))</f>
        <v>#REF!</v>
      </c>
      <c r="L369" t="e">
        <f ca="1">IF(AND(#REF!="",$B369&lt;&gt;""),AX369,IF(AND(#REF!="",#REF!&lt;&gt;"",$B369&lt;&gt;""),L$1,""))</f>
        <v>#REF!</v>
      </c>
      <c r="M369" t="e">
        <f ca="1">IF(AND(#REF!="",$B369&lt;&gt;""),AY369,IF(AND(#REF!="",#REF!&lt;&gt;"",$B369&lt;&gt;""),M$1,""))</f>
        <v>#REF!</v>
      </c>
      <c r="N369" t="e">
        <f ca="1">IF(AND(#REF!="",$B369&lt;&gt;""),AZ369,IF(AND(#REF!="",#REF!&lt;&gt;"",$B369&lt;&gt;""),N$1,""))</f>
        <v>#REF!</v>
      </c>
      <c r="O369" t="e">
        <f ca="1">IF(AND(#REF!="",$B369&lt;&gt;""),BA369,IF(AND(#REF!="",#REF!&lt;&gt;"",$B369&lt;&gt;""),O$1,""))</f>
        <v>#REF!</v>
      </c>
      <c r="P369" t="e">
        <f ca="1">IF(AND(#REF!="",$B369&lt;&gt;""),BB369,IF(AND(#REF!="",#REF!&lt;&gt;"",$B369&lt;&gt;""),P$1,""))</f>
        <v>#REF!</v>
      </c>
      <c r="Q369" t="e">
        <f ca="1">IF(AND(#REF!="",$B369&lt;&gt;""),BC369,IF(AND(#REF!="",#REF!&lt;&gt;"",$B369&lt;&gt;""),Q$1,""))</f>
        <v>#REF!</v>
      </c>
      <c r="R369" t="e">
        <f ca="1">IF(AND(#REF!="",$B369&lt;&gt;""),BD369,IF(AND(#REF!="",#REF!&lt;&gt;"",$B369&lt;&gt;""),R$1,""))</f>
        <v>#REF!</v>
      </c>
      <c r="S369" t="e">
        <f ca="1">IF(AND(#REF!="",$B369&lt;&gt;""),BE369,IF(AND(#REF!="",#REF!&lt;&gt;"",$B369&lt;&gt;""),S$1,""))</f>
        <v>#REF!</v>
      </c>
      <c r="T369" t="e">
        <f ca="1">IF(AND(#REF!="",$B369&lt;&gt;""),BF369,IF(AND(#REF!="",#REF!&lt;&gt;"",$B369&lt;&gt;""),T$1,""))</f>
        <v>#REF!</v>
      </c>
      <c r="U369" t="e">
        <f ca="1">IF(AND(#REF!="",$B369&lt;&gt;""),BG369,IF(AND(#REF!="",#REF!&lt;&gt;"",$B369&lt;&gt;""),U$1,""))</f>
        <v>#REF!</v>
      </c>
      <c r="V369" t="e">
        <f ca="1">IF(AND(#REF!="",$B369&lt;&gt;""),BH369,IF(AND(#REF!="",#REF!&lt;&gt;"",$B369&lt;&gt;""),V$1,""))</f>
        <v>#REF!</v>
      </c>
      <c r="W369" t="e">
        <f ca="1">IF(AND(#REF!="",$B369&lt;&gt;""),BI369,IF(AND(#REF!="",#REF!&lt;&gt;"",$B369&lt;&gt;""),W$1,""))</f>
        <v>#REF!</v>
      </c>
      <c r="X369" t="e">
        <f ca="1">IF(AND(#REF!="",$B369&lt;&gt;""),BJ369,IF(AND(#REF!="",#REF!&lt;&gt;"",$B369&lt;&gt;""),X$1,""))</f>
        <v>#REF!</v>
      </c>
      <c r="Y369" t="e">
        <f ca="1">IF(AND(#REF!="",$B369&lt;&gt;""),BK369,IF(AND(#REF!="",#REF!&lt;&gt;"",$B369&lt;&gt;""),Y$1,""))</f>
        <v>#REF!</v>
      </c>
      <c r="Z369" t="e">
        <f ca="1">IF(AND(#REF!="",$B369&lt;&gt;""),BL369,IF(AND(#REF!="",#REF!&lt;&gt;"",$B369&lt;&gt;""),Z$1,""))</f>
        <v>#REF!</v>
      </c>
      <c r="AA369" t="e">
        <f ca="1">IF(AND(#REF!="",$B369&lt;&gt;""),BM369,IF(AND(#REF!="",#REF!&lt;&gt;"",$B369&lt;&gt;""),AA$1,""))</f>
        <v>#REF!</v>
      </c>
      <c r="AB369" t="e">
        <f ca="1">IF(AND(#REF!="",$B369&lt;&gt;""),BN369,IF(AND(#REF!="",#REF!&lt;&gt;"",$B369&lt;&gt;""),AB$1,""))</f>
        <v>#REF!</v>
      </c>
      <c r="AC369" t="e">
        <f ca="1">IF(AND(#REF!="",$B369&lt;&gt;""),BO369,IF(AND(#REF!="",#REF!&lt;&gt;"",$B369&lt;&gt;""),AC$1,""))</f>
        <v>#REF!</v>
      </c>
      <c r="AD369" t="e">
        <f ca="1">IF(AND(#REF!="",$B369&lt;&gt;""),BP369,IF(AND(#REF!="",#REF!&lt;&gt;"",$B369&lt;&gt;""),AD$1,""))</f>
        <v>#REF!</v>
      </c>
      <c r="AE369" t="e">
        <f ca="1">IF(AND(#REF!="",$B369&lt;&gt;""),BQ369,IF(AND(#REF!="",#REF!&lt;&gt;"",$B369&lt;&gt;""),AE$1,""))</f>
        <v>#REF!</v>
      </c>
      <c r="AF369" t="e">
        <f ca="1">IF(AND(#REF!="",$B369&lt;&gt;""),BR369,IF(AND(#REF!="",#REF!&lt;&gt;"",$B369&lt;&gt;""),AF$1,""))</f>
        <v>#REF!</v>
      </c>
      <c r="AG369" t="e">
        <f ca="1">IF(AND(#REF!="",$B369&lt;&gt;""),BS369,IF(AND(#REF!="",#REF!&lt;&gt;"",$B369&lt;&gt;""),AG$1,""))</f>
        <v>#REF!</v>
      </c>
      <c r="AH369" t="e">
        <f ca="1">IF(AND(#REF!="",$B369&lt;&gt;""),BT369,IF(AND(#REF!="",#REF!&lt;&gt;"",$B369&lt;&gt;""),AH$1,""))</f>
        <v>#REF!</v>
      </c>
      <c r="AI369" t="e">
        <f ca="1">IF(AND(#REF!="",$B369&lt;&gt;""),BU369,IF(AND(#REF!="",#REF!&lt;&gt;"",$B369&lt;&gt;""),AI$1,""))</f>
        <v>#REF!</v>
      </c>
      <c r="AJ369" t="e">
        <f ca="1">IF(AND(#REF!="",$B369&lt;&gt;""),BV369,IF(AND(#REF!="",#REF!&lt;&gt;"",$B369&lt;&gt;""),AJ$1,""))</f>
        <v>#REF!</v>
      </c>
      <c r="AK369" t="e">
        <f ca="1">IF(AND(#REF!="",$B369&lt;&gt;""),BW369,IF(AND(#REF!="",#REF!&lt;&gt;"",$B369&lt;&gt;""),AK$1,""))</f>
        <v>#REF!</v>
      </c>
      <c r="AL369" t="e">
        <f ca="1">IF(AND(#REF!="",$B369&lt;&gt;""),BX369,IF(AND(#REF!="",#REF!&lt;&gt;"",$B369&lt;&gt;""),AL$1,""))</f>
        <v>#REF!</v>
      </c>
      <c r="AM369" t="e">
        <f ca="1">IF(AND(#REF!="",$B369&lt;&gt;""),BY369,IF(AND(#REF!="",#REF!&lt;&gt;"",$B369&lt;&gt;""),AM$1,""))</f>
        <v>#REF!</v>
      </c>
      <c r="AN369" t="e">
        <f ca="1">IF(AND(#REF!="",$B369&lt;&gt;""),BZ369,IF(AND(#REF!="",#REF!&lt;&gt;"",$B369&lt;&gt;""),AN$1,""))</f>
        <v>#REF!</v>
      </c>
      <c r="AO369" t="e">
        <f ca="1">IF(AND(#REF!="",$B369&lt;&gt;""),CA369,IF(AND(#REF!="",#REF!&lt;&gt;"",$B369&lt;&gt;""),AO$1,""))</f>
        <v>#REF!</v>
      </c>
      <c r="AP369" t="e">
        <f ca="1">IF(AND(#REF!="",$B369&lt;&gt;""),CB369,IF(AND(#REF!="",#REF!&lt;&gt;"",$B369&lt;&gt;""),AP$1,""))</f>
        <v>#REF!</v>
      </c>
      <c r="AQ369" t="e">
        <f ca="1">IF(AND(#REF!="",$B369&lt;&gt;""),CC369,IF(AND(#REF!="",#REF!&lt;&gt;"",$B369&lt;&gt;""),AQ$1,""))</f>
        <v>#REF!</v>
      </c>
      <c r="AR369" t="e">
        <f ca="1">IF(AND(#REF!="",$B369&lt;&gt;""),CD369,IF(AND(#REF!="",#REF!&lt;&gt;"",$B369&lt;&gt;""),AR$1,""))</f>
        <v>#REF!</v>
      </c>
      <c r="AT369">
        <f t="shared" ca="1" si="328"/>
        <v>18</v>
      </c>
      <c r="AU369">
        <f t="shared" ca="1" si="330"/>
        <v>31</v>
      </c>
      <c r="AV369">
        <f t="shared" ca="1" si="331"/>
        <v>8</v>
      </c>
      <c r="AW369">
        <f t="shared" ca="1" si="332"/>
        <v>1</v>
      </c>
      <c r="AX369">
        <f t="shared" ca="1" si="333"/>
        <v>4</v>
      </c>
      <c r="AY369">
        <f t="shared" ca="1" si="334"/>
        <v>35</v>
      </c>
      <c r="AZ369">
        <f t="shared" ca="1" si="335"/>
        <v>32</v>
      </c>
      <c r="BA369">
        <f t="shared" ca="1" si="336"/>
        <v>28</v>
      </c>
      <c r="BB369">
        <f t="shared" ca="1" si="337"/>
        <v>19</v>
      </c>
      <c r="BC369">
        <f t="shared" ca="1" si="338"/>
        <v>16</v>
      </c>
      <c r="BD369">
        <f t="shared" ca="1" si="339"/>
        <v>9</v>
      </c>
      <c r="BE369">
        <f t="shared" ca="1" si="340"/>
        <v>36</v>
      </c>
      <c r="BF369">
        <f t="shared" ca="1" si="341"/>
        <v>7</v>
      </c>
      <c r="BG369">
        <f t="shared" ca="1" si="342"/>
        <v>30</v>
      </c>
      <c r="BH369">
        <f t="shared" ca="1" si="343"/>
        <v>13</v>
      </c>
      <c r="BI369">
        <f t="shared" ca="1" si="344"/>
        <v>12</v>
      </c>
      <c r="BJ369">
        <f t="shared" ca="1" si="345"/>
        <v>11</v>
      </c>
      <c r="BK369">
        <f t="shared" ca="1" si="346"/>
        <v>21</v>
      </c>
      <c r="BL369">
        <f t="shared" ca="1" si="347"/>
        <v>5</v>
      </c>
      <c r="BM369">
        <f t="shared" ca="1" si="348"/>
        <v>6</v>
      </c>
      <c r="BN369">
        <f t="shared" ca="1" si="349"/>
        <v>34</v>
      </c>
      <c r="BO369">
        <f t="shared" ca="1" si="350"/>
        <v>24</v>
      </c>
      <c r="BP369">
        <f t="shared" ca="1" si="351"/>
        <v>27</v>
      </c>
      <c r="BQ369">
        <f t="shared" ca="1" si="352"/>
        <v>15</v>
      </c>
      <c r="BR369">
        <f t="shared" ca="1" si="353"/>
        <v>29</v>
      </c>
      <c r="BS369">
        <f t="shared" ca="1" si="354"/>
        <v>3</v>
      </c>
      <c r="BT369">
        <f t="shared" ca="1" si="355"/>
        <v>17</v>
      </c>
      <c r="BU369">
        <f t="shared" ca="1" si="356"/>
        <v>26</v>
      </c>
      <c r="BV369">
        <f t="shared" ca="1" si="357"/>
        <v>33</v>
      </c>
      <c r="BW369">
        <f t="shared" ca="1" si="358"/>
        <v>10</v>
      </c>
      <c r="BX369">
        <f t="shared" ca="1" si="359"/>
        <v>22</v>
      </c>
      <c r="BY369">
        <f t="shared" ca="1" si="360"/>
        <v>37</v>
      </c>
      <c r="BZ369">
        <f t="shared" ca="1" si="361"/>
        <v>23</v>
      </c>
      <c r="CA369">
        <f t="shared" ca="1" si="362"/>
        <v>20</v>
      </c>
      <c r="CB369">
        <f t="shared" ca="1" si="363"/>
        <v>14</v>
      </c>
      <c r="CC369">
        <f t="shared" ca="1" si="364"/>
        <v>25</v>
      </c>
      <c r="CD369">
        <f t="shared" ca="1" si="365"/>
        <v>2</v>
      </c>
      <c r="CH369">
        <f t="shared" ca="1" si="389"/>
        <v>4</v>
      </c>
      <c r="CI369">
        <f t="shared" ca="1" si="389"/>
        <v>37</v>
      </c>
      <c r="CJ369">
        <f t="shared" ca="1" si="389"/>
        <v>26</v>
      </c>
      <c r="CK369">
        <f t="shared" ca="1" si="389"/>
        <v>5</v>
      </c>
      <c r="CL369">
        <f t="shared" ca="1" si="389"/>
        <v>19</v>
      </c>
      <c r="CM369">
        <f t="shared" ca="1" si="389"/>
        <v>20</v>
      </c>
      <c r="CN369">
        <f t="shared" ca="1" si="389"/>
        <v>13</v>
      </c>
      <c r="CO369">
        <f t="shared" ca="1" si="389"/>
        <v>3</v>
      </c>
      <c r="CP369">
        <f t="shared" ca="1" si="389"/>
        <v>11</v>
      </c>
      <c r="CQ369">
        <f t="shared" ca="1" si="389"/>
        <v>30</v>
      </c>
      <c r="CR369">
        <f t="shared" ca="1" si="389"/>
        <v>17</v>
      </c>
      <c r="CS369">
        <f t="shared" ca="1" si="389"/>
        <v>16</v>
      </c>
      <c r="CT369">
        <f t="shared" ca="1" si="389"/>
        <v>15</v>
      </c>
      <c r="CU369">
        <f t="shared" ca="1" si="389"/>
        <v>35</v>
      </c>
      <c r="CV369">
        <f t="shared" ca="1" si="389"/>
        <v>24</v>
      </c>
      <c r="CW369">
        <f t="shared" ca="1" si="389"/>
        <v>10</v>
      </c>
      <c r="CX369">
        <f t="shared" ca="1" si="387"/>
        <v>27</v>
      </c>
      <c r="CY369">
        <f t="shared" ca="1" si="387"/>
        <v>1</v>
      </c>
      <c r="CZ369">
        <f t="shared" ca="1" si="387"/>
        <v>9</v>
      </c>
      <c r="DA369">
        <f t="shared" ca="1" si="387"/>
        <v>34</v>
      </c>
      <c r="DB369">
        <f t="shared" ca="1" si="387"/>
        <v>18</v>
      </c>
      <c r="DC369">
        <f t="shared" ca="1" si="387"/>
        <v>31</v>
      </c>
      <c r="DD369">
        <f t="shared" ca="1" si="387"/>
        <v>33</v>
      </c>
      <c r="DE369">
        <f t="shared" ca="1" si="387"/>
        <v>22</v>
      </c>
      <c r="DF369">
        <f t="shared" ca="1" si="387"/>
        <v>36</v>
      </c>
      <c r="DG369">
        <f t="shared" ca="1" si="387"/>
        <v>28</v>
      </c>
      <c r="DH369">
        <f t="shared" ca="1" si="387"/>
        <v>23</v>
      </c>
      <c r="DI369">
        <f t="shared" ca="1" si="387"/>
        <v>8</v>
      </c>
      <c r="DJ369">
        <f t="shared" ca="1" si="387"/>
        <v>25</v>
      </c>
      <c r="DK369">
        <f t="shared" ca="1" si="387"/>
        <v>14</v>
      </c>
      <c r="DL369">
        <f t="shared" ca="1" si="387"/>
        <v>2</v>
      </c>
      <c r="DM369">
        <f t="shared" ca="1" si="387"/>
        <v>7</v>
      </c>
      <c r="DN369">
        <f t="shared" ca="1" si="387"/>
        <v>29</v>
      </c>
      <c r="DO369">
        <f t="shared" ca="1" si="387"/>
        <v>21</v>
      </c>
      <c r="DP369">
        <f t="shared" ca="1" si="387"/>
        <v>6</v>
      </c>
      <c r="DQ369">
        <f t="shared" ca="1" si="387"/>
        <v>12</v>
      </c>
      <c r="DR369">
        <f t="shared" ca="1" si="387"/>
        <v>32</v>
      </c>
    </row>
    <row r="370" spans="1:122" x14ac:dyDescent="0.25">
      <c r="A370">
        <v>369</v>
      </c>
      <c r="B370">
        <f ca="1">Drogan!E371</f>
        <v>3</v>
      </c>
      <c r="C370">
        <f t="shared" ca="1" si="329"/>
        <v>26</v>
      </c>
      <c r="G370" t="str">
        <f t="shared" ca="1" si="368"/>
        <v/>
      </c>
      <c r="H370" t="str">
        <f t="shared" ref="H370:AR371" ca="1" si="390">IF(AND($B371="",$B370&lt;&gt;""),AT370,IF(AND($B372="",$B371&lt;&gt;"",$B370&lt;&gt;""),H$1,""))</f>
        <v/>
      </c>
      <c r="I370" t="str">
        <f t="shared" ca="1" si="390"/>
        <v/>
      </c>
      <c r="J370" t="str">
        <f t="shared" ca="1" si="390"/>
        <v/>
      </c>
      <c r="K370" t="str">
        <f t="shared" ca="1" si="390"/>
        <v/>
      </c>
      <c r="L370" t="str">
        <f t="shared" ca="1" si="390"/>
        <v/>
      </c>
      <c r="M370" t="str">
        <f t="shared" ca="1" si="390"/>
        <v/>
      </c>
      <c r="N370" t="str">
        <f t="shared" ca="1" si="390"/>
        <v/>
      </c>
      <c r="O370" t="str">
        <f t="shared" ca="1" si="390"/>
        <v/>
      </c>
      <c r="P370" t="str">
        <f t="shared" ca="1" si="390"/>
        <v/>
      </c>
      <c r="Q370" t="str">
        <f t="shared" ca="1" si="390"/>
        <v/>
      </c>
      <c r="R370" t="str">
        <f t="shared" ca="1" si="390"/>
        <v/>
      </c>
      <c r="S370" t="str">
        <f t="shared" ca="1" si="390"/>
        <v/>
      </c>
      <c r="T370" t="str">
        <f t="shared" ca="1" si="390"/>
        <v/>
      </c>
      <c r="U370" t="str">
        <f t="shared" ca="1" si="390"/>
        <v/>
      </c>
      <c r="V370" t="str">
        <f t="shared" ca="1" si="390"/>
        <v/>
      </c>
      <c r="W370" t="str">
        <f t="shared" ca="1" si="390"/>
        <v/>
      </c>
      <c r="X370" t="str">
        <f t="shared" ca="1" si="390"/>
        <v/>
      </c>
      <c r="Y370" t="str">
        <f t="shared" ca="1" si="390"/>
        <v/>
      </c>
      <c r="Z370" t="str">
        <f t="shared" ca="1" si="390"/>
        <v/>
      </c>
      <c r="AA370" t="str">
        <f t="shared" ca="1" si="390"/>
        <v/>
      </c>
      <c r="AB370" t="str">
        <f t="shared" ca="1" si="390"/>
        <v/>
      </c>
      <c r="AC370" t="str">
        <f t="shared" ca="1" si="390"/>
        <v/>
      </c>
      <c r="AD370" t="str">
        <f t="shared" ca="1" si="390"/>
        <v/>
      </c>
      <c r="AE370" t="str">
        <f t="shared" ca="1" si="390"/>
        <v/>
      </c>
      <c r="AF370" t="str">
        <f t="shared" ca="1" si="390"/>
        <v/>
      </c>
      <c r="AG370" t="str">
        <f t="shared" ca="1" si="390"/>
        <v/>
      </c>
      <c r="AH370" t="str">
        <f t="shared" ca="1" si="390"/>
        <v/>
      </c>
      <c r="AI370" t="str">
        <f t="shared" ca="1" si="390"/>
        <v/>
      </c>
      <c r="AJ370" t="str">
        <f t="shared" ca="1" si="390"/>
        <v/>
      </c>
      <c r="AK370" t="str">
        <f t="shared" ca="1" si="390"/>
        <v/>
      </c>
      <c r="AL370" t="str">
        <f t="shared" ca="1" si="390"/>
        <v/>
      </c>
      <c r="AM370" t="str">
        <f t="shared" ca="1" si="390"/>
        <v/>
      </c>
      <c r="AN370" t="str">
        <f t="shared" ca="1" si="390"/>
        <v/>
      </c>
      <c r="AO370" t="str">
        <f t="shared" ca="1" si="390"/>
        <v/>
      </c>
      <c r="AP370" t="str">
        <f t="shared" ca="1" si="390"/>
        <v/>
      </c>
      <c r="AQ370" t="str">
        <f t="shared" ca="1" si="390"/>
        <v/>
      </c>
      <c r="AR370" t="str">
        <f t="shared" ca="1" si="390"/>
        <v/>
      </c>
      <c r="AT370">
        <f t="shared" ca="1" si="328"/>
        <v>3</v>
      </c>
      <c r="AU370">
        <f t="shared" ca="1" si="330"/>
        <v>18</v>
      </c>
      <c r="AV370">
        <f t="shared" ca="1" si="331"/>
        <v>31</v>
      </c>
      <c r="AW370">
        <f t="shared" ca="1" si="332"/>
        <v>8</v>
      </c>
      <c r="AX370">
        <f t="shared" ca="1" si="333"/>
        <v>1</v>
      </c>
      <c r="AY370">
        <f t="shared" ca="1" si="334"/>
        <v>4</v>
      </c>
      <c r="AZ370">
        <f t="shared" ca="1" si="335"/>
        <v>35</v>
      </c>
      <c r="BA370">
        <f t="shared" ca="1" si="336"/>
        <v>32</v>
      </c>
      <c r="BB370">
        <f t="shared" ca="1" si="337"/>
        <v>28</v>
      </c>
      <c r="BC370">
        <f t="shared" ca="1" si="338"/>
        <v>19</v>
      </c>
      <c r="BD370">
        <f t="shared" ca="1" si="339"/>
        <v>16</v>
      </c>
      <c r="BE370">
        <f t="shared" ca="1" si="340"/>
        <v>9</v>
      </c>
      <c r="BF370">
        <f t="shared" ca="1" si="341"/>
        <v>36</v>
      </c>
      <c r="BG370">
        <f t="shared" ca="1" si="342"/>
        <v>7</v>
      </c>
      <c r="BH370">
        <f t="shared" ca="1" si="343"/>
        <v>30</v>
      </c>
      <c r="BI370">
        <f t="shared" ca="1" si="344"/>
        <v>13</v>
      </c>
      <c r="BJ370">
        <f t="shared" ca="1" si="345"/>
        <v>12</v>
      </c>
      <c r="BK370">
        <f t="shared" ca="1" si="346"/>
        <v>11</v>
      </c>
      <c r="BL370">
        <f t="shared" ca="1" si="347"/>
        <v>21</v>
      </c>
      <c r="BM370">
        <f t="shared" ca="1" si="348"/>
        <v>5</v>
      </c>
      <c r="BN370">
        <f t="shared" ca="1" si="349"/>
        <v>6</v>
      </c>
      <c r="BO370">
        <f t="shared" ca="1" si="350"/>
        <v>34</v>
      </c>
      <c r="BP370">
        <f t="shared" ca="1" si="351"/>
        <v>24</v>
      </c>
      <c r="BQ370">
        <f t="shared" ca="1" si="352"/>
        <v>27</v>
      </c>
      <c r="BR370">
        <f t="shared" ca="1" si="353"/>
        <v>15</v>
      </c>
      <c r="BS370">
        <f t="shared" ca="1" si="354"/>
        <v>29</v>
      </c>
      <c r="BT370">
        <f t="shared" ca="1" si="355"/>
        <v>17</v>
      </c>
      <c r="BU370">
        <f t="shared" ca="1" si="356"/>
        <v>26</v>
      </c>
      <c r="BV370">
        <f t="shared" ca="1" si="357"/>
        <v>33</v>
      </c>
      <c r="BW370">
        <f t="shared" ca="1" si="358"/>
        <v>10</v>
      </c>
      <c r="BX370">
        <f t="shared" ca="1" si="359"/>
        <v>22</v>
      </c>
      <c r="BY370">
        <f t="shared" ca="1" si="360"/>
        <v>37</v>
      </c>
      <c r="BZ370">
        <f t="shared" ca="1" si="361"/>
        <v>23</v>
      </c>
      <c r="CA370">
        <f t="shared" ca="1" si="362"/>
        <v>20</v>
      </c>
      <c r="CB370">
        <f t="shared" ca="1" si="363"/>
        <v>14</v>
      </c>
      <c r="CC370">
        <f t="shared" ca="1" si="364"/>
        <v>25</v>
      </c>
      <c r="CD370">
        <f t="shared" ca="1" si="365"/>
        <v>2</v>
      </c>
      <c r="CH370">
        <f t="shared" ca="1" si="389"/>
        <v>5</v>
      </c>
      <c r="CI370">
        <f t="shared" ca="1" si="389"/>
        <v>37</v>
      </c>
      <c r="CJ370">
        <f t="shared" ca="1" si="389"/>
        <v>1</v>
      </c>
      <c r="CK370">
        <f t="shared" ca="1" si="389"/>
        <v>6</v>
      </c>
      <c r="CL370">
        <f t="shared" ca="1" si="389"/>
        <v>20</v>
      </c>
      <c r="CM370">
        <f t="shared" ca="1" si="389"/>
        <v>21</v>
      </c>
      <c r="CN370">
        <f t="shared" ca="1" si="389"/>
        <v>14</v>
      </c>
      <c r="CO370">
        <f t="shared" ca="1" si="389"/>
        <v>4</v>
      </c>
      <c r="CP370">
        <f t="shared" ca="1" si="389"/>
        <v>12</v>
      </c>
      <c r="CQ370">
        <f t="shared" ca="1" si="389"/>
        <v>30</v>
      </c>
      <c r="CR370">
        <f t="shared" ca="1" si="389"/>
        <v>18</v>
      </c>
      <c r="CS370">
        <f t="shared" ca="1" si="389"/>
        <v>17</v>
      </c>
      <c r="CT370">
        <f t="shared" ca="1" si="389"/>
        <v>16</v>
      </c>
      <c r="CU370">
        <f t="shared" ca="1" si="389"/>
        <v>35</v>
      </c>
      <c r="CV370">
        <f t="shared" ca="1" si="389"/>
        <v>25</v>
      </c>
      <c r="CW370">
        <f t="shared" ca="1" si="389"/>
        <v>11</v>
      </c>
      <c r="CX370">
        <f t="shared" ca="1" si="387"/>
        <v>27</v>
      </c>
      <c r="CY370">
        <f t="shared" ca="1" si="387"/>
        <v>2</v>
      </c>
      <c r="CZ370">
        <f t="shared" ca="1" si="387"/>
        <v>10</v>
      </c>
      <c r="DA370">
        <f t="shared" ca="1" si="387"/>
        <v>34</v>
      </c>
      <c r="DB370">
        <f t="shared" ca="1" si="387"/>
        <v>19</v>
      </c>
      <c r="DC370">
        <f t="shared" ca="1" si="387"/>
        <v>31</v>
      </c>
      <c r="DD370">
        <f t="shared" ca="1" si="387"/>
        <v>33</v>
      </c>
      <c r="DE370">
        <f t="shared" ca="1" si="387"/>
        <v>23</v>
      </c>
      <c r="DF370">
        <f t="shared" ca="1" si="387"/>
        <v>36</v>
      </c>
      <c r="DG370">
        <f t="shared" ca="1" si="387"/>
        <v>28</v>
      </c>
      <c r="DH370">
        <f t="shared" ca="1" si="387"/>
        <v>24</v>
      </c>
      <c r="DI370">
        <f t="shared" ca="1" si="387"/>
        <v>9</v>
      </c>
      <c r="DJ370">
        <f t="shared" ca="1" si="387"/>
        <v>26</v>
      </c>
      <c r="DK370">
        <f t="shared" ca="1" si="387"/>
        <v>15</v>
      </c>
      <c r="DL370">
        <f t="shared" ca="1" si="387"/>
        <v>3</v>
      </c>
      <c r="DM370">
        <f t="shared" ca="1" si="387"/>
        <v>8</v>
      </c>
      <c r="DN370">
        <f t="shared" ca="1" si="387"/>
        <v>29</v>
      </c>
      <c r="DO370">
        <f t="shared" ca="1" si="387"/>
        <v>22</v>
      </c>
      <c r="DP370">
        <f t="shared" ca="1" si="387"/>
        <v>7</v>
      </c>
      <c r="DQ370">
        <f t="shared" ca="1" si="387"/>
        <v>13</v>
      </c>
      <c r="DR370">
        <f t="shared" ca="1" si="387"/>
        <v>32</v>
      </c>
    </row>
    <row r="371" spans="1:122" x14ac:dyDescent="0.25">
      <c r="A371">
        <v>370</v>
      </c>
      <c r="B371">
        <f ca="1">Drogan!E372</f>
        <v>10</v>
      </c>
      <c r="C371">
        <f t="shared" ca="1" si="329"/>
        <v>30</v>
      </c>
      <c r="G371" t="str">
        <f t="shared" ca="1" si="368"/>
        <v/>
      </c>
      <c r="H371" t="str">
        <f t="shared" ca="1" si="390"/>
        <v/>
      </c>
      <c r="I371" t="str">
        <f t="shared" ca="1" si="390"/>
        <v/>
      </c>
      <c r="J371" t="str">
        <f t="shared" ca="1" si="390"/>
        <v/>
      </c>
      <c r="K371" t="str">
        <f t="shared" ca="1" si="390"/>
        <v/>
      </c>
      <c r="L371" t="str">
        <f t="shared" ca="1" si="390"/>
        <v/>
      </c>
      <c r="M371" t="str">
        <f t="shared" ca="1" si="390"/>
        <v/>
      </c>
      <c r="N371" t="str">
        <f t="shared" ca="1" si="390"/>
        <v/>
      </c>
      <c r="O371" t="str">
        <f t="shared" ca="1" si="390"/>
        <v/>
      </c>
      <c r="P371" t="str">
        <f t="shared" ca="1" si="390"/>
        <v/>
      </c>
      <c r="Q371" t="str">
        <f t="shared" ca="1" si="390"/>
        <v/>
      </c>
      <c r="R371" t="str">
        <f t="shared" ca="1" si="390"/>
        <v/>
      </c>
      <c r="S371" t="str">
        <f t="shared" ca="1" si="390"/>
        <v/>
      </c>
      <c r="T371" t="str">
        <f t="shared" ca="1" si="390"/>
        <v/>
      </c>
      <c r="U371" t="str">
        <f t="shared" ca="1" si="390"/>
        <v/>
      </c>
      <c r="V371" t="str">
        <f t="shared" ca="1" si="390"/>
        <v/>
      </c>
      <c r="W371" t="str">
        <f t="shared" ca="1" si="390"/>
        <v/>
      </c>
      <c r="X371" t="str">
        <f t="shared" ca="1" si="390"/>
        <v/>
      </c>
      <c r="Y371" t="str">
        <f t="shared" ca="1" si="390"/>
        <v/>
      </c>
      <c r="Z371" t="str">
        <f t="shared" ca="1" si="390"/>
        <v/>
      </c>
      <c r="AA371" t="str">
        <f t="shared" ca="1" si="390"/>
        <v/>
      </c>
      <c r="AB371" t="str">
        <f t="shared" ca="1" si="390"/>
        <v/>
      </c>
      <c r="AC371" t="str">
        <f t="shared" ca="1" si="390"/>
        <v/>
      </c>
      <c r="AD371" t="str">
        <f t="shared" ca="1" si="390"/>
        <v/>
      </c>
      <c r="AE371" t="str">
        <f t="shared" ca="1" si="390"/>
        <v/>
      </c>
      <c r="AF371" t="str">
        <f t="shared" ca="1" si="390"/>
        <v/>
      </c>
      <c r="AG371" t="str">
        <f t="shared" ca="1" si="390"/>
        <v/>
      </c>
      <c r="AH371" t="str">
        <f t="shared" ca="1" si="390"/>
        <v/>
      </c>
      <c r="AI371" t="str">
        <f t="shared" ca="1" si="390"/>
        <v/>
      </c>
      <c r="AJ371" t="str">
        <f t="shared" ca="1" si="390"/>
        <v/>
      </c>
      <c r="AK371" t="str">
        <f t="shared" ca="1" si="390"/>
        <v/>
      </c>
      <c r="AL371" t="str">
        <f t="shared" ca="1" si="390"/>
        <v/>
      </c>
      <c r="AM371" t="str">
        <f t="shared" ca="1" si="390"/>
        <v/>
      </c>
      <c r="AN371" t="str">
        <f t="shared" ca="1" si="390"/>
        <v/>
      </c>
      <c r="AO371" t="str">
        <f t="shared" ca="1" si="390"/>
        <v/>
      </c>
      <c r="AP371" t="str">
        <f t="shared" ca="1" si="390"/>
        <v/>
      </c>
      <c r="AQ371" t="str">
        <f t="shared" ca="1" si="390"/>
        <v/>
      </c>
      <c r="AR371" t="str">
        <f t="shared" ca="1" si="390"/>
        <v/>
      </c>
      <c r="AT371">
        <f t="shared" ca="1" si="328"/>
        <v>10</v>
      </c>
      <c r="AU371">
        <f t="shared" ca="1" si="330"/>
        <v>3</v>
      </c>
      <c r="AV371">
        <f t="shared" ca="1" si="331"/>
        <v>18</v>
      </c>
      <c r="AW371">
        <f t="shared" ca="1" si="332"/>
        <v>31</v>
      </c>
      <c r="AX371">
        <f t="shared" ca="1" si="333"/>
        <v>8</v>
      </c>
      <c r="AY371">
        <f t="shared" ca="1" si="334"/>
        <v>1</v>
      </c>
      <c r="AZ371">
        <f t="shared" ca="1" si="335"/>
        <v>4</v>
      </c>
      <c r="BA371">
        <f t="shared" ca="1" si="336"/>
        <v>35</v>
      </c>
      <c r="BB371">
        <f t="shared" ca="1" si="337"/>
        <v>32</v>
      </c>
      <c r="BC371">
        <f t="shared" ca="1" si="338"/>
        <v>28</v>
      </c>
      <c r="BD371">
        <f t="shared" ca="1" si="339"/>
        <v>19</v>
      </c>
      <c r="BE371">
        <f t="shared" ca="1" si="340"/>
        <v>16</v>
      </c>
      <c r="BF371">
        <f t="shared" ca="1" si="341"/>
        <v>9</v>
      </c>
      <c r="BG371">
        <f t="shared" ca="1" si="342"/>
        <v>36</v>
      </c>
      <c r="BH371">
        <f t="shared" ca="1" si="343"/>
        <v>7</v>
      </c>
      <c r="BI371">
        <f t="shared" ca="1" si="344"/>
        <v>30</v>
      </c>
      <c r="BJ371">
        <f t="shared" ca="1" si="345"/>
        <v>13</v>
      </c>
      <c r="BK371">
        <f t="shared" ca="1" si="346"/>
        <v>12</v>
      </c>
      <c r="BL371">
        <f t="shared" ca="1" si="347"/>
        <v>11</v>
      </c>
      <c r="BM371">
        <f t="shared" ca="1" si="348"/>
        <v>21</v>
      </c>
      <c r="BN371">
        <f t="shared" ca="1" si="349"/>
        <v>5</v>
      </c>
      <c r="BO371">
        <f t="shared" ca="1" si="350"/>
        <v>6</v>
      </c>
      <c r="BP371">
        <f t="shared" ca="1" si="351"/>
        <v>34</v>
      </c>
      <c r="BQ371">
        <f t="shared" ca="1" si="352"/>
        <v>24</v>
      </c>
      <c r="BR371">
        <f t="shared" ca="1" si="353"/>
        <v>27</v>
      </c>
      <c r="BS371">
        <f t="shared" ca="1" si="354"/>
        <v>15</v>
      </c>
      <c r="BT371">
        <f t="shared" ca="1" si="355"/>
        <v>29</v>
      </c>
      <c r="BU371">
        <f t="shared" ca="1" si="356"/>
        <v>17</v>
      </c>
      <c r="BV371">
        <f t="shared" ca="1" si="357"/>
        <v>26</v>
      </c>
      <c r="BW371">
        <f t="shared" ca="1" si="358"/>
        <v>33</v>
      </c>
      <c r="BX371">
        <f t="shared" ca="1" si="359"/>
        <v>22</v>
      </c>
      <c r="BY371">
        <f t="shared" ca="1" si="360"/>
        <v>37</v>
      </c>
      <c r="BZ371">
        <f t="shared" ca="1" si="361"/>
        <v>23</v>
      </c>
      <c r="CA371">
        <f t="shared" ca="1" si="362"/>
        <v>20</v>
      </c>
      <c r="CB371">
        <f t="shared" ca="1" si="363"/>
        <v>14</v>
      </c>
      <c r="CC371">
        <f t="shared" ca="1" si="364"/>
        <v>25</v>
      </c>
      <c r="CD371">
        <f t="shared" ca="1" si="365"/>
        <v>2</v>
      </c>
      <c r="CH371">
        <f t="shared" ca="1" si="389"/>
        <v>6</v>
      </c>
      <c r="CI371">
        <f t="shared" ca="1" si="389"/>
        <v>37</v>
      </c>
      <c r="CJ371">
        <f t="shared" ca="1" si="389"/>
        <v>2</v>
      </c>
      <c r="CK371">
        <f t="shared" ca="1" si="389"/>
        <v>7</v>
      </c>
      <c r="CL371">
        <f t="shared" ca="1" si="389"/>
        <v>21</v>
      </c>
      <c r="CM371">
        <f t="shared" ca="1" si="389"/>
        <v>22</v>
      </c>
      <c r="CN371">
        <f t="shared" ca="1" si="389"/>
        <v>15</v>
      </c>
      <c r="CO371">
        <f t="shared" ca="1" si="389"/>
        <v>5</v>
      </c>
      <c r="CP371">
        <f t="shared" ca="1" si="389"/>
        <v>13</v>
      </c>
      <c r="CQ371">
        <f t="shared" ca="1" si="389"/>
        <v>1</v>
      </c>
      <c r="CR371">
        <f t="shared" ca="1" si="389"/>
        <v>19</v>
      </c>
      <c r="CS371">
        <f t="shared" ca="1" si="389"/>
        <v>18</v>
      </c>
      <c r="CT371">
        <f t="shared" ca="1" si="389"/>
        <v>17</v>
      </c>
      <c r="CU371">
        <f t="shared" ca="1" si="389"/>
        <v>35</v>
      </c>
      <c r="CV371">
        <f t="shared" ca="1" si="389"/>
        <v>26</v>
      </c>
      <c r="CW371">
        <f t="shared" ca="1" si="389"/>
        <v>12</v>
      </c>
      <c r="CX371">
        <f t="shared" ca="1" si="387"/>
        <v>28</v>
      </c>
      <c r="CY371">
        <f t="shared" ca="1" si="387"/>
        <v>3</v>
      </c>
      <c r="CZ371">
        <f t="shared" ca="1" si="387"/>
        <v>11</v>
      </c>
      <c r="DA371">
        <f t="shared" ca="1" si="387"/>
        <v>34</v>
      </c>
      <c r="DB371">
        <f t="shared" ca="1" si="387"/>
        <v>20</v>
      </c>
      <c r="DC371">
        <f t="shared" ca="1" si="387"/>
        <v>31</v>
      </c>
      <c r="DD371">
        <f t="shared" ca="1" si="387"/>
        <v>33</v>
      </c>
      <c r="DE371">
        <f t="shared" ca="1" si="387"/>
        <v>24</v>
      </c>
      <c r="DF371">
        <f t="shared" ca="1" si="387"/>
        <v>36</v>
      </c>
      <c r="DG371">
        <f t="shared" ca="1" si="387"/>
        <v>29</v>
      </c>
      <c r="DH371">
        <f t="shared" ca="1" si="387"/>
        <v>25</v>
      </c>
      <c r="DI371">
        <f t="shared" ca="1" si="387"/>
        <v>10</v>
      </c>
      <c r="DJ371">
        <f t="shared" ca="1" si="387"/>
        <v>27</v>
      </c>
      <c r="DK371">
        <f t="shared" ca="1" si="387"/>
        <v>16</v>
      </c>
      <c r="DL371">
        <f t="shared" ca="1" si="387"/>
        <v>4</v>
      </c>
      <c r="DM371">
        <f t="shared" ca="1" si="387"/>
        <v>9</v>
      </c>
      <c r="DN371">
        <f t="shared" ca="1" si="387"/>
        <v>30</v>
      </c>
      <c r="DO371">
        <f t="shared" ca="1" si="387"/>
        <v>23</v>
      </c>
      <c r="DP371">
        <f t="shared" ca="1" si="387"/>
        <v>8</v>
      </c>
      <c r="DQ371">
        <f t="shared" ca="1" si="387"/>
        <v>14</v>
      </c>
      <c r="DR371">
        <f t="shared" ca="1" si="387"/>
        <v>32</v>
      </c>
    </row>
    <row r="372" spans="1:122" x14ac:dyDescent="0.25">
      <c r="A372">
        <v>371</v>
      </c>
      <c r="B372">
        <f ca="1">Drogan!E373</f>
        <v>13</v>
      </c>
      <c r="C372">
        <f t="shared" ca="1" si="329"/>
        <v>17</v>
      </c>
      <c r="G372" t="e">
        <f ca="1">IF(AND($B373="",$B372&lt;&gt;""),"Nrs",IF(AND(#REF!="",$B373&lt;&gt;"",$B372&lt;&gt;""),G$1,""))</f>
        <v>#REF!</v>
      </c>
      <c r="H372" t="e">
        <f ca="1">IF(AND($B373="",$B372&lt;&gt;""),AT372,IF(AND(#REF!="",$B373&lt;&gt;"",$B372&lt;&gt;""),H$1,""))</f>
        <v>#REF!</v>
      </c>
      <c r="I372" t="e">
        <f ca="1">IF(AND($B373="",$B372&lt;&gt;""),AU372,IF(AND(#REF!="",$B373&lt;&gt;"",$B372&lt;&gt;""),I$1,""))</f>
        <v>#REF!</v>
      </c>
      <c r="J372" t="e">
        <f ca="1">IF(AND($B373="",$B372&lt;&gt;""),AV372,IF(AND(#REF!="",$B373&lt;&gt;"",$B372&lt;&gt;""),J$1,""))</f>
        <v>#REF!</v>
      </c>
      <c r="K372" t="e">
        <f ca="1">IF(AND($B373="",$B372&lt;&gt;""),AW372,IF(AND(#REF!="",$B373&lt;&gt;"",$B372&lt;&gt;""),K$1,""))</f>
        <v>#REF!</v>
      </c>
      <c r="L372" t="e">
        <f ca="1">IF(AND($B373="",$B372&lt;&gt;""),AX372,IF(AND(#REF!="",$B373&lt;&gt;"",$B372&lt;&gt;""),L$1,""))</f>
        <v>#REF!</v>
      </c>
      <c r="M372" t="e">
        <f ca="1">IF(AND($B373="",$B372&lt;&gt;""),AY372,IF(AND(#REF!="",$B373&lt;&gt;"",$B372&lt;&gt;""),M$1,""))</f>
        <v>#REF!</v>
      </c>
      <c r="N372" t="e">
        <f ca="1">IF(AND($B373="",$B372&lt;&gt;""),AZ372,IF(AND(#REF!="",$B373&lt;&gt;"",$B372&lt;&gt;""),N$1,""))</f>
        <v>#REF!</v>
      </c>
      <c r="O372" t="e">
        <f ca="1">IF(AND($B373="",$B372&lt;&gt;""),BA372,IF(AND(#REF!="",$B373&lt;&gt;"",$B372&lt;&gt;""),O$1,""))</f>
        <v>#REF!</v>
      </c>
      <c r="P372" t="e">
        <f ca="1">IF(AND($B373="",$B372&lt;&gt;""),BB372,IF(AND(#REF!="",$B373&lt;&gt;"",$B372&lt;&gt;""),P$1,""))</f>
        <v>#REF!</v>
      </c>
      <c r="Q372" t="e">
        <f ca="1">IF(AND($B373="",$B372&lt;&gt;""),BC372,IF(AND(#REF!="",$B373&lt;&gt;"",$B372&lt;&gt;""),Q$1,""))</f>
        <v>#REF!</v>
      </c>
      <c r="R372" t="e">
        <f ca="1">IF(AND($B373="",$B372&lt;&gt;""),BD372,IF(AND(#REF!="",$B373&lt;&gt;"",$B372&lt;&gt;""),R$1,""))</f>
        <v>#REF!</v>
      </c>
      <c r="S372" t="e">
        <f ca="1">IF(AND($B373="",$B372&lt;&gt;""),BE372,IF(AND(#REF!="",$B373&lt;&gt;"",$B372&lt;&gt;""),S$1,""))</f>
        <v>#REF!</v>
      </c>
      <c r="T372" t="e">
        <f ca="1">IF(AND($B373="",$B372&lt;&gt;""),BF372,IF(AND(#REF!="",$B373&lt;&gt;"",$B372&lt;&gt;""),T$1,""))</f>
        <v>#REF!</v>
      </c>
      <c r="U372" t="e">
        <f ca="1">IF(AND($B373="",$B372&lt;&gt;""),BG372,IF(AND(#REF!="",$B373&lt;&gt;"",$B372&lt;&gt;""),U$1,""))</f>
        <v>#REF!</v>
      </c>
      <c r="V372" t="e">
        <f ca="1">IF(AND($B373="",$B372&lt;&gt;""),BH372,IF(AND(#REF!="",$B373&lt;&gt;"",$B372&lt;&gt;""),V$1,""))</f>
        <v>#REF!</v>
      </c>
      <c r="W372" t="e">
        <f ca="1">IF(AND($B373="",$B372&lt;&gt;""),BI372,IF(AND(#REF!="",$B373&lt;&gt;"",$B372&lt;&gt;""),W$1,""))</f>
        <v>#REF!</v>
      </c>
      <c r="X372" t="e">
        <f ca="1">IF(AND($B373="",$B372&lt;&gt;""),BJ372,IF(AND(#REF!="",$B373&lt;&gt;"",$B372&lt;&gt;""),X$1,""))</f>
        <v>#REF!</v>
      </c>
      <c r="Y372" t="e">
        <f ca="1">IF(AND($B373="",$B372&lt;&gt;""),BK372,IF(AND(#REF!="",$B373&lt;&gt;"",$B372&lt;&gt;""),Y$1,""))</f>
        <v>#REF!</v>
      </c>
      <c r="Z372" t="e">
        <f ca="1">IF(AND($B373="",$B372&lt;&gt;""),BL372,IF(AND(#REF!="",$B373&lt;&gt;"",$B372&lt;&gt;""),Z$1,""))</f>
        <v>#REF!</v>
      </c>
      <c r="AA372" t="e">
        <f ca="1">IF(AND($B373="",$B372&lt;&gt;""),BM372,IF(AND(#REF!="",$B373&lt;&gt;"",$B372&lt;&gt;""),AA$1,""))</f>
        <v>#REF!</v>
      </c>
      <c r="AB372" t="e">
        <f ca="1">IF(AND($B373="",$B372&lt;&gt;""),BN372,IF(AND(#REF!="",$B373&lt;&gt;"",$B372&lt;&gt;""),AB$1,""))</f>
        <v>#REF!</v>
      </c>
      <c r="AC372" t="e">
        <f ca="1">IF(AND($B373="",$B372&lt;&gt;""),BO372,IF(AND(#REF!="",$B373&lt;&gt;"",$B372&lt;&gt;""),AC$1,""))</f>
        <v>#REF!</v>
      </c>
      <c r="AD372" t="e">
        <f ca="1">IF(AND($B373="",$B372&lt;&gt;""),BP372,IF(AND(#REF!="",$B373&lt;&gt;"",$B372&lt;&gt;""),AD$1,""))</f>
        <v>#REF!</v>
      </c>
      <c r="AE372" t="e">
        <f ca="1">IF(AND($B373="",$B372&lt;&gt;""),BQ372,IF(AND(#REF!="",$B373&lt;&gt;"",$B372&lt;&gt;""),AE$1,""))</f>
        <v>#REF!</v>
      </c>
      <c r="AF372" t="e">
        <f ca="1">IF(AND($B373="",$B372&lt;&gt;""),BR372,IF(AND(#REF!="",$B373&lt;&gt;"",$B372&lt;&gt;""),AF$1,""))</f>
        <v>#REF!</v>
      </c>
      <c r="AG372" t="e">
        <f ca="1">IF(AND($B373="",$B372&lt;&gt;""),BS372,IF(AND(#REF!="",$B373&lt;&gt;"",$B372&lt;&gt;""),AG$1,""))</f>
        <v>#REF!</v>
      </c>
      <c r="AH372" t="e">
        <f ca="1">IF(AND($B373="",$B372&lt;&gt;""),BT372,IF(AND(#REF!="",$B373&lt;&gt;"",$B372&lt;&gt;""),AH$1,""))</f>
        <v>#REF!</v>
      </c>
      <c r="AI372" t="e">
        <f ca="1">IF(AND($B373="",$B372&lt;&gt;""),BU372,IF(AND(#REF!="",$B373&lt;&gt;"",$B372&lt;&gt;""),AI$1,""))</f>
        <v>#REF!</v>
      </c>
      <c r="AJ372" t="e">
        <f ca="1">IF(AND($B373="",$B372&lt;&gt;""),BV372,IF(AND(#REF!="",$B373&lt;&gt;"",$B372&lt;&gt;""),AJ$1,""))</f>
        <v>#REF!</v>
      </c>
      <c r="AK372" t="e">
        <f ca="1">IF(AND($B373="",$B372&lt;&gt;""),BW372,IF(AND(#REF!="",$B373&lt;&gt;"",$B372&lt;&gt;""),AK$1,""))</f>
        <v>#REF!</v>
      </c>
      <c r="AL372" t="e">
        <f ca="1">IF(AND($B373="",$B372&lt;&gt;""),BX372,IF(AND(#REF!="",$B373&lt;&gt;"",$B372&lt;&gt;""),AL$1,""))</f>
        <v>#REF!</v>
      </c>
      <c r="AM372" t="e">
        <f ca="1">IF(AND($B373="",$B372&lt;&gt;""),BY372,IF(AND(#REF!="",$B373&lt;&gt;"",$B372&lt;&gt;""),AM$1,""))</f>
        <v>#REF!</v>
      </c>
      <c r="AN372" t="e">
        <f ca="1">IF(AND($B373="",$B372&lt;&gt;""),BZ372,IF(AND(#REF!="",$B373&lt;&gt;"",$B372&lt;&gt;""),AN$1,""))</f>
        <v>#REF!</v>
      </c>
      <c r="AO372" t="e">
        <f ca="1">IF(AND($B373="",$B372&lt;&gt;""),CA372,IF(AND(#REF!="",$B373&lt;&gt;"",$B372&lt;&gt;""),AO$1,""))</f>
        <v>#REF!</v>
      </c>
      <c r="AP372" t="e">
        <f ca="1">IF(AND($B373="",$B372&lt;&gt;""),CB372,IF(AND(#REF!="",$B373&lt;&gt;"",$B372&lt;&gt;""),AP$1,""))</f>
        <v>#REF!</v>
      </c>
      <c r="AQ372" t="e">
        <f ca="1">IF(AND($B373="",$B372&lt;&gt;""),CC372,IF(AND(#REF!="",$B373&lt;&gt;"",$B372&lt;&gt;""),AQ$1,""))</f>
        <v>#REF!</v>
      </c>
      <c r="AR372" t="e">
        <f ca="1">IF(AND($B373="",$B372&lt;&gt;""),CD372,IF(AND(#REF!="",$B373&lt;&gt;"",$B372&lt;&gt;""),AR$1,""))</f>
        <v>#REF!</v>
      </c>
      <c r="AT372">
        <f t="shared" ca="1" si="328"/>
        <v>13</v>
      </c>
      <c r="AU372">
        <f t="shared" ca="1" si="330"/>
        <v>10</v>
      </c>
      <c r="AV372">
        <f t="shared" ca="1" si="331"/>
        <v>3</v>
      </c>
      <c r="AW372">
        <f t="shared" ca="1" si="332"/>
        <v>18</v>
      </c>
      <c r="AX372">
        <f t="shared" ca="1" si="333"/>
        <v>31</v>
      </c>
      <c r="AY372">
        <f t="shared" ca="1" si="334"/>
        <v>8</v>
      </c>
      <c r="AZ372">
        <f t="shared" ca="1" si="335"/>
        <v>1</v>
      </c>
      <c r="BA372">
        <f t="shared" ca="1" si="336"/>
        <v>4</v>
      </c>
      <c r="BB372">
        <f t="shared" ca="1" si="337"/>
        <v>35</v>
      </c>
      <c r="BC372">
        <f t="shared" ca="1" si="338"/>
        <v>32</v>
      </c>
      <c r="BD372">
        <f t="shared" ca="1" si="339"/>
        <v>28</v>
      </c>
      <c r="BE372">
        <f t="shared" ca="1" si="340"/>
        <v>19</v>
      </c>
      <c r="BF372">
        <f t="shared" ca="1" si="341"/>
        <v>16</v>
      </c>
      <c r="BG372">
        <f t="shared" ca="1" si="342"/>
        <v>9</v>
      </c>
      <c r="BH372">
        <f t="shared" ca="1" si="343"/>
        <v>36</v>
      </c>
      <c r="BI372">
        <f t="shared" ca="1" si="344"/>
        <v>7</v>
      </c>
      <c r="BJ372">
        <f t="shared" ca="1" si="345"/>
        <v>30</v>
      </c>
      <c r="BK372">
        <f t="shared" ca="1" si="346"/>
        <v>12</v>
      </c>
      <c r="BL372">
        <f t="shared" ca="1" si="347"/>
        <v>11</v>
      </c>
      <c r="BM372">
        <f t="shared" ca="1" si="348"/>
        <v>21</v>
      </c>
      <c r="BN372">
        <f t="shared" ca="1" si="349"/>
        <v>5</v>
      </c>
      <c r="BO372">
        <f t="shared" ca="1" si="350"/>
        <v>6</v>
      </c>
      <c r="BP372">
        <f t="shared" ca="1" si="351"/>
        <v>34</v>
      </c>
      <c r="BQ372">
        <f t="shared" ca="1" si="352"/>
        <v>24</v>
      </c>
      <c r="BR372">
        <f t="shared" ca="1" si="353"/>
        <v>27</v>
      </c>
      <c r="BS372">
        <f t="shared" ca="1" si="354"/>
        <v>15</v>
      </c>
      <c r="BT372">
        <f t="shared" ca="1" si="355"/>
        <v>29</v>
      </c>
      <c r="BU372">
        <f t="shared" ca="1" si="356"/>
        <v>17</v>
      </c>
      <c r="BV372">
        <f t="shared" ca="1" si="357"/>
        <v>26</v>
      </c>
      <c r="BW372">
        <f t="shared" ca="1" si="358"/>
        <v>33</v>
      </c>
      <c r="BX372">
        <f t="shared" ca="1" si="359"/>
        <v>22</v>
      </c>
      <c r="BY372">
        <f t="shared" ca="1" si="360"/>
        <v>37</v>
      </c>
      <c r="BZ372">
        <f t="shared" ca="1" si="361"/>
        <v>23</v>
      </c>
      <c r="CA372">
        <f t="shared" ca="1" si="362"/>
        <v>20</v>
      </c>
      <c r="CB372">
        <f t="shared" ca="1" si="363"/>
        <v>14</v>
      </c>
      <c r="CC372">
        <f t="shared" ca="1" si="364"/>
        <v>25</v>
      </c>
      <c r="CD372">
        <f t="shared" ca="1" si="365"/>
        <v>2</v>
      </c>
      <c r="CH372">
        <f t="shared" ca="1" si="389"/>
        <v>7</v>
      </c>
      <c r="CI372">
        <f t="shared" ca="1" si="389"/>
        <v>37</v>
      </c>
      <c r="CJ372">
        <f t="shared" ca="1" si="389"/>
        <v>3</v>
      </c>
      <c r="CK372">
        <f t="shared" ca="1" si="389"/>
        <v>8</v>
      </c>
      <c r="CL372">
        <f t="shared" ca="1" si="389"/>
        <v>21</v>
      </c>
      <c r="CM372">
        <f t="shared" ca="1" si="389"/>
        <v>22</v>
      </c>
      <c r="CN372">
        <f t="shared" ca="1" si="389"/>
        <v>16</v>
      </c>
      <c r="CO372">
        <f t="shared" ca="1" si="389"/>
        <v>6</v>
      </c>
      <c r="CP372">
        <f t="shared" ca="1" si="389"/>
        <v>14</v>
      </c>
      <c r="CQ372">
        <f t="shared" ca="1" si="389"/>
        <v>2</v>
      </c>
      <c r="CR372">
        <f t="shared" ca="1" si="389"/>
        <v>19</v>
      </c>
      <c r="CS372">
        <f t="shared" ca="1" si="389"/>
        <v>18</v>
      </c>
      <c r="CT372">
        <f t="shared" ca="1" si="389"/>
        <v>1</v>
      </c>
      <c r="CU372">
        <f t="shared" ca="1" si="389"/>
        <v>35</v>
      </c>
      <c r="CV372">
        <f t="shared" ca="1" si="389"/>
        <v>26</v>
      </c>
      <c r="CW372">
        <f t="shared" ca="1" si="389"/>
        <v>13</v>
      </c>
      <c r="CX372">
        <f t="shared" ca="1" si="387"/>
        <v>28</v>
      </c>
      <c r="CY372">
        <f t="shared" ca="1" si="387"/>
        <v>4</v>
      </c>
      <c r="CZ372">
        <f t="shared" ca="1" si="387"/>
        <v>12</v>
      </c>
      <c r="DA372">
        <f t="shared" ca="1" si="387"/>
        <v>34</v>
      </c>
      <c r="DB372">
        <f t="shared" ca="1" si="387"/>
        <v>20</v>
      </c>
      <c r="DC372">
        <f t="shared" ca="1" si="387"/>
        <v>31</v>
      </c>
      <c r="DD372">
        <f t="shared" ca="1" si="387"/>
        <v>33</v>
      </c>
      <c r="DE372">
        <f t="shared" ca="1" si="387"/>
        <v>24</v>
      </c>
      <c r="DF372">
        <f t="shared" ca="1" si="387"/>
        <v>36</v>
      </c>
      <c r="DG372">
        <f t="shared" ca="1" si="387"/>
        <v>29</v>
      </c>
      <c r="DH372">
        <f t="shared" ca="1" si="387"/>
        <v>25</v>
      </c>
      <c r="DI372">
        <f t="shared" ca="1" si="387"/>
        <v>11</v>
      </c>
      <c r="DJ372">
        <f t="shared" ca="1" si="387"/>
        <v>27</v>
      </c>
      <c r="DK372">
        <f t="shared" ca="1" si="387"/>
        <v>17</v>
      </c>
      <c r="DL372">
        <f t="shared" ca="1" si="387"/>
        <v>5</v>
      </c>
      <c r="DM372">
        <f t="shared" ca="1" si="387"/>
        <v>10</v>
      </c>
      <c r="DN372">
        <f t="shared" ca="1" si="387"/>
        <v>30</v>
      </c>
      <c r="DO372">
        <f t="shared" ca="1" si="387"/>
        <v>23</v>
      </c>
      <c r="DP372">
        <f t="shared" ca="1" si="387"/>
        <v>9</v>
      </c>
      <c r="DQ372">
        <f t="shared" ca="1" si="387"/>
        <v>15</v>
      </c>
      <c r="DR372">
        <f t="shared" ca="1" si="387"/>
        <v>32</v>
      </c>
    </row>
    <row r="373" spans="1:122" x14ac:dyDescent="0.25">
      <c r="A373">
        <v>372</v>
      </c>
      <c r="B373">
        <f ca="1">Drogan!E374</f>
        <v>31</v>
      </c>
      <c r="C373">
        <f t="shared" ca="1" si="329"/>
        <v>5</v>
      </c>
      <c r="G373" t="e">
        <f ca="1">IF(AND(#REF!="",$B373&lt;&gt;""),"Nrs",IF(AND(#REF!="",#REF!&lt;&gt;"",$B373&lt;&gt;""),G$1,""))</f>
        <v>#REF!</v>
      </c>
      <c r="H373" t="e">
        <f ca="1">IF(AND(#REF!="",$B373&lt;&gt;""),AT373,IF(AND(#REF!="",#REF!&lt;&gt;"",$B373&lt;&gt;""),H$1,""))</f>
        <v>#REF!</v>
      </c>
      <c r="I373" t="e">
        <f ca="1">IF(AND(#REF!="",$B373&lt;&gt;""),AU373,IF(AND(#REF!="",#REF!&lt;&gt;"",$B373&lt;&gt;""),I$1,""))</f>
        <v>#REF!</v>
      </c>
      <c r="J373" t="e">
        <f ca="1">IF(AND(#REF!="",$B373&lt;&gt;""),AV373,IF(AND(#REF!="",#REF!&lt;&gt;"",$B373&lt;&gt;""),J$1,""))</f>
        <v>#REF!</v>
      </c>
      <c r="K373" t="e">
        <f ca="1">IF(AND(#REF!="",$B373&lt;&gt;""),AW373,IF(AND(#REF!="",#REF!&lt;&gt;"",$B373&lt;&gt;""),K$1,""))</f>
        <v>#REF!</v>
      </c>
      <c r="L373" t="e">
        <f ca="1">IF(AND(#REF!="",$B373&lt;&gt;""),AX373,IF(AND(#REF!="",#REF!&lt;&gt;"",$B373&lt;&gt;""),L$1,""))</f>
        <v>#REF!</v>
      </c>
      <c r="M373" t="e">
        <f ca="1">IF(AND(#REF!="",$B373&lt;&gt;""),AY373,IF(AND(#REF!="",#REF!&lt;&gt;"",$B373&lt;&gt;""),M$1,""))</f>
        <v>#REF!</v>
      </c>
      <c r="N373" t="e">
        <f ca="1">IF(AND(#REF!="",$B373&lt;&gt;""),AZ373,IF(AND(#REF!="",#REF!&lt;&gt;"",$B373&lt;&gt;""),N$1,""))</f>
        <v>#REF!</v>
      </c>
      <c r="O373" t="e">
        <f ca="1">IF(AND(#REF!="",$B373&lt;&gt;""),BA373,IF(AND(#REF!="",#REF!&lt;&gt;"",$B373&lt;&gt;""),O$1,""))</f>
        <v>#REF!</v>
      </c>
      <c r="P373" t="e">
        <f ca="1">IF(AND(#REF!="",$B373&lt;&gt;""),BB373,IF(AND(#REF!="",#REF!&lt;&gt;"",$B373&lt;&gt;""),P$1,""))</f>
        <v>#REF!</v>
      </c>
      <c r="Q373" t="e">
        <f ca="1">IF(AND(#REF!="",$B373&lt;&gt;""),BC373,IF(AND(#REF!="",#REF!&lt;&gt;"",$B373&lt;&gt;""),Q$1,""))</f>
        <v>#REF!</v>
      </c>
      <c r="R373" t="e">
        <f ca="1">IF(AND(#REF!="",$B373&lt;&gt;""),BD373,IF(AND(#REF!="",#REF!&lt;&gt;"",$B373&lt;&gt;""),R$1,""))</f>
        <v>#REF!</v>
      </c>
      <c r="S373" t="e">
        <f ca="1">IF(AND(#REF!="",$B373&lt;&gt;""),BE373,IF(AND(#REF!="",#REF!&lt;&gt;"",$B373&lt;&gt;""),S$1,""))</f>
        <v>#REF!</v>
      </c>
      <c r="T373" t="e">
        <f ca="1">IF(AND(#REF!="",$B373&lt;&gt;""),BF373,IF(AND(#REF!="",#REF!&lt;&gt;"",$B373&lt;&gt;""),T$1,""))</f>
        <v>#REF!</v>
      </c>
      <c r="U373" t="e">
        <f ca="1">IF(AND(#REF!="",$B373&lt;&gt;""),BG373,IF(AND(#REF!="",#REF!&lt;&gt;"",$B373&lt;&gt;""),U$1,""))</f>
        <v>#REF!</v>
      </c>
      <c r="V373" t="e">
        <f ca="1">IF(AND(#REF!="",$B373&lt;&gt;""),BH373,IF(AND(#REF!="",#REF!&lt;&gt;"",$B373&lt;&gt;""),V$1,""))</f>
        <v>#REF!</v>
      </c>
      <c r="W373" t="e">
        <f ca="1">IF(AND(#REF!="",$B373&lt;&gt;""),BI373,IF(AND(#REF!="",#REF!&lt;&gt;"",$B373&lt;&gt;""),W$1,""))</f>
        <v>#REF!</v>
      </c>
      <c r="X373" t="e">
        <f ca="1">IF(AND(#REF!="",$B373&lt;&gt;""),BJ373,IF(AND(#REF!="",#REF!&lt;&gt;"",$B373&lt;&gt;""),X$1,""))</f>
        <v>#REF!</v>
      </c>
      <c r="Y373" t="e">
        <f ca="1">IF(AND(#REF!="",$B373&lt;&gt;""),BK373,IF(AND(#REF!="",#REF!&lt;&gt;"",$B373&lt;&gt;""),Y$1,""))</f>
        <v>#REF!</v>
      </c>
      <c r="Z373" t="e">
        <f ca="1">IF(AND(#REF!="",$B373&lt;&gt;""),BL373,IF(AND(#REF!="",#REF!&lt;&gt;"",$B373&lt;&gt;""),Z$1,""))</f>
        <v>#REF!</v>
      </c>
      <c r="AA373" t="e">
        <f ca="1">IF(AND(#REF!="",$B373&lt;&gt;""),BM373,IF(AND(#REF!="",#REF!&lt;&gt;"",$B373&lt;&gt;""),AA$1,""))</f>
        <v>#REF!</v>
      </c>
      <c r="AB373" t="e">
        <f ca="1">IF(AND(#REF!="",$B373&lt;&gt;""),BN373,IF(AND(#REF!="",#REF!&lt;&gt;"",$B373&lt;&gt;""),AB$1,""))</f>
        <v>#REF!</v>
      </c>
      <c r="AC373" t="e">
        <f ca="1">IF(AND(#REF!="",$B373&lt;&gt;""),BO373,IF(AND(#REF!="",#REF!&lt;&gt;"",$B373&lt;&gt;""),AC$1,""))</f>
        <v>#REF!</v>
      </c>
      <c r="AD373" t="e">
        <f ca="1">IF(AND(#REF!="",$B373&lt;&gt;""),BP373,IF(AND(#REF!="",#REF!&lt;&gt;"",$B373&lt;&gt;""),AD$1,""))</f>
        <v>#REF!</v>
      </c>
      <c r="AE373" t="e">
        <f ca="1">IF(AND(#REF!="",$B373&lt;&gt;""),BQ373,IF(AND(#REF!="",#REF!&lt;&gt;"",$B373&lt;&gt;""),AE$1,""))</f>
        <v>#REF!</v>
      </c>
      <c r="AF373" t="e">
        <f ca="1">IF(AND(#REF!="",$B373&lt;&gt;""),BR373,IF(AND(#REF!="",#REF!&lt;&gt;"",$B373&lt;&gt;""),AF$1,""))</f>
        <v>#REF!</v>
      </c>
      <c r="AG373" t="e">
        <f ca="1">IF(AND(#REF!="",$B373&lt;&gt;""),BS373,IF(AND(#REF!="",#REF!&lt;&gt;"",$B373&lt;&gt;""),AG$1,""))</f>
        <v>#REF!</v>
      </c>
      <c r="AH373" t="e">
        <f ca="1">IF(AND(#REF!="",$B373&lt;&gt;""),BT373,IF(AND(#REF!="",#REF!&lt;&gt;"",$B373&lt;&gt;""),AH$1,""))</f>
        <v>#REF!</v>
      </c>
      <c r="AI373" t="e">
        <f ca="1">IF(AND(#REF!="",$B373&lt;&gt;""),BU373,IF(AND(#REF!="",#REF!&lt;&gt;"",$B373&lt;&gt;""),AI$1,""))</f>
        <v>#REF!</v>
      </c>
      <c r="AJ373" t="e">
        <f ca="1">IF(AND(#REF!="",$B373&lt;&gt;""),BV373,IF(AND(#REF!="",#REF!&lt;&gt;"",$B373&lt;&gt;""),AJ$1,""))</f>
        <v>#REF!</v>
      </c>
      <c r="AK373" t="e">
        <f ca="1">IF(AND(#REF!="",$B373&lt;&gt;""),BW373,IF(AND(#REF!="",#REF!&lt;&gt;"",$B373&lt;&gt;""),AK$1,""))</f>
        <v>#REF!</v>
      </c>
      <c r="AL373" t="e">
        <f ca="1">IF(AND(#REF!="",$B373&lt;&gt;""),BX373,IF(AND(#REF!="",#REF!&lt;&gt;"",$B373&lt;&gt;""),AL$1,""))</f>
        <v>#REF!</v>
      </c>
      <c r="AM373" t="e">
        <f ca="1">IF(AND(#REF!="",$B373&lt;&gt;""),BY373,IF(AND(#REF!="",#REF!&lt;&gt;"",$B373&lt;&gt;""),AM$1,""))</f>
        <v>#REF!</v>
      </c>
      <c r="AN373" t="e">
        <f ca="1">IF(AND(#REF!="",$B373&lt;&gt;""),BZ373,IF(AND(#REF!="",#REF!&lt;&gt;"",$B373&lt;&gt;""),AN$1,""))</f>
        <v>#REF!</v>
      </c>
      <c r="AO373" t="e">
        <f ca="1">IF(AND(#REF!="",$B373&lt;&gt;""),CA373,IF(AND(#REF!="",#REF!&lt;&gt;"",$B373&lt;&gt;""),AO$1,""))</f>
        <v>#REF!</v>
      </c>
      <c r="AP373" t="e">
        <f ca="1">IF(AND(#REF!="",$B373&lt;&gt;""),CB373,IF(AND(#REF!="",#REF!&lt;&gt;"",$B373&lt;&gt;""),AP$1,""))</f>
        <v>#REF!</v>
      </c>
      <c r="AQ373" t="e">
        <f ca="1">IF(AND(#REF!="",$B373&lt;&gt;""),CC373,IF(AND(#REF!="",#REF!&lt;&gt;"",$B373&lt;&gt;""),AQ$1,""))</f>
        <v>#REF!</v>
      </c>
      <c r="AR373" t="e">
        <f ca="1">IF(AND(#REF!="",$B373&lt;&gt;""),CD373,IF(AND(#REF!="",#REF!&lt;&gt;"",$B373&lt;&gt;""),AR$1,""))</f>
        <v>#REF!</v>
      </c>
      <c r="AT373">
        <f t="shared" ca="1" si="328"/>
        <v>31</v>
      </c>
      <c r="AU373">
        <f t="shared" ca="1" si="330"/>
        <v>13</v>
      </c>
      <c r="AV373">
        <f t="shared" ca="1" si="331"/>
        <v>10</v>
      </c>
      <c r="AW373">
        <f t="shared" ca="1" si="332"/>
        <v>3</v>
      </c>
      <c r="AX373">
        <f t="shared" ca="1" si="333"/>
        <v>18</v>
      </c>
      <c r="AY373">
        <f t="shared" ca="1" si="334"/>
        <v>8</v>
      </c>
      <c r="AZ373">
        <f t="shared" ca="1" si="335"/>
        <v>1</v>
      </c>
      <c r="BA373">
        <f t="shared" ca="1" si="336"/>
        <v>4</v>
      </c>
      <c r="BB373">
        <f t="shared" ca="1" si="337"/>
        <v>35</v>
      </c>
      <c r="BC373">
        <f t="shared" ca="1" si="338"/>
        <v>32</v>
      </c>
      <c r="BD373">
        <f t="shared" ca="1" si="339"/>
        <v>28</v>
      </c>
      <c r="BE373">
        <f t="shared" ca="1" si="340"/>
        <v>19</v>
      </c>
      <c r="BF373">
        <f t="shared" ca="1" si="341"/>
        <v>16</v>
      </c>
      <c r="BG373">
        <f t="shared" ca="1" si="342"/>
        <v>9</v>
      </c>
      <c r="BH373">
        <f t="shared" ca="1" si="343"/>
        <v>36</v>
      </c>
      <c r="BI373">
        <f t="shared" ca="1" si="344"/>
        <v>7</v>
      </c>
      <c r="BJ373">
        <f t="shared" ca="1" si="345"/>
        <v>30</v>
      </c>
      <c r="BK373">
        <f t="shared" ca="1" si="346"/>
        <v>12</v>
      </c>
      <c r="BL373">
        <f t="shared" ca="1" si="347"/>
        <v>11</v>
      </c>
      <c r="BM373">
        <f t="shared" ca="1" si="348"/>
        <v>21</v>
      </c>
      <c r="BN373">
        <f t="shared" ca="1" si="349"/>
        <v>5</v>
      </c>
      <c r="BO373">
        <f t="shared" ca="1" si="350"/>
        <v>6</v>
      </c>
      <c r="BP373">
        <f t="shared" ca="1" si="351"/>
        <v>34</v>
      </c>
      <c r="BQ373">
        <f t="shared" ca="1" si="352"/>
        <v>24</v>
      </c>
      <c r="BR373">
        <f t="shared" ca="1" si="353"/>
        <v>27</v>
      </c>
      <c r="BS373">
        <f t="shared" ca="1" si="354"/>
        <v>15</v>
      </c>
      <c r="BT373">
        <f t="shared" ca="1" si="355"/>
        <v>29</v>
      </c>
      <c r="BU373">
        <f t="shared" ca="1" si="356"/>
        <v>17</v>
      </c>
      <c r="BV373">
        <f t="shared" ca="1" si="357"/>
        <v>26</v>
      </c>
      <c r="BW373">
        <f t="shared" ca="1" si="358"/>
        <v>33</v>
      </c>
      <c r="BX373">
        <f t="shared" ca="1" si="359"/>
        <v>22</v>
      </c>
      <c r="BY373">
        <f t="shared" ca="1" si="360"/>
        <v>37</v>
      </c>
      <c r="BZ373">
        <f t="shared" ca="1" si="361"/>
        <v>23</v>
      </c>
      <c r="CA373">
        <f t="shared" ca="1" si="362"/>
        <v>20</v>
      </c>
      <c r="CB373">
        <f t="shared" ca="1" si="363"/>
        <v>14</v>
      </c>
      <c r="CC373">
        <f t="shared" ca="1" si="364"/>
        <v>25</v>
      </c>
      <c r="CD373">
        <f t="shared" ca="1" si="365"/>
        <v>2</v>
      </c>
      <c r="CH373">
        <f t="shared" ca="1" si="389"/>
        <v>7</v>
      </c>
      <c r="CI373">
        <f t="shared" ca="1" si="389"/>
        <v>37</v>
      </c>
      <c r="CJ373">
        <f t="shared" ca="1" si="389"/>
        <v>4</v>
      </c>
      <c r="CK373">
        <f t="shared" ca="1" si="389"/>
        <v>8</v>
      </c>
      <c r="CL373">
        <f t="shared" ca="1" si="389"/>
        <v>21</v>
      </c>
      <c r="CM373">
        <f t="shared" ca="1" si="389"/>
        <v>22</v>
      </c>
      <c r="CN373">
        <f t="shared" ca="1" si="389"/>
        <v>16</v>
      </c>
      <c r="CO373">
        <f t="shared" ca="1" si="389"/>
        <v>6</v>
      </c>
      <c r="CP373">
        <f t="shared" ca="1" si="389"/>
        <v>14</v>
      </c>
      <c r="CQ373">
        <f t="shared" ca="1" si="389"/>
        <v>3</v>
      </c>
      <c r="CR373">
        <f t="shared" ca="1" si="389"/>
        <v>19</v>
      </c>
      <c r="CS373">
        <f t="shared" ca="1" si="389"/>
        <v>18</v>
      </c>
      <c r="CT373">
        <f t="shared" ca="1" si="389"/>
        <v>2</v>
      </c>
      <c r="CU373">
        <f t="shared" ca="1" si="389"/>
        <v>35</v>
      </c>
      <c r="CV373">
        <f t="shared" ca="1" si="389"/>
        <v>26</v>
      </c>
      <c r="CW373">
        <f t="shared" ca="1" si="389"/>
        <v>13</v>
      </c>
      <c r="CX373">
        <f t="shared" ca="1" si="387"/>
        <v>28</v>
      </c>
      <c r="CY373">
        <f t="shared" ca="1" si="387"/>
        <v>5</v>
      </c>
      <c r="CZ373">
        <f t="shared" ca="1" si="387"/>
        <v>12</v>
      </c>
      <c r="DA373">
        <f t="shared" ca="1" si="387"/>
        <v>34</v>
      </c>
      <c r="DB373">
        <f t="shared" ca="1" si="387"/>
        <v>20</v>
      </c>
      <c r="DC373">
        <f t="shared" ca="1" si="387"/>
        <v>31</v>
      </c>
      <c r="DD373">
        <f t="shared" ca="1" si="387"/>
        <v>33</v>
      </c>
      <c r="DE373">
        <f t="shared" ca="1" si="387"/>
        <v>24</v>
      </c>
      <c r="DF373">
        <f t="shared" ca="1" si="387"/>
        <v>36</v>
      </c>
      <c r="DG373">
        <f t="shared" ca="1" si="387"/>
        <v>29</v>
      </c>
      <c r="DH373">
        <f t="shared" ca="1" si="387"/>
        <v>25</v>
      </c>
      <c r="DI373">
        <f t="shared" ca="1" si="387"/>
        <v>11</v>
      </c>
      <c r="DJ373">
        <f t="shared" ca="1" si="387"/>
        <v>27</v>
      </c>
      <c r="DK373">
        <f t="shared" ca="1" si="387"/>
        <v>17</v>
      </c>
      <c r="DL373">
        <f t="shared" ca="1" si="387"/>
        <v>1</v>
      </c>
      <c r="DM373">
        <f t="shared" ca="1" si="387"/>
        <v>10</v>
      </c>
      <c r="DN373">
        <f t="shared" ca="1" si="387"/>
        <v>30</v>
      </c>
      <c r="DO373">
        <f t="shared" ca="1" si="387"/>
        <v>23</v>
      </c>
      <c r="DP373">
        <f t="shared" ca="1" si="387"/>
        <v>9</v>
      </c>
      <c r="DQ373">
        <f t="shared" ca="1" si="387"/>
        <v>15</v>
      </c>
      <c r="DR373">
        <f t="shared" ca="1" si="387"/>
        <v>32</v>
      </c>
    </row>
    <row r="374" spans="1:122" x14ac:dyDescent="0.25">
      <c r="A374">
        <v>373</v>
      </c>
      <c r="B374">
        <f ca="1">Drogan!E375</f>
        <v>20</v>
      </c>
      <c r="C374">
        <f t="shared" ca="1" si="329"/>
        <v>34</v>
      </c>
      <c r="G374" t="str">
        <f t="shared" ca="1" si="368"/>
        <v/>
      </c>
      <c r="H374" t="str">
        <f t="shared" ref="H374:AR375" ca="1" si="391">IF(AND($B375="",$B374&lt;&gt;""),AT374,IF(AND($B376="",$B375&lt;&gt;"",$B374&lt;&gt;""),H$1,""))</f>
        <v/>
      </c>
      <c r="I374" t="str">
        <f t="shared" ca="1" si="391"/>
        <v/>
      </c>
      <c r="J374" t="str">
        <f t="shared" ca="1" si="391"/>
        <v/>
      </c>
      <c r="K374" t="str">
        <f t="shared" ca="1" si="391"/>
        <v/>
      </c>
      <c r="L374" t="str">
        <f t="shared" ca="1" si="391"/>
        <v/>
      </c>
      <c r="M374" t="str">
        <f t="shared" ca="1" si="391"/>
        <v/>
      </c>
      <c r="N374" t="str">
        <f t="shared" ca="1" si="391"/>
        <v/>
      </c>
      <c r="O374" t="str">
        <f t="shared" ca="1" si="391"/>
        <v/>
      </c>
      <c r="P374" t="str">
        <f t="shared" ca="1" si="391"/>
        <v/>
      </c>
      <c r="Q374" t="str">
        <f t="shared" ca="1" si="391"/>
        <v/>
      </c>
      <c r="R374" t="str">
        <f t="shared" ca="1" si="391"/>
        <v/>
      </c>
      <c r="S374" t="str">
        <f t="shared" ca="1" si="391"/>
        <v/>
      </c>
      <c r="T374" t="str">
        <f t="shared" ca="1" si="391"/>
        <v/>
      </c>
      <c r="U374" t="str">
        <f t="shared" ca="1" si="391"/>
        <v/>
      </c>
      <c r="V374" t="str">
        <f t="shared" ca="1" si="391"/>
        <v/>
      </c>
      <c r="W374" t="str">
        <f t="shared" ca="1" si="391"/>
        <v/>
      </c>
      <c r="X374" t="str">
        <f t="shared" ca="1" si="391"/>
        <v/>
      </c>
      <c r="Y374" t="str">
        <f t="shared" ca="1" si="391"/>
        <v/>
      </c>
      <c r="Z374" t="str">
        <f t="shared" ca="1" si="391"/>
        <v/>
      </c>
      <c r="AA374" t="str">
        <f t="shared" ca="1" si="391"/>
        <v/>
      </c>
      <c r="AB374" t="str">
        <f t="shared" ca="1" si="391"/>
        <v/>
      </c>
      <c r="AC374" t="str">
        <f t="shared" ca="1" si="391"/>
        <v/>
      </c>
      <c r="AD374" t="str">
        <f t="shared" ca="1" si="391"/>
        <v/>
      </c>
      <c r="AE374" t="str">
        <f t="shared" ca="1" si="391"/>
        <v/>
      </c>
      <c r="AF374" t="str">
        <f t="shared" ca="1" si="391"/>
        <v/>
      </c>
      <c r="AG374" t="str">
        <f t="shared" ca="1" si="391"/>
        <v/>
      </c>
      <c r="AH374" t="str">
        <f t="shared" ca="1" si="391"/>
        <v/>
      </c>
      <c r="AI374" t="str">
        <f t="shared" ca="1" si="391"/>
        <v/>
      </c>
      <c r="AJ374" t="str">
        <f t="shared" ca="1" si="391"/>
        <v/>
      </c>
      <c r="AK374" t="str">
        <f t="shared" ca="1" si="391"/>
        <v/>
      </c>
      <c r="AL374" t="str">
        <f t="shared" ca="1" si="391"/>
        <v/>
      </c>
      <c r="AM374" t="str">
        <f t="shared" ca="1" si="391"/>
        <v/>
      </c>
      <c r="AN374" t="str">
        <f t="shared" ca="1" si="391"/>
        <v/>
      </c>
      <c r="AO374" t="str">
        <f t="shared" ca="1" si="391"/>
        <v/>
      </c>
      <c r="AP374" t="str">
        <f t="shared" ca="1" si="391"/>
        <v/>
      </c>
      <c r="AQ374" t="str">
        <f t="shared" ca="1" si="391"/>
        <v/>
      </c>
      <c r="AR374" t="str">
        <f t="shared" ca="1" si="391"/>
        <v/>
      </c>
      <c r="AT374">
        <f t="shared" ca="1" si="328"/>
        <v>20</v>
      </c>
      <c r="AU374">
        <f t="shared" ca="1" si="330"/>
        <v>31</v>
      </c>
      <c r="AV374">
        <f t="shared" ca="1" si="331"/>
        <v>13</v>
      </c>
      <c r="AW374">
        <f t="shared" ca="1" si="332"/>
        <v>10</v>
      </c>
      <c r="AX374">
        <f t="shared" ca="1" si="333"/>
        <v>3</v>
      </c>
      <c r="AY374">
        <f t="shared" ca="1" si="334"/>
        <v>18</v>
      </c>
      <c r="AZ374">
        <f t="shared" ca="1" si="335"/>
        <v>8</v>
      </c>
      <c r="BA374">
        <f t="shared" ca="1" si="336"/>
        <v>1</v>
      </c>
      <c r="BB374">
        <f t="shared" ca="1" si="337"/>
        <v>4</v>
      </c>
      <c r="BC374">
        <f t="shared" ca="1" si="338"/>
        <v>35</v>
      </c>
      <c r="BD374">
        <f t="shared" ca="1" si="339"/>
        <v>32</v>
      </c>
      <c r="BE374">
        <f t="shared" ca="1" si="340"/>
        <v>28</v>
      </c>
      <c r="BF374">
        <f t="shared" ca="1" si="341"/>
        <v>19</v>
      </c>
      <c r="BG374">
        <f t="shared" ca="1" si="342"/>
        <v>16</v>
      </c>
      <c r="BH374">
        <f t="shared" ca="1" si="343"/>
        <v>9</v>
      </c>
      <c r="BI374">
        <f t="shared" ca="1" si="344"/>
        <v>36</v>
      </c>
      <c r="BJ374">
        <f t="shared" ca="1" si="345"/>
        <v>7</v>
      </c>
      <c r="BK374">
        <f t="shared" ca="1" si="346"/>
        <v>30</v>
      </c>
      <c r="BL374">
        <f t="shared" ca="1" si="347"/>
        <v>12</v>
      </c>
      <c r="BM374">
        <f t="shared" ca="1" si="348"/>
        <v>11</v>
      </c>
      <c r="BN374">
        <f t="shared" ca="1" si="349"/>
        <v>21</v>
      </c>
      <c r="BO374">
        <f t="shared" ca="1" si="350"/>
        <v>5</v>
      </c>
      <c r="BP374">
        <f t="shared" ca="1" si="351"/>
        <v>6</v>
      </c>
      <c r="BQ374">
        <f t="shared" ca="1" si="352"/>
        <v>34</v>
      </c>
      <c r="BR374">
        <f t="shared" ca="1" si="353"/>
        <v>24</v>
      </c>
      <c r="BS374">
        <f t="shared" ca="1" si="354"/>
        <v>27</v>
      </c>
      <c r="BT374">
        <f t="shared" ca="1" si="355"/>
        <v>15</v>
      </c>
      <c r="BU374">
        <f t="shared" ca="1" si="356"/>
        <v>29</v>
      </c>
      <c r="BV374">
        <f t="shared" ca="1" si="357"/>
        <v>17</v>
      </c>
      <c r="BW374">
        <f t="shared" ca="1" si="358"/>
        <v>26</v>
      </c>
      <c r="BX374">
        <f t="shared" ca="1" si="359"/>
        <v>33</v>
      </c>
      <c r="BY374">
        <f t="shared" ca="1" si="360"/>
        <v>22</v>
      </c>
      <c r="BZ374">
        <f t="shared" ca="1" si="361"/>
        <v>37</v>
      </c>
      <c r="CA374">
        <f t="shared" ca="1" si="362"/>
        <v>23</v>
      </c>
      <c r="CB374">
        <f t="shared" ca="1" si="363"/>
        <v>14</v>
      </c>
      <c r="CC374">
        <f t="shared" ca="1" si="364"/>
        <v>25</v>
      </c>
      <c r="CD374">
        <f t="shared" ca="1" si="365"/>
        <v>2</v>
      </c>
      <c r="CH374">
        <f t="shared" ca="1" si="389"/>
        <v>8</v>
      </c>
      <c r="CI374">
        <f t="shared" ca="1" si="389"/>
        <v>37</v>
      </c>
      <c r="CJ374">
        <f t="shared" ca="1" si="389"/>
        <v>5</v>
      </c>
      <c r="CK374">
        <f t="shared" ca="1" si="389"/>
        <v>9</v>
      </c>
      <c r="CL374">
        <f t="shared" ca="1" si="389"/>
        <v>22</v>
      </c>
      <c r="CM374">
        <f t="shared" ca="1" si="389"/>
        <v>23</v>
      </c>
      <c r="CN374">
        <f t="shared" ca="1" si="389"/>
        <v>17</v>
      </c>
      <c r="CO374">
        <f t="shared" ca="1" si="389"/>
        <v>7</v>
      </c>
      <c r="CP374">
        <f t="shared" ca="1" si="389"/>
        <v>15</v>
      </c>
      <c r="CQ374">
        <f t="shared" ca="1" si="389"/>
        <v>4</v>
      </c>
      <c r="CR374">
        <f t="shared" ca="1" si="389"/>
        <v>20</v>
      </c>
      <c r="CS374">
        <f t="shared" ca="1" si="389"/>
        <v>19</v>
      </c>
      <c r="CT374">
        <f t="shared" ca="1" si="389"/>
        <v>3</v>
      </c>
      <c r="CU374">
        <f t="shared" ca="1" si="389"/>
        <v>35</v>
      </c>
      <c r="CV374">
        <f t="shared" ca="1" si="389"/>
        <v>27</v>
      </c>
      <c r="CW374">
        <f t="shared" ca="1" si="389"/>
        <v>14</v>
      </c>
      <c r="CX374">
        <f t="shared" ca="1" si="387"/>
        <v>29</v>
      </c>
      <c r="CY374">
        <f t="shared" ca="1" si="387"/>
        <v>6</v>
      </c>
      <c r="CZ374">
        <f t="shared" ca="1" si="387"/>
        <v>13</v>
      </c>
      <c r="DA374">
        <f t="shared" ca="1" si="387"/>
        <v>1</v>
      </c>
      <c r="DB374">
        <f t="shared" ca="1" si="387"/>
        <v>21</v>
      </c>
      <c r="DC374">
        <f t="shared" ca="1" si="387"/>
        <v>32</v>
      </c>
      <c r="DD374">
        <f t="shared" ca="1" si="387"/>
        <v>34</v>
      </c>
      <c r="DE374">
        <f t="shared" ca="1" si="387"/>
        <v>25</v>
      </c>
      <c r="DF374">
        <f t="shared" ca="1" si="387"/>
        <v>36</v>
      </c>
      <c r="DG374">
        <f t="shared" ca="1" si="387"/>
        <v>30</v>
      </c>
      <c r="DH374">
        <f t="shared" ca="1" si="387"/>
        <v>26</v>
      </c>
      <c r="DI374">
        <f t="shared" ca="1" si="387"/>
        <v>12</v>
      </c>
      <c r="DJ374">
        <f t="shared" ca="1" si="387"/>
        <v>28</v>
      </c>
      <c r="DK374">
        <f t="shared" ca="1" si="387"/>
        <v>18</v>
      </c>
      <c r="DL374">
        <f t="shared" ca="1" si="387"/>
        <v>2</v>
      </c>
      <c r="DM374">
        <f t="shared" ca="1" si="387"/>
        <v>11</v>
      </c>
      <c r="DN374">
        <f t="shared" ca="1" si="387"/>
        <v>31</v>
      </c>
      <c r="DO374">
        <f t="shared" ca="1" si="387"/>
        <v>24</v>
      </c>
      <c r="DP374">
        <f t="shared" ca="1" si="387"/>
        <v>10</v>
      </c>
      <c r="DQ374">
        <f t="shared" ca="1" si="387"/>
        <v>16</v>
      </c>
      <c r="DR374">
        <f t="shared" ca="1" si="387"/>
        <v>33</v>
      </c>
    </row>
    <row r="375" spans="1:122" x14ac:dyDescent="0.25">
      <c r="A375">
        <v>374</v>
      </c>
      <c r="B375">
        <f ca="1">Drogan!E376</f>
        <v>9</v>
      </c>
      <c r="C375">
        <f t="shared" ca="1" si="329"/>
        <v>15</v>
      </c>
      <c r="G375" t="str">
        <f t="shared" ca="1" si="368"/>
        <v/>
      </c>
      <c r="H375" t="str">
        <f t="shared" ca="1" si="391"/>
        <v/>
      </c>
      <c r="I375" t="str">
        <f t="shared" ca="1" si="391"/>
        <v/>
      </c>
      <c r="J375" t="str">
        <f t="shared" ca="1" si="391"/>
        <v/>
      </c>
      <c r="K375" t="str">
        <f t="shared" ca="1" si="391"/>
        <v/>
      </c>
      <c r="L375" t="str">
        <f t="shared" ca="1" si="391"/>
        <v/>
      </c>
      <c r="M375" t="str">
        <f t="shared" ca="1" si="391"/>
        <v/>
      </c>
      <c r="N375" t="str">
        <f t="shared" ca="1" si="391"/>
        <v/>
      </c>
      <c r="O375" t="str">
        <f t="shared" ca="1" si="391"/>
        <v/>
      </c>
      <c r="P375" t="str">
        <f t="shared" ca="1" si="391"/>
        <v/>
      </c>
      <c r="Q375" t="str">
        <f t="shared" ca="1" si="391"/>
        <v/>
      </c>
      <c r="R375" t="str">
        <f t="shared" ca="1" si="391"/>
        <v/>
      </c>
      <c r="S375" t="str">
        <f t="shared" ca="1" si="391"/>
        <v/>
      </c>
      <c r="T375" t="str">
        <f t="shared" ca="1" si="391"/>
        <v/>
      </c>
      <c r="U375" t="str">
        <f t="shared" ca="1" si="391"/>
        <v/>
      </c>
      <c r="V375" t="str">
        <f t="shared" ca="1" si="391"/>
        <v/>
      </c>
      <c r="W375" t="str">
        <f t="shared" ca="1" si="391"/>
        <v/>
      </c>
      <c r="X375" t="str">
        <f t="shared" ca="1" si="391"/>
        <v/>
      </c>
      <c r="Y375" t="str">
        <f t="shared" ca="1" si="391"/>
        <v/>
      </c>
      <c r="Z375" t="str">
        <f t="shared" ca="1" si="391"/>
        <v/>
      </c>
      <c r="AA375" t="str">
        <f t="shared" ca="1" si="391"/>
        <v/>
      </c>
      <c r="AB375" t="str">
        <f t="shared" ca="1" si="391"/>
        <v/>
      </c>
      <c r="AC375" t="str">
        <f t="shared" ca="1" si="391"/>
        <v/>
      </c>
      <c r="AD375" t="str">
        <f t="shared" ca="1" si="391"/>
        <v/>
      </c>
      <c r="AE375" t="str">
        <f t="shared" ca="1" si="391"/>
        <v/>
      </c>
      <c r="AF375" t="str">
        <f t="shared" ca="1" si="391"/>
        <v/>
      </c>
      <c r="AG375" t="str">
        <f t="shared" ca="1" si="391"/>
        <v/>
      </c>
      <c r="AH375" t="str">
        <f t="shared" ca="1" si="391"/>
        <v/>
      </c>
      <c r="AI375" t="str">
        <f t="shared" ca="1" si="391"/>
        <v/>
      </c>
      <c r="AJ375" t="str">
        <f t="shared" ca="1" si="391"/>
        <v/>
      </c>
      <c r="AK375" t="str">
        <f t="shared" ca="1" si="391"/>
        <v/>
      </c>
      <c r="AL375" t="str">
        <f t="shared" ca="1" si="391"/>
        <v/>
      </c>
      <c r="AM375" t="str">
        <f t="shared" ca="1" si="391"/>
        <v/>
      </c>
      <c r="AN375" t="str">
        <f t="shared" ca="1" si="391"/>
        <v/>
      </c>
      <c r="AO375" t="str">
        <f t="shared" ca="1" si="391"/>
        <v/>
      </c>
      <c r="AP375" t="str">
        <f t="shared" ca="1" si="391"/>
        <v/>
      </c>
      <c r="AQ375" t="str">
        <f t="shared" ca="1" si="391"/>
        <v/>
      </c>
      <c r="AR375" t="str">
        <f t="shared" ca="1" si="391"/>
        <v/>
      </c>
      <c r="AT375">
        <f t="shared" ca="1" si="328"/>
        <v>9</v>
      </c>
      <c r="AU375">
        <f t="shared" ca="1" si="330"/>
        <v>20</v>
      </c>
      <c r="AV375">
        <f t="shared" ca="1" si="331"/>
        <v>31</v>
      </c>
      <c r="AW375">
        <f t="shared" ca="1" si="332"/>
        <v>13</v>
      </c>
      <c r="AX375">
        <f t="shared" ca="1" si="333"/>
        <v>10</v>
      </c>
      <c r="AY375">
        <f t="shared" ca="1" si="334"/>
        <v>3</v>
      </c>
      <c r="AZ375">
        <f t="shared" ca="1" si="335"/>
        <v>18</v>
      </c>
      <c r="BA375">
        <f t="shared" ca="1" si="336"/>
        <v>8</v>
      </c>
      <c r="BB375">
        <f t="shared" ca="1" si="337"/>
        <v>1</v>
      </c>
      <c r="BC375">
        <f t="shared" ca="1" si="338"/>
        <v>4</v>
      </c>
      <c r="BD375">
        <f t="shared" ca="1" si="339"/>
        <v>35</v>
      </c>
      <c r="BE375">
        <f t="shared" ca="1" si="340"/>
        <v>32</v>
      </c>
      <c r="BF375">
        <f t="shared" ca="1" si="341"/>
        <v>28</v>
      </c>
      <c r="BG375">
        <f t="shared" ca="1" si="342"/>
        <v>19</v>
      </c>
      <c r="BH375">
        <f t="shared" ca="1" si="343"/>
        <v>16</v>
      </c>
      <c r="BI375">
        <f t="shared" ca="1" si="344"/>
        <v>36</v>
      </c>
      <c r="BJ375">
        <f t="shared" ca="1" si="345"/>
        <v>7</v>
      </c>
      <c r="BK375">
        <f t="shared" ca="1" si="346"/>
        <v>30</v>
      </c>
      <c r="BL375">
        <f t="shared" ca="1" si="347"/>
        <v>12</v>
      </c>
      <c r="BM375">
        <f t="shared" ca="1" si="348"/>
        <v>11</v>
      </c>
      <c r="BN375">
        <f t="shared" ca="1" si="349"/>
        <v>21</v>
      </c>
      <c r="BO375">
        <f t="shared" ca="1" si="350"/>
        <v>5</v>
      </c>
      <c r="BP375">
        <f t="shared" ca="1" si="351"/>
        <v>6</v>
      </c>
      <c r="BQ375">
        <f t="shared" ca="1" si="352"/>
        <v>34</v>
      </c>
      <c r="BR375">
        <f t="shared" ca="1" si="353"/>
        <v>24</v>
      </c>
      <c r="BS375">
        <f t="shared" ca="1" si="354"/>
        <v>27</v>
      </c>
      <c r="BT375">
        <f t="shared" ca="1" si="355"/>
        <v>15</v>
      </c>
      <c r="BU375">
        <f t="shared" ca="1" si="356"/>
        <v>29</v>
      </c>
      <c r="BV375">
        <f t="shared" ca="1" si="357"/>
        <v>17</v>
      </c>
      <c r="BW375">
        <f t="shared" ca="1" si="358"/>
        <v>26</v>
      </c>
      <c r="BX375">
        <f t="shared" ca="1" si="359"/>
        <v>33</v>
      </c>
      <c r="BY375">
        <f t="shared" ca="1" si="360"/>
        <v>22</v>
      </c>
      <c r="BZ375">
        <f t="shared" ca="1" si="361"/>
        <v>37</v>
      </c>
      <c r="CA375">
        <f t="shared" ca="1" si="362"/>
        <v>23</v>
      </c>
      <c r="CB375">
        <f t="shared" ca="1" si="363"/>
        <v>14</v>
      </c>
      <c r="CC375">
        <f t="shared" ca="1" si="364"/>
        <v>25</v>
      </c>
      <c r="CD375">
        <f t="shared" ca="1" si="365"/>
        <v>2</v>
      </c>
      <c r="CH375">
        <f t="shared" ca="1" si="389"/>
        <v>9</v>
      </c>
      <c r="CI375">
        <f t="shared" ca="1" si="389"/>
        <v>37</v>
      </c>
      <c r="CJ375">
        <f t="shared" ca="1" si="389"/>
        <v>6</v>
      </c>
      <c r="CK375">
        <f t="shared" ca="1" si="389"/>
        <v>10</v>
      </c>
      <c r="CL375">
        <f t="shared" ca="1" si="389"/>
        <v>22</v>
      </c>
      <c r="CM375">
        <f t="shared" ca="1" si="389"/>
        <v>23</v>
      </c>
      <c r="CN375">
        <f t="shared" ca="1" si="389"/>
        <v>17</v>
      </c>
      <c r="CO375">
        <f t="shared" ca="1" si="389"/>
        <v>8</v>
      </c>
      <c r="CP375">
        <f t="shared" ca="1" si="389"/>
        <v>1</v>
      </c>
      <c r="CQ375">
        <f t="shared" ca="1" si="389"/>
        <v>5</v>
      </c>
      <c r="CR375">
        <f t="shared" ca="1" si="389"/>
        <v>20</v>
      </c>
      <c r="CS375">
        <f t="shared" ca="1" si="389"/>
        <v>19</v>
      </c>
      <c r="CT375">
        <f t="shared" ca="1" si="389"/>
        <v>4</v>
      </c>
      <c r="CU375">
        <f t="shared" ca="1" si="389"/>
        <v>35</v>
      </c>
      <c r="CV375">
        <f t="shared" ca="1" si="389"/>
        <v>27</v>
      </c>
      <c r="CW375">
        <f t="shared" ca="1" si="389"/>
        <v>15</v>
      </c>
      <c r="CX375">
        <f t="shared" ca="1" si="387"/>
        <v>29</v>
      </c>
      <c r="CY375">
        <f t="shared" ca="1" si="387"/>
        <v>7</v>
      </c>
      <c r="CZ375">
        <f t="shared" ca="1" si="387"/>
        <v>14</v>
      </c>
      <c r="DA375">
        <f t="shared" ca="1" si="387"/>
        <v>2</v>
      </c>
      <c r="DB375">
        <f t="shared" ca="1" si="387"/>
        <v>21</v>
      </c>
      <c r="DC375">
        <f t="shared" ca="1" si="387"/>
        <v>32</v>
      </c>
      <c r="DD375">
        <f t="shared" ca="1" si="387"/>
        <v>34</v>
      </c>
      <c r="DE375">
        <f t="shared" ca="1" si="387"/>
        <v>25</v>
      </c>
      <c r="DF375">
        <f t="shared" ca="1" si="387"/>
        <v>36</v>
      </c>
      <c r="DG375">
        <f t="shared" ca="1" si="387"/>
        <v>30</v>
      </c>
      <c r="DH375">
        <f t="shared" ca="1" si="387"/>
        <v>26</v>
      </c>
      <c r="DI375">
        <f t="shared" ca="1" si="387"/>
        <v>13</v>
      </c>
      <c r="DJ375">
        <f t="shared" ca="1" si="387"/>
        <v>28</v>
      </c>
      <c r="DK375">
        <f t="shared" ca="1" si="387"/>
        <v>18</v>
      </c>
      <c r="DL375">
        <f t="shared" ca="1" si="387"/>
        <v>3</v>
      </c>
      <c r="DM375">
        <f t="shared" ca="1" si="387"/>
        <v>12</v>
      </c>
      <c r="DN375">
        <f t="shared" ca="1" si="387"/>
        <v>31</v>
      </c>
      <c r="DO375">
        <f t="shared" ca="1" si="387"/>
        <v>24</v>
      </c>
      <c r="DP375">
        <f t="shared" ca="1" si="387"/>
        <v>11</v>
      </c>
      <c r="DQ375">
        <f t="shared" ca="1" si="387"/>
        <v>16</v>
      </c>
      <c r="DR375">
        <f t="shared" ca="1" si="387"/>
        <v>33</v>
      </c>
    </row>
    <row r="376" spans="1:122" x14ac:dyDescent="0.25">
      <c r="A376">
        <v>375</v>
      </c>
      <c r="B376">
        <f ca="1">Drogan!E377</f>
        <v>30</v>
      </c>
      <c r="C376">
        <f t="shared" ca="1" si="329"/>
        <v>18</v>
      </c>
      <c r="G376" t="e">
        <f ca="1">IF(AND($B377="",$B376&lt;&gt;""),"Nrs",IF(AND(#REF!="",$B377&lt;&gt;"",$B376&lt;&gt;""),G$1,""))</f>
        <v>#REF!</v>
      </c>
      <c r="H376" t="e">
        <f ca="1">IF(AND($B377="",$B376&lt;&gt;""),AT376,IF(AND(#REF!="",$B377&lt;&gt;"",$B376&lt;&gt;""),H$1,""))</f>
        <v>#REF!</v>
      </c>
      <c r="I376" t="e">
        <f ca="1">IF(AND($B377="",$B376&lt;&gt;""),AU376,IF(AND(#REF!="",$B377&lt;&gt;"",$B376&lt;&gt;""),I$1,""))</f>
        <v>#REF!</v>
      </c>
      <c r="J376" t="e">
        <f ca="1">IF(AND($B377="",$B376&lt;&gt;""),AV376,IF(AND(#REF!="",$B377&lt;&gt;"",$B376&lt;&gt;""),J$1,""))</f>
        <v>#REF!</v>
      </c>
      <c r="K376" t="e">
        <f ca="1">IF(AND($B377="",$B376&lt;&gt;""),AW376,IF(AND(#REF!="",$B377&lt;&gt;"",$B376&lt;&gt;""),K$1,""))</f>
        <v>#REF!</v>
      </c>
      <c r="L376" t="e">
        <f ca="1">IF(AND($B377="",$B376&lt;&gt;""),AX376,IF(AND(#REF!="",$B377&lt;&gt;"",$B376&lt;&gt;""),L$1,""))</f>
        <v>#REF!</v>
      </c>
      <c r="M376" t="e">
        <f ca="1">IF(AND($B377="",$B376&lt;&gt;""),AY376,IF(AND(#REF!="",$B377&lt;&gt;"",$B376&lt;&gt;""),M$1,""))</f>
        <v>#REF!</v>
      </c>
      <c r="N376" t="e">
        <f ca="1">IF(AND($B377="",$B376&lt;&gt;""),AZ376,IF(AND(#REF!="",$B377&lt;&gt;"",$B376&lt;&gt;""),N$1,""))</f>
        <v>#REF!</v>
      </c>
      <c r="O376" t="e">
        <f ca="1">IF(AND($B377="",$B376&lt;&gt;""),BA376,IF(AND(#REF!="",$B377&lt;&gt;"",$B376&lt;&gt;""),O$1,""))</f>
        <v>#REF!</v>
      </c>
      <c r="P376" t="e">
        <f ca="1">IF(AND($B377="",$B376&lt;&gt;""),BB376,IF(AND(#REF!="",$B377&lt;&gt;"",$B376&lt;&gt;""),P$1,""))</f>
        <v>#REF!</v>
      </c>
      <c r="Q376" t="e">
        <f ca="1">IF(AND($B377="",$B376&lt;&gt;""),BC376,IF(AND(#REF!="",$B377&lt;&gt;"",$B376&lt;&gt;""),Q$1,""))</f>
        <v>#REF!</v>
      </c>
      <c r="R376" t="e">
        <f ca="1">IF(AND($B377="",$B376&lt;&gt;""),BD376,IF(AND(#REF!="",$B377&lt;&gt;"",$B376&lt;&gt;""),R$1,""))</f>
        <v>#REF!</v>
      </c>
      <c r="S376" t="e">
        <f ca="1">IF(AND($B377="",$B376&lt;&gt;""),BE376,IF(AND(#REF!="",$B377&lt;&gt;"",$B376&lt;&gt;""),S$1,""))</f>
        <v>#REF!</v>
      </c>
      <c r="T376" t="e">
        <f ca="1">IF(AND($B377="",$B376&lt;&gt;""),BF376,IF(AND(#REF!="",$B377&lt;&gt;"",$B376&lt;&gt;""),T$1,""))</f>
        <v>#REF!</v>
      </c>
      <c r="U376" t="e">
        <f ca="1">IF(AND($B377="",$B376&lt;&gt;""),BG376,IF(AND(#REF!="",$B377&lt;&gt;"",$B376&lt;&gt;""),U$1,""))</f>
        <v>#REF!</v>
      </c>
      <c r="V376" t="e">
        <f ca="1">IF(AND($B377="",$B376&lt;&gt;""),BH376,IF(AND(#REF!="",$B377&lt;&gt;"",$B376&lt;&gt;""),V$1,""))</f>
        <v>#REF!</v>
      </c>
      <c r="W376" t="e">
        <f ca="1">IF(AND($B377="",$B376&lt;&gt;""),BI376,IF(AND(#REF!="",$B377&lt;&gt;"",$B376&lt;&gt;""),W$1,""))</f>
        <v>#REF!</v>
      </c>
      <c r="X376" t="e">
        <f ca="1">IF(AND($B377="",$B376&lt;&gt;""),BJ376,IF(AND(#REF!="",$B377&lt;&gt;"",$B376&lt;&gt;""),X$1,""))</f>
        <v>#REF!</v>
      </c>
      <c r="Y376" t="e">
        <f ca="1">IF(AND($B377="",$B376&lt;&gt;""),BK376,IF(AND(#REF!="",$B377&lt;&gt;"",$B376&lt;&gt;""),Y$1,""))</f>
        <v>#REF!</v>
      </c>
      <c r="Z376" t="e">
        <f ca="1">IF(AND($B377="",$B376&lt;&gt;""),BL376,IF(AND(#REF!="",$B377&lt;&gt;"",$B376&lt;&gt;""),Z$1,""))</f>
        <v>#REF!</v>
      </c>
      <c r="AA376" t="e">
        <f ca="1">IF(AND($B377="",$B376&lt;&gt;""),BM376,IF(AND(#REF!="",$B377&lt;&gt;"",$B376&lt;&gt;""),AA$1,""))</f>
        <v>#REF!</v>
      </c>
      <c r="AB376" t="e">
        <f ca="1">IF(AND($B377="",$B376&lt;&gt;""),BN376,IF(AND(#REF!="",$B377&lt;&gt;"",$B376&lt;&gt;""),AB$1,""))</f>
        <v>#REF!</v>
      </c>
      <c r="AC376" t="e">
        <f ca="1">IF(AND($B377="",$B376&lt;&gt;""),BO376,IF(AND(#REF!="",$B377&lt;&gt;"",$B376&lt;&gt;""),AC$1,""))</f>
        <v>#REF!</v>
      </c>
      <c r="AD376" t="e">
        <f ca="1">IF(AND($B377="",$B376&lt;&gt;""),BP376,IF(AND(#REF!="",$B377&lt;&gt;"",$B376&lt;&gt;""),AD$1,""))</f>
        <v>#REF!</v>
      </c>
      <c r="AE376" t="e">
        <f ca="1">IF(AND($B377="",$B376&lt;&gt;""),BQ376,IF(AND(#REF!="",$B377&lt;&gt;"",$B376&lt;&gt;""),AE$1,""))</f>
        <v>#REF!</v>
      </c>
      <c r="AF376" t="e">
        <f ca="1">IF(AND($B377="",$B376&lt;&gt;""),BR376,IF(AND(#REF!="",$B377&lt;&gt;"",$B376&lt;&gt;""),AF$1,""))</f>
        <v>#REF!</v>
      </c>
      <c r="AG376" t="e">
        <f ca="1">IF(AND($B377="",$B376&lt;&gt;""),BS376,IF(AND(#REF!="",$B377&lt;&gt;"",$B376&lt;&gt;""),AG$1,""))</f>
        <v>#REF!</v>
      </c>
      <c r="AH376" t="e">
        <f ca="1">IF(AND($B377="",$B376&lt;&gt;""),BT376,IF(AND(#REF!="",$B377&lt;&gt;"",$B376&lt;&gt;""),AH$1,""))</f>
        <v>#REF!</v>
      </c>
      <c r="AI376" t="e">
        <f ca="1">IF(AND($B377="",$B376&lt;&gt;""),BU376,IF(AND(#REF!="",$B377&lt;&gt;"",$B376&lt;&gt;""),AI$1,""))</f>
        <v>#REF!</v>
      </c>
      <c r="AJ376" t="e">
        <f ca="1">IF(AND($B377="",$B376&lt;&gt;""),BV376,IF(AND(#REF!="",$B377&lt;&gt;"",$B376&lt;&gt;""),AJ$1,""))</f>
        <v>#REF!</v>
      </c>
      <c r="AK376" t="e">
        <f ca="1">IF(AND($B377="",$B376&lt;&gt;""),BW376,IF(AND(#REF!="",$B377&lt;&gt;"",$B376&lt;&gt;""),AK$1,""))</f>
        <v>#REF!</v>
      </c>
      <c r="AL376" t="e">
        <f ca="1">IF(AND($B377="",$B376&lt;&gt;""),BX376,IF(AND(#REF!="",$B377&lt;&gt;"",$B376&lt;&gt;""),AL$1,""))</f>
        <v>#REF!</v>
      </c>
      <c r="AM376" t="e">
        <f ca="1">IF(AND($B377="",$B376&lt;&gt;""),BY376,IF(AND(#REF!="",$B377&lt;&gt;"",$B376&lt;&gt;""),AM$1,""))</f>
        <v>#REF!</v>
      </c>
      <c r="AN376" t="e">
        <f ca="1">IF(AND($B377="",$B376&lt;&gt;""),BZ376,IF(AND(#REF!="",$B377&lt;&gt;"",$B376&lt;&gt;""),AN$1,""))</f>
        <v>#REF!</v>
      </c>
      <c r="AO376" t="e">
        <f ca="1">IF(AND($B377="",$B376&lt;&gt;""),CA376,IF(AND(#REF!="",$B377&lt;&gt;"",$B376&lt;&gt;""),AO$1,""))</f>
        <v>#REF!</v>
      </c>
      <c r="AP376" t="e">
        <f ca="1">IF(AND($B377="",$B376&lt;&gt;""),CB376,IF(AND(#REF!="",$B377&lt;&gt;"",$B376&lt;&gt;""),AP$1,""))</f>
        <v>#REF!</v>
      </c>
      <c r="AQ376" t="e">
        <f ca="1">IF(AND($B377="",$B376&lt;&gt;""),CC376,IF(AND(#REF!="",$B377&lt;&gt;"",$B376&lt;&gt;""),AQ$1,""))</f>
        <v>#REF!</v>
      </c>
      <c r="AR376" t="e">
        <f ca="1">IF(AND($B377="",$B376&lt;&gt;""),CD376,IF(AND(#REF!="",$B377&lt;&gt;"",$B376&lt;&gt;""),AR$1,""))</f>
        <v>#REF!</v>
      </c>
      <c r="AT376">
        <f t="shared" ca="1" si="328"/>
        <v>30</v>
      </c>
      <c r="AU376">
        <f t="shared" ca="1" si="330"/>
        <v>9</v>
      </c>
      <c r="AV376">
        <f t="shared" ca="1" si="331"/>
        <v>20</v>
      </c>
      <c r="AW376">
        <f t="shared" ca="1" si="332"/>
        <v>31</v>
      </c>
      <c r="AX376">
        <f t="shared" ca="1" si="333"/>
        <v>13</v>
      </c>
      <c r="AY376">
        <f t="shared" ca="1" si="334"/>
        <v>10</v>
      </c>
      <c r="AZ376">
        <f t="shared" ca="1" si="335"/>
        <v>3</v>
      </c>
      <c r="BA376">
        <f t="shared" ca="1" si="336"/>
        <v>18</v>
      </c>
      <c r="BB376">
        <f t="shared" ca="1" si="337"/>
        <v>8</v>
      </c>
      <c r="BC376">
        <f t="shared" ca="1" si="338"/>
        <v>1</v>
      </c>
      <c r="BD376">
        <f t="shared" ca="1" si="339"/>
        <v>4</v>
      </c>
      <c r="BE376">
        <f t="shared" ca="1" si="340"/>
        <v>35</v>
      </c>
      <c r="BF376">
        <f t="shared" ca="1" si="341"/>
        <v>32</v>
      </c>
      <c r="BG376">
        <f t="shared" ca="1" si="342"/>
        <v>28</v>
      </c>
      <c r="BH376">
        <f t="shared" ca="1" si="343"/>
        <v>19</v>
      </c>
      <c r="BI376">
        <f t="shared" ca="1" si="344"/>
        <v>16</v>
      </c>
      <c r="BJ376">
        <f t="shared" ca="1" si="345"/>
        <v>36</v>
      </c>
      <c r="BK376">
        <f t="shared" ca="1" si="346"/>
        <v>7</v>
      </c>
      <c r="BL376">
        <f t="shared" ca="1" si="347"/>
        <v>12</v>
      </c>
      <c r="BM376">
        <f t="shared" ca="1" si="348"/>
        <v>11</v>
      </c>
      <c r="BN376">
        <f t="shared" ca="1" si="349"/>
        <v>21</v>
      </c>
      <c r="BO376">
        <f t="shared" ca="1" si="350"/>
        <v>5</v>
      </c>
      <c r="BP376">
        <f t="shared" ca="1" si="351"/>
        <v>6</v>
      </c>
      <c r="BQ376">
        <f t="shared" ca="1" si="352"/>
        <v>34</v>
      </c>
      <c r="BR376">
        <f t="shared" ca="1" si="353"/>
        <v>24</v>
      </c>
      <c r="BS376">
        <f t="shared" ca="1" si="354"/>
        <v>27</v>
      </c>
      <c r="BT376">
        <f t="shared" ca="1" si="355"/>
        <v>15</v>
      </c>
      <c r="BU376">
        <f t="shared" ca="1" si="356"/>
        <v>29</v>
      </c>
      <c r="BV376">
        <f t="shared" ca="1" si="357"/>
        <v>17</v>
      </c>
      <c r="BW376">
        <f t="shared" ca="1" si="358"/>
        <v>26</v>
      </c>
      <c r="BX376">
        <f t="shared" ca="1" si="359"/>
        <v>33</v>
      </c>
      <c r="BY376">
        <f t="shared" ca="1" si="360"/>
        <v>22</v>
      </c>
      <c r="BZ376">
        <f t="shared" ca="1" si="361"/>
        <v>37</v>
      </c>
      <c r="CA376">
        <f t="shared" ca="1" si="362"/>
        <v>23</v>
      </c>
      <c r="CB376">
        <f t="shared" ca="1" si="363"/>
        <v>14</v>
      </c>
      <c r="CC376">
        <f t="shared" ca="1" si="364"/>
        <v>25</v>
      </c>
      <c r="CD376">
        <f t="shared" ca="1" si="365"/>
        <v>2</v>
      </c>
      <c r="CH376">
        <f t="shared" ca="1" si="389"/>
        <v>10</v>
      </c>
      <c r="CI376">
        <f t="shared" ca="1" si="389"/>
        <v>37</v>
      </c>
      <c r="CJ376">
        <f t="shared" ca="1" si="389"/>
        <v>7</v>
      </c>
      <c r="CK376">
        <f t="shared" ca="1" si="389"/>
        <v>11</v>
      </c>
      <c r="CL376">
        <f t="shared" ca="1" si="389"/>
        <v>22</v>
      </c>
      <c r="CM376">
        <f t="shared" ca="1" si="389"/>
        <v>23</v>
      </c>
      <c r="CN376">
        <f t="shared" ca="1" si="389"/>
        <v>18</v>
      </c>
      <c r="CO376">
        <f t="shared" ca="1" si="389"/>
        <v>9</v>
      </c>
      <c r="CP376">
        <f t="shared" ca="1" si="389"/>
        <v>2</v>
      </c>
      <c r="CQ376">
        <f t="shared" ca="1" si="389"/>
        <v>6</v>
      </c>
      <c r="CR376">
        <f t="shared" ca="1" si="389"/>
        <v>20</v>
      </c>
      <c r="CS376">
        <f t="shared" ca="1" si="389"/>
        <v>19</v>
      </c>
      <c r="CT376">
        <f t="shared" ca="1" si="389"/>
        <v>5</v>
      </c>
      <c r="CU376">
        <f t="shared" ca="1" si="389"/>
        <v>35</v>
      </c>
      <c r="CV376">
        <f t="shared" ca="1" si="389"/>
        <v>27</v>
      </c>
      <c r="CW376">
        <f t="shared" ca="1" si="389"/>
        <v>16</v>
      </c>
      <c r="CX376">
        <f t="shared" ca="1" si="387"/>
        <v>29</v>
      </c>
      <c r="CY376">
        <f t="shared" ca="1" si="387"/>
        <v>8</v>
      </c>
      <c r="CZ376">
        <f t="shared" ca="1" si="387"/>
        <v>15</v>
      </c>
      <c r="DA376">
        <f t="shared" ca="1" si="387"/>
        <v>3</v>
      </c>
      <c r="DB376">
        <f t="shared" ca="1" si="387"/>
        <v>21</v>
      </c>
      <c r="DC376">
        <f t="shared" ca="1" si="387"/>
        <v>32</v>
      </c>
      <c r="DD376">
        <f t="shared" ca="1" si="387"/>
        <v>34</v>
      </c>
      <c r="DE376">
        <f t="shared" ca="1" si="387"/>
        <v>25</v>
      </c>
      <c r="DF376">
        <f t="shared" ca="1" si="387"/>
        <v>36</v>
      </c>
      <c r="DG376">
        <f t="shared" ca="1" si="387"/>
        <v>30</v>
      </c>
      <c r="DH376">
        <f t="shared" ca="1" si="387"/>
        <v>26</v>
      </c>
      <c r="DI376">
        <f t="shared" ca="1" si="387"/>
        <v>14</v>
      </c>
      <c r="DJ376">
        <f t="shared" ca="1" si="387"/>
        <v>28</v>
      </c>
      <c r="DK376">
        <f t="shared" ca="1" si="387"/>
        <v>1</v>
      </c>
      <c r="DL376">
        <f t="shared" ca="1" si="387"/>
        <v>4</v>
      </c>
      <c r="DM376">
        <f t="shared" ca="1" si="387"/>
        <v>13</v>
      </c>
      <c r="DN376">
        <f t="shared" ca="1" si="387"/>
        <v>31</v>
      </c>
      <c r="DO376">
        <f t="shared" ca="1" si="387"/>
        <v>24</v>
      </c>
      <c r="DP376">
        <f t="shared" ca="1" si="387"/>
        <v>12</v>
      </c>
      <c r="DQ376">
        <f t="shared" ca="1" si="387"/>
        <v>17</v>
      </c>
      <c r="DR376">
        <f t="shared" ca="1" si="387"/>
        <v>33</v>
      </c>
    </row>
    <row r="377" spans="1:122" x14ac:dyDescent="0.25">
      <c r="A377">
        <v>376</v>
      </c>
      <c r="B377">
        <f ca="1">Drogan!E378</f>
        <v>36</v>
      </c>
      <c r="C377">
        <f t="shared" ca="1" si="329"/>
        <v>17</v>
      </c>
      <c r="G377" t="e">
        <f ca="1">IF(AND(#REF!="",$B377&lt;&gt;""),"Nrs",IF(AND(#REF!="",#REF!&lt;&gt;"",$B377&lt;&gt;""),G$1,""))</f>
        <v>#REF!</v>
      </c>
      <c r="H377" t="e">
        <f ca="1">IF(AND(#REF!="",$B377&lt;&gt;""),AT377,IF(AND(#REF!="",#REF!&lt;&gt;"",$B377&lt;&gt;""),H$1,""))</f>
        <v>#REF!</v>
      </c>
      <c r="I377" t="e">
        <f ca="1">IF(AND(#REF!="",$B377&lt;&gt;""),AU377,IF(AND(#REF!="",#REF!&lt;&gt;"",$B377&lt;&gt;""),I$1,""))</f>
        <v>#REF!</v>
      </c>
      <c r="J377" t="e">
        <f ca="1">IF(AND(#REF!="",$B377&lt;&gt;""),AV377,IF(AND(#REF!="",#REF!&lt;&gt;"",$B377&lt;&gt;""),J$1,""))</f>
        <v>#REF!</v>
      </c>
      <c r="K377" t="e">
        <f ca="1">IF(AND(#REF!="",$B377&lt;&gt;""),AW377,IF(AND(#REF!="",#REF!&lt;&gt;"",$B377&lt;&gt;""),K$1,""))</f>
        <v>#REF!</v>
      </c>
      <c r="L377" t="e">
        <f ca="1">IF(AND(#REF!="",$B377&lt;&gt;""),AX377,IF(AND(#REF!="",#REF!&lt;&gt;"",$B377&lt;&gt;""),L$1,""))</f>
        <v>#REF!</v>
      </c>
      <c r="M377" t="e">
        <f ca="1">IF(AND(#REF!="",$B377&lt;&gt;""),AY377,IF(AND(#REF!="",#REF!&lt;&gt;"",$B377&lt;&gt;""),M$1,""))</f>
        <v>#REF!</v>
      </c>
      <c r="N377" t="e">
        <f ca="1">IF(AND(#REF!="",$B377&lt;&gt;""),AZ377,IF(AND(#REF!="",#REF!&lt;&gt;"",$B377&lt;&gt;""),N$1,""))</f>
        <v>#REF!</v>
      </c>
      <c r="O377" t="e">
        <f ca="1">IF(AND(#REF!="",$B377&lt;&gt;""),BA377,IF(AND(#REF!="",#REF!&lt;&gt;"",$B377&lt;&gt;""),O$1,""))</f>
        <v>#REF!</v>
      </c>
      <c r="P377" t="e">
        <f ca="1">IF(AND(#REF!="",$B377&lt;&gt;""),BB377,IF(AND(#REF!="",#REF!&lt;&gt;"",$B377&lt;&gt;""),P$1,""))</f>
        <v>#REF!</v>
      </c>
      <c r="Q377" t="e">
        <f ca="1">IF(AND(#REF!="",$B377&lt;&gt;""),BC377,IF(AND(#REF!="",#REF!&lt;&gt;"",$B377&lt;&gt;""),Q$1,""))</f>
        <v>#REF!</v>
      </c>
      <c r="R377" t="e">
        <f ca="1">IF(AND(#REF!="",$B377&lt;&gt;""),BD377,IF(AND(#REF!="",#REF!&lt;&gt;"",$B377&lt;&gt;""),R$1,""))</f>
        <v>#REF!</v>
      </c>
      <c r="S377" t="e">
        <f ca="1">IF(AND(#REF!="",$B377&lt;&gt;""),BE377,IF(AND(#REF!="",#REF!&lt;&gt;"",$B377&lt;&gt;""),S$1,""))</f>
        <v>#REF!</v>
      </c>
      <c r="T377" t="e">
        <f ca="1">IF(AND(#REF!="",$B377&lt;&gt;""),BF377,IF(AND(#REF!="",#REF!&lt;&gt;"",$B377&lt;&gt;""),T$1,""))</f>
        <v>#REF!</v>
      </c>
      <c r="U377" t="e">
        <f ca="1">IF(AND(#REF!="",$B377&lt;&gt;""),BG377,IF(AND(#REF!="",#REF!&lt;&gt;"",$B377&lt;&gt;""),U$1,""))</f>
        <v>#REF!</v>
      </c>
      <c r="V377" t="e">
        <f ca="1">IF(AND(#REF!="",$B377&lt;&gt;""),BH377,IF(AND(#REF!="",#REF!&lt;&gt;"",$B377&lt;&gt;""),V$1,""))</f>
        <v>#REF!</v>
      </c>
      <c r="W377" t="e">
        <f ca="1">IF(AND(#REF!="",$B377&lt;&gt;""),BI377,IF(AND(#REF!="",#REF!&lt;&gt;"",$B377&lt;&gt;""),W$1,""))</f>
        <v>#REF!</v>
      </c>
      <c r="X377" t="e">
        <f ca="1">IF(AND(#REF!="",$B377&lt;&gt;""),BJ377,IF(AND(#REF!="",#REF!&lt;&gt;"",$B377&lt;&gt;""),X$1,""))</f>
        <v>#REF!</v>
      </c>
      <c r="Y377" t="e">
        <f ca="1">IF(AND(#REF!="",$B377&lt;&gt;""),BK377,IF(AND(#REF!="",#REF!&lt;&gt;"",$B377&lt;&gt;""),Y$1,""))</f>
        <v>#REF!</v>
      </c>
      <c r="Z377" t="e">
        <f ca="1">IF(AND(#REF!="",$B377&lt;&gt;""),BL377,IF(AND(#REF!="",#REF!&lt;&gt;"",$B377&lt;&gt;""),Z$1,""))</f>
        <v>#REF!</v>
      </c>
      <c r="AA377" t="e">
        <f ca="1">IF(AND(#REF!="",$B377&lt;&gt;""),BM377,IF(AND(#REF!="",#REF!&lt;&gt;"",$B377&lt;&gt;""),AA$1,""))</f>
        <v>#REF!</v>
      </c>
      <c r="AB377" t="e">
        <f ca="1">IF(AND(#REF!="",$B377&lt;&gt;""),BN377,IF(AND(#REF!="",#REF!&lt;&gt;"",$B377&lt;&gt;""),AB$1,""))</f>
        <v>#REF!</v>
      </c>
      <c r="AC377" t="e">
        <f ca="1">IF(AND(#REF!="",$B377&lt;&gt;""),BO377,IF(AND(#REF!="",#REF!&lt;&gt;"",$B377&lt;&gt;""),AC$1,""))</f>
        <v>#REF!</v>
      </c>
      <c r="AD377" t="e">
        <f ca="1">IF(AND(#REF!="",$B377&lt;&gt;""),BP377,IF(AND(#REF!="",#REF!&lt;&gt;"",$B377&lt;&gt;""),AD$1,""))</f>
        <v>#REF!</v>
      </c>
      <c r="AE377" t="e">
        <f ca="1">IF(AND(#REF!="",$B377&lt;&gt;""),BQ377,IF(AND(#REF!="",#REF!&lt;&gt;"",$B377&lt;&gt;""),AE$1,""))</f>
        <v>#REF!</v>
      </c>
      <c r="AF377" t="e">
        <f ca="1">IF(AND(#REF!="",$B377&lt;&gt;""),BR377,IF(AND(#REF!="",#REF!&lt;&gt;"",$B377&lt;&gt;""),AF$1,""))</f>
        <v>#REF!</v>
      </c>
      <c r="AG377" t="e">
        <f ca="1">IF(AND(#REF!="",$B377&lt;&gt;""),BS377,IF(AND(#REF!="",#REF!&lt;&gt;"",$B377&lt;&gt;""),AG$1,""))</f>
        <v>#REF!</v>
      </c>
      <c r="AH377" t="e">
        <f ca="1">IF(AND(#REF!="",$B377&lt;&gt;""),BT377,IF(AND(#REF!="",#REF!&lt;&gt;"",$B377&lt;&gt;""),AH$1,""))</f>
        <v>#REF!</v>
      </c>
      <c r="AI377" t="e">
        <f ca="1">IF(AND(#REF!="",$B377&lt;&gt;""),BU377,IF(AND(#REF!="",#REF!&lt;&gt;"",$B377&lt;&gt;""),AI$1,""))</f>
        <v>#REF!</v>
      </c>
      <c r="AJ377" t="e">
        <f ca="1">IF(AND(#REF!="",$B377&lt;&gt;""),BV377,IF(AND(#REF!="",#REF!&lt;&gt;"",$B377&lt;&gt;""),AJ$1,""))</f>
        <v>#REF!</v>
      </c>
      <c r="AK377" t="e">
        <f ca="1">IF(AND(#REF!="",$B377&lt;&gt;""),BW377,IF(AND(#REF!="",#REF!&lt;&gt;"",$B377&lt;&gt;""),AK$1,""))</f>
        <v>#REF!</v>
      </c>
      <c r="AL377" t="e">
        <f ca="1">IF(AND(#REF!="",$B377&lt;&gt;""),BX377,IF(AND(#REF!="",#REF!&lt;&gt;"",$B377&lt;&gt;""),AL$1,""))</f>
        <v>#REF!</v>
      </c>
      <c r="AM377" t="e">
        <f ca="1">IF(AND(#REF!="",$B377&lt;&gt;""),BY377,IF(AND(#REF!="",#REF!&lt;&gt;"",$B377&lt;&gt;""),AM$1,""))</f>
        <v>#REF!</v>
      </c>
      <c r="AN377" t="e">
        <f ca="1">IF(AND(#REF!="",$B377&lt;&gt;""),BZ377,IF(AND(#REF!="",#REF!&lt;&gt;"",$B377&lt;&gt;""),AN$1,""))</f>
        <v>#REF!</v>
      </c>
      <c r="AO377" t="e">
        <f ca="1">IF(AND(#REF!="",$B377&lt;&gt;""),CA377,IF(AND(#REF!="",#REF!&lt;&gt;"",$B377&lt;&gt;""),AO$1,""))</f>
        <v>#REF!</v>
      </c>
      <c r="AP377" t="e">
        <f ca="1">IF(AND(#REF!="",$B377&lt;&gt;""),CB377,IF(AND(#REF!="",#REF!&lt;&gt;"",$B377&lt;&gt;""),AP$1,""))</f>
        <v>#REF!</v>
      </c>
      <c r="AQ377" t="e">
        <f ca="1">IF(AND(#REF!="",$B377&lt;&gt;""),CC377,IF(AND(#REF!="",#REF!&lt;&gt;"",$B377&lt;&gt;""),AQ$1,""))</f>
        <v>#REF!</v>
      </c>
      <c r="AR377" t="e">
        <f ca="1">IF(AND(#REF!="",$B377&lt;&gt;""),CD377,IF(AND(#REF!="",#REF!&lt;&gt;"",$B377&lt;&gt;""),AR$1,""))</f>
        <v>#REF!</v>
      </c>
      <c r="AT377">
        <f t="shared" ca="1" si="328"/>
        <v>36</v>
      </c>
      <c r="AU377">
        <f t="shared" ca="1" si="330"/>
        <v>30</v>
      </c>
      <c r="AV377">
        <f t="shared" ca="1" si="331"/>
        <v>9</v>
      </c>
      <c r="AW377">
        <f t="shared" ca="1" si="332"/>
        <v>20</v>
      </c>
      <c r="AX377">
        <f t="shared" ca="1" si="333"/>
        <v>31</v>
      </c>
      <c r="AY377">
        <f t="shared" ca="1" si="334"/>
        <v>13</v>
      </c>
      <c r="AZ377">
        <f t="shared" ca="1" si="335"/>
        <v>10</v>
      </c>
      <c r="BA377">
        <f t="shared" ca="1" si="336"/>
        <v>3</v>
      </c>
      <c r="BB377">
        <f t="shared" ca="1" si="337"/>
        <v>18</v>
      </c>
      <c r="BC377">
        <f t="shared" ca="1" si="338"/>
        <v>8</v>
      </c>
      <c r="BD377">
        <f t="shared" ca="1" si="339"/>
        <v>1</v>
      </c>
      <c r="BE377">
        <f t="shared" ca="1" si="340"/>
        <v>4</v>
      </c>
      <c r="BF377">
        <f t="shared" ca="1" si="341"/>
        <v>35</v>
      </c>
      <c r="BG377">
        <f t="shared" ca="1" si="342"/>
        <v>32</v>
      </c>
      <c r="BH377">
        <f t="shared" ca="1" si="343"/>
        <v>28</v>
      </c>
      <c r="BI377">
        <f t="shared" ca="1" si="344"/>
        <v>19</v>
      </c>
      <c r="BJ377">
        <f t="shared" ca="1" si="345"/>
        <v>16</v>
      </c>
      <c r="BK377">
        <f t="shared" ca="1" si="346"/>
        <v>7</v>
      </c>
      <c r="BL377">
        <f t="shared" ca="1" si="347"/>
        <v>12</v>
      </c>
      <c r="BM377">
        <f t="shared" ca="1" si="348"/>
        <v>11</v>
      </c>
      <c r="BN377">
        <f t="shared" ca="1" si="349"/>
        <v>21</v>
      </c>
      <c r="BO377">
        <f t="shared" ca="1" si="350"/>
        <v>5</v>
      </c>
      <c r="BP377">
        <f t="shared" ca="1" si="351"/>
        <v>6</v>
      </c>
      <c r="BQ377">
        <f t="shared" ca="1" si="352"/>
        <v>34</v>
      </c>
      <c r="BR377">
        <f t="shared" ca="1" si="353"/>
        <v>24</v>
      </c>
      <c r="BS377">
        <f t="shared" ca="1" si="354"/>
        <v>27</v>
      </c>
      <c r="BT377">
        <f t="shared" ca="1" si="355"/>
        <v>15</v>
      </c>
      <c r="BU377">
        <f t="shared" ca="1" si="356"/>
        <v>29</v>
      </c>
      <c r="BV377">
        <f t="shared" ca="1" si="357"/>
        <v>17</v>
      </c>
      <c r="BW377">
        <f t="shared" ca="1" si="358"/>
        <v>26</v>
      </c>
      <c r="BX377">
        <f t="shared" ca="1" si="359"/>
        <v>33</v>
      </c>
      <c r="BY377">
        <f t="shared" ca="1" si="360"/>
        <v>22</v>
      </c>
      <c r="BZ377">
        <f t="shared" ca="1" si="361"/>
        <v>37</v>
      </c>
      <c r="CA377">
        <f t="shared" ca="1" si="362"/>
        <v>23</v>
      </c>
      <c r="CB377">
        <f t="shared" ca="1" si="363"/>
        <v>14</v>
      </c>
      <c r="CC377">
        <f t="shared" ca="1" si="364"/>
        <v>25</v>
      </c>
      <c r="CD377">
        <f t="shared" ca="1" si="365"/>
        <v>2</v>
      </c>
      <c r="CH377">
        <f t="shared" ca="1" si="389"/>
        <v>11</v>
      </c>
      <c r="CI377">
        <f t="shared" ca="1" si="389"/>
        <v>37</v>
      </c>
      <c r="CJ377">
        <f t="shared" ca="1" si="389"/>
        <v>8</v>
      </c>
      <c r="CK377">
        <f t="shared" ca="1" si="389"/>
        <v>12</v>
      </c>
      <c r="CL377">
        <f t="shared" ca="1" si="389"/>
        <v>22</v>
      </c>
      <c r="CM377">
        <f t="shared" ca="1" si="389"/>
        <v>23</v>
      </c>
      <c r="CN377">
        <f t="shared" ca="1" si="389"/>
        <v>18</v>
      </c>
      <c r="CO377">
        <f t="shared" ca="1" si="389"/>
        <v>10</v>
      </c>
      <c r="CP377">
        <f t="shared" ca="1" si="389"/>
        <v>3</v>
      </c>
      <c r="CQ377">
        <f t="shared" ca="1" si="389"/>
        <v>7</v>
      </c>
      <c r="CR377">
        <f t="shared" ca="1" si="389"/>
        <v>20</v>
      </c>
      <c r="CS377">
        <f t="shared" ca="1" si="389"/>
        <v>19</v>
      </c>
      <c r="CT377">
        <f t="shared" ca="1" si="389"/>
        <v>6</v>
      </c>
      <c r="CU377">
        <f t="shared" ca="1" si="389"/>
        <v>35</v>
      </c>
      <c r="CV377">
        <f t="shared" ca="1" si="389"/>
        <v>27</v>
      </c>
      <c r="CW377">
        <f t="shared" ca="1" si="389"/>
        <v>17</v>
      </c>
      <c r="CX377">
        <f t="shared" ca="1" si="387"/>
        <v>29</v>
      </c>
      <c r="CY377">
        <f t="shared" ca="1" si="387"/>
        <v>9</v>
      </c>
      <c r="CZ377">
        <f t="shared" ref="CZ377:DR377" ca="1" si="392">IF(AND(CZ376="",$B377&lt;&gt;CZ$1),"",IF($C377&lt;CZ376,CZ376,IF($B377=CZ$1,1,1+CZ376)))</f>
        <v>16</v>
      </c>
      <c r="DA377">
        <f t="shared" ca="1" si="392"/>
        <v>4</v>
      </c>
      <c r="DB377">
        <f t="shared" ca="1" si="392"/>
        <v>21</v>
      </c>
      <c r="DC377">
        <f t="shared" ca="1" si="392"/>
        <v>32</v>
      </c>
      <c r="DD377">
        <f t="shared" ca="1" si="392"/>
        <v>34</v>
      </c>
      <c r="DE377">
        <f t="shared" ca="1" si="392"/>
        <v>25</v>
      </c>
      <c r="DF377">
        <f t="shared" ca="1" si="392"/>
        <v>36</v>
      </c>
      <c r="DG377">
        <f t="shared" ca="1" si="392"/>
        <v>30</v>
      </c>
      <c r="DH377">
        <f t="shared" ca="1" si="392"/>
        <v>26</v>
      </c>
      <c r="DI377">
        <f t="shared" ca="1" si="392"/>
        <v>15</v>
      </c>
      <c r="DJ377">
        <f t="shared" ca="1" si="392"/>
        <v>28</v>
      </c>
      <c r="DK377">
        <f t="shared" ca="1" si="392"/>
        <v>2</v>
      </c>
      <c r="DL377">
        <f t="shared" ca="1" si="392"/>
        <v>5</v>
      </c>
      <c r="DM377">
        <f t="shared" ca="1" si="392"/>
        <v>14</v>
      </c>
      <c r="DN377">
        <f t="shared" ca="1" si="392"/>
        <v>31</v>
      </c>
      <c r="DO377">
        <f t="shared" ca="1" si="392"/>
        <v>24</v>
      </c>
      <c r="DP377">
        <f t="shared" ca="1" si="392"/>
        <v>13</v>
      </c>
      <c r="DQ377">
        <f t="shared" ca="1" si="392"/>
        <v>1</v>
      </c>
      <c r="DR377">
        <f t="shared" ca="1" si="392"/>
        <v>33</v>
      </c>
    </row>
    <row r="378" spans="1:122" x14ac:dyDescent="0.25">
      <c r="A378">
        <v>377</v>
      </c>
      <c r="B378">
        <f ca="1">Drogan!E379</f>
        <v>11</v>
      </c>
      <c r="C378">
        <f t="shared" ca="1" si="329"/>
        <v>20</v>
      </c>
      <c r="G378" t="str">
        <f t="shared" ca="1" si="368"/>
        <v/>
      </c>
      <c r="H378" t="str">
        <f t="shared" ref="H378:AR379" ca="1" si="393">IF(AND($B379="",$B378&lt;&gt;""),AT378,IF(AND($B380="",$B379&lt;&gt;"",$B378&lt;&gt;""),H$1,""))</f>
        <v/>
      </c>
      <c r="I378" t="str">
        <f t="shared" ca="1" si="393"/>
        <v/>
      </c>
      <c r="J378" t="str">
        <f t="shared" ca="1" si="393"/>
        <v/>
      </c>
      <c r="K378" t="str">
        <f t="shared" ca="1" si="393"/>
        <v/>
      </c>
      <c r="L378" t="str">
        <f t="shared" ca="1" si="393"/>
        <v/>
      </c>
      <c r="M378" t="str">
        <f t="shared" ca="1" si="393"/>
        <v/>
      </c>
      <c r="N378" t="str">
        <f t="shared" ca="1" si="393"/>
        <v/>
      </c>
      <c r="O378" t="str">
        <f t="shared" ca="1" si="393"/>
        <v/>
      </c>
      <c r="P378" t="str">
        <f t="shared" ca="1" si="393"/>
        <v/>
      </c>
      <c r="Q378" t="str">
        <f t="shared" ca="1" si="393"/>
        <v/>
      </c>
      <c r="R378" t="str">
        <f t="shared" ca="1" si="393"/>
        <v/>
      </c>
      <c r="S378" t="str">
        <f t="shared" ca="1" si="393"/>
        <v/>
      </c>
      <c r="T378" t="str">
        <f t="shared" ca="1" si="393"/>
        <v/>
      </c>
      <c r="U378" t="str">
        <f t="shared" ca="1" si="393"/>
        <v/>
      </c>
      <c r="V378" t="str">
        <f t="shared" ca="1" si="393"/>
        <v/>
      </c>
      <c r="W378" t="str">
        <f t="shared" ca="1" si="393"/>
        <v/>
      </c>
      <c r="X378" t="str">
        <f t="shared" ca="1" si="393"/>
        <v/>
      </c>
      <c r="Y378" t="str">
        <f t="shared" ca="1" si="393"/>
        <v/>
      </c>
      <c r="Z378" t="str">
        <f t="shared" ca="1" si="393"/>
        <v/>
      </c>
      <c r="AA378" t="str">
        <f t="shared" ca="1" si="393"/>
        <v/>
      </c>
      <c r="AB378" t="str">
        <f t="shared" ca="1" si="393"/>
        <v/>
      </c>
      <c r="AC378" t="str">
        <f t="shared" ca="1" si="393"/>
        <v/>
      </c>
      <c r="AD378" t="str">
        <f t="shared" ca="1" si="393"/>
        <v/>
      </c>
      <c r="AE378" t="str">
        <f t="shared" ca="1" si="393"/>
        <v/>
      </c>
      <c r="AF378" t="str">
        <f t="shared" ca="1" si="393"/>
        <v/>
      </c>
      <c r="AG378" t="str">
        <f t="shared" ca="1" si="393"/>
        <v/>
      </c>
      <c r="AH378" t="str">
        <f t="shared" ca="1" si="393"/>
        <v/>
      </c>
      <c r="AI378" t="str">
        <f t="shared" ca="1" si="393"/>
        <v/>
      </c>
      <c r="AJ378" t="str">
        <f t="shared" ca="1" si="393"/>
        <v/>
      </c>
      <c r="AK378" t="str">
        <f t="shared" ca="1" si="393"/>
        <v/>
      </c>
      <c r="AL378" t="str">
        <f t="shared" ca="1" si="393"/>
        <v/>
      </c>
      <c r="AM378" t="str">
        <f t="shared" ca="1" si="393"/>
        <v/>
      </c>
      <c r="AN378" t="str">
        <f t="shared" ca="1" si="393"/>
        <v/>
      </c>
      <c r="AO378" t="str">
        <f t="shared" ca="1" si="393"/>
        <v/>
      </c>
      <c r="AP378" t="str">
        <f t="shared" ca="1" si="393"/>
        <v/>
      </c>
      <c r="AQ378" t="str">
        <f t="shared" ca="1" si="393"/>
        <v/>
      </c>
      <c r="AR378" t="str">
        <f t="shared" ca="1" si="393"/>
        <v/>
      </c>
      <c r="AT378">
        <f t="shared" ca="1" si="328"/>
        <v>11</v>
      </c>
      <c r="AU378">
        <f t="shared" ca="1" si="330"/>
        <v>36</v>
      </c>
      <c r="AV378">
        <f t="shared" ca="1" si="331"/>
        <v>30</v>
      </c>
      <c r="AW378">
        <f t="shared" ca="1" si="332"/>
        <v>9</v>
      </c>
      <c r="AX378">
        <f t="shared" ca="1" si="333"/>
        <v>20</v>
      </c>
      <c r="AY378">
        <f t="shared" ca="1" si="334"/>
        <v>31</v>
      </c>
      <c r="AZ378">
        <f t="shared" ca="1" si="335"/>
        <v>13</v>
      </c>
      <c r="BA378">
        <f t="shared" ca="1" si="336"/>
        <v>10</v>
      </c>
      <c r="BB378">
        <f t="shared" ca="1" si="337"/>
        <v>3</v>
      </c>
      <c r="BC378">
        <f t="shared" ca="1" si="338"/>
        <v>18</v>
      </c>
      <c r="BD378">
        <f t="shared" ca="1" si="339"/>
        <v>8</v>
      </c>
      <c r="BE378">
        <f t="shared" ca="1" si="340"/>
        <v>1</v>
      </c>
      <c r="BF378">
        <f t="shared" ca="1" si="341"/>
        <v>4</v>
      </c>
      <c r="BG378">
        <f t="shared" ca="1" si="342"/>
        <v>35</v>
      </c>
      <c r="BH378">
        <f t="shared" ca="1" si="343"/>
        <v>32</v>
      </c>
      <c r="BI378">
        <f t="shared" ca="1" si="344"/>
        <v>28</v>
      </c>
      <c r="BJ378">
        <f t="shared" ca="1" si="345"/>
        <v>19</v>
      </c>
      <c r="BK378">
        <f t="shared" ca="1" si="346"/>
        <v>16</v>
      </c>
      <c r="BL378">
        <f t="shared" ca="1" si="347"/>
        <v>7</v>
      </c>
      <c r="BM378">
        <f t="shared" ca="1" si="348"/>
        <v>12</v>
      </c>
      <c r="BN378">
        <f t="shared" ca="1" si="349"/>
        <v>21</v>
      </c>
      <c r="BO378">
        <f t="shared" ca="1" si="350"/>
        <v>5</v>
      </c>
      <c r="BP378">
        <f t="shared" ca="1" si="351"/>
        <v>6</v>
      </c>
      <c r="BQ378">
        <f t="shared" ca="1" si="352"/>
        <v>34</v>
      </c>
      <c r="BR378">
        <f t="shared" ca="1" si="353"/>
        <v>24</v>
      </c>
      <c r="BS378">
        <f t="shared" ca="1" si="354"/>
        <v>27</v>
      </c>
      <c r="BT378">
        <f t="shared" ca="1" si="355"/>
        <v>15</v>
      </c>
      <c r="BU378">
        <f t="shared" ca="1" si="356"/>
        <v>29</v>
      </c>
      <c r="BV378">
        <f t="shared" ca="1" si="357"/>
        <v>17</v>
      </c>
      <c r="BW378">
        <f t="shared" ca="1" si="358"/>
        <v>26</v>
      </c>
      <c r="BX378">
        <f t="shared" ca="1" si="359"/>
        <v>33</v>
      </c>
      <c r="BY378">
        <f t="shared" ca="1" si="360"/>
        <v>22</v>
      </c>
      <c r="BZ378">
        <f t="shared" ca="1" si="361"/>
        <v>37</v>
      </c>
      <c r="CA378">
        <f t="shared" ca="1" si="362"/>
        <v>23</v>
      </c>
      <c r="CB378">
        <f t="shared" ca="1" si="363"/>
        <v>14</v>
      </c>
      <c r="CC378">
        <f t="shared" ca="1" si="364"/>
        <v>25</v>
      </c>
      <c r="CD378">
        <f t="shared" ca="1" si="365"/>
        <v>2</v>
      </c>
      <c r="CH378">
        <f t="shared" ca="1" si="389"/>
        <v>12</v>
      </c>
      <c r="CI378">
        <f t="shared" ca="1" si="389"/>
        <v>37</v>
      </c>
      <c r="CJ378">
        <f t="shared" ca="1" si="389"/>
        <v>9</v>
      </c>
      <c r="CK378">
        <f t="shared" ca="1" si="389"/>
        <v>13</v>
      </c>
      <c r="CL378">
        <f t="shared" ca="1" si="389"/>
        <v>22</v>
      </c>
      <c r="CM378">
        <f t="shared" ca="1" si="389"/>
        <v>23</v>
      </c>
      <c r="CN378">
        <f t="shared" ca="1" si="389"/>
        <v>19</v>
      </c>
      <c r="CO378">
        <f t="shared" ca="1" si="389"/>
        <v>11</v>
      </c>
      <c r="CP378">
        <f t="shared" ca="1" si="389"/>
        <v>4</v>
      </c>
      <c r="CQ378">
        <f t="shared" ca="1" si="389"/>
        <v>8</v>
      </c>
      <c r="CR378">
        <f t="shared" ca="1" si="389"/>
        <v>1</v>
      </c>
      <c r="CS378">
        <f t="shared" ca="1" si="389"/>
        <v>20</v>
      </c>
      <c r="CT378">
        <f t="shared" ca="1" si="389"/>
        <v>7</v>
      </c>
      <c r="CU378">
        <f t="shared" ca="1" si="389"/>
        <v>35</v>
      </c>
      <c r="CV378">
        <f t="shared" ca="1" si="389"/>
        <v>27</v>
      </c>
      <c r="CW378">
        <f t="shared" ca="1" si="389"/>
        <v>18</v>
      </c>
      <c r="CX378">
        <f t="shared" ref="CX378:DR380" ca="1" si="394">IF(AND(CX377="",$B378&lt;&gt;CX$1),"",IF($C378&lt;CX377,CX377,IF($B378=CX$1,1,1+CX377)))</f>
        <v>29</v>
      </c>
      <c r="CY378">
        <f t="shared" ca="1" si="394"/>
        <v>10</v>
      </c>
      <c r="CZ378">
        <f t="shared" ca="1" si="394"/>
        <v>17</v>
      </c>
      <c r="DA378">
        <f t="shared" ca="1" si="394"/>
        <v>5</v>
      </c>
      <c r="DB378">
        <f t="shared" ca="1" si="394"/>
        <v>21</v>
      </c>
      <c r="DC378">
        <f t="shared" ca="1" si="394"/>
        <v>32</v>
      </c>
      <c r="DD378">
        <f t="shared" ca="1" si="394"/>
        <v>34</v>
      </c>
      <c r="DE378">
        <f t="shared" ca="1" si="394"/>
        <v>25</v>
      </c>
      <c r="DF378">
        <f t="shared" ca="1" si="394"/>
        <v>36</v>
      </c>
      <c r="DG378">
        <f t="shared" ca="1" si="394"/>
        <v>30</v>
      </c>
      <c r="DH378">
        <f t="shared" ca="1" si="394"/>
        <v>26</v>
      </c>
      <c r="DI378">
        <f t="shared" ca="1" si="394"/>
        <v>16</v>
      </c>
      <c r="DJ378">
        <f t="shared" ca="1" si="394"/>
        <v>28</v>
      </c>
      <c r="DK378">
        <f t="shared" ca="1" si="394"/>
        <v>3</v>
      </c>
      <c r="DL378">
        <f t="shared" ca="1" si="394"/>
        <v>6</v>
      </c>
      <c r="DM378">
        <f t="shared" ca="1" si="394"/>
        <v>15</v>
      </c>
      <c r="DN378">
        <f t="shared" ca="1" si="394"/>
        <v>31</v>
      </c>
      <c r="DO378">
        <f t="shared" ca="1" si="394"/>
        <v>24</v>
      </c>
      <c r="DP378">
        <f t="shared" ca="1" si="394"/>
        <v>14</v>
      </c>
      <c r="DQ378">
        <f t="shared" ca="1" si="394"/>
        <v>2</v>
      </c>
      <c r="DR378">
        <f t="shared" ca="1" si="394"/>
        <v>33</v>
      </c>
    </row>
    <row r="379" spans="1:122" x14ac:dyDescent="0.25">
      <c r="A379">
        <v>378</v>
      </c>
      <c r="B379">
        <f ca="1">Drogan!E380</f>
        <v>24</v>
      </c>
      <c r="C379">
        <f t="shared" ca="1" si="329"/>
        <v>25</v>
      </c>
      <c r="G379" t="str">
        <f t="shared" ca="1" si="368"/>
        <v/>
      </c>
      <c r="H379" t="str">
        <f t="shared" ca="1" si="393"/>
        <v/>
      </c>
      <c r="I379" t="str">
        <f t="shared" ca="1" si="393"/>
        <v/>
      </c>
      <c r="J379" t="str">
        <f t="shared" ca="1" si="393"/>
        <v/>
      </c>
      <c r="K379" t="str">
        <f t="shared" ca="1" si="393"/>
        <v/>
      </c>
      <c r="L379" t="str">
        <f t="shared" ca="1" si="393"/>
        <v/>
      </c>
      <c r="M379" t="str">
        <f t="shared" ca="1" si="393"/>
        <v/>
      </c>
      <c r="N379" t="str">
        <f t="shared" ca="1" si="393"/>
        <v/>
      </c>
      <c r="O379" t="str">
        <f t="shared" ca="1" si="393"/>
        <v/>
      </c>
      <c r="P379" t="str">
        <f t="shared" ca="1" si="393"/>
        <v/>
      </c>
      <c r="Q379" t="str">
        <f t="shared" ca="1" si="393"/>
        <v/>
      </c>
      <c r="R379" t="str">
        <f t="shared" ca="1" si="393"/>
        <v/>
      </c>
      <c r="S379" t="str">
        <f t="shared" ca="1" si="393"/>
        <v/>
      </c>
      <c r="T379" t="str">
        <f t="shared" ca="1" si="393"/>
        <v/>
      </c>
      <c r="U379" t="str">
        <f t="shared" ca="1" si="393"/>
        <v/>
      </c>
      <c r="V379" t="str">
        <f t="shared" ca="1" si="393"/>
        <v/>
      </c>
      <c r="W379" t="str">
        <f t="shared" ca="1" si="393"/>
        <v/>
      </c>
      <c r="X379" t="str">
        <f t="shared" ca="1" si="393"/>
        <v/>
      </c>
      <c r="Y379" t="str">
        <f t="shared" ca="1" si="393"/>
        <v/>
      </c>
      <c r="Z379" t="str">
        <f t="shared" ca="1" si="393"/>
        <v/>
      </c>
      <c r="AA379" t="str">
        <f t="shared" ca="1" si="393"/>
        <v/>
      </c>
      <c r="AB379" t="str">
        <f t="shared" ca="1" si="393"/>
        <v/>
      </c>
      <c r="AC379" t="str">
        <f t="shared" ca="1" si="393"/>
        <v/>
      </c>
      <c r="AD379" t="str">
        <f t="shared" ca="1" si="393"/>
        <v/>
      </c>
      <c r="AE379" t="str">
        <f t="shared" ca="1" si="393"/>
        <v/>
      </c>
      <c r="AF379" t="str">
        <f t="shared" ca="1" si="393"/>
        <v/>
      </c>
      <c r="AG379" t="str">
        <f t="shared" ca="1" si="393"/>
        <v/>
      </c>
      <c r="AH379" t="str">
        <f t="shared" ca="1" si="393"/>
        <v/>
      </c>
      <c r="AI379" t="str">
        <f t="shared" ca="1" si="393"/>
        <v/>
      </c>
      <c r="AJ379" t="str">
        <f t="shared" ca="1" si="393"/>
        <v/>
      </c>
      <c r="AK379" t="str">
        <f t="shared" ca="1" si="393"/>
        <v/>
      </c>
      <c r="AL379" t="str">
        <f t="shared" ca="1" si="393"/>
        <v/>
      </c>
      <c r="AM379" t="str">
        <f t="shared" ca="1" si="393"/>
        <v/>
      </c>
      <c r="AN379" t="str">
        <f t="shared" ca="1" si="393"/>
        <v/>
      </c>
      <c r="AO379" t="str">
        <f t="shared" ca="1" si="393"/>
        <v/>
      </c>
      <c r="AP379" t="str">
        <f t="shared" ca="1" si="393"/>
        <v/>
      </c>
      <c r="AQ379" t="str">
        <f t="shared" ca="1" si="393"/>
        <v/>
      </c>
      <c r="AR379" t="str">
        <f t="shared" ca="1" si="393"/>
        <v/>
      </c>
      <c r="AT379">
        <f t="shared" ca="1" si="328"/>
        <v>24</v>
      </c>
      <c r="AU379">
        <f t="shared" ca="1" si="330"/>
        <v>11</v>
      </c>
      <c r="AV379">
        <f t="shared" ca="1" si="331"/>
        <v>36</v>
      </c>
      <c r="AW379">
        <f t="shared" ca="1" si="332"/>
        <v>30</v>
      </c>
      <c r="AX379">
        <f t="shared" ca="1" si="333"/>
        <v>9</v>
      </c>
      <c r="AY379">
        <f t="shared" ca="1" si="334"/>
        <v>20</v>
      </c>
      <c r="AZ379">
        <f t="shared" ca="1" si="335"/>
        <v>31</v>
      </c>
      <c r="BA379">
        <f t="shared" ca="1" si="336"/>
        <v>13</v>
      </c>
      <c r="BB379">
        <f t="shared" ca="1" si="337"/>
        <v>10</v>
      </c>
      <c r="BC379">
        <f t="shared" ca="1" si="338"/>
        <v>3</v>
      </c>
      <c r="BD379">
        <f t="shared" ca="1" si="339"/>
        <v>18</v>
      </c>
      <c r="BE379">
        <f t="shared" ca="1" si="340"/>
        <v>8</v>
      </c>
      <c r="BF379">
        <f t="shared" ca="1" si="341"/>
        <v>1</v>
      </c>
      <c r="BG379">
        <f t="shared" ca="1" si="342"/>
        <v>4</v>
      </c>
      <c r="BH379">
        <f t="shared" ca="1" si="343"/>
        <v>35</v>
      </c>
      <c r="BI379">
        <f t="shared" ca="1" si="344"/>
        <v>32</v>
      </c>
      <c r="BJ379">
        <f t="shared" ca="1" si="345"/>
        <v>28</v>
      </c>
      <c r="BK379">
        <f t="shared" ca="1" si="346"/>
        <v>19</v>
      </c>
      <c r="BL379">
        <f t="shared" ca="1" si="347"/>
        <v>16</v>
      </c>
      <c r="BM379">
        <f t="shared" ca="1" si="348"/>
        <v>7</v>
      </c>
      <c r="BN379">
        <f t="shared" ca="1" si="349"/>
        <v>12</v>
      </c>
      <c r="BO379">
        <f t="shared" ca="1" si="350"/>
        <v>21</v>
      </c>
      <c r="BP379">
        <f t="shared" ca="1" si="351"/>
        <v>5</v>
      </c>
      <c r="BQ379">
        <f t="shared" ca="1" si="352"/>
        <v>6</v>
      </c>
      <c r="BR379">
        <f t="shared" ca="1" si="353"/>
        <v>34</v>
      </c>
      <c r="BS379">
        <f t="shared" ca="1" si="354"/>
        <v>27</v>
      </c>
      <c r="BT379">
        <f t="shared" ca="1" si="355"/>
        <v>15</v>
      </c>
      <c r="BU379">
        <f t="shared" ca="1" si="356"/>
        <v>29</v>
      </c>
      <c r="BV379">
        <f t="shared" ca="1" si="357"/>
        <v>17</v>
      </c>
      <c r="BW379">
        <f t="shared" ca="1" si="358"/>
        <v>26</v>
      </c>
      <c r="BX379">
        <f t="shared" ca="1" si="359"/>
        <v>33</v>
      </c>
      <c r="BY379">
        <f t="shared" ca="1" si="360"/>
        <v>22</v>
      </c>
      <c r="BZ379">
        <f t="shared" ca="1" si="361"/>
        <v>37</v>
      </c>
      <c r="CA379">
        <f t="shared" ca="1" si="362"/>
        <v>23</v>
      </c>
      <c r="CB379">
        <f t="shared" ca="1" si="363"/>
        <v>14</v>
      </c>
      <c r="CC379">
        <f t="shared" ca="1" si="364"/>
        <v>25</v>
      </c>
      <c r="CD379">
        <f t="shared" ca="1" si="365"/>
        <v>2</v>
      </c>
      <c r="CH379">
        <f t="shared" ca="1" si="389"/>
        <v>13</v>
      </c>
      <c r="CI379">
        <f t="shared" ca="1" si="389"/>
        <v>37</v>
      </c>
      <c r="CJ379">
        <f t="shared" ca="1" si="389"/>
        <v>10</v>
      </c>
      <c r="CK379">
        <f t="shared" ca="1" si="389"/>
        <v>14</v>
      </c>
      <c r="CL379">
        <f t="shared" ca="1" si="389"/>
        <v>23</v>
      </c>
      <c r="CM379">
        <f t="shared" ca="1" si="389"/>
        <v>24</v>
      </c>
      <c r="CN379">
        <f t="shared" ca="1" si="389"/>
        <v>20</v>
      </c>
      <c r="CO379">
        <f t="shared" ca="1" si="389"/>
        <v>12</v>
      </c>
      <c r="CP379">
        <f t="shared" ca="1" si="389"/>
        <v>5</v>
      </c>
      <c r="CQ379">
        <f t="shared" ca="1" si="389"/>
        <v>9</v>
      </c>
      <c r="CR379">
        <f t="shared" ca="1" si="389"/>
        <v>2</v>
      </c>
      <c r="CS379">
        <f t="shared" ca="1" si="389"/>
        <v>21</v>
      </c>
      <c r="CT379">
        <f t="shared" ca="1" si="389"/>
        <v>8</v>
      </c>
      <c r="CU379">
        <f t="shared" ca="1" si="389"/>
        <v>35</v>
      </c>
      <c r="CV379">
        <f t="shared" ca="1" si="389"/>
        <v>27</v>
      </c>
      <c r="CW379">
        <f t="shared" ca="1" si="389"/>
        <v>19</v>
      </c>
      <c r="CX379">
        <f t="shared" ca="1" si="394"/>
        <v>29</v>
      </c>
      <c r="CY379">
        <f t="shared" ca="1" si="394"/>
        <v>11</v>
      </c>
      <c r="CZ379">
        <f t="shared" ca="1" si="394"/>
        <v>18</v>
      </c>
      <c r="DA379">
        <f t="shared" ca="1" si="394"/>
        <v>6</v>
      </c>
      <c r="DB379">
        <f t="shared" ca="1" si="394"/>
        <v>22</v>
      </c>
      <c r="DC379">
        <f t="shared" ca="1" si="394"/>
        <v>32</v>
      </c>
      <c r="DD379">
        <f t="shared" ca="1" si="394"/>
        <v>34</v>
      </c>
      <c r="DE379">
        <f t="shared" ca="1" si="394"/>
        <v>1</v>
      </c>
      <c r="DF379">
        <f t="shared" ca="1" si="394"/>
        <v>36</v>
      </c>
      <c r="DG379">
        <f t="shared" ca="1" si="394"/>
        <v>30</v>
      </c>
      <c r="DH379">
        <f t="shared" ca="1" si="394"/>
        <v>26</v>
      </c>
      <c r="DI379">
        <f t="shared" ca="1" si="394"/>
        <v>17</v>
      </c>
      <c r="DJ379">
        <f t="shared" ca="1" si="394"/>
        <v>28</v>
      </c>
      <c r="DK379">
        <f t="shared" ca="1" si="394"/>
        <v>4</v>
      </c>
      <c r="DL379">
        <f t="shared" ca="1" si="394"/>
        <v>7</v>
      </c>
      <c r="DM379">
        <f t="shared" ca="1" si="394"/>
        <v>16</v>
      </c>
      <c r="DN379">
        <f t="shared" ca="1" si="394"/>
        <v>31</v>
      </c>
      <c r="DO379">
        <f t="shared" ca="1" si="394"/>
        <v>25</v>
      </c>
      <c r="DP379">
        <f t="shared" ca="1" si="394"/>
        <v>15</v>
      </c>
      <c r="DQ379">
        <f t="shared" ca="1" si="394"/>
        <v>3</v>
      </c>
      <c r="DR379">
        <f t="shared" ca="1" si="394"/>
        <v>33</v>
      </c>
    </row>
    <row r="380" spans="1:122" x14ac:dyDescent="0.25">
      <c r="A380">
        <v>379</v>
      </c>
      <c r="B380">
        <f ca="1">Drogan!E381</f>
        <v>34</v>
      </c>
      <c r="C380">
        <f t="shared" ca="1" si="329"/>
        <v>25</v>
      </c>
      <c r="G380" t="e">
        <f ca="1">IF(AND($B381="",$B380&lt;&gt;""),"Nrs",IF(AND(#REF!="",$B381&lt;&gt;"",$B380&lt;&gt;""),G$1,""))</f>
        <v>#REF!</v>
      </c>
      <c r="H380" t="e">
        <f ca="1">IF(AND($B381="",$B380&lt;&gt;""),AT380,IF(AND(#REF!="",$B381&lt;&gt;"",$B380&lt;&gt;""),H$1,""))</f>
        <v>#REF!</v>
      </c>
      <c r="I380" t="e">
        <f ca="1">IF(AND($B381="",$B380&lt;&gt;""),AU380,IF(AND(#REF!="",$B381&lt;&gt;"",$B380&lt;&gt;""),I$1,""))</f>
        <v>#REF!</v>
      </c>
      <c r="J380" t="e">
        <f ca="1">IF(AND($B381="",$B380&lt;&gt;""),AV380,IF(AND(#REF!="",$B381&lt;&gt;"",$B380&lt;&gt;""),J$1,""))</f>
        <v>#REF!</v>
      </c>
      <c r="K380" t="e">
        <f ca="1">IF(AND($B381="",$B380&lt;&gt;""),AW380,IF(AND(#REF!="",$B381&lt;&gt;"",$B380&lt;&gt;""),K$1,""))</f>
        <v>#REF!</v>
      </c>
      <c r="L380" t="e">
        <f ca="1">IF(AND($B381="",$B380&lt;&gt;""),AX380,IF(AND(#REF!="",$B381&lt;&gt;"",$B380&lt;&gt;""),L$1,""))</f>
        <v>#REF!</v>
      </c>
      <c r="M380" t="e">
        <f ca="1">IF(AND($B381="",$B380&lt;&gt;""),AY380,IF(AND(#REF!="",$B381&lt;&gt;"",$B380&lt;&gt;""),M$1,""))</f>
        <v>#REF!</v>
      </c>
      <c r="N380" t="e">
        <f ca="1">IF(AND($B381="",$B380&lt;&gt;""),AZ380,IF(AND(#REF!="",$B381&lt;&gt;"",$B380&lt;&gt;""),N$1,""))</f>
        <v>#REF!</v>
      </c>
      <c r="O380" t="e">
        <f ca="1">IF(AND($B381="",$B380&lt;&gt;""),BA380,IF(AND(#REF!="",$B381&lt;&gt;"",$B380&lt;&gt;""),O$1,""))</f>
        <v>#REF!</v>
      </c>
      <c r="P380" t="e">
        <f ca="1">IF(AND($B381="",$B380&lt;&gt;""),BB380,IF(AND(#REF!="",$B381&lt;&gt;"",$B380&lt;&gt;""),P$1,""))</f>
        <v>#REF!</v>
      </c>
      <c r="Q380" t="e">
        <f ca="1">IF(AND($B381="",$B380&lt;&gt;""),BC380,IF(AND(#REF!="",$B381&lt;&gt;"",$B380&lt;&gt;""),Q$1,""))</f>
        <v>#REF!</v>
      </c>
      <c r="R380" t="e">
        <f ca="1">IF(AND($B381="",$B380&lt;&gt;""),BD380,IF(AND(#REF!="",$B381&lt;&gt;"",$B380&lt;&gt;""),R$1,""))</f>
        <v>#REF!</v>
      </c>
      <c r="S380" t="e">
        <f ca="1">IF(AND($B381="",$B380&lt;&gt;""),BE380,IF(AND(#REF!="",$B381&lt;&gt;"",$B380&lt;&gt;""),S$1,""))</f>
        <v>#REF!</v>
      </c>
      <c r="T380" t="e">
        <f ca="1">IF(AND($B381="",$B380&lt;&gt;""),BF380,IF(AND(#REF!="",$B381&lt;&gt;"",$B380&lt;&gt;""),T$1,""))</f>
        <v>#REF!</v>
      </c>
      <c r="U380" t="e">
        <f ca="1">IF(AND($B381="",$B380&lt;&gt;""),BG380,IF(AND(#REF!="",$B381&lt;&gt;"",$B380&lt;&gt;""),U$1,""))</f>
        <v>#REF!</v>
      </c>
      <c r="V380" t="e">
        <f ca="1">IF(AND($B381="",$B380&lt;&gt;""),BH380,IF(AND(#REF!="",$B381&lt;&gt;"",$B380&lt;&gt;""),V$1,""))</f>
        <v>#REF!</v>
      </c>
      <c r="W380" t="e">
        <f ca="1">IF(AND($B381="",$B380&lt;&gt;""),BI380,IF(AND(#REF!="",$B381&lt;&gt;"",$B380&lt;&gt;""),W$1,""))</f>
        <v>#REF!</v>
      </c>
      <c r="X380" t="e">
        <f ca="1">IF(AND($B381="",$B380&lt;&gt;""),BJ380,IF(AND(#REF!="",$B381&lt;&gt;"",$B380&lt;&gt;""),X$1,""))</f>
        <v>#REF!</v>
      </c>
      <c r="Y380" t="e">
        <f ca="1">IF(AND($B381="",$B380&lt;&gt;""),BK380,IF(AND(#REF!="",$B381&lt;&gt;"",$B380&lt;&gt;""),Y$1,""))</f>
        <v>#REF!</v>
      </c>
      <c r="Z380" t="e">
        <f ca="1">IF(AND($B381="",$B380&lt;&gt;""),BL380,IF(AND(#REF!="",$B381&lt;&gt;"",$B380&lt;&gt;""),Z$1,""))</f>
        <v>#REF!</v>
      </c>
      <c r="AA380" t="e">
        <f ca="1">IF(AND($B381="",$B380&lt;&gt;""),BM380,IF(AND(#REF!="",$B381&lt;&gt;"",$B380&lt;&gt;""),AA$1,""))</f>
        <v>#REF!</v>
      </c>
      <c r="AB380" t="e">
        <f ca="1">IF(AND($B381="",$B380&lt;&gt;""),BN380,IF(AND(#REF!="",$B381&lt;&gt;"",$B380&lt;&gt;""),AB$1,""))</f>
        <v>#REF!</v>
      </c>
      <c r="AC380" t="e">
        <f ca="1">IF(AND($B381="",$B380&lt;&gt;""),BO380,IF(AND(#REF!="",$B381&lt;&gt;"",$B380&lt;&gt;""),AC$1,""))</f>
        <v>#REF!</v>
      </c>
      <c r="AD380" t="e">
        <f ca="1">IF(AND($B381="",$B380&lt;&gt;""),BP380,IF(AND(#REF!="",$B381&lt;&gt;"",$B380&lt;&gt;""),AD$1,""))</f>
        <v>#REF!</v>
      </c>
      <c r="AE380" t="e">
        <f ca="1">IF(AND($B381="",$B380&lt;&gt;""),BQ380,IF(AND(#REF!="",$B381&lt;&gt;"",$B380&lt;&gt;""),AE$1,""))</f>
        <v>#REF!</v>
      </c>
      <c r="AF380" t="e">
        <f ca="1">IF(AND($B381="",$B380&lt;&gt;""),BR380,IF(AND(#REF!="",$B381&lt;&gt;"",$B380&lt;&gt;""),AF$1,""))</f>
        <v>#REF!</v>
      </c>
      <c r="AG380" t="e">
        <f ca="1">IF(AND($B381="",$B380&lt;&gt;""),BS380,IF(AND(#REF!="",$B381&lt;&gt;"",$B380&lt;&gt;""),AG$1,""))</f>
        <v>#REF!</v>
      </c>
      <c r="AH380" t="e">
        <f ca="1">IF(AND($B381="",$B380&lt;&gt;""),BT380,IF(AND(#REF!="",$B381&lt;&gt;"",$B380&lt;&gt;""),AH$1,""))</f>
        <v>#REF!</v>
      </c>
      <c r="AI380" t="e">
        <f ca="1">IF(AND($B381="",$B380&lt;&gt;""),BU380,IF(AND(#REF!="",$B381&lt;&gt;"",$B380&lt;&gt;""),AI$1,""))</f>
        <v>#REF!</v>
      </c>
      <c r="AJ380" t="e">
        <f ca="1">IF(AND($B381="",$B380&lt;&gt;""),BV380,IF(AND(#REF!="",$B381&lt;&gt;"",$B380&lt;&gt;""),AJ$1,""))</f>
        <v>#REF!</v>
      </c>
      <c r="AK380" t="e">
        <f ca="1">IF(AND($B381="",$B380&lt;&gt;""),BW380,IF(AND(#REF!="",$B381&lt;&gt;"",$B380&lt;&gt;""),AK$1,""))</f>
        <v>#REF!</v>
      </c>
      <c r="AL380" t="e">
        <f ca="1">IF(AND($B381="",$B380&lt;&gt;""),BX380,IF(AND(#REF!="",$B381&lt;&gt;"",$B380&lt;&gt;""),AL$1,""))</f>
        <v>#REF!</v>
      </c>
      <c r="AM380" t="e">
        <f ca="1">IF(AND($B381="",$B380&lt;&gt;""),BY380,IF(AND(#REF!="",$B381&lt;&gt;"",$B380&lt;&gt;""),AM$1,""))</f>
        <v>#REF!</v>
      </c>
      <c r="AN380" t="e">
        <f ca="1">IF(AND($B381="",$B380&lt;&gt;""),BZ380,IF(AND(#REF!="",$B381&lt;&gt;"",$B380&lt;&gt;""),AN$1,""))</f>
        <v>#REF!</v>
      </c>
      <c r="AO380" t="e">
        <f ca="1">IF(AND($B381="",$B380&lt;&gt;""),CA380,IF(AND(#REF!="",$B381&lt;&gt;"",$B380&lt;&gt;""),AO$1,""))</f>
        <v>#REF!</v>
      </c>
      <c r="AP380" t="e">
        <f ca="1">IF(AND($B381="",$B380&lt;&gt;""),CB380,IF(AND(#REF!="",$B381&lt;&gt;"",$B380&lt;&gt;""),AP$1,""))</f>
        <v>#REF!</v>
      </c>
      <c r="AQ380" t="e">
        <f ca="1">IF(AND($B381="",$B380&lt;&gt;""),CC380,IF(AND(#REF!="",$B381&lt;&gt;"",$B380&lt;&gt;""),AQ$1,""))</f>
        <v>#REF!</v>
      </c>
      <c r="AR380" t="e">
        <f ca="1">IF(AND($B381="",$B380&lt;&gt;""),CD380,IF(AND(#REF!="",$B381&lt;&gt;"",$B380&lt;&gt;""),AR$1,""))</f>
        <v>#REF!</v>
      </c>
      <c r="AT380">
        <f t="shared" ca="1" si="328"/>
        <v>34</v>
      </c>
      <c r="AU380">
        <f t="shared" ca="1" si="330"/>
        <v>24</v>
      </c>
      <c r="AV380">
        <f t="shared" ca="1" si="331"/>
        <v>11</v>
      </c>
      <c r="AW380">
        <f t="shared" ca="1" si="332"/>
        <v>36</v>
      </c>
      <c r="AX380">
        <f t="shared" ca="1" si="333"/>
        <v>30</v>
      </c>
      <c r="AY380">
        <f t="shared" ca="1" si="334"/>
        <v>9</v>
      </c>
      <c r="AZ380">
        <f t="shared" ca="1" si="335"/>
        <v>20</v>
      </c>
      <c r="BA380">
        <f t="shared" ca="1" si="336"/>
        <v>31</v>
      </c>
      <c r="BB380">
        <f t="shared" ca="1" si="337"/>
        <v>13</v>
      </c>
      <c r="BC380">
        <f t="shared" ca="1" si="338"/>
        <v>10</v>
      </c>
      <c r="BD380">
        <f t="shared" ca="1" si="339"/>
        <v>3</v>
      </c>
      <c r="BE380">
        <f t="shared" ca="1" si="340"/>
        <v>18</v>
      </c>
      <c r="BF380">
        <f t="shared" ca="1" si="341"/>
        <v>8</v>
      </c>
      <c r="BG380">
        <f t="shared" ca="1" si="342"/>
        <v>1</v>
      </c>
      <c r="BH380">
        <f t="shared" ca="1" si="343"/>
        <v>4</v>
      </c>
      <c r="BI380">
        <f t="shared" ca="1" si="344"/>
        <v>35</v>
      </c>
      <c r="BJ380">
        <f t="shared" ca="1" si="345"/>
        <v>32</v>
      </c>
      <c r="BK380">
        <f t="shared" ca="1" si="346"/>
        <v>28</v>
      </c>
      <c r="BL380">
        <f t="shared" ca="1" si="347"/>
        <v>19</v>
      </c>
      <c r="BM380">
        <f t="shared" ca="1" si="348"/>
        <v>16</v>
      </c>
      <c r="BN380">
        <f t="shared" ca="1" si="349"/>
        <v>7</v>
      </c>
      <c r="BO380">
        <f t="shared" ca="1" si="350"/>
        <v>12</v>
      </c>
      <c r="BP380">
        <f t="shared" ca="1" si="351"/>
        <v>21</v>
      </c>
      <c r="BQ380">
        <f t="shared" ca="1" si="352"/>
        <v>5</v>
      </c>
      <c r="BR380">
        <f t="shared" ca="1" si="353"/>
        <v>6</v>
      </c>
      <c r="BS380">
        <f t="shared" ca="1" si="354"/>
        <v>27</v>
      </c>
      <c r="BT380">
        <f t="shared" ca="1" si="355"/>
        <v>15</v>
      </c>
      <c r="BU380">
        <f t="shared" ca="1" si="356"/>
        <v>29</v>
      </c>
      <c r="BV380">
        <f t="shared" ca="1" si="357"/>
        <v>17</v>
      </c>
      <c r="BW380">
        <f t="shared" ca="1" si="358"/>
        <v>26</v>
      </c>
      <c r="BX380">
        <f t="shared" ca="1" si="359"/>
        <v>33</v>
      </c>
      <c r="BY380">
        <f t="shared" ca="1" si="360"/>
        <v>22</v>
      </c>
      <c r="BZ380">
        <f t="shared" ca="1" si="361"/>
        <v>37</v>
      </c>
      <c r="CA380">
        <f t="shared" ca="1" si="362"/>
        <v>23</v>
      </c>
      <c r="CB380">
        <f t="shared" ca="1" si="363"/>
        <v>14</v>
      </c>
      <c r="CC380">
        <f t="shared" ca="1" si="364"/>
        <v>25</v>
      </c>
      <c r="CD380">
        <f t="shared" ca="1" si="365"/>
        <v>2</v>
      </c>
      <c r="CH380">
        <f t="shared" ca="1" si="389"/>
        <v>14</v>
      </c>
      <c r="CI380">
        <f t="shared" ca="1" si="389"/>
        <v>37</v>
      </c>
      <c r="CJ380">
        <f t="shared" ca="1" si="389"/>
        <v>11</v>
      </c>
      <c r="CK380">
        <f t="shared" ca="1" si="389"/>
        <v>15</v>
      </c>
      <c r="CL380">
        <f t="shared" ca="1" si="389"/>
        <v>24</v>
      </c>
      <c r="CM380">
        <f t="shared" ca="1" si="389"/>
        <v>25</v>
      </c>
      <c r="CN380">
        <f t="shared" ca="1" si="389"/>
        <v>21</v>
      </c>
      <c r="CO380">
        <f t="shared" ca="1" si="389"/>
        <v>13</v>
      </c>
      <c r="CP380">
        <f t="shared" ca="1" si="389"/>
        <v>6</v>
      </c>
      <c r="CQ380">
        <f t="shared" ca="1" si="389"/>
        <v>10</v>
      </c>
      <c r="CR380">
        <f t="shared" ca="1" si="389"/>
        <v>3</v>
      </c>
      <c r="CS380">
        <f t="shared" ca="1" si="389"/>
        <v>22</v>
      </c>
      <c r="CT380">
        <f t="shared" ca="1" si="389"/>
        <v>9</v>
      </c>
      <c r="CU380">
        <f t="shared" ca="1" si="389"/>
        <v>35</v>
      </c>
      <c r="CV380">
        <f t="shared" ca="1" si="389"/>
        <v>27</v>
      </c>
      <c r="CW380">
        <f t="shared" ca="1" si="389"/>
        <v>20</v>
      </c>
      <c r="CX380">
        <f t="shared" ca="1" si="394"/>
        <v>29</v>
      </c>
      <c r="CY380">
        <f t="shared" ca="1" si="394"/>
        <v>12</v>
      </c>
      <c r="CZ380">
        <f t="shared" ca="1" si="394"/>
        <v>19</v>
      </c>
      <c r="DA380">
        <f t="shared" ca="1" si="394"/>
        <v>7</v>
      </c>
      <c r="DB380">
        <f t="shared" ca="1" si="394"/>
        <v>23</v>
      </c>
      <c r="DC380">
        <f t="shared" ca="1" si="394"/>
        <v>32</v>
      </c>
      <c r="DD380">
        <f t="shared" ca="1" si="394"/>
        <v>34</v>
      </c>
      <c r="DE380">
        <f t="shared" ca="1" si="394"/>
        <v>2</v>
      </c>
      <c r="DF380">
        <f t="shared" ca="1" si="394"/>
        <v>36</v>
      </c>
      <c r="DG380">
        <f t="shared" ca="1" si="394"/>
        <v>30</v>
      </c>
      <c r="DH380">
        <f t="shared" ca="1" si="394"/>
        <v>26</v>
      </c>
      <c r="DI380">
        <f t="shared" ca="1" si="394"/>
        <v>18</v>
      </c>
      <c r="DJ380">
        <f t="shared" ca="1" si="394"/>
        <v>28</v>
      </c>
      <c r="DK380">
        <f t="shared" ca="1" si="394"/>
        <v>5</v>
      </c>
      <c r="DL380">
        <f t="shared" ca="1" si="394"/>
        <v>8</v>
      </c>
      <c r="DM380">
        <f t="shared" ca="1" si="394"/>
        <v>17</v>
      </c>
      <c r="DN380">
        <f t="shared" ca="1" si="394"/>
        <v>31</v>
      </c>
      <c r="DO380">
        <f t="shared" ca="1" si="394"/>
        <v>1</v>
      </c>
      <c r="DP380">
        <f t="shared" ca="1" si="394"/>
        <v>16</v>
      </c>
      <c r="DQ380">
        <f t="shared" ca="1" si="394"/>
        <v>4</v>
      </c>
      <c r="DR380">
        <f t="shared" ca="1" si="394"/>
        <v>33</v>
      </c>
    </row>
    <row r="381" spans="1:122" x14ac:dyDescent="0.25">
      <c r="A381">
        <v>380</v>
      </c>
      <c r="B381">
        <f ca="1">Drogan!E382</f>
        <v>37</v>
      </c>
      <c r="C381">
        <f t="shared" ca="1" si="329"/>
        <v>33</v>
      </c>
      <c r="G381" t="e">
        <f ca="1">IF(AND(#REF!="",$B381&lt;&gt;""),"Nrs",IF(AND(#REF!="",#REF!&lt;&gt;"",$B381&lt;&gt;""),G$1,""))</f>
        <v>#REF!</v>
      </c>
      <c r="H381" t="e">
        <f ca="1">IF(AND(#REF!="",$B381&lt;&gt;""),AT381,IF(AND(#REF!="",#REF!&lt;&gt;"",$B381&lt;&gt;""),H$1,""))</f>
        <v>#REF!</v>
      </c>
      <c r="I381" t="e">
        <f ca="1">IF(AND(#REF!="",$B381&lt;&gt;""),AU381,IF(AND(#REF!="",#REF!&lt;&gt;"",$B381&lt;&gt;""),I$1,""))</f>
        <v>#REF!</v>
      </c>
      <c r="J381" t="e">
        <f ca="1">IF(AND(#REF!="",$B381&lt;&gt;""),AV381,IF(AND(#REF!="",#REF!&lt;&gt;"",$B381&lt;&gt;""),J$1,""))</f>
        <v>#REF!</v>
      </c>
      <c r="K381" t="e">
        <f ca="1">IF(AND(#REF!="",$B381&lt;&gt;""),AW381,IF(AND(#REF!="",#REF!&lt;&gt;"",$B381&lt;&gt;""),K$1,""))</f>
        <v>#REF!</v>
      </c>
      <c r="L381" t="e">
        <f ca="1">IF(AND(#REF!="",$B381&lt;&gt;""),AX381,IF(AND(#REF!="",#REF!&lt;&gt;"",$B381&lt;&gt;""),L$1,""))</f>
        <v>#REF!</v>
      </c>
      <c r="M381" t="e">
        <f ca="1">IF(AND(#REF!="",$B381&lt;&gt;""),AY381,IF(AND(#REF!="",#REF!&lt;&gt;"",$B381&lt;&gt;""),M$1,""))</f>
        <v>#REF!</v>
      </c>
      <c r="N381" t="e">
        <f ca="1">IF(AND(#REF!="",$B381&lt;&gt;""),AZ381,IF(AND(#REF!="",#REF!&lt;&gt;"",$B381&lt;&gt;""),N$1,""))</f>
        <v>#REF!</v>
      </c>
      <c r="O381" t="e">
        <f ca="1">IF(AND(#REF!="",$B381&lt;&gt;""),BA381,IF(AND(#REF!="",#REF!&lt;&gt;"",$B381&lt;&gt;""),O$1,""))</f>
        <v>#REF!</v>
      </c>
      <c r="P381" t="e">
        <f ca="1">IF(AND(#REF!="",$B381&lt;&gt;""),BB381,IF(AND(#REF!="",#REF!&lt;&gt;"",$B381&lt;&gt;""),P$1,""))</f>
        <v>#REF!</v>
      </c>
      <c r="Q381" t="e">
        <f ca="1">IF(AND(#REF!="",$B381&lt;&gt;""),BC381,IF(AND(#REF!="",#REF!&lt;&gt;"",$B381&lt;&gt;""),Q$1,""))</f>
        <v>#REF!</v>
      </c>
      <c r="R381" t="e">
        <f ca="1">IF(AND(#REF!="",$B381&lt;&gt;""),BD381,IF(AND(#REF!="",#REF!&lt;&gt;"",$B381&lt;&gt;""),R$1,""))</f>
        <v>#REF!</v>
      </c>
      <c r="S381" t="e">
        <f ca="1">IF(AND(#REF!="",$B381&lt;&gt;""),BE381,IF(AND(#REF!="",#REF!&lt;&gt;"",$B381&lt;&gt;""),S$1,""))</f>
        <v>#REF!</v>
      </c>
      <c r="T381" t="e">
        <f ca="1">IF(AND(#REF!="",$B381&lt;&gt;""),BF381,IF(AND(#REF!="",#REF!&lt;&gt;"",$B381&lt;&gt;""),T$1,""))</f>
        <v>#REF!</v>
      </c>
      <c r="U381" t="e">
        <f ca="1">IF(AND(#REF!="",$B381&lt;&gt;""),BG381,IF(AND(#REF!="",#REF!&lt;&gt;"",$B381&lt;&gt;""),U$1,""))</f>
        <v>#REF!</v>
      </c>
      <c r="V381" t="e">
        <f ca="1">IF(AND(#REF!="",$B381&lt;&gt;""),BH381,IF(AND(#REF!="",#REF!&lt;&gt;"",$B381&lt;&gt;""),V$1,""))</f>
        <v>#REF!</v>
      </c>
      <c r="W381" t="e">
        <f ca="1">IF(AND(#REF!="",$B381&lt;&gt;""),BI381,IF(AND(#REF!="",#REF!&lt;&gt;"",$B381&lt;&gt;""),W$1,""))</f>
        <v>#REF!</v>
      </c>
      <c r="X381" t="e">
        <f ca="1">IF(AND(#REF!="",$B381&lt;&gt;""),BJ381,IF(AND(#REF!="",#REF!&lt;&gt;"",$B381&lt;&gt;""),X$1,""))</f>
        <v>#REF!</v>
      </c>
      <c r="Y381" t="e">
        <f ca="1">IF(AND(#REF!="",$B381&lt;&gt;""),BK381,IF(AND(#REF!="",#REF!&lt;&gt;"",$B381&lt;&gt;""),Y$1,""))</f>
        <v>#REF!</v>
      </c>
      <c r="Z381" t="e">
        <f ca="1">IF(AND(#REF!="",$B381&lt;&gt;""),BL381,IF(AND(#REF!="",#REF!&lt;&gt;"",$B381&lt;&gt;""),Z$1,""))</f>
        <v>#REF!</v>
      </c>
      <c r="AA381" t="e">
        <f ca="1">IF(AND(#REF!="",$B381&lt;&gt;""),BM381,IF(AND(#REF!="",#REF!&lt;&gt;"",$B381&lt;&gt;""),AA$1,""))</f>
        <v>#REF!</v>
      </c>
      <c r="AB381" t="e">
        <f ca="1">IF(AND(#REF!="",$B381&lt;&gt;""),BN381,IF(AND(#REF!="",#REF!&lt;&gt;"",$B381&lt;&gt;""),AB$1,""))</f>
        <v>#REF!</v>
      </c>
      <c r="AC381" t="e">
        <f ca="1">IF(AND(#REF!="",$B381&lt;&gt;""),BO381,IF(AND(#REF!="",#REF!&lt;&gt;"",$B381&lt;&gt;""),AC$1,""))</f>
        <v>#REF!</v>
      </c>
      <c r="AD381" t="e">
        <f ca="1">IF(AND(#REF!="",$B381&lt;&gt;""),BP381,IF(AND(#REF!="",#REF!&lt;&gt;"",$B381&lt;&gt;""),AD$1,""))</f>
        <v>#REF!</v>
      </c>
      <c r="AE381" t="e">
        <f ca="1">IF(AND(#REF!="",$B381&lt;&gt;""),BQ381,IF(AND(#REF!="",#REF!&lt;&gt;"",$B381&lt;&gt;""),AE$1,""))</f>
        <v>#REF!</v>
      </c>
      <c r="AF381" t="e">
        <f ca="1">IF(AND(#REF!="",$B381&lt;&gt;""),BR381,IF(AND(#REF!="",#REF!&lt;&gt;"",$B381&lt;&gt;""),AF$1,""))</f>
        <v>#REF!</v>
      </c>
      <c r="AG381" t="e">
        <f ca="1">IF(AND(#REF!="",$B381&lt;&gt;""),BS381,IF(AND(#REF!="",#REF!&lt;&gt;"",$B381&lt;&gt;""),AG$1,""))</f>
        <v>#REF!</v>
      </c>
      <c r="AH381" t="e">
        <f ca="1">IF(AND(#REF!="",$B381&lt;&gt;""),BT381,IF(AND(#REF!="",#REF!&lt;&gt;"",$B381&lt;&gt;""),AH$1,""))</f>
        <v>#REF!</v>
      </c>
      <c r="AI381" t="e">
        <f ca="1">IF(AND(#REF!="",$B381&lt;&gt;""),BU381,IF(AND(#REF!="",#REF!&lt;&gt;"",$B381&lt;&gt;""),AI$1,""))</f>
        <v>#REF!</v>
      </c>
      <c r="AJ381" t="e">
        <f ca="1">IF(AND(#REF!="",$B381&lt;&gt;""),BV381,IF(AND(#REF!="",#REF!&lt;&gt;"",$B381&lt;&gt;""),AJ$1,""))</f>
        <v>#REF!</v>
      </c>
      <c r="AK381" t="e">
        <f ca="1">IF(AND(#REF!="",$B381&lt;&gt;""),BW381,IF(AND(#REF!="",#REF!&lt;&gt;"",$B381&lt;&gt;""),AK$1,""))</f>
        <v>#REF!</v>
      </c>
      <c r="AL381" t="e">
        <f ca="1">IF(AND(#REF!="",$B381&lt;&gt;""),BX381,IF(AND(#REF!="",#REF!&lt;&gt;"",$B381&lt;&gt;""),AL$1,""))</f>
        <v>#REF!</v>
      </c>
      <c r="AM381" t="e">
        <f ca="1">IF(AND(#REF!="",$B381&lt;&gt;""),BY381,IF(AND(#REF!="",#REF!&lt;&gt;"",$B381&lt;&gt;""),AM$1,""))</f>
        <v>#REF!</v>
      </c>
      <c r="AN381" t="e">
        <f ca="1">IF(AND(#REF!="",$B381&lt;&gt;""),BZ381,IF(AND(#REF!="",#REF!&lt;&gt;"",$B381&lt;&gt;""),AN$1,""))</f>
        <v>#REF!</v>
      </c>
      <c r="AO381" t="e">
        <f ca="1">IF(AND(#REF!="",$B381&lt;&gt;""),CA381,IF(AND(#REF!="",#REF!&lt;&gt;"",$B381&lt;&gt;""),AO$1,""))</f>
        <v>#REF!</v>
      </c>
      <c r="AP381" t="e">
        <f ca="1">IF(AND(#REF!="",$B381&lt;&gt;""),CB381,IF(AND(#REF!="",#REF!&lt;&gt;"",$B381&lt;&gt;""),AP$1,""))</f>
        <v>#REF!</v>
      </c>
      <c r="AQ381" t="e">
        <f ca="1">IF(AND(#REF!="",$B381&lt;&gt;""),CC381,IF(AND(#REF!="",#REF!&lt;&gt;"",$B381&lt;&gt;""),AQ$1,""))</f>
        <v>#REF!</v>
      </c>
      <c r="AR381" t="e">
        <f ca="1">IF(AND(#REF!="",$B381&lt;&gt;""),CD381,IF(AND(#REF!="",#REF!&lt;&gt;"",$B381&lt;&gt;""),AR$1,""))</f>
        <v>#REF!</v>
      </c>
      <c r="AT381">
        <f t="shared" ca="1" si="328"/>
        <v>37</v>
      </c>
      <c r="AU381">
        <f t="shared" ca="1" si="330"/>
        <v>34</v>
      </c>
      <c r="AV381">
        <f t="shared" ca="1" si="331"/>
        <v>24</v>
      </c>
      <c r="AW381">
        <f t="shared" ca="1" si="332"/>
        <v>11</v>
      </c>
      <c r="AX381">
        <f t="shared" ca="1" si="333"/>
        <v>36</v>
      </c>
      <c r="AY381">
        <f t="shared" ca="1" si="334"/>
        <v>30</v>
      </c>
      <c r="AZ381">
        <f t="shared" ca="1" si="335"/>
        <v>9</v>
      </c>
      <c r="BA381">
        <f t="shared" ca="1" si="336"/>
        <v>20</v>
      </c>
      <c r="BB381">
        <f t="shared" ca="1" si="337"/>
        <v>31</v>
      </c>
      <c r="BC381">
        <f t="shared" ca="1" si="338"/>
        <v>13</v>
      </c>
      <c r="BD381">
        <f t="shared" ca="1" si="339"/>
        <v>10</v>
      </c>
      <c r="BE381">
        <f t="shared" ca="1" si="340"/>
        <v>3</v>
      </c>
      <c r="BF381">
        <f t="shared" ca="1" si="341"/>
        <v>18</v>
      </c>
      <c r="BG381">
        <f t="shared" ca="1" si="342"/>
        <v>8</v>
      </c>
      <c r="BH381">
        <f t="shared" ca="1" si="343"/>
        <v>1</v>
      </c>
      <c r="BI381">
        <f t="shared" ca="1" si="344"/>
        <v>4</v>
      </c>
      <c r="BJ381">
        <f t="shared" ca="1" si="345"/>
        <v>35</v>
      </c>
      <c r="BK381">
        <f t="shared" ca="1" si="346"/>
        <v>32</v>
      </c>
      <c r="BL381">
        <f t="shared" ca="1" si="347"/>
        <v>28</v>
      </c>
      <c r="BM381">
        <f t="shared" ca="1" si="348"/>
        <v>19</v>
      </c>
      <c r="BN381">
        <f t="shared" ca="1" si="349"/>
        <v>16</v>
      </c>
      <c r="BO381">
        <f t="shared" ca="1" si="350"/>
        <v>7</v>
      </c>
      <c r="BP381">
        <f t="shared" ca="1" si="351"/>
        <v>12</v>
      </c>
      <c r="BQ381">
        <f t="shared" ca="1" si="352"/>
        <v>21</v>
      </c>
      <c r="BR381">
        <f t="shared" ca="1" si="353"/>
        <v>5</v>
      </c>
      <c r="BS381">
        <f t="shared" ca="1" si="354"/>
        <v>6</v>
      </c>
      <c r="BT381">
        <f t="shared" ca="1" si="355"/>
        <v>27</v>
      </c>
      <c r="BU381">
        <f t="shared" ca="1" si="356"/>
        <v>15</v>
      </c>
      <c r="BV381">
        <f t="shared" ca="1" si="357"/>
        <v>29</v>
      </c>
      <c r="BW381">
        <f t="shared" ca="1" si="358"/>
        <v>17</v>
      </c>
      <c r="BX381">
        <f t="shared" ca="1" si="359"/>
        <v>26</v>
      </c>
      <c r="BY381">
        <f t="shared" ca="1" si="360"/>
        <v>33</v>
      </c>
      <c r="BZ381">
        <f t="shared" ca="1" si="361"/>
        <v>22</v>
      </c>
      <c r="CA381">
        <f t="shared" ca="1" si="362"/>
        <v>23</v>
      </c>
      <c r="CB381">
        <f t="shared" ca="1" si="363"/>
        <v>14</v>
      </c>
      <c r="CC381">
        <f t="shared" ca="1" si="364"/>
        <v>25</v>
      </c>
      <c r="CD381">
        <f t="shared" ca="1" si="365"/>
        <v>2</v>
      </c>
      <c r="CH381">
        <f t="shared" ca="1" si="389"/>
        <v>15</v>
      </c>
      <c r="CI381">
        <f t="shared" ca="1" si="389"/>
        <v>37</v>
      </c>
      <c r="CJ381">
        <f t="shared" ca="1" si="389"/>
        <v>12</v>
      </c>
      <c r="CK381">
        <f t="shared" ca="1" si="389"/>
        <v>16</v>
      </c>
      <c r="CL381">
        <f t="shared" ca="1" si="389"/>
        <v>25</v>
      </c>
      <c r="CM381">
        <f t="shared" ca="1" si="389"/>
        <v>26</v>
      </c>
      <c r="CN381">
        <f t="shared" ca="1" si="389"/>
        <v>22</v>
      </c>
      <c r="CO381">
        <f t="shared" ca="1" si="389"/>
        <v>14</v>
      </c>
      <c r="CP381">
        <f t="shared" ca="1" si="389"/>
        <v>7</v>
      </c>
      <c r="CQ381">
        <f t="shared" ca="1" si="389"/>
        <v>11</v>
      </c>
      <c r="CR381">
        <f t="shared" ca="1" si="389"/>
        <v>4</v>
      </c>
      <c r="CS381">
        <f t="shared" ca="1" si="389"/>
        <v>23</v>
      </c>
      <c r="CT381">
        <f t="shared" ca="1" si="389"/>
        <v>10</v>
      </c>
      <c r="CU381">
        <f t="shared" ca="1" si="389"/>
        <v>35</v>
      </c>
      <c r="CV381">
        <f t="shared" ca="1" si="389"/>
        <v>28</v>
      </c>
      <c r="CW381">
        <f t="shared" ref="CW381:DR393" ca="1" si="395">IF(AND(CW380="",$B381&lt;&gt;CW$1),"",IF($C381&lt;CW380,CW380,IF($B381=CW$1,1,1+CW380)))</f>
        <v>21</v>
      </c>
      <c r="CX381">
        <f t="shared" ca="1" si="395"/>
        <v>30</v>
      </c>
      <c r="CY381">
        <f t="shared" ca="1" si="395"/>
        <v>13</v>
      </c>
      <c r="CZ381">
        <f t="shared" ca="1" si="395"/>
        <v>20</v>
      </c>
      <c r="DA381">
        <f t="shared" ca="1" si="395"/>
        <v>8</v>
      </c>
      <c r="DB381">
        <f t="shared" ca="1" si="395"/>
        <v>24</v>
      </c>
      <c r="DC381">
        <f t="shared" ca="1" si="395"/>
        <v>33</v>
      </c>
      <c r="DD381">
        <f t="shared" ca="1" si="395"/>
        <v>34</v>
      </c>
      <c r="DE381">
        <f t="shared" ca="1" si="395"/>
        <v>3</v>
      </c>
      <c r="DF381">
        <f t="shared" ca="1" si="395"/>
        <v>36</v>
      </c>
      <c r="DG381">
        <f t="shared" ca="1" si="395"/>
        <v>31</v>
      </c>
      <c r="DH381">
        <f t="shared" ca="1" si="395"/>
        <v>27</v>
      </c>
      <c r="DI381">
        <f t="shared" ca="1" si="395"/>
        <v>19</v>
      </c>
      <c r="DJ381">
        <f t="shared" ca="1" si="395"/>
        <v>29</v>
      </c>
      <c r="DK381">
        <f t="shared" ca="1" si="395"/>
        <v>6</v>
      </c>
      <c r="DL381">
        <f t="shared" ca="1" si="395"/>
        <v>9</v>
      </c>
      <c r="DM381">
        <f t="shared" ca="1" si="395"/>
        <v>18</v>
      </c>
      <c r="DN381">
        <f t="shared" ca="1" si="395"/>
        <v>32</v>
      </c>
      <c r="DO381">
        <f t="shared" ca="1" si="395"/>
        <v>2</v>
      </c>
      <c r="DP381">
        <f t="shared" ca="1" si="395"/>
        <v>17</v>
      </c>
      <c r="DQ381">
        <f t="shared" ca="1" si="395"/>
        <v>5</v>
      </c>
      <c r="DR381">
        <f t="shared" ca="1" si="395"/>
        <v>1</v>
      </c>
    </row>
    <row r="382" spans="1:122" x14ac:dyDescent="0.25">
      <c r="A382">
        <v>381</v>
      </c>
      <c r="B382">
        <f ca="1">Drogan!E383</f>
        <v>13</v>
      </c>
      <c r="C382">
        <f t="shared" ca="1" si="329"/>
        <v>10</v>
      </c>
      <c r="G382" t="str">
        <f t="shared" ca="1" si="368"/>
        <v/>
      </c>
      <c r="H382" t="str">
        <f t="shared" ref="H382:AR383" ca="1" si="396">IF(AND($B383="",$B382&lt;&gt;""),AT382,IF(AND($B384="",$B383&lt;&gt;"",$B382&lt;&gt;""),H$1,""))</f>
        <v/>
      </c>
      <c r="I382" t="str">
        <f t="shared" ca="1" si="396"/>
        <v/>
      </c>
      <c r="J382" t="str">
        <f t="shared" ca="1" si="396"/>
        <v/>
      </c>
      <c r="K382" t="str">
        <f t="shared" ca="1" si="396"/>
        <v/>
      </c>
      <c r="L382" t="str">
        <f t="shared" ca="1" si="396"/>
        <v/>
      </c>
      <c r="M382" t="str">
        <f t="shared" ca="1" si="396"/>
        <v/>
      </c>
      <c r="N382" t="str">
        <f t="shared" ca="1" si="396"/>
        <v/>
      </c>
      <c r="O382" t="str">
        <f t="shared" ca="1" si="396"/>
        <v/>
      </c>
      <c r="P382" t="str">
        <f t="shared" ca="1" si="396"/>
        <v/>
      </c>
      <c r="Q382" t="str">
        <f t="shared" ca="1" si="396"/>
        <v/>
      </c>
      <c r="R382" t="str">
        <f t="shared" ca="1" si="396"/>
        <v/>
      </c>
      <c r="S382" t="str">
        <f t="shared" ca="1" si="396"/>
        <v/>
      </c>
      <c r="T382" t="str">
        <f t="shared" ca="1" si="396"/>
        <v/>
      </c>
      <c r="U382" t="str">
        <f t="shared" ca="1" si="396"/>
        <v/>
      </c>
      <c r="V382" t="str">
        <f t="shared" ca="1" si="396"/>
        <v/>
      </c>
      <c r="W382" t="str">
        <f t="shared" ca="1" si="396"/>
        <v/>
      </c>
      <c r="X382" t="str">
        <f t="shared" ca="1" si="396"/>
        <v/>
      </c>
      <c r="Y382" t="str">
        <f t="shared" ca="1" si="396"/>
        <v/>
      </c>
      <c r="Z382" t="str">
        <f t="shared" ca="1" si="396"/>
        <v/>
      </c>
      <c r="AA382" t="str">
        <f t="shared" ca="1" si="396"/>
        <v/>
      </c>
      <c r="AB382" t="str">
        <f t="shared" ca="1" si="396"/>
        <v/>
      </c>
      <c r="AC382" t="str">
        <f t="shared" ca="1" si="396"/>
        <v/>
      </c>
      <c r="AD382" t="str">
        <f t="shared" ca="1" si="396"/>
        <v/>
      </c>
      <c r="AE382" t="str">
        <f t="shared" ca="1" si="396"/>
        <v/>
      </c>
      <c r="AF382" t="str">
        <f t="shared" ca="1" si="396"/>
        <v/>
      </c>
      <c r="AG382" t="str">
        <f t="shared" ca="1" si="396"/>
        <v/>
      </c>
      <c r="AH382" t="str">
        <f t="shared" ca="1" si="396"/>
        <v/>
      </c>
      <c r="AI382" t="str">
        <f t="shared" ca="1" si="396"/>
        <v/>
      </c>
      <c r="AJ382" t="str">
        <f t="shared" ca="1" si="396"/>
        <v/>
      </c>
      <c r="AK382" t="str">
        <f t="shared" ca="1" si="396"/>
        <v/>
      </c>
      <c r="AL382" t="str">
        <f t="shared" ca="1" si="396"/>
        <v/>
      </c>
      <c r="AM382" t="str">
        <f t="shared" ca="1" si="396"/>
        <v/>
      </c>
      <c r="AN382" t="str">
        <f t="shared" ca="1" si="396"/>
        <v/>
      </c>
      <c r="AO382" t="str">
        <f t="shared" ca="1" si="396"/>
        <v/>
      </c>
      <c r="AP382" t="str">
        <f t="shared" ca="1" si="396"/>
        <v/>
      </c>
      <c r="AQ382" t="str">
        <f t="shared" ca="1" si="396"/>
        <v/>
      </c>
      <c r="AR382" t="str">
        <f t="shared" ca="1" si="396"/>
        <v/>
      </c>
      <c r="AT382">
        <f t="shared" ca="1" si="328"/>
        <v>13</v>
      </c>
      <c r="AU382">
        <f t="shared" ca="1" si="330"/>
        <v>37</v>
      </c>
      <c r="AV382">
        <f t="shared" ca="1" si="331"/>
        <v>34</v>
      </c>
      <c r="AW382">
        <f t="shared" ca="1" si="332"/>
        <v>24</v>
      </c>
      <c r="AX382">
        <f t="shared" ca="1" si="333"/>
        <v>11</v>
      </c>
      <c r="AY382">
        <f t="shared" ca="1" si="334"/>
        <v>36</v>
      </c>
      <c r="AZ382">
        <f t="shared" ca="1" si="335"/>
        <v>30</v>
      </c>
      <c r="BA382">
        <f t="shared" ca="1" si="336"/>
        <v>9</v>
      </c>
      <c r="BB382">
        <f t="shared" ca="1" si="337"/>
        <v>20</v>
      </c>
      <c r="BC382">
        <f t="shared" ca="1" si="338"/>
        <v>31</v>
      </c>
      <c r="BD382">
        <f t="shared" ca="1" si="339"/>
        <v>10</v>
      </c>
      <c r="BE382">
        <f t="shared" ca="1" si="340"/>
        <v>3</v>
      </c>
      <c r="BF382">
        <f t="shared" ca="1" si="341"/>
        <v>18</v>
      </c>
      <c r="BG382">
        <f t="shared" ca="1" si="342"/>
        <v>8</v>
      </c>
      <c r="BH382">
        <f t="shared" ca="1" si="343"/>
        <v>1</v>
      </c>
      <c r="BI382">
        <f t="shared" ca="1" si="344"/>
        <v>4</v>
      </c>
      <c r="BJ382">
        <f t="shared" ca="1" si="345"/>
        <v>35</v>
      </c>
      <c r="BK382">
        <f t="shared" ca="1" si="346"/>
        <v>32</v>
      </c>
      <c r="BL382">
        <f t="shared" ca="1" si="347"/>
        <v>28</v>
      </c>
      <c r="BM382">
        <f t="shared" ca="1" si="348"/>
        <v>19</v>
      </c>
      <c r="BN382">
        <f t="shared" ca="1" si="349"/>
        <v>16</v>
      </c>
      <c r="BO382">
        <f t="shared" ca="1" si="350"/>
        <v>7</v>
      </c>
      <c r="BP382">
        <f t="shared" ca="1" si="351"/>
        <v>12</v>
      </c>
      <c r="BQ382">
        <f t="shared" ca="1" si="352"/>
        <v>21</v>
      </c>
      <c r="BR382">
        <f t="shared" ca="1" si="353"/>
        <v>5</v>
      </c>
      <c r="BS382">
        <f t="shared" ca="1" si="354"/>
        <v>6</v>
      </c>
      <c r="BT382">
        <f t="shared" ca="1" si="355"/>
        <v>27</v>
      </c>
      <c r="BU382">
        <f t="shared" ca="1" si="356"/>
        <v>15</v>
      </c>
      <c r="BV382">
        <f t="shared" ca="1" si="357"/>
        <v>29</v>
      </c>
      <c r="BW382">
        <f t="shared" ca="1" si="358"/>
        <v>17</v>
      </c>
      <c r="BX382">
        <f t="shared" ca="1" si="359"/>
        <v>26</v>
      </c>
      <c r="BY382">
        <f t="shared" ca="1" si="360"/>
        <v>33</v>
      </c>
      <c r="BZ382">
        <f t="shared" ca="1" si="361"/>
        <v>22</v>
      </c>
      <c r="CA382">
        <f t="shared" ca="1" si="362"/>
        <v>23</v>
      </c>
      <c r="CB382">
        <f t="shared" ca="1" si="363"/>
        <v>14</v>
      </c>
      <c r="CC382">
        <f t="shared" ca="1" si="364"/>
        <v>25</v>
      </c>
      <c r="CD382">
        <f t="shared" ca="1" si="365"/>
        <v>2</v>
      </c>
      <c r="CH382">
        <f t="shared" ref="CH382:CW397" ca="1" si="397">IF(AND(CH381="",$B382&lt;&gt;CH$1),"",IF($C382&lt;CH381,CH381,IF($B382=CH$1,1,1+CH381)))</f>
        <v>15</v>
      </c>
      <c r="CI382">
        <f t="shared" ca="1" si="397"/>
        <v>37</v>
      </c>
      <c r="CJ382">
        <f t="shared" ca="1" si="397"/>
        <v>12</v>
      </c>
      <c r="CK382">
        <f t="shared" ca="1" si="397"/>
        <v>16</v>
      </c>
      <c r="CL382">
        <f t="shared" ca="1" si="397"/>
        <v>25</v>
      </c>
      <c r="CM382">
        <f t="shared" ca="1" si="397"/>
        <v>26</v>
      </c>
      <c r="CN382">
        <f t="shared" ca="1" si="397"/>
        <v>22</v>
      </c>
      <c r="CO382">
        <f t="shared" ca="1" si="397"/>
        <v>14</v>
      </c>
      <c r="CP382">
        <f t="shared" ca="1" si="397"/>
        <v>8</v>
      </c>
      <c r="CQ382">
        <f t="shared" ca="1" si="397"/>
        <v>11</v>
      </c>
      <c r="CR382">
        <f t="shared" ca="1" si="397"/>
        <v>5</v>
      </c>
      <c r="CS382">
        <f t="shared" ca="1" si="397"/>
        <v>23</v>
      </c>
      <c r="CT382">
        <f t="shared" ca="1" si="397"/>
        <v>1</v>
      </c>
      <c r="CU382">
        <f t="shared" ca="1" si="397"/>
        <v>35</v>
      </c>
      <c r="CV382">
        <f t="shared" ca="1" si="397"/>
        <v>28</v>
      </c>
      <c r="CW382">
        <f t="shared" ca="1" si="397"/>
        <v>21</v>
      </c>
      <c r="CX382">
        <f t="shared" ca="1" si="395"/>
        <v>30</v>
      </c>
      <c r="CY382">
        <f t="shared" ca="1" si="395"/>
        <v>13</v>
      </c>
      <c r="CZ382">
        <f t="shared" ca="1" si="395"/>
        <v>20</v>
      </c>
      <c r="DA382">
        <f t="shared" ca="1" si="395"/>
        <v>9</v>
      </c>
      <c r="DB382">
        <f t="shared" ca="1" si="395"/>
        <v>24</v>
      </c>
      <c r="DC382">
        <f t="shared" ca="1" si="395"/>
        <v>33</v>
      </c>
      <c r="DD382">
        <f t="shared" ca="1" si="395"/>
        <v>34</v>
      </c>
      <c r="DE382">
        <f t="shared" ca="1" si="395"/>
        <v>4</v>
      </c>
      <c r="DF382">
        <f t="shared" ca="1" si="395"/>
        <v>36</v>
      </c>
      <c r="DG382">
        <f t="shared" ca="1" si="395"/>
        <v>31</v>
      </c>
      <c r="DH382">
        <f t="shared" ca="1" si="395"/>
        <v>27</v>
      </c>
      <c r="DI382">
        <f t="shared" ca="1" si="395"/>
        <v>19</v>
      </c>
      <c r="DJ382">
        <f t="shared" ca="1" si="395"/>
        <v>29</v>
      </c>
      <c r="DK382">
        <f t="shared" ca="1" si="395"/>
        <v>7</v>
      </c>
      <c r="DL382">
        <f t="shared" ca="1" si="395"/>
        <v>10</v>
      </c>
      <c r="DM382">
        <f t="shared" ca="1" si="395"/>
        <v>18</v>
      </c>
      <c r="DN382">
        <f t="shared" ca="1" si="395"/>
        <v>32</v>
      </c>
      <c r="DO382">
        <f t="shared" ca="1" si="395"/>
        <v>3</v>
      </c>
      <c r="DP382">
        <f t="shared" ca="1" si="395"/>
        <v>17</v>
      </c>
      <c r="DQ382">
        <f t="shared" ca="1" si="395"/>
        <v>6</v>
      </c>
      <c r="DR382">
        <f t="shared" ca="1" si="395"/>
        <v>2</v>
      </c>
    </row>
    <row r="383" spans="1:122" x14ac:dyDescent="0.25">
      <c r="A383">
        <v>382</v>
      </c>
      <c r="B383">
        <f ca="1">Drogan!E384</f>
        <v>8</v>
      </c>
      <c r="C383">
        <f t="shared" ca="1" si="329"/>
        <v>14</v>
      </c>
      <c r="G383" t="str">
        <f t="shared" ca="1" si="368"/>
        <v/>
      </c>
      <c r="H383" t="str">
        <f t="shared" ca="1" si="396"/>
        <v/>
      </c>
      <c r="I383" t="str">
        <f t="shared" ca="1" si="396"/>
        <v/>
      </c>
      <c r="J383" t="str">
        <f t="shared" ca="1" si="396"/>
        <v/>
      </c>
      <c r="K383" t="str">
        <f t="shared" ca="1" si="396"/>
        <v/>
      </c>
      <c r="L383" t="str">
        <f t="shared" ca="1" si="396"/>
        <v/>
      </c>
      <c r="M383" t="str">
        <f t="shared" ca="1" si="396"/>
        <v/>
      </c>
      <c r="N383" t="str">
        <f t="shared" ca="1" si="396"/>
        <v/>
      </c>
      <c r="O383" t="str">
        <f t="shared" ca="1" si="396"/>
        <v/>
      </c>
      <c r="P383" t="str">
        <f t="shared" ca="1" si="396"/>
        <v/>
      </c>
      <c r="Q383" t="str">
        <f t="shared" ca="1" si="396"/>
        <v/>
      </c>
      <c r="R383" t="str">
        <f t="shared" ca="1" si="396"/>
        <v/>
      </c>
      <c r="S383" t="str">
        <f t="shared" ca="1" si="396"/>
        <v/>
      </c>
      <c r="T383" t="str">
        <f t="shared" ca="1" si="396"/>
        <v/>
      </c>
      <c r="U383" t="str">
        <f t="shared" ca="1" si="396"/>
        <v/>
      </c>
      <c r="V383" t="str">
        <f t="shared" ca="1" si="396"/>
        <v/>
      </c>
      <c r="W383" t="str">
        <f t="shared" ca="1" si="396"/>
        <v/>
      </c>
      <c r="X383" t="str">
        <f t="shared" ca="1" si="396"/>
        <v/>
      </c>
      <c r="Y383" t="str">
        <f t="shared" ca="1" si="396"/>
        <v/>
      </c>
      <c r="Z383" t="str">
        <f t="shared" ca="1" si="396"/>
        <v/>
      </c>
      <c r="AA383" t="str">
        <f t="shared" ca="1" si="396"/>
        <v/>
      </c>
      <c r="AB383" t="str">
        <f t="shared" ca="1" si="396"/>
        <v/>
      </c>
      <c r="AC383" t="str">
        <f t="shared" ca="1" si="396"/>
        <v/>
      </c>
      <c r="AD383" t="str">
        <f t="shared" ca="1" si="396"/>
        <v/>
      </c>
      <c r="AE383" t="str">
        <f t="shared" ca="1" si="396"/>
        <v/>
      </c>
      <c r="AF383" t="str">
        <f t="shared" ca="1" si="396"/>
        <v/>
      </c>
      <c r="AG383" t="str">
        <f t="shared" ca="1" si="396"/>
        <v/>
      </c>
      <c r="AH383" t="str">
        <f t="shared" ca="1" si="396"/>
        <v/>
      </c>
      <c r="AI383" t="str">
        <f t="shared" ca="1" si="396"/>
        <v/>
      </c>
      <c r="AJ383" t="str">
        <f t="shared" ca="1" si="396"/>
        <v/>
      </c>
      <c r="AK383" t="str">
        <f t="shared" ca="1" si="396"/>
        <v/>
      </c>
      <c r="AL383" t="str">
        <f t="shared" ca="1" si="396"/>
        <v/>
      </c>
      <c r="AM383" t="str">
        <f t="shared" ca="1" si="396"/>
        <v/>
      </c>
      <c r="AN383" t="str">
        <f t="shared" ca="1" si="396"/>
        <v/>
      </c>
      <c r="AO383" t="str">
        <f t="shared" ca="1" si="396"/>
        <v/>
      </c>
      <c r="AP383" t="str">
        <f t="shared" ca="1" si="396"/>
        <v/>
      </c>
      <c r="AQ383" t="str">
        <f t="shared" ca="1" si="396"/>
        <v/>
      </c>
      <c r="AR383" t="str">
        <f t="shared" ca="1" si="396"/>
        <v/>
      </c>
      <c r="AT383">
        <f t="shared" ca="1" si="328"/>
        <v>8</v>
      </c>
      <c r="AU383">
        <f t="shared" ca="1" si="330"/>
        <v>13</v>
      </c>
      <c r="AV383">
        <f t="shared" ca="1" si="331"/>
        <v>37</v>
      </c>
      <c r="AW383">
        <f t="shared" ca="1" si="332"/>
        <v>34</v>
      </c>
      <c r="AX383">
        <f t="shared" ca="1" si="333"/>
        <v>24</v>
      </c>
      <c r="AY383">
        <f t="shared" ca="1" si="334"/>
        <v>11</v>
      </c>
      <c r="AZ383">
        <f t="shared" ca="1" si="335"/>
        <v>36</v>
      </c>
      <c r="BA383">
        <f t="shared" ca="1" si="336"/>
        <v>30</v>
      </c>
      <c r="BB383">
        <f t="shared" ca="1" si="337"/>
        <v>9</v>
      </c>
      <c r="BC383">
        <f t="shared" ca="1" si="338"/>
        <v>20</v>
      </c>
      <c r="BD383">
        <f t="shared" ca="1" si="339"/>
        <v>31</v>
      </c>
      <c r="BE383">
        <f t="shared" ca="1" si="340"/>
        <v>10</v>
      </c>
      <c r="BF383">
        <f t="shared" ca="1" si="341"/>
        <v>3</v>
      </c>
      <c r="BG383">
        <f t="shared" ca="1" si="342"/>
        <v>18</v>
      </c>
      <c r="BH383">
        <f t="shared" ca="1" si="343"/>
        <v>1</v>
      </c>
      <c r="BI383">
        <f t="shared" ca="1" si="344"/>
        <v>4</v>
      </c>
      <c r="BJ383">
        <f t="shared" ca="1" si="345"/>
        <v>35</v>
      </c>
      <c r="BK383">
        <f t="shared" ca="1" si="346"/>
        <v>32</v>
      </c>
      <c r="BL383">
        <f t="shared" ca="1" si="347"/>
        <v>28</v>
      </c>
      <c r="BM383">
        <f t="shared" ca="1" si="348"/>
        <v>19</v>
      </c>
      <c r="BN383">
        <f t="shared" ca="1" si="349"/>
        <v>16</v>
      </c>
      <c r="BO383">
        <f t="shared" ca="1" si="350"/>
        <v>7</v>
      </c>
      <c r="BP383">
        <f t="shared" ca="1" si="351"/>
        <v>12</v>
      </c>
      <c r="BQ383">
        <f t="shared" ca="1" si="352"/>
        <v>21</v>
      </c>
      <c r="BR383">
        <f t="shared" ca="1" si="353"/>
        <v>5</v>
      </c>
      <c r="BS383">
        <f t="shared" ca="1" si="354"/>
        <v>6</v>
      </c>
      <c r="BT383">
        <f t="shared" ca="1" si="355"/>
        <v>27</v>
      </c>
      <c r="BU383">
        <f t="shared" ca="1" si="356"/>
        <v>15</v>
      </c>
      <c r="BV383">
        <f t="shared" ca="1" si="357"/>
        <v>29</v>
      </c>
      <c r="BW383">
        <f t="shared" ca="1" si="358"/>
        <v>17</v>
      </c>
      <c r="BX383">
        <f t="shared" ca="1" si="359"/>
        <v>26</v>
      </c>
      <c r="BY383">
        <f t="shared" ca="1" si="360"/>
        <v>33</v>
      </c>
      <c r="BZ383">
        <f t="shared" ca="1" si="361"/>
        <v>22</v>
      </c>
      <c r="CA383">
        <f t="shared" ca="1" si="362"/>
        <v>23</v>
      </c>
      <c r="CB383">
        <f t="shared" ca="1" si="363"/>
        <v>14</v>
      </c>
      <c r="CC383">
        <f t="shared" ca="1" si="364"/>
        <v>25</v>
      </c>
      <c r="CD383">
        <f t="shared" ca="1" si="365"/>
        <v>2</v>
      </c>
      <c r="CH383">
        <f t="shared" ca="1" si="397"/>
        <v>15</v>
      </c>
      <c r="CI383">
        <f t="shared" ca="1" si="397"/>
        <v>37</v>
      </c>
      <c r="CJ383">
        <f t="shared" ca="1" si="397"/>
        <v>13</v>
      </c>
      <c r="CK383">
        <f t="shared" ca="1" si="397"/>
        <v>16</v>
      </c>
      <c r="CL383">
        <f t="shared" ca="1" si="397"/>
        <v>25</v>
      </c>
      <c r="CM383">
        <f t="shared" ca="1" si="397"/>
        <v>26</v>
      </c>
      <c r="CN383">
        <f t="shared" ca="1" si="397"/>
        <v>22</v>
      </c>
      <c r="CO383">
        <f t="shared" ca="1" si="397"/>
        <v>1</v>
      </c>
      <c r="CP383">
        <f t="shared" ca="1" si="397"/>
        <v>9</v>
      </c>
      <c r="CQ383">
        <f t="shared" ca="1" si="397"/>
        <v>12</v>
      </c>
      <c r="CR383">
        <f t="shared" ca="1" si="397"/>
        <v>6</v>
      </c>
      <c r="CS383">
        <f t="shared" ca="1" si="397"/>
        <v>23</v>
      </c>
      <c r="CT383">
        <f t="shared" ca="1" si="397"/>
        <v>2</v>
      </c>
      <c r="CU383">
        <f t="shared" ca="1" si="397"/>
        <v>35</v>
      </c>
      <c r="CV383">
        <f t="shared" ca="1" si="397"/>
        <v>28</v>
      </c>
      <c r="CW383">
        <f t="shared" ca="1" si="397"/>
        <v>21</v>
      </c>
      <c r="CX383">
        <f t="shared" ca="1" si="395"/>
        <v>30</v>
      </c>
      <c r="CY383">
        <f t="shared" ca="1" si="395"/>
        <v>14</v>
      </c>
      <c r="CZ383">
        <f t="shared" ca="1" si="395"/>
        <v>20</v>
      </c>
      <c r="DA383">
        <f t="shared" ca="1" si="395"/>
        <v>10</v>
      </c>
      <c r="DB383">
        <f t="shared" ca="1" si="395"/>
        <v>24</v>
      </c>
      <c r="DC383">
        <f t="shared" ca="1" si="395"/>
        <v>33</v>
      </c>
      <c r="DD383">
        <f t="shared" ca="1" si="395"/>
        <v>34</v>
      </c>
      <c r="DE383">
        <f t="shared" ca="1" si="395"/>
        <v>5</v>
      </c>
      <c r="DF383">
        <f t="shared" ca="1" si="395"/>
        <v>36</v>
      </c>
      <c r="DG383">
        <f t="shared" ca="1" si="395"/>
        <v>31</v>
      </c>
      <c r="DH383">
        <f t="shared" ca="1" si="395"/>
        <v>27</v>
      </c>
      <c r="DI383">
        <f t="shared" ca="1" si="395"/>
        <v>19</v>
      </c>
      <c r="DJ383">
        <f t="shared" ca="1" si="395"/>
        <v>29</v>
      </c>
      <c r="DK383">
        <f t="shared" ca="1" si="395"/>
        <v>8</v>
      </c>
      <c r="DL383">
        <f t="shared" ca="1" si="395"/>
        <v>11</v>
      </c>
      <c r="DM383">
        <f t="shared" ca="1" si="395"/>
        <v>18</v>
      </c>
      <c r="DN383">
        <f t="shared" ca="1" si="395"/>
        <v>32</v>
      </c>
      <c r="DO383">
        <f t="shared" ca="1" si="395"/>
        <v>4</v>
      </c>
      <c r="DP383">
        <f t="shared" ca="1" si="395"/>
        <v>17</v>
      </c>
      <c r="DQ383">
        <f t="shared" ca="1" si="395"/>
        <v>7</v>
      </c>
      <c r="DR383">
        <f t="shared" ca="1" si="395"/>
        <v>3</v>
      </c>
    </row>
    <row r="384" spans="1:122" x14ac:dyDescent="0.25">
      <c r="A384">
        <v>383</v>
      </c>
      <c r="B384">
        <f ca="1">Drogan!E385</f>
        <v>16</v>
      </c>
      <c r="C384">
        <f t="shared" ca="1" si="329"/>
        <v>21</v>
      </c>
      <c r="G384" t="e">
        <f ca="1">IF(AND($B385="",$B384&lt;&gt;""),"Nrs",IF(AND(#REF!="",$B385&lt;&gt;"",$B384&lt;&gt;""),G$1,""))</f>
        <v>#REF!</v>
      </c>
      <c r="H384" t="e">
        <f ca="1">IF(AND($B385="",$B384&lt;&gt;""),AT384,IF(AND(#REF!="",$B385&lt;&gt;"",$B384&lt;&gt;""),H$1,""))</f>
        <v>#REF!</v>
      </c>
      <c r="I384" t="e">
        <f ca="1">IF(AND($B385="",$B384&lt;&gt;""),AU384,IF(AND(#REF!="",$B385&lt;&gt;"",$B384&lt;&gt;""),I$1,""))</f>
        <v>#REF!</v>
      </c>
      <c r="J384" t="e">
        <f ca="1">IF(AND($B385="",$B384&lt;&gt;""),AV384,IF(AND(#REF!="",$B385&lt;&gt;"",$B384&lt;&gt;""),J$1,""))</f>
        <v>#REF!</v>
      </c>
      <c r="K384" t="e">
        <f ca="1">IF(AND($B385="",$B384&lt;&gt;""),AW384,IF(AND(#REF!="",$B385&lt;&gt;"",$B384&lt;&gt;""),K$1,""))</f>
        <v>#REF!</v>
      </c>
      <c r="L384" t="e">
        <f ca="1">IF(AND($B385="",$B384&lt;&gt;""),AX384,IF(AND(#REF!="",$B385&lt;&gt;"",$B384&lt;&gt;""),L$1,""))</f>
        <v>#REF!</v>
      </c>
      <c r="M384" t="e">
        <f ca="1">IF(AND($B385="",$B384&lt;&gt;""),AY384,IF(AND(#REF!="",$B385&lt;&gt;"",$B384&lt;&gt;""),M$1,""))</f>
        <v>#REF!</v>
      </c>
      <c r="N384" t="e">
        <f ca="1">IF(AND($B385="",$B384&lt;&gt;""),AZ384,IF(AND(#REF!="",$B385&lt;&gt;"",$B384&lt;&gt;""),N$1,""))</f>
        <v>#REF!</v>
      </c>
      <c r="O384" t="e">
        <f ca="1">IF(AND($B385="",$B384&lt;&gt;""),BA384,IF(AND(#REF!="",$B385&lt;&gt;"",$B384&lt;&gt;""),O$1,""))</f>
        <v>#REF!</v>
      </c>
      <c r="P384" t="e">
        <f ca="1">IF(AND($B385="",$B384&lt;&gt;""),BB384,IF(AND(#REF!="",$B385&lt;&gt;"",$B384&lt;&gt;""),P$1,""))</f>
        <v>#REF!</v>
      </c>
      <c r="Q384" t="e">
        <f ca="1">IF(AND($B385="",$B384&lt;&gt;""),BC384,IF(AND(#REF!="",$B385&lt;&gt;"",$B384&lt;&gt;""),Q$1,""))</f>
        <v>#REF!</v>
      </c>
      <c r="R384" t="e">
        <f ca="1">IF(AND($B385="",$B384&lt;&gt;""),BD384,IF(AND(#REF!="",$B385&lt;&gt;"",$B384&lt;&gt;""),R$1,""))</f>
        <v>#REF!</v>
      </c>
      <c r="S384" t="e">
        <f ca="1">IF(AND($B385="",$B384&lt;&gt;""),BE384,IF(AND(#REF!="",$B385&lt;&gt;"",$B384&lt;&gt;""),S$1,""))</f>
        <v>#REF!</v>
      </c>
      <c r="T384" t="e">
        <f ca="1">IF(AND($B385="",$B384&lt;&gt;""),BF384,IF(AND(#REF!="",$B385&lt;&gt;"",$B384&lt;&gt;""),T$1,""))</f>
        <v>#REF!</v>
      </c>
      <c r="U384" t="e">
        <f ca="1">IF(AND($B385="",$B384&lt;&gt;""),BG384,IF(AND(#REF!="",$B385&lt;&gt;"",$B384&lt;&gt;""),U$1,""))</f>
        <v>#REF!</v>
      </c>
      <c r="V384" t="e">
        <f ca="1">IF(AND($B385="",$B384&lt;&gt;""),BH384,IF(AND(#REF!="",$B385&lt;&gt;"",$B384&lt;&gt;""),V$1,""))</f>
        <v>#REF!</v>
      </c>
      <c r="W384" t="e">
        <f ca="1">IF(AND($B385="",$B384&lt;&gt;""),BI384,IF(AND(#REF!="",$B385&lt;&gt;"",$B384&lt;&gt;""),W$1,""))</f>
        <v>#REF!</v>
      </c>
      <c r="X384" t="e">
        <f ca="1">IF(AND($B385="",$B384&lt;&gt;""),BJ384,IF(AND(#REF!="",$B385&lt;&gt;"",$B384&lt;&gt;""),X$1,""))</f>
        <v>#REF!</v>
      </c>
      <c r="Y384" t="e">
        <f ca="1">IF(AND($B385="",$B384&lt;&gt;""),BK384,IF(AND(#REF!="",$B385&lt;&gt;"",$B384&lt;&gt;""),Y$1,""))</f>
        <v>#REF!</v>
      </c>
      <c r="Z384" t="e">
        <f ca="1">IF(AND($B385="",$B384&lt;&gt;""),BL384,IF(AND(#REF!="",$B385&lt;&gt;"",$B384&lt;&gt;""),Z$1,""))</f>
        <v>#REF!</v>
      </c>
      <c r="AA384" t="e">
        <f ca="1">IF(AND($B385="",$B384&lt;&gt;""),BM384,IF(AND(#REF!="",$B385&lt;&gt;"",$B384&lt;&gt;""),AA$1,""))</f>
        <v>#REF!</v>
      </c>
      <c r="AB384" t="e">
        <f ca="1">IF(AND($B385="",$B384&lt;&gt;""),BN384,IF(AND(#REF!="",$B385&lt;&gt;"",$B384&lt;&gt;""),AB$1,""))</f>
        <v>#REF!</v>
      </c>
      <c r="AC384" t="e">
        <f ca="1">IF(AND($B385="",$B384&lt;&gt;""),BO384,IF(AND(#REF!="",$B385&lt;&gt;"",$B384&lt;&gt;""),AC$1,""))</f>
        <v>#REF!</v>
      </c>
      <c r="AD384" t="e">
        <f ca="1">IF(AND($B385="",$B384&lt;&gt;""),BP384,IF(AND(#REF!="",$B385&lt;&gt;"",$B384&lt;&gt;""),AD$1,""))</f>
        <v>#REF!</v>
      </c>
      <c r="AE384" t="e">
        <f ca="1">IF(AND($B385="",$B384&lt;&gt;""),BQ384,IF(AND(#REF!="",$B385&lt;&gt;"",$B384&lt;&gt;""),AE$1,""))</f>
        <v>#REF!</v>
      </c>
      <c r="AF384" t="e">
        <f ca="1">IF(AND($B385="",$B384&lt;&gt;""),BR384,IF(AND(#REF!="",$B385&lt;&gt;"",$B384&lt;&gt;""),AF$1,""))</f>
        <v>#REF!</v>
      </c>
      <c r="AG384" t="e">
        <f ca="1">IF(AND($B385="",$B384&lt;&gt;""),BS384,IF(AND(#REF!="",$B385&lt;&gt;"",$B384&lt;&gt;""),AG$1,""))</f>
        <v>#REF!</v>
      </c>
      <c r="AH384" t="e">
        <f ca="1">IF(AND($B385="",$B384&lt;&gt;""),BT384,IF(AND(#REF!="",$B385&lt;&gt;"",$B384&lt;&gt;""),AH$1,""))</f>
        <v>#REF!</v>
      </c>
      <c r="AI384" t="e">
        <f ca="1">IF(AND($B385="",$B384&lt;&gt;""),BU384,IF(AND(#REF!="",$B385&lt;&gt;"",$B384&lt;&gt;""),AI$1,""))</f>
        <v>#REF!</v>
      </c>
      <c r="AJ384" t="e">
        <f ca="1">IF(AND($B385="",$B384&lt;&gt;""),BV384,IF(AND(#REF!="",$B385&lt;&gt;"",$B384&lt;&gt;""),AJ$1,""))</f>
        <v>#REF!</v>
      </c>
      <c r="AK384" t="e">
        <f ca="1">IF(AND($B385="",$B384&lt;&gt;""),BW384,IF(AND(#REF!="",$B385&lt;&gt;"",$B384&lt;&gt;""),AK$1,""))</f>
        <v>#REF!</v>
      </c>
      <c r="AL384" t="e">
        <f ca="1">IF(AND($B385="",$B384&lt;&gt;""),BX384,IF(AND(#REF!="",$B385&lt;&gt;"",$B384&lt;&gt;""),AL$1,""))</f>
        <v>#REF!</v>
      </c>
      <c r="AM384" t="e">
        <f ca="1">IF(AND($B385="",$B384&lt;&gt;""),BY384,IF(AND(#REF!="",$B385&lt;&gt;"",$B384&lt;&gt;""),AM$1,""))</f>
        <v>#REF!</v>
      </c>
      <c r="AN384" t="e">
        <f ca="1">IF(AND($B385="",$B384&lt;&gt;""),BZ384,IF(AND(#REF!="",$B385&lt;&gt;"",$B384&lt;&gt;""),AN$1,""))</f>
        <v>#REF!</v>
      </c>
      <c r="AO384" t="e">
        <f ca="1">IF(AND($B385="",$B384&lt;&gt;""),CA384,IF(AND(#REF!="",$B385&lt;&gt;"",$B384&lt;&gt;""),AO$1,""))</f>
        <v>#REF!</v>
      </c>
      <c r="AP384" t="e">
        <f ca="1">IF(AND($B385="",$B384&lt;&gt;""),CB384,IF(AND(#REF!="",$B385&lt;&gt;"",$B384&lt;&gt;""),AP$1,""))</f>
        <v>#REF!</v>
      </c>
      <c r="AQ384" t="e">
        <f ca="1">IF(AND($B385="",$B384&lt;&gt;""),CC384,IF(AND(#REF!="",$B385&lt;&gt;"",$B384&lt;&gt;""),AQ$1,""))</f>
        <v>#REF!</v>
      </c>
      <c r="AR384" t="e">
        <f ca="1">IF(AND($B385="",$B384&lt;&gt;""),CD384,IF(AND(#REF!="",$B385&lt;&gt;"",$B384&lt;&gt;""),AR$1,""))</f>
        <v>#REF!</v>
      </c>
      <c r="AT384">
        <f t="shared" ca="1" si="328"/>
        <v>16</v>
      </c>
      <c r="AU384">
        <f t="shared" ca="1" si="330"/>
        <v>8</v>
      </c>
      <c r="AV384">
        <f t="shared" ca="1" si="331"/>
        <v>13</v>
      </c>
      <c r="AW384">
        <f t="shared" ca="1" si="332"/>
        <v>37</v>
      </c>
      <c r="AX384">
        <f t="shared" ca="1" si="333"/>
        <v>34</v>
      </c>
      <c r="AY384">
        <f t="shared" ca="1" si="334"/>
        <v>24</v>
      </c>
      <c r="AZ384">
        <f t="shared" ca="1" si="335"/>
        <v>11</v>
      </c>
      <c r="BA384">
        <f t="shared" ca="1" si="336"/>
        <v>36</v>
      </c>
      <c r="BB384">
        <f t="shared" ca="1" si="337"/>
        <v>30</v>
      </c>
      <c r="BC384">
        <f t="shared" ca="1" si="338"/>
        <v>9</v>
      </c>
      <c r="BD384">
        <f t="shared" ca="1" si="339"/>
        <v>20</v>
      </c>
      <c r="BE384">
        <f t="shared" ca="1" si="340"/>
        <v>31</v>
      </c>
      <c r="BF384">
        <f t="shared" ca="1" si="341"/>
        <v>10</v>
      </c>
      <c r="BG384">
        <f t="shared" ca="1" si="342"/>
        <v>3</v>
      </c>
      <c r="BH384">
        <f t="shared" ca="1" si="343"/>
        <v>18</v>
      </c>
      <c r="BI384">
        <f t="shared" ca="1" si="344"/>
        <v>1</v>
      </c>
      <c r="BJ384">
        <f t="shared" ca="1" si="345"/>
        <v>4</v>
      </c>
      <c r="BK384">
        <f t="shared" ca="1" si="346"/>
        <v>35</v>
      </c>
      <c r="BL384">
        <f t="shared" ca="1" si="347"/>
        <v>32</v>
      </c>
      <c r="BM384">
        <f t="shared" ca="1" si="348"/>
        <v>28</v>
      </c>
      <c r="BN384">
        <f t="shared" ca="1" si="349"/>
        <v>19</v>
      </c>
      <c r="BO384">
        <f t="shared" ca="1" si="350"/>
        <v>7</v>
      </c>
      <c r="BP384">
        <f t="shared" ca="1" si="351"/>
        <v>12</v>
      </c>
      <c r="BQ384">
        <f t="shared" ca="1" si="352"/>
        <v>21</v>
      </c>
      <c r="BR384">
        <f t="shared" ca="1" si="353"/>
        <v>5</v>
      </c>
      <c r="BS384">
        <f t="shared" ca="1" si="354"/>
        <v>6</v>
      </c>
      <c r="BT384">
        <f t="shared" ca="1" si="355"/>
        <v>27</v>
      </c>
      <c r="BU384">
        <f t="shared" ca="1" si="356"/>
        <v>15</v>
      </c>
      <c r="BV384">
        <f t="shared" ca="1" si="357"/>
        <v>29</v>
      </c>
      <c r="BW384">
        <f t="shared" ca="1" si="358"/>
        <v>17</v>
      </c>
      <c r="BX384">
        <f t="shared" ca="1" si="359"/>
        <v>26</v>
      </c>
      <c r="BY384">
        <f t="shared" ca="1" si="360"/>
        <v>33</v>
      </c>
      <c r="BZ384">
        <f t="shared" ca="1" si="361"/>
        <v>22</v>
      </c>
      <c r="CA384">
        <f t="shared" ca="1" si="362"/>
        <v>23</v>
      </c>
      <c r="CB384">
        <f t="shared" ca="1" si="363"/>
        <v>14</v>
      </c>
      <c r="CC384">
        <f t="shared" ca="1" si="364"/>
        <v>25</v>
      </c>
      <c r="CD384">
        <f t="shared" ca="1" si="365"/>
        <v>2</v>
      </c>
      <c r="CH384">
        <f t="shared" ca="1" si="397"/>
        <v>16</v>
      </c>
      <c r="CI384">
        <f t="shared" ca="1" si="397"/>
        <v>37</v>
      </c>
      <c r="CJ384">
        <f t="shared" ca="1" si="397"/>
        <v>14</v>
      </c>
      <c r="CK384">
        <f t="shared" ca="1" si="397"/>
        <v>17</v>
      </c>
      <c r="CL384">
        <f t="shared" ca="1" si="397"/>
        <v>25</v>
      </c>
      <c r="CM384">
        <f t="shared" ca="1" si="397"/>
        <v>26</v>
      </c>
      <c r="CN384">
        <f t="shared" ca="1" si="397"/>
        <v>22</v>
      </c>
      <c r="CO384">
        <f t="shared" ca="1" si="397"/>
        <v>2</v>
      </c>
      <c r="CP384">
        <f t="shared" ca="1" si="397"/>
        <v>10</v>
      </c>
      <c r="CQ384">
        <f t="shared" ca="1" si="397"/>
        <v>13</v>
      </c>
      <c r="CR384">
        <f t="shared" ca="1" si="397"/>
        <v>7</v>
      </c>
      <c r="CS384">
        <f t="shared" ca="1" si="397"/>
        <v>23</v>
      </c>
      <c r="CT384">
        <f t="shared" ca="1" si="397"/>
        <v>3</v>
      </c>
      <c r="CU384">
        <f t="shared" ca="1" si="397"/>
        <v>35</v>
      </c>
      <c r="CV384">
        <f t="shared" ca="1" si="397"/>
        <v>28</v>
      </c>
      <c r="CW384">
        <f t="shared" ca="1" si="397"/>
        <v>1</v>
      </c>
      <c r="CX384">
        <f t="shared" ca="1" si="395"/>
        <v>30</v>
      </c>
      <c r="CY384">
        <f t="shared" ca="1" si="395"/>
        <v>15</v>
      </c>
      <c r="CZ384">
        <f t="shared" ca="1" si="395"/>
        <v>21</v>
      </c>
      <c r="DA384">
        <f t="shared" ca="1" si="395"/>
        <v>11</v>
      </c>
      <c r="DB384">
        <f t="shared" ca="1" si="395"/>
        <v>24</v>
      </c>
      <c r="DC384">
        <f t="shared" ca="1" si="395"/>
        <v>33</v>
      </c>
      <c r="DD384">
        <f t="shared" ca="1" si="395"/>
        <v>34</v>
      </c>
      <c r="DE384">
        <f t="shared" ca="1" si="395"/>
        <v>6</v>
      </c>
      <c r="DF384">
        <f t="shared" ca="1" si="395"/>
        <v>36</v>
      </c>
      <c r="DG384">
        <f t="shared" ca="1" si="395"/>
        <v>31</v>
      </c>
      <c r="DH384">
        <f t="shared" ca="1" si="395"/>
        <v>27</v>
      </c>
      <c r="DI384">
        <f t="shared" ca="1" si="395"/>
        <v>20</v>
      </c>
      <c r="DJ384">
        <f t="shared" ca="1" si="395"/>
        <v>29</v>
      </c>
      <c r="DK384">
        <f t="shared" ca="1" si="395"/>
        <v>9</v>
      </c>
      <c r="DL384">
        <f t="shared" ca="1" si="395"/>
        <v>12</v>
      </c>
      <c r="DM384">
        <f t="shared" ca="1" si="395"/>
        <v>19</v>
      </c>
      <c r="DN384">
        <f t="shared" ca="1" si="395"/>
        <v>32</v>
      </c>
      <c r="DO384">
        <f t="shared" ca="1" si="395"/>
        <v>5</v>
      </c>
      <c r="DP384">
        <f t="shared" ca="1" si="395"/>
        <v>18</v>
      </c>
      <c r="DQ384">
        <f t="shared" ca="1" si="395"/>
        <v>8</v>
      </c>
      <c r="DR384">
        <f t="shared" ca="1" si="395"/>
        <v>4</v>
      </c>
    </row>
    <row r="385" spans="1:122" x14ac:dyDescent="0.25">
      <c r="A385">
        <v>384</v>
      </c>
      <c r="B385">
        <f ca="1">Drogan!E386</f>
        <v>7</v>
      </c>
      <c r="C385">
        <f t="shared" ca="1" si="329"/>
        <v>22</v>
      </c>
      <c r="G385" t="e">
        <f ca="1">IF(AND(#REF!="",$B385&lt;&gt;""),"Nrs",IF(AND(#REF!="",#REF!&lt;&gt;"",$B385&lt;&gt;""),G$1,""))</f>
        <v>#REF!</v>
      </c>
      <c r="H385" t="e">
        <f ca="1">IF(AND(#REF!="",$B385&lt;&gt;""),AT385,IF(AND(#REF!="",#REF!&lt;&gt;"",$B385&lt;&gt;""),H$1,""))</f>
        <v>#REF!</v>
      </c>
      <c r="I385" t="e">
        <f ca="1">IF(AND(#REF!="",$B385&lt;&gt;""),AU385,IF(AND(#REF!="",#REF!&lt;&gt;"",$B385&lt;&gt;""),I$1,""))</f>
        <v>#REF!</v>
      </c>
      <c r="J385" t="e">
        <f ca="1">IF(AND(#REF!="",$B385&lt;&gt;""),AV385,IF(AND(#REF!="",#REF!&lt;&gt;"",$B385&lt;&gt;""),J$1,""))</f>
        <v>#REF!</v>
      </c>
      <c r="K385" t="e">
        <f ca="1">IF(AND(#REF!="",$B385&lt;&gt;""),AW385,IF(AND(#REF!="",#REF!&lt;&gt;"",$B385&lt;&gt;""),K$1,""))</f>
        <v>#REF!</v>
      </c>
      <c r="L385" t="e">
        <f ca="1">IF(AND(#REF!="",$B385&lt;&gt;""),AX385,IF(AND(#REF!="",#REF!&lt;&gt;"",$B385&lt;&gt;""),L$1,""))</f>
        <v>#REF!</v>
      </c>
      <c r="M385" t="e">
        <f ca="1">IF(AND(#REF!="",$B385&lt;&gt;""),AY385,IF(AND(#REF!="",#REF!&lt;&gt;"",$B385&lt;&gt;""),M$1,""))</f>
        <v>#REF!</v>
      </c>
      <c r="N385" t="e">
        <f ca="1">IF(AND(#REF!="",$B385&lt;&gt;""),AZ385,IF(AND(#REF!="",#REF!&lt;&gt;"",$B385&lt;&gt;""),N$1,""))</f>
        <v>#REF!</v>
      </c>
      <c r="O385" t="e">
        <f ca="1">IF(AND(#REF!="",$B385&lt;&gt;""),BA385,IF(AND(#REF!="",#REF!&lt;&gt;"",$B385&lt;&gt;""),O$1,""))</f>
        <v>#REF!</v>
      </c>
      <c r="P385" t="e">
        <f ca="1">IF(AND(#REF!="",$B385&lt;&gt;""),BB385,IF(AND(#REF!="",#REF!&lt;&gt;"",$B385&lt;&gt;""),P$1,""))</f>
        <v>#REF!</v>
      </c>
      <c r="Q385" t="e">
        <f ca="1">IF(AND(#REF!="",$B385&lt;&gt;""),BC385,IF(AND(#REF!="",#REF!&lt;&gt;"",$B385&lt;&gt;""),Q$1,""))</f>
        <v>#REF!</v>
      </c>
      <c r="R385" t="e">
        <f ca="1">IF(AND(#REF!="",$B385&lt;&gt;""),BD385,IF(AND(#REF!="",#REF!&lt;&gt;"",$B385&lt;&gt;""),R$1,""))</f>
        <v>#REF!</v>
      </c>
      <c r="S385" t="e">
        <f ca="1">IF(AND(#REF!="",$B385&lt;&gt;""),BE385,IF(AND(#REF!="",#REF!&lt;&gt;"",$B385&lt;&gt;""),S$1,""))</f>
        <v>#REF!</v>
      </c>
      <c r="T385" t="e">
        <f ca="1">IF(AND(#REF!="",$B385&lt;&gt;""),BF385,IF(AND(#REF!="",#REF!&lt;&gt;"",$B385&lt;&gt;""),T$1,""))</f>
        <v>#REF!</v>
      </c>
      <c r="U385" t="e">
        <f ca="1">IF(AND(#REF!="",$B385&lt;&gt;""),BG385,IF(AND(#REF!="",#REF!&lt;&gt;"",$B385&lt;&gt;""),U$1,""))</f>
        <v>#REF!</v>
      </c>
      <c r="V385" t="e">
        <f ca="1">IF(AND(#REF!="",$B385&lt;&gt;""),BH385,IF(AND(#REF!="",#REF!&lt;&gt;"",$B385&lt;&gt;""),V$1,""))</f>
        <v>#REF!</v>
      </c>
      <c r="W385" t="e">
        <f ca="1">IF(AND(#REF!="",$B385&lt;&gt;""),BI385,IF(AND(#REF!="",#REF!&lt;&gt;"",$B385&lt;&gt;""),W$1,""))</f>
        <v>#REF!</v>
      </c>
      <c r="X385" t="e">
        <f ca="1">IF(AND(#REF!="",$B385&lt;&gt;""),BJ385,IF(AND(#REF!="",#REF!&lt;&gt;"",$B385&lt;&gt;""),X$1,""))</f>
        <v>#REF!</v>
      </c>
      <c r="Y385" t="e">
        <f ca="1">IF(AND(#REF!="",$B385&lt;&gt;""),BK385,IF(AND(#REF!="",#REF!&lt;&gt;"",$B385&lt;&gt;""),Y$1,""))</f>
        <v>#REF!</v>
      </c>
      <c r="Z385" t="e">
        <f ca="1">IF(AND(#REF!="",$B385&lt;&gt;""),BL385,IF(AND(#REF!="",#REF!&lt;&gt;"",$B385&lt;&gt;""),Z$1,""))</f>
        <v>#REF!</v>
      </c>
      <c r="AA385" t="e">
        <f ca="1">IF(AND(#REF!="",$B385&lt;&gt;""),BM385,IF(AND(#REF!="",#REF!&lt;&gt;"",$B385&lt;&gt;""),AA$1,""))</f>
        <v>#REF!</v>
      </c>
      <c r="AB385" t="e">
        <f ca="1">IF(AND(#REF!="",$B385&lt;&gt;""),BN385,IF(AND(#REF!="",#REF!&lt;&gt;"",$B385&lt;&gt;""),AB$1,""))</f>
        <v>#REF!</v>
      </c>
      <c r="AC385" t="e">
        <f ca="1">IF(AND(#REF!="",$B385&lt;&gt;""),BO385,IF(AND(#REF!="",#REF!&lt;&gt;"",$B385&lt;&gt;""),AC$1,""))</f>
        <v>#REF!</v>
      </c>
      <c r="AD385" t="e">
        <f ca="1">IF(AND(#REF!="",$B385&lt;&gt;""),BP385,IF(AND(#REF!="",#REF!&lt;&gt;"",$B385&lt;&gt;""),AD$1,""))</f>
        <v>#REF!</v>
      </c>
      <c r="AE385" t="e">
        <f ca="1">IF(AND(#REF!="",$B385&lt;&gt;""),BQ385,IF(AND(#REF!="",#REF!&lt;&gt;"",$B385&lt;&gt;""),AE$1,""))</f>
        <v>#REF!</v>
      </c>
      <c r="AF385" t="e">
        <f ca="1">IF(AND(#REF!="",$B385&lt;&gt;""),BR385,IF(AND(#REF!="",#REF!&lt;&gt;"",$B385&lt;&gt;""),AF$1,""))</f>
        <v>#REF!</v>
      </c>
      <c r="AG385" t="e">
        <f ca="1">IF(AND(#REF!="",$B385&lt;&gt;""),BS385,IF(AND(#REF!="",#REF!&lt;&gt;"",$B385&lt;&gt;""),AG$1,""))</f>
        <v>#REF!</v>
      </c>
      <c r="AH385" t="e">
        <f ca="1">IF(AND(#REF!="",$B385&lt;&gt;""),BT385,IF(AND(#REF!="",#REF!&lt;&gt;"",$B385&lt;&gt;""),AH$1,""))</f>
        <v>#REF!</v>
      </c>
      <c r="AI385" t="e">
        <f ca="1">IF(AND(#REF!="",$B385&lt;&gt;""),BU385,IF(AND(#REF!="",#REF!&lt;&gt;"",$B385&lt;&gt;""),AI$1,""))</f>
        <v>#REF!</v>
      </c>
      <c r="AJ385" t="e">
        <f ca="1">IF(AND(#REF!="",$B385&lt;&gt;""),BV385,IF(AND(#REF!="",#REF!&lt;&gt;"",$B385&lt;&gt;""),AJ$1,""))</f>
        <v>#REF!</v>
      </c>
      <c r="AK385" t="e">
        <f ca="1">IF(AND(#REF!="",$B385&lt;&gt;""),BW385,IF(AND(#REF!="",#REF!&lt;&gt;"",$B385&lt;&gt;""),AK$1,""))</f>
        <v>#REF!</v>
      </c>
      <c r="AL385" t="e">
        <f ca="1">IF(AND(#REF!="",$B385&lt;&gt;""),BX385,IF(AND(#REF!="",#REF!&lt;&gt;"",$B385&lt;&gt;""),AL$1,""))</f>
        <v>#REF!</v>
      </c>
      <c r="AM385" t="e">
        <f ca="1">IF(AND(#REF!="",$B385&lt;&gt;""),BY385,IF(AND(#REF!="",#REF!&lt;&gt;"",$B385&lt;&gt;""),AM$1,""))</f>
        <v>#REF!</v>
      </c>
      <c r="AN385" t="e">
        <f ca="1">IF(AND(#REF!="",$B385&lt;&gt;""),BZ385,IF(AND(#REF!="",#REF!&lt;&gt;"",$B385&lt;&gt;""),AN$1,""))</f>
        <v>#REF!</v>
      </c>
      <c r="AO385" t="e">
        <f ca="1">IF(AND(#REF!="",$B385&lt;&gt;""),CA385,IF(AND(#REF!="",#REF!&lt;&gt;"",$B385&lt;&gt;""),AO$1,""))</f>
        <v>#REF!</v>
      </c>
      <c r="AP385" t="e">
        <f ca="1">IF(AND(#REF!="",$B385&lt;&gt;""),CB385,IF(AND(#REF!="",#REF!&lt;&gt;"",$B385&lt;&gt;""),AP$1,""))</f>
        <v>#REF!</v>
      </c>
      <c r="AQ385" t="e">
        <f ca="1">IF(AND(#REF!="",$B385&lt;&gt;""),CC385,IF(AND(#REF!="",#REF!&lt;&gt;"",$B385&lt;&gt;""),AQ$1,""))</f>
        <v>#REF!</v>
      </c>
      <c r="AR385" t="e">
        <f ca="1">IF(AND(#REF!="",$B385&lt;&gt;""),CD385,IF(AND(#REF!="",#REF!&lt;&gt;"",$B385&lt;&gt;""),AR$1,""))</f>
        <v>#REF!</v>
      </c>
      <c r="AT385">
        <f t="shared" ca="1" si="328"/>
        <v>7</v>
      </c>
      <c r="AU385">
        <f t="shared" ca="1" si="330"/>
        <v>16</v>
      </c>
      <c r="AV385">
        <f t="shared" ca="1" si="331"/>
        <v>8</v>
      </c>
      <c r="AW385">
        <f t="shared" ca="1" si="332"/>
        <v>13</v>
      </c>
      <c r="AX385">
        <f t="shared" ca="1" si="333"/>
        <v>37</v>
      </c>
      <c r="AY385">
        <f t="shared" ca="1" si="334"/>
        <v>34</v>
      </c>
      <c r="AZ385">
        <f t="shared" ca="1" si="335"/>
        <v>24</v>
      </c>
      <c r="BA385">
        <f t="shared" ca="1" si="336"/>
        <v>11</v>
      </c>
      <c r="BB385">
        <f t="shared" ca="1" si="337"/>
        <v>36</v>
      </c>
      <c r="BC385">
        <f t="shared" ca="1" si="338"/>
        <v>30</v>
      </c>
      <c r="BD385">
        <f t="shared" ca="1" si="339"/>
        <v>9</v>
      </c>
      <c r="BE385">
        <f t="shared" ca="1" si="340"/>
        <v>20</v>
      </c>
      <c r="BF385">
        <f t="shared" ca="1" si="341"/>
        <v>31</v>
      </c>
      <c r="BG385">
        <f t="shared" ca="1" si="342"/>
        <v>10</v>
      </c>
      <c r="BH385">
        <f t="shared" ca="1" si="343"/>
        <v>3</v>
      </c>
      <c r="BI385">
        <f t="shared" ca="1" si="344"/>
        <v>18</v>
      </c>
      <c r="BJ385">
        <f t="shared" ca="1" si="345"/>
        <v>1</v>
      </c>
      <c r="BK385">
        <f t="shared" ca="1" si="346"/>
        <v>4</v>
      </c>
      <c r="BL385">
        <f t="shared" ca="1" si="347"/>
        <v>35</v>
      </c>
      <c r="BM385">
        <f t="shared" ca="1" si="348"/>
        <v>32</v>
      </c>
      <c r="BN385">
        <f t="shared" ca="1" si="349"/>
        <v>28</v>
      </c>
      <c r="BO385">
        <f t="shared" ca="1" si="350"/>
        <v>19</v>
      </c>
      <c r="BP385">
        <f t="shared" ca="1" si="351"/>
        <v>12</v>
      </c>
      <c r="BQ385">
        <f t="shared" ca="1" si="352"/>
        <v>21</v>
      </c>
      <c r="BR385">
        <f t="shared" ca="1" si="353"/>
        <v>5</v>
      </c>
      <c r="BS385">
        <f t="shared" ca="1" si="354"/>
        <v>6</v>
      </c>
      <c r="BT385">
        <f t="shared" ca="1" si="355"/>
        <v>27</v>
      </c>
      <c r="BU385">
        <f t="shared" ca="1" si="356"/>
        <v>15</v>
      </c>
      <c r="BV385">
        <f t="shared" ca="1" si="357"/>
        <v>29</v>
      </c>
      <c r="BW385">
        <f t="shared" ca="1" si="358"/>
        <v>17</v>
      </c>
      <c r="BX385">
        <f t="shared" ca="1" si="359"/>
        <v>26</v>
      </c>
      <c r="BY385">
        <f t="shared" ca="1" si="360"/>
        <v>33</v>
      </c>
      <c r="BZ385">
        <f t="shared" ca="1" si="361"/>
        <v>22</v>
      </c>
      <c r="CA385">
        <f t="shared" ca="1" si="362"/>
        <v>23</v>
      </c>
      <c r="CB385">
        <f t="shared" ca="1" si="363"/>
        <v>14</v>
      </c>
      <c r="CC385">
        <f t="shared" ca="1" si="364"/>
        <v>25</v>
      </c>
      <c r="CD385">
        <f t="shared" ca="1" si="365"/>
        <v>2</v>
      </c>
      <c r="CH385">
        <f t="shared" ca="1" si="397"/>
        <v>17</v>
      </c>
      <c r="CI385">
        <f t="shared" ca="1" si="397"/>
        <v>37</v>
      </c>
      <c r="CJ385">
        <f t="shared" ca="1" si="397"/>
        <v>15</v>
      </c>
      <c r="CK385">
        <f t="shared" ca="1" si="397"/>
        <v>18</v>
      </c>
      <c r="CL385">
        <f t="shared" ca="1" si="397"/>
        <v>25</v>
      </c>
      <c r="CM385">
        <f t="shared" ca="1" si="397"/>
        <v>26</v>
      </c>
      <c r="CN385">
        <f t="shared" ca="1" si="397"/>
        <v>1</v>
      </c>
      <c r="CO385">
        <f t="shared" ca="1" si="397"/>
        <v>3</v>
      </c>
      <c r="CP385">
        <f t="shared" ca="1" si="397"/>
        <v>11</v>
      </c>
      <c r="CQ385">
        <f t="shared" ca="1" si="397"/>
        <v>14</v>
      </c>
      <c r="CR385">
        <f t="shared" ca="1" si="397"/>
        <v>8</v>
      </c>
      <c r="CS385">
        <f t="shared" ca="1" si="397"/>
        <v>23</v>
      </c>
      <c r="CT385">
        <f t="shared" ca="1" si="397"/>
        <v>4</v>
      </c>
      <c r="CU385">
        <f t="shared" ca="1" si="397"/>
        <v>35</v>
      </c>
      <c r="CV385">
        <f t="shared" ca="1" si="397"/>
        <v>28</v>
      </c>
      <c r="CW385">
        <f t="shared" ca="1" si="397"/>
        <v>2</v>
      </c>
      <c r="CX385">
        <f t="shared" ca="1" si="395"/>
        <v>30</v>
      </c>
      <c r="CY385">
        <f t="shared" ca="1" si="395"/>
        <v>16</v>
      </c>
      <c r="CZ385">
        <f t="shared" ca="1" si="395"/>
        <v>22</v>
      </c>
      <c r="DA385">
        <f t="shared" ca="1" si="395"/>
        <v>12</v>
      </c>
      <c r="DB385">
        <f t="shared" ca="1" si="395"/>
        <v>24</v>
      </c>
      <c r="DC385">
        <f t="shared" ca="1" si="395"/>
        <v>33</v>
      </c>
      <c r="DD385">
        <f t="shared" ca="1" si="395"/>
        <v>34</v>
      </c>
      <c r="DE385">
        <f t="shared" ca="1" si="395"/>
        <v>7</v>
      </c>
      <c r="DF385">
        <f t="shared" ca="1" si="395"/>
        <v>36</v>
      </c>
      <c r="DG385">
        <f t="shared" ca="1" si="395"/>
        <v>31</v>
      </c>
      <c r="DH385">
        <f t="shared" ca="1" si="395"/>
        <v>27</v>
      </c>
      <c r="DI385">
        <f t="shared" ca="1" si="395"/>
        <v>21</v>
      </c>
      <c r="DJ385">
        <f t="shared" ca="1" si="395"/>
        <v>29</v>
      </c>
      <c r="DK385">
        <f t="shared" ca="1" si="395"/>
        <v>10</v>
      </c>
      <c r="DL385">
        <f t="shared" ca="1" si="395"/>
        <v>13</v>
      </c>
      <c r="DM385">
        <f t="shared" ca="1" si="395"/>
        <v>20</v>
      </c>
      <c r="DN385">
        <f t="shared" ca="1" si="395"/>
        <v>32</v>
      </c>
      <c r="DO385">
        <f t="shared" ca="1" si="395"/>
        <v>6</v>
      </c>
      <c r="DP385">
        <f t="shared" ca="1" si="395"/>
        <v>19</v>
      </c>
      <c r="DQ385">
        <f t="shared" ca="1" si="395"/>
        <v>9</v>
      </c>
      <c r="DR385">
        <f t="shared" ca="1" si="395"/>
        <v>5</v>
      </c>
    </row>
    <row r="386" spans="1:122" x14ac:dyDescent="0.25">
      <c r="A386">
        <v>385</v>
      </c>
      <c r="B386">
        <f ca="1">Drogan!E387</f>
        <v>27</v>
      </c>
      <c r="C386">
        <f t="shared" ca="1" si="329"/>
        <v>27</v>
      </c>
      <c r="G386" t="str">
        <f t="shared" ca="1" si="368"/>
        <v/>
      </c>
      <c r="H386" t="str">
        <f t="shared" ref="H386:AR387" ca="1" si="398">IF(AND($B387="",$B386&lt;&gt;""),AT386,IF(AND($B388="",$B387&lt;&gt;"",$B386&lt;&gt;""),H$1,""))</f>
        <v/>
      </c>
      <c r="I386" t="str">
        <f t="shared" ca="1" si="398"/>
        <v/>
      </c>
      <c r="J386" t="str">
        <f t="shared" ca="1" si="398"/>
        <v/>
      </c>
      <c r="K386" t="str">
        <f t="shared" ca="1" si="398"/>
        <v/>
      </c>
      <c r="L386" t="str">
        <f t="shared" ca="1" si="398"/>
        <v/>
      </c>
      <c r="M386" t="str">
        <f t="shared" ca="1" si="398"/>
        <v/>
      </c>
      <c r="N386" t="str">
        <f t="shared" ca="1" si="398"/>
        <v/>
      </c>
      <c r="O386" t="str">
        <f t="shared" ca="1" si="398"/>
        <v/>
      </c>
      <c r="P386" t="str">
        <f t="shared" ca="1" si="398"/>
        <v/>
      </c>
      <c r="Q386" t="str">
        <f t="shared" ca="1" si="398"/>
        <v/>
      </c>
      <c r="R386" t="str">
        <f t="shared" ca="1" si="398"/>
        <v/>
      </c>
      <c r="S386" t="str">
        <f t="shared" ca="1" si="398"/>
        <v/>
      </c>
      <c r="T386" t="str">
        <f t="shared" ca="1" si="398"/>
        <v/>
      </c>
      <c r="U386" t="str">
        <f t="shared" ca="1" si="398"/>
        <v/>
      </c>
      <c r="V386" t="str">
        <f t="shared" ca="1" si="398"/>
        <v/>
      </c>
      <c r="W386" t="str">
        <f t="shared" ca="1" si="398"/>
        <v/>
      </c>
      <c r="X386" t="str">
        <f t="shared" ca="1" si="398"/>
        <v/>
      </c>
      <c r="Y386" t="str">
        <f t="shared" ca="1" si="398"/>
        <v/>
      </c>
      <c r="Z386" t="str">
        <f t="shared" ca="1" si="398"/>
        <v/>
      </c>
      <c r="AA386" t="str">
        <f t="shared" ca="1" si="398"/>
        <v/>
      </c>
      <c r="AB386" t="str">
        <f t="shared" ca="1" si="398"/>
        <v/>
      </c>
      <c r="AC386" t="str">
        <f t="shared" ca="1" si="398"/>
        <v/>
      </c>
      <c r="AD386" t="str">
        <f t="shared" ca="1" si="398"/>
        <v/>
      </c>
      <c r="AE386" t="str">
        <f t="shared" ca="1" si="398"/>
        <v/>
      </c>
      <c r="AF386" t="str">
        <f t="shared" ca="1" si="398"/>
        <v/>
      </c>
      <c r="AG386" t="str">
        <f t="shared" ca="1" si="398"/>
        <v/>
      </c>
      <c r="AH386" t="str">
        <f t="shared" ca="1" si="398"/>
        <v/>
      </c>
      <c r="AI386" t="str">
        <f t="shared" ca="1" si="398"/>
        <v/>
      </c>
      <c r="AJ386" t="str">
        <f t="shared" ca="1" si="398"/>
        <v/>
      </c>
      <c r="AK386" t="str">
        <f t="shared" ca="1" si="398"/>
        <v/>
      </c>
      <c r="AL386" t="str">
        <f t="shared" ca="1" si="398"/>
        <v/>
      </c>
      <c r="AM386" t="str">
        <f t="shared" ca="1" si="398"/>
        <v/>
      </c>
      <c r="AN386" t="str">
        <f t="shared" ca="1" si="398"/>
        <v/>
      </c>
      <c r="AO386" t="str">
        <f t="shared" ca="1" si="398"/>
        <v/>
      </c>
      <c r="AP386" t="str">
        <f t="shared" ca="1" si="398"/>
        <v/>
      </c>
      <c r="AQ386" t="str">
        <f t="shared" ca="1" si="398"/>
        <v/>
      </c>
      <c r="AR386" t="str">
        <f t="shared" ca="1" si="398"/>
        <v/>
      </c>
      <c r="AT386">
        <f t="shared" ref="AT386:AT449" ca="1" si="399">B386</f>
        <v>27</v>
      </c>
      <c r="AU386">
        <f t="shared" ca="1" si="330"/>
        <v>7</v>
      </c>
      <c r="AV386">
        <f t="shared" ca="1" si="331"/>
        <v>16</v>
      </c>
      <c r="AW386">
        <f t="shared" ca="1" si="332"/>
        <v>8</v>
      </c>
      <c r="AX386">
        <f t="shared" ca="1" si="333"/>
        <v>13</v>
      </c>
      <c r="AY386">
        <f t="shared" ca="1" si="334"/>
        <v>37</v>
      </c>
      <c r="AZ386">
        <f t="shared" ca="1" si="335"/>
        <v>34</v>
      </c>
      <c r="BA386">
        <f t="shared" ca="1" si="336"/>
        <v>24</v>
      </c>
      <c r="BB386">
        <f t="shared" ca="1" si="337"/>
        <v>11</v>
      </c>
      <c r="BC386">
        <f t="shared" ca="1" si="338"/>
        <v>36</v>
      </c>
      <c r="BD386">
        <f t="shared" ca="1" si="339"/>
        <v>30</v>
      </c>
      <c r="BE386">
        <f t="shared" ca="1" si="340"/>
        <v>9</v>
      </c>
      <c r="BF386">
        <f t="shared" ca="1" si="341"/>
        <v>20</v>
      </c>
      <c r="BG386">
        <f t="shared" ca="1" si="342"/>
        <v>31</v>
      </c>
      <c r="BH386">
        <f t="shared" ca="1" si="343"/>
        <v>10</v>
      </c>
      <c r="BI386">
        <f t="shared" ca="1" si="344"/>
        <v>3</v>
      </c>
      <c r="BJ386">
        <f t="shared" ca="1" si="345"/>
        <v>18</v>
      </c>
      <c r="BK386">
        <f t="shared" ca="1" si="346"/>
        <v>1</v>
      </c>
      <c r="BL386">
        <f t="shared" ca="1" si="347"/>
        <v>4</v>
      </c>
      <c r="BM386">
        <f t="shared" ca="1" si="348"/>
        <v>35</v>
      </c>
      <c r="BN386">
        <f t="shared" ca="1" si="349"/>
        <v>32</v>
      </c>
      <c r="BO386">
        <f t="shared" ca="1" si="350"/>
        <v>28</v>
      </c>
      <c r="BP386">
        <f t="shared" ca="1" si="351"/>
        <v>19</v>
      </c>
      <c r="BQ386">
        <f t="shared" ca="1" si="352"/>
        <v>12</v>
      </c>
      <c r="BR386">
        <f t="shared" ca="1" si="353"/>
        <v>21</v>
      </c>
      <c r="BS386">
        <f t="shared" ca="1" si="354"/>
        <v>5</v>
      </c>
      <c r="BT386">
        <f t="shared" ca="1" si="355"/>
        <v>6</v>
      </c>
      <c r="BU386">
        <f t="shared" ca="1" si="356"/>
        <v>15</v>
      </c>
      <c r="BV386">
        <f t="shared" ca="1" si="357"/>
        <v>29</v>
      </c>
      <c r="BW386">
        <f t="shared" ca="1" si="358"/>
        <v>17</v>
      </c>
      <c r="BX386">
        <f t="shared" ca="1" si="359"/>
        <v>26</v>
      </c>
      <c r="BY386">
        <f t="shared" ca="1" si="360"/>
        <v>33</v>
      </c>
      <c r="BZ386">
        <f t="shared" ca="1" si="361"/>
        <v>22</v>
      </c>
      <c r="CA386">
        <f t="shared" ca="1" si="362"/>
        <v>23</v>
      </c>
      <c r="CB386">
        <f t="shared" ca="1" si="363"/>
        <v>14</v>
      </c>
      <c r="CC386">
        <f t="shared" ca="1" si="364"/>
        <v>25</v>
      </c>
      <c r="CD386">
        <f t="shared" ca="1" si="365"/>
        <v>2</v>
      </c>
      <c r="CH386">
        <f t="shared" ca="1" si="397"/>
        <v>18</v>
      </c>
      <c r="CI386">
        <f t="shared" ca="1" si="397"/>
        <v>37</v>
      </c>
      <c r="CJ386">
        <f t="shared" ca="1" si="397"/>
        <v>16</v>
      </c>
      <c r="CK386">
        <f t="shared" ca="1" si="397"/>
        <v>19</v>
      </c>
      <c r="CL386">
        <f t="shared" ca="1" si="397"/>
        <v>26</v>
      </c>
      <c r="CM386">
        <f t="shared" ca="1" si="397"/>
        <v>27</v>
      </c>
      <c r="CN386">
        <f t="shared" ca="1" si="397"/>
        <v>2</v>
      </c>
      <c r="CO386">
        <f t="shared" ca="1" si="397"/>
        <v>4</v>
      </c>
      <c r="CP386">
        <f t="shared" ca="1" si="397"/>
        <v>12</v>
      </c>
      <c r="CQ386">
        <f t="shared" ca="1" si="397"/>
        <v>15</v>
      </c>
      <c r="CR386">
        <f t="shared" ca="1" si="397"/>
        <v>9</v>
      </c>
      <c r="CS386">
        <f t="shared" ca="1" si="397"/>
        <v>24</v>
      </c>
      <c r="CT386">
        <f t="shared" ca="1" si="397"/>
        <v>5</v>
      </c>
      <c r="CU386">
        <f t="shared" ca="1" si="397"/>
        <v>35</v>
      </c>
      <c r="CV386">
        <f t="shared" ca="1" si="397"/>
        <v>28</v>
      </c>
      <c r="CW386">
        <f t="shared" ca="1" si="397"/>
        <v>3</v>
      </c>
      <c r="CX386">
        <f t="shared" ca="1" si="395"/>
        <v>30</v>
      </c>
      <c r="CY386">
        <f t="shared" ca="1" si="395"/>
        <v>17</v>
      </c>
      <c r="CZ386">
        <f t="shared" ca="1" si="395"/>
        <v>23</v>
      </c>
      <c r="DA386">
        <f t="shared" ca="1" si="395"/>
        <v>13</v>
      </c>
      <c r="DB386">
        <f t="shared" ca="1" si="395"/>
        <v>25</v>
      </c>
      <c r="DC386">
        <f t="shared" ca="1" si="395"/>
        <v>33</v>
      </c>
      <c r="DD386">
        <f t="shared" ca="1" si="395"/>
        <v>34</v>
      </c>
      <c r="DE386">
        <f t="shared" ca="1" si="395"/>
        <v>8</v>
      </c>
      <c r="DF386">
        <f t="shared" ca="1" si="395"/>
        <v>36</v>
      </c>
      <c r="DG386">
        <f t="shared" ca="1" si="395"/>
        <v>31</v>
      </c>
      <c r="DH386">
        <f t="shared" ca="1" si="395"/>
        <v>1</v>
      </c>
      <c r="DI386">
        <f t="shared" ca="1" si="395"/>
        <v>22</v>
      </c>
      <c r="DJ386">
        <f t="shared" ca="1" si="395"/>
        <v>29</v>
      </c>
      <c r="DK386">
        <f t="shared" ca="1" si="395"/>
        <v>11</v>
      </c>
      <c r="DL386">
        <f t="shared" ca="1" si="395"/>
        <v>14</v>
      </c>
      <c r="DM386">
        <f t="shared" ca="1" si="395"/>
        <v>21</v>
      </c>
      <c r="DN386">
        <f t="shared" ca="1" si="395"/>
        <v>32</v>
      </c>
      <c r="DO386">
        <f t="shared" ca="1" si="395"/>
        <v>7</v>
      </c>
      <c r="DP386">
        <f t="shared" ca="1" si="395"/>
        <v>20</v>
      </c>
      <c r="DQ386">
        <f t="shared" ca="1" si="395"/>
        <v>10</v>
      </c>
      <c r="DR386">
        <f t="shared" ca="1" si="395"/>
        <v>6</v>
      </c>
    </row>
    <row r="387" spans="1:122" x14ac:dyDescent="0.25">
      <c r="A387">
        <v>386</v>
      </c>
      <c r="B387">
        <f ca="1">Drogan!E388</f>
        <v>3</v>
      </c>
      <c r="C387">
        <f t="shared" ref="C387:C450" ca="1" si="400">IF(B387="","",LOOKUP(B387,$CH$1:$DR$1,CH386:DR386))</f>
        <v>16</v>
      </c>
      <c r="G387" t="str">
        <f t="shared" ca="1" si="368"/>
        <v/>
      </c>
      <c r="H387" t="str">
        <f t="shared" ca="1" si="398"/>
        <v/>
      </c>
      <c r="I387" t="str">
        <f t="shared" ca="1" si="398"/>
        <v/>
      </c>
      <c r="J387" t="str">
        <f t="shared" ca="1" si="398"/>
        <v/>
      </c>
      <c r="K387" t="str">
        <f t="shared" ca="1" si="398"/>
        <v/>
      </c>
      <c r="L387" t="str">
        <f t="shared" ca="1" si="398"/>
        <v/>
      </c>
      <c r="M387" t="str">
        <f t="shared" ca="1" si="398"/>
        <v/>
      </c>
      <c r="N387" t="str">
        <f t="shared" ca="1" si="398"/>
        <v/>
      </c>
      <c r="O387" t="str">
        <f t="shared" ca="1" si="398"/>
        <v/>
      </c>
      <c r="P387" t="str">
        <f t="shared" ca="1" si="398"/>
        <v/>
      </c>
      <c r="Q387" t="str">
        <f t="shared" ca="1" si="398"/>
        <v/>
      </c>
      <c r="R387" t="str">
        <f t="shared" ca="1" si="398"/>
        <v/>
      </c>
      <c r="S387" t="str">
        <f t="shared" ca="1" si="398"/>
        <v/>
      </c>
      <c r="T387" t="str">
        <f t="shared" ca="1" si="398"/>
        <v/>
      </c>
      <c r="U387" t="str">
        <f t="shared" ca="1" si="398"/>
        <v/>
      </c>
      <c r="V387" t="str">
        <f t="shared" ca="1" si="398"/>
        <v/>
      </c>
      <c r="W387" t="str">
        <f t="shared" ca="1" si="398"/>
        <v/>
      </c>
      <c r="X387" t="str">
        <f t="shared" ca="1" si="398"/>
        <v/>
      </c>
      <c r="Y387" t="str">
        <f t="shared" ca="1" si="398"/>
        <v/>
      </c>
      <c r="Z387" t="str">
        <f t="shared" ca="1" si="398"/>
        <v/>
      </c>
      <c r="AA387" t="str">
        <f t="shared" ca="1" si="398"/>
        <v/>
      </c>
      <c r="AB387" t="str">
        <f t="shared" ca="1" si="398"/>
        <v/>
      </c>
      <c r="AC387" t="str">
        <f t="shared" ca="1" si="398"/>
        <v/>
      </c>
      <c r="AD387" t="str">
        <f t="shared" ca="1" si="398"/>
        <v/>
      </c>
      <c r="AE387" t="str">
        <f t="shared" ca="1" si="398"/>
        <v/>
      </c>
      <c r="AF387" t="str">
        <f t="shared" ca="1" si="398"/>
        <v/>
      </c>
      <c r="AG387" t="str">
        <f t="shared" ca="1" si="398"/>
        <v/>
      </c>
      <c r="AH387" t="str">
        <f t="shared" ca="1" si="398"/>
        <v/>
      </c>
      <c r="AI387" t="str">
        <f t="shared" ca="1" si="398"/>
        <v/>
      </c>
      <c r="AJ387" t="str">
        <f t="shared" ca="1" si="398"/>
        <v/>
      </c>
      <c r="AK387" t="str">
        <f t="shared" ca="1" si="398"/>
        <v/>
      </c>
      <c r="AL387" t="str">
        <f t="shared" ca="1" si="398"/>
        <v/>
      </c>
      <c r="AM387" t="str">
        <f t="shared" ca="1" si="398"/>
        <v/>
      </c>
      <c r="AN387" t="str">
        <f t="shared" ca="1" si="398"/>
        <v/>
      </c>
      <c r="AO387" t="str">
        <f t="shared" ca="1" si="398"/>
        <v/>
      </c>
      <c r="AP387" t="str">
        <f t="shared" ca="1" si="398"/>
        <v/>
      </c>
      <c r="AQ387" t="str">
        <f t="shared" ca="1" si="398"/>
        <v/>
      </c>
      <c r="AR387" t="str">
        <f t="shared" ca="1" si="398"/>
        <v/>
      </c>
      <c r="AT387">
        <f t="shared" ca="1" si="399"/>
        <v>3</v>
      </c>
      <c r="AU387">
        <f t="shared" ref="AU387:AU450" ca="1" si="401">IF($B387=$AT386,AU386,AT386)</f>
        <v>27</v>
      </c>
      <c r="AV387">
        <f t="shared" ca="1" si="331"/>
        <v>7</v>
      </c>
      <c r="AW387">
        <f t="shared" ca="1" si="332"/>
        <v>16</v>
      </c>
      <c r="AX387">
        <f t="shared" ca="1" si="333"/>
        <v>8</v>
      </c>
      <c r="AY387">
        <f t="shared" ca="1" si="334"/>
        <v>13</v>
      </c>
      <c r="AZ387">
        <f t="shared" ca="1" si="335"/>
        <v>37</v>
      </c>
      <c r="BA387">
        <f t="shared" ca="1" si="336"/>
        <v>34</v>
      </c>
      <c r="BB387">
        <f t="shared" ca="1" si="337"/>
        <v>24</v>
      </c>
      <c r="BC387">
        <f t="shared" ca="1" si="338"/>
        <v>11</v>
      </c>
      <c r="BD387">
        <f t="shared" ca="1" si="339"/>
        <v>36</v>
      </c>
      <c r="BE387">
        <f t="shared" ca="1" si="340"/>
        <v>30</v>
      </c>
      <c r="BF387">
        <f t="shared" ca="1" si="341"/>
        <v>9</v>
      </c>
      <c r="BG387">
        <f t="shared" ca="1" si="342"/>
        <v>20</v>
      </c>
      <c r="BH387">
        <f t="shared" ca="1" si="343"/>
        <v>31</v>
      </c>
      <c r="BI387">
        <f t="shared" ca="1" si="344"/>
        <v>10</v>
      </c>
      <c r="BJ387">
        <f t="shared" ca="1" si="345"/>
        <v>18</v>
      </c>
      <c r="BK387">
        <f t="shared" ca="1" si="346"/>
        <v>1</v>
      </c>
      <c r="BL387">
        <f t="shared" ca="1" si="347"/>
        <v>4</v>
      </c>
      <c r="BM387">
        <f t="shared" ca="1" si="348"/>
        <v>35</v>
      </c>
      <c r="BN387">
        <f t="shared" ca="1" si="349"/>
        <v>32</v>
      </c>
      <c r="BO387">
        <f t="shared" ca="1" si="350"/>
        <v>28</v>
      </c>
      <c r="BP387">
        <f t="shared" ca="1" si="351"/>
        <v>19</v>
      </c>
      <c r="BQ387">
        <f t="shared" ca="1" si="352"/>
        <v>12</v>
      </c>
      <c r="BR387">
        <f t="shared" ca="1" si="353"/>
        <v>21</v>
      </c>
      <c r="BS387">
        <f t="shared" ca="1" si="354"/>
        <v>5</v>
      </c>
      <c r="BT387">
        <f t="shared" ca="1" si="355"/>
        <v>6</v>
      </c>
      <c r="BU387">
        <f t="shared" ca="1" si="356"/>
        <v>15</v>
      </c>
      <c r="BV387">
        <f t="shared" ca="1" si="357"/>
        <v>29</v>
      </c>
      <c r="BW387">
        <f t="shared" ca="1" si="358"/>
        <v>17</v>
      </c>
      <c r="BX387">
        <f t="shared" ca="1" si="359"/>
        <v>26</v>
      </c>
      <c r="BY387">
        <f t="shared" ca="1" si="360"/>
        <v>33</v>
      </c>
      <c r="BZ387">
        <f t="shared" ca="1" si="361"/>
        <v>22</v>
      </c>
      <c r="CA387">
        <f t="shared" ca="1" si="362"/>
        <v>23</v>
      </c>
      <c r="CB387">
        <f t="shared" ca="1" si="363"/>
        <v>14</v>
      </c>
      <c r="CC387">
        <f t="shared" ca="1" si="364"/>
        <v>25</v>
      </c>
      <c r="CD387">
        <f t="shared" ca="1" si="365"/>
        <v>2</v>
      </c>
      <c r="CH387">
        <f t="shared" ca="1" si="397"/>
        <v>18</v>
      </c>
      <c r="CI387">
        <f t="shared" ca="1" si="397"/>
        <v>37</v>
      </c>
      <c r="CJ387">
        <f t="shared" ca="1" si="397"/>
        <v>1</v>
      </c>
      <c r="CK387">
        <f t="shared" ca="1" si="397"/>
        <v>19</v>
      </c>
      <c r="CL387">
        <f t="shared" ca="1" si="397"/>
        <v>26</v>
      </c>
      <c r="CM387">
        <f t="shared" ca="1" si="397"/>
        <v>27</v>
      </c>
      <c r="CN387">
        <f t="shared" ca="1" si="397"/>
        <v>3</v>
      </c>
      <c r="CO387">
        <f t="shared" ca="1" si="397"/>
        <v>5</v>
      </c>
      <c r="CP387">
        <f t="shared" ca="1" si="397"/>
        <v>13</v>
      </c>
      <c r="CQ387">
        <f t="shared" ca="1" si="397"/>
        <v>16</v>
      </c>
      <c r="CR387">
        <f t="shared" ca="1" si="397"/>
        <v>10</v>
      </c>
      <c r="CS387">
        <f t="shared" ca="1" si="397"/>
        <v>24</v>
      </c>
      <c r="CT387">
        <f t="shared" ca="1" si="397"/>
        <v>6</v>
      </c>
      <c r="CU387">
        <f t="shared" ca="1" si="397"/>
        <v>35</v>
      </c>
      <c r="CV387">
        <f t="shared" ca="1" si="397"/>
        <v>28</v>
      </c>
      <c r="CW387">
        <f t="shared" ca="1" si="397"/>
        <v>4</v>
      </c>
      <c r="CX387">
        <f t="shared" ca="1" si="395"/>
        <v>30</v>
      </c>
      <c r="CY387">
        <f t="shared" ca="1" si="395"/>
        <v>17</v>
      </c>
      <c r="CZ387">
        <f t="shared" ca="1" si="395"/>
        <v>23</v>
      </c>
      <c r="DA387">
        <f t="shared" ca="1" si="395"/>
        <v>14</v>
      </c>
      <c r="DB387">
        <f t="shared" ca="1" si="395"/>
        <v>25</v>
      </c>
      <c r="DC387">
        <f t="shared" ca="1" si="395"/>
        <v>33</v>
      </c>
      <c r="DD387">
        <f t="shared" ca="1" si="395"/>
        <v>34</v>
      </c>
      <c r="DE387">
        <f t="shared" ca="1" si="395"/>
        <v>9</v>
      </c>
      <c r="DF387">
        <f t="shared" ca="1" si="395"/>
        <v>36</v>
      </c>
      <c r="DG387">
        <f t="shared" ca="1" si="395"/>
        <v>31</v>
      </c>
      <c r="DH387">
        <f t="shared" ca="1" si="395"/>
        <v>2</v>
      </c>
      <c r="DI387">
        <f t="shared" ca="1" si="395"/>
        <v>22</v>
      </c>
      <c r="DJ387">
        <f t="shared" ca="1" si="395"/>
        <v>29</v>
      </c>
      <c r="DK387">
        <f t="shared" ca="1" si="395"/>
        <v>12</v>
      </c>
      <c r="DL387">
        <f t="shared" ca="1" si="395"/>
        <v>15</v>
      </c>
      <c r="DM387">
        <f t="shared" ca="1" si="395"/>
        <v>21</v>
      </c>
      <c r="DN387">
        <f t="shared" ca="1" si="395"/>
        <v>32</v>
      </c>
      <c r="DO387">
        <f t="shared" ca="1" si="395"/>
        <v>8</v>
      </c>
      <c r="DP387">
        <f t="shared" ca="1" si="395"/>
        <v>20</v>
      </c>
      <c r="DQ387">
        <f t="shared" ca="1" si="395"/>
        <v>11</v>
      </c>
      <c r="DR387">
        <f t="shared" ca="1" si="395"/>
        <v>7</v>
      </c>
    </row>
    <row r="388" spans="1:122" x14ac:dyDescent="0.25">
      <c r="A388">
        <v>387</v>
      </c>
      <c r="B388">
        <f ca="1">Drogan!E389</f>
        <v>37</v>
      </c>
      <c r="C388">
        <f t="shared" ca="1" si="400"/>
        <v>7</v>
      </c>
      <c r="G388" t="e">
        <f ca="1">IF(AND($B389="",$B388&lt;&gt;""),"Nrs",IF(AND(#REF!="",$B389&lt;&gt;"",$B388&lt;&gt;""),G$1,""))</f>
        <v>#REF!</v>
      </c>
      <c r="H388" t="e">
        <f ca="1">IF(AND($B389="",$B388&lt;&gt;""),AT388,IF(AND(#REF!="",$B389&lt;&gt;"",$B388&lt;&gt;""),H$1,""))</f>
        <v>#REF!</v>
      </c>
      <c r="I388" t="e">
        <f ca="1">IF(AND($B389="",$B388&lt;&gt;""),AU388,IF(AND(#REF!="",$B389&lt;&gt;"",$B388&lt;&gt;""),I$1,""))</f>
        <v>#REF!</v>
      </c>
      <c r="J388" t="e">
        <f ca="1">IF(AND($B389="",$B388&lt;&gt;""),AV388,IF(AND(#REF!="",$B389&lt;&gt;"",$B388&lt;&gt;""),J$1,""))</f>
        <v>#REF!</v>
      </c>
      <c r="K388" t="e">
        <f ca="1">IF(AND($B389="",$B388&lt;&gt;""),AW388,IF(AND(#REF!="",$B389&lt;&gt;"",$B388&lt;&gt;""),K$1,""))</f>
        <v>#REF!</v>
      </c>
      <c r="L388" t="e">
        <f ca="1">IF(AND($B389="",$B388&lt;&gt;""),AX388,IF(AND(#REF!="",$B389&lt;&gt;"",$B388&lt;&gt;""),L$1,""))</f>
        <v>#REF!</v>
      </c>
      <c r="M388" t="e">
        <f ca="1">IF(AND($B389="",$B388&lt;&gt;""),AY388,IF(AND(#REF!="",$B389&lt;&gt;"",$B388&lt;&gt;""),M$1,""))</f>
        <v>#REF!</v>
      </c>
      <c r="N388" t="e">
        <f ca="1">IF(AND($B389="",$B388&lt;&gt;""),AZ388,IF(AND(#REF!="",$B389&lt;&gt;"",$B388&lt;&gt;""),N$1,""))</f>
        <v>#REF!</v>
      </c>
      <c r="O388" t="e">
        <f ca="1">IF(AND($B389="",$B388&lt;&gt;""),BA388,IF(AND(#REF!="",$B389&lt;&gt;"",$B388&lt;&gt;""),O$1,""))</f>
        <v>#REF!</v>
      </c>
      <c r="P388" t="e">
        <f ca="1">IF(AND($B389="",$B388&lt;&gt;""),BB388,IF(AND(#REF!="",$B389&lt;&gt;"",$B388&lt;&gt;""),P$1,""))</f>
        <v>#REF!</v>
      </c>
      <c r="Q388" t="e">
        <f ca="1">IF(AND($B389="",$B388&lt;&gt;""),BC388,IF(AND(#REF!="",$B389&lt;&gt;"",$B388&lt;&gt;""),Q$1,""))</f>
        <v>#REF!</v>
      </c>
      <c r="R388" t="e">
        <f ca="1">IF(AND($B389="",$B388&lt;&gt;""),BD388,IF(AND(#REF!="",$B389&lt;&gt;"",$B388&lt;&gt;""),R$1,""))</f>
        <v>#REF!</v>
      </c>
      <c r="S388" t="e">
        <f ca="1">IF(AND($B389="",$B388&lt;&gt;""),BE388,IF(AND(#REF!="",$B389&lt;&gt;"",$B388&lt;&gt;""),S$1,""))</f>
        <v>#REF!</v>
      </c>
      <c r="T388" t="e">
        <f ca="1">IF(AND($B389="",$B388&lt;&gt;""),BF388,IF(AND(#REF!="",$B389&lt;&gt;"",$B388&lt;&gt;""),T$1,""))</f>
        <v>#REF!</v>
      </c>
      <c r="U388" t="e">
        <f ca="1">IF(AND($B389="",$B388&lt;&gt;""),BG388,IF(AND(#REF!="",$B389&lt;&gt;"",$B388&lt;&gt;""),U$1,""))</f>
        <v>#REF!</v>
      </c>
      <c r="V388" t="e">
        <f ca="1">IF(AND($B389="",$B388&lt;&gt;""),BH388,IF(AND(#REF!="",$B389&lt;&gt;"",$B388&lt;&gt;""),V$1,""))</f>
        <v>#REF!</v>
      </c>
      <c r="W388" t="e">
        <f ca="1">IF(AND($B389="",$B388&lt;&gt;""),BI388,IF(AND(#REF!="",$B389&lt;&gt;"",$B388&lt;&gt;""),W$1,""))</f>
        <v>#REF!</v>
      </c>
      <c r="X388" t="e">
        <f ca="1">IF(AND($B389="",$B388&lt;&gt;""),BJ388,IF(AND(#REF!="",$B389&lt;&gt;"",$B388&lt;&gt;""),X$1,""))</f>
        <v>#REF!</v>
      </c>
      <c r="Y388" t="e">
        <f ca="1">IF(AND($B389="",$B388&lt;&gt;""),BK388,IF(AND(#REF!="",$B389&lt;&gt;"",$B388&lt;&gt;""),Y$1,""))</f>
        <v>#REF!</v>
      </c>
      <c r="Z388" t="e">
        <f ca="1">IF(AND($B389="",$B388&lt;&gt;""),BL388,IF(AND(#REF!="",$B389&lt;&gt;"",$B388&lt;&gt;""),Z$1,""))</f>
        <v>#REF!</v>
      </c>
      <c r="AA388" t="e">
        <f ca="1">IF(AND($B389="",$B388&lt;&gt;""),BM388,IF(AND(#REF!="",$B389&lt;&gt;"",$B388&lt;&gt;""),AA$1,""))</f>
        <v>#REF!</v>
      </c>
      <c r="AB388" t="e">
        <f ca="1">IF(AND($B389="",$B388&lt;&gt;""),BN388,IF(AND(#REF!="",$B389&lt;&gt;"",$B388&lt;&gt;""),AB$1,""))</f>
        <v>#REF!</v>
      </c>
      <c r="AC388" t="e">
        <f ca="1">IF(AND($B389="",$B388&lt;&gt;""),BO388,IF(AND(#REF!="",$B389&lt;&gt;"",$B388&lt;&gt;""),AC$1,""))</f>
        <v>#REF!</v>
      </c>
      <c r="AD388" t="e">
        <f ca="1">IF(AND($B389="",$B388&lt;&gt;""),BP388,IF(AND(#REF!="",$B389&lt;&gt;"",$B388&lt;&gt;""),AD$1,""))</f>
        <v>#REF!</v>
      </c>
      <c r="AE388" t="e">
        <f ca="1">IF(AND($B389="",$B388&lt;&gt;""),BQ388,IF(AND(#REF!="",$B389&lt;&gt;"",$B388&lt;&gt;""),AE$1,""))</f>
        <v>#REF!</v>
      </c>
      <c r="AF388" t="e">
        <f ca="1">IF(AND($B389="",$B388&lt;&gt;""),BR388,IF(AND(#REF!="",$B389&lt;&gt;"",$B388&lt;&gt;""),AF$1,""))</f>
        <v>#REF!</v>
      </c>
      <c r="AG388" t="e">
        <f ca="1">IF(AND($B389="",$B388&lt;&gt;""),BS388,IF(AND(#REF!="",$B389&lt;&gt;"",$B388&lt;&gt;""),AG$1,""))</f>
        <v>#REF!</v>
      </c>
      <c r="AH388" t="e">
        <f ca="1">IF(AND($B389="",$B388&lt;&gt;""),BT388,IF(AND(#REF!="",$B389&lt;&gt;"",$B388&lt;&gt;""),AH$1,""))</f>
        <v>#REF!</v>
      </c>
      <c r="AI388" t="e">
        <f ca="1">IF(AND($B389="",$B388&lt;&gt;""),BU388,IF(AND(#REF!="",$B389&lt;&gt;"",$B388&lt;&gt;""),AI$1,""))</f>
        <v>#REF!</v>
      </c>
      <c r="AJ388" t="e">
        <f ca="1">IF(AND($B389="",$B388&lt;&gt;""),BV388,IF(AND(#REF!="",$B389&lt;&gt;"",$B388&lt;&gt;""),AJ$1,""))</f>
        <v>#REF!</v>
      </c>
      <c r="AK388" t="e">
        <f ca="1">IF(AND($B389="",$B388&lt;&gt;""),BW388,IF(AND(#REF!="",$B389&lt;&gt;"",$B388&lt;&gt;""),AK$1,""))</f>
        <v>#REF!</v>
      </c>
      <c r="AL388" t="e">
        <f ca="1">IF(AND($B389="",$B388&lt;&gt;""),BX388,IF(AND(#REF!="",$B389&lt;&gt;"",$B388&lt;&gt;""),AL$1,""))</f>
        <v>#REF!</v>
      </c>
      <c r="AM388" t="e">
        <f ca="1">IF(AND($B389="",$B388&lt;&gt;""),BY388,IF(AND(#REF!="",$B389&lt;&gt;"",$B388&lt;&gt;""),AM$1,""))</f>
        <v>#REF!</v>
      </c>
      <c r="AN388" t="e">
        <f ca="1">IF(AND($B389="",$B388&lt;&gt;""),BZ388,IF(AND(#REF!="",$B389&lt;&gt;"",$B388&lt;&gt;""),AN$1,""))</f>
        <v>#REF!</v>
      </c>
      <c r="AO388" t="e">
        <f ca="1">IF(AND($B389="",$B388&lt;&gt;""),CA388,IF(AND(#REF!="",$B389&lt;&gt;"",$B388&lt;&gt;""),AO$1,""))</f>
        <v>#REF!</v>
      </c>
      <c r="AP388" t="e">
        <f ca="1">IF(AND($B389="",$B388&lt;&gt;""),CB388,IF(AND(#REF!="",$B389&lt;&gt;"",$B388&lt;&gt;""),AP$1,""))</f>
        <v>#REF!</v>
      </c>
      <c r="AQ388" t="e">
        <f ca="1">IF(AND($B389="",$B388&lt;&gt;""),CC388,IF(AND(#REF!="",$B389&lt;&gt;"",$B388&lt;&gt;""),AQ$1,""))</f>
        <v>#REF!</v>
      </c>
      <c r="AR388" t="e">
        <f ca="1">IF(AND($B389="",$B388&lt;&gt;""),CD388,IF(AND(#REF!="",$B389&lt;&gt;"",$B388&lt;&gt;""),AR$1,""))</f>
        <v>#REF!</v>
      </c>
      <c r="AT388">
        <f t="shared" ca="1" si="399"/>
        <v>37</v>
      </c>
      <c r="AU388">
        <f t="shared" ca="1" si="401"/>
        <v>3</v>
      </c>
      <c r="AV388">
        <f t="shared" ref="AV388:AV451" ca="1" si="402">IF(OR($B388=$AT387,$B388=$AU387),AV387,AU387)</f>
        <v>27</v>
      </c>
      <c r="AW388">
        <f t="shared" ref="AW388:AW451" ca="1" si="403">IF(OR($B388=$AV387,$B388=$AT387,$B388=$AU387),AW387,AV387)</f>
        <v>7</v>
      </c>
      <c r="AX388">
        <f t="shared" ref="AX388:AX451" ca="1" si="404">IF(OR($B388=$AV387,$B388=$AT387,$B388=$AU387,$B388=$AW387),AX387,AW387)</f>
        <v>16</v>
      </c>
      <c r="AY388">
        <f t="shared" ref="AY388:AY451" ca="1" si="405">IF(OR($B388=$AV387,$B388=$AT387,$B388=$AU387,$B388=$AW387,$B388=$AX387),AY387,AX387)</f>
        <v>8</v>
      </c>
      <c r="AZ388">
        <f t="shared" ref="AZ388:AZ451" ca="1" si="406">IF(OR($B388=$AV387,$B388=$AT387,$B388=$AU387,$B388=$AW387,$B388=$AX387,$B388=$AY387),AZ387,AY387)</f>
        <v>13</v>
      </c>
      <c r="BA388">
        <f t="shared" ref="BA388:BA451" ca="1" si="407">IF(OR($B388=$AV387,$B388=$AT387,$B388=$AU387,$B388=$AW387,$B388=$AX387,$B388=$AY387,$B388=$AZ387),BA387,AZ387)</f>
        <v>34</v>
      </c>
      <c r="BB388">
        <f t="shared" ref="BB388:BB451" ca="1" si="408">IF(OR($B388=$AV387,$B388=$AT387,$B388=$AU387,$B388=$AW387,$B388=$AX387,$B388=$AY387,$B388=$AZ387,$B388=$BA387),BB387,BA387)</f>
        <v>24</v>
      </c>
      <c r="BC388">
        <f t="shared" ref="BC388:BC451" ca="1" si="409">IF(OR($B388=$AV387,$B388=$AT387,$B388=$AU387,$B388=$AW387,$B388=$AX387,$B388=$AY387,$B388=$AZ387,$B388=$BA387,$B388=$BB387),BC387,BB387)</f>
        <v>11</v>
      </c>
      <c r="BD388">
        <f t="shared" ref="BD388:BD451" ca="1" si="410">IF(OR($B388=$AV387,$B388=$AT387,$B388=$AU387,$B388=$AW387,$B388=$AX387,$B388=$AY387,$B388=$AZ387,$B388=$BB387,$B388=$BC387,$B388=$BA387),BD387,BC387)</f>
        <v>36</v>
      </c>
      <c r="BE388">
        <f t="shared" ref="BE388:BE451" ca="1" si="411">IF(OR($B388=$AV387,$B388=$AT387,$B388=$AU387,$B388=$AW387,$B388=$AX387,$B388=$AY387,$B388=$AZ387,$B388=$BB387,$B388=$BC387,$B388=$BD387,$B388=$BA387),BE387,BD387)</f>
        <v>30</v>
      </c>
      <c r="BF388">
        <f t="shared" ref="BF388:BF451" ca="1" si="412">IF(OR($B388=$AV387,$B388=$AT387,$B388=$AU387,$B388=$AW387,$B388=$AX387,$B388=$AY387,$B388=$AZ387,$B388=$BB387,$B388=$BC387,$B388=$BD387,$B388=$BE387,$B388=$BA387),BF387,BE387)</f>
        <v>9</v>
      </c>
      <c r="BG388">
        <f t="shared" ref="BG388:BG451" ca="1" si="413">IF(OR($B388=$AV387,$B388=$AT387,$B388=$AU387,$B388=$AW387,$B388=$AX387,$B388=$AY387,$B388=$AZ387,$B388=$BB387,$B388=$BC387,$B388=$BD387,$B388=$BE387,$B388=$BF387,$B388=$BA387),BG387,BF387)</f>
        <v>20</v>
      </c>
      <c r="BH388">
        <f t="shared" ref="BH388:BH451" ca="1" si="414">IF(OR($B388=$AV387,$B388=$AT387,$B388=$AU387,$B388=$AW387,$B388=$AX387,$B388=$AY387,$B388=$AZ387,$B388=$BB387,$B388=$BC387,$B388=$BD387,$B388=$BE387,$B388=$BF387,$B388=$BG387,$B388=$BA387),BH387,BG387)</f>
        <v>31</v>
      </c>
      <c r="BI388">
        <f t="shared" ref="BI388:BI451" ca="1" si="415">IF(OR($B388=$AV387,$B388=$AT387,$B388=$AU387,$B388=$AW387,$B388=$AX387,$B388=$AY387,$B388=$AZ387,$B388=$BB387,$B388=$BC387,$B388=$BD387,$B388=$BE387,$B388=$BF387,$B388=$BG387,$B388=$BH387,$B388=$BA387),BI387,BH387)</f>
        <v>10</v>
      </c>
      <c r="BJ388">
        <f t="shared" ref="BJ388:BJ451" ca="1" si="416">IF(OR($B388=$AV387,$B388=$AT387,$B388=$AU387,$B388=$AW387,$B388=$AX387,$B388=$AY387,$B388=$AZ387,$B388=$BB387,$B388=$BC387,$B388=$BD387,$B388=$BE387,$B388=$BF387,$B388=$BG387,$B388=$BH387,$B388=$BI387,$B388=$BA387),BJ387,BI387)</f>
        <v>18</v>
      </c>
      <c r="BK388">
        <f t="shared" ref="BK388:BK451" ca="1" si="417">IF(OR($B388=$AV387,$B388=$AT387,$B388=$AU387,$B388=$AW387,$B388=$AX387,$B388=$AY387,$B388=$AZ387,$B388=$BB387,$B388=$BC387,$B388=$BD387,$B388=$BE387,$B388=$BF387,$B388=$BG387,$B388=$BH387,$B388=$BI387,$B388=$BJ387,$B388=$BA387),BK387,BJ387)</f>
        <v>1</v>
      </c>
      <c r="BL388">
        <f t="shared" ref="BL388:BL451" ca="1" si="418">IF(OR($B388=$AV387,$B388=$AT387,$B388=$AU387,$B388=$AW387,$B388=$AX387,$B388=$AY387,$B388=$AZ387,$B388=$BB387,$B388=$BC387,$B388=$BD387,$B388=$BE387,$B388=$BF387,$B388=$BG387,$B388=$BH387,$B388=$BI387,$B388=$BJ387,$B388=$BK387,$B388=$BA387),BL387,BK387)</f>
        <v>4</v>
      </c>
      <c r="BM388">
        <f t="shared" ref="BM388:BM451" ca="1" si="419">IF(OR($B388=$AV387,$B388=$AT387,$B388=$AU387,$B388=$AW387,$B388=$AX387,$B388=$AY387,$B388=$AZ387,$B388=$BB387,$B388=$BC387,$B388=$BD387,$B388=$BE387,$B388=$BF387,$B388=$BG387,$B388=$BH387,$B388=$BI387,$B388=$BJ387,$B388=$BK387,$B388=$BL387,$B388=$BA387),BM387,BL387)</f>
        <v>35</v>
      </c>
      <c r="BN388">
        <f t="shared" ref="BN388:BN451" ca="1" si="420">IF(OR($B388=$AV387,$B388=$AT387,$B388=$AU387,$B388=$AW387,$B388=$AX387,$B388=$AY387,$B388=$AZ387,$B388=$BB387,$B388=$BC387,$B388=$BD387,$B388=$BE387,$B388=$BF387,$B388=$BG387,$B388=$BH387,$B388=$BI387,$B388=$BJ387,$B388=$BK387,$B388=$BL387,$B388=$BM387,$B388=$BA387),BN387,BM387)</f>
        <v>32</v>
      </c>
      <c r="BO388">
        <f t="shared" ref="BO388:BO451" ca="1" si="421">IF(OR($B388=$AV387,$B388=$AT387,$B388=$AU387,$B388=$AW387,$B388=$AX387,$B388=$AY387,$B388=$AZ387,$B388=$BB387,$B388=$BC387,$B388=$BD387,$B388=$BE387,$B388=$BF387,$B388=$BG387,$B388=$BH387,$B388=$BI387,$B388=$BJ387,$B388=$BK387,$B388=$BL387,$B388=$BM387,$B388=$BN387,$B388=$BA387),BO387,BN387)</f>
        <v>28</v>
      </c>
      <c r="BP388">
        <f t="shared" ref="BP388:BP451" ca="1" si="422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A387),BP387,BO387)</f>
        <v>19</v>
      </c>
      <c r="BQ388">
        <f t="shared" ref="BQ388:BQ451" ca="1" si="423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A387),BQ387,BP387)</f>
        <v>12</v>
      </c>
      <c r="BR388">
        <f t="shared" ref="BR388:BR451" ca="1" si="424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A387),BR387,BQ387)</f>
        <v>21</v>
      </c>
      <c r="BS388">
        <f t="shared" ref="BS388:BS451" ca="1" si="425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A387),BS387,BR387)</f>
        <v>5</v>
      </c>
      <c r="BT388">
        <f t="shared" ref="BT388:BT451" ca="1" si="426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A387),BT387,BS387)</f>
        <v>6</v>
      </c>
      <c r="BU388">
        <f t="shared" ref="BU388:BU451" ca="1" si="427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A387),BU387,BT387)</f>
        <v>15</v>
      </c>
      <c r="BV388">
        <f t="shared" ref="BV388:BV451" ca="1" si="428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A387),BV387,BU387)</f>
        <v>29</v>
      </c>
      <c r="BW388">
        <f t="shared" ref="BW388:BW451" ca="1" si="429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A387),BW387,BV387)</f>
        <v>17</v>
      </c>
      <c r="BX388">
        <f t="shared" ref="BX388:BX451" ca="1" si="430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A387),BX387,BW387)</f>
        <v>26</v>
      </c>
      <c r="BY388">
        <f t="shared" ref="BY388:BY451" ca="1" si="431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A387),BY387,BX387)</f>
        <v>33</v>
      </c>
      <c r="BZ388">
        <f t="shared" ref="BZ388:BZ451" ca="1" si="432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Y387,$B388=$BA387),BZ387,BY387)</f>
        <v>22</v>
      </c>
      <c r="CA388">
        <f t="shared" ref="CA388:CA451" ca="1" si="433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Y387,$B388=$BZ387,$B388=$BA387),CA387,BZ387)</f>
        <v>23</v>
      </c>
      <c r="CB388">
        <f t="shared" ref="CB388:CB451" ca="1" si="434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Y387,$B388=$BZ387,$B388=$CA387,$B388=$BA387),CB387,CA387)</f>
        <v>14</v>
      </c>
      <c r="CC388">
        <f t="shared" ref="CC388:CC451" ca="1" si="435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Y387,$B388=$BZ387,$B388=$CA387,$B388=$CB387,$B388=$BA387),CC387,CB387)</f>
        <v>25</v>
      </c>
      <c r="CD388">
        <f t="shared" ref="CD388:CD451" ca="1" si="436">IF(OR($B388=$AV387,$B388=$AT387,$B388=$AU387,$B388=$AW387,$B388=$AX387,$B388=$AY387,$B388=$AZ387,$B388=$BB387,$B388=$BC387,$B388=$BD387,$B388=$BE387,$B388=$BF387,$B388=$BG387,$B388=$BH387,$B388=$BI387,$B388=$BJ387,$B388=$BK387,$B388=$BL387,$B388=$BM387,$B388=$BN387,$B388=$BO387,$B388=$BP387,$B388=$BQ387,$B388=$BR387,$B388=$BS387,$B388=$BT387,$B388=$BU387,$B388=$BV387,$B388=$BW387,$B388=$BX387,$B388=$BY387,$B388=$BZ387,$B388=$CA387,$B388=$CB387,$B388=$CC387,$B388=$BA387),CD387,CC387)</f>
        <v>2</v>
      </c>
      <c r="CH388">
        <f t="shared" ca="1" si="397"/>
        <v>18</v>
      </c>
      <c r="CI388">
        <f t="shared" ca="1" si="397"/>
        <v>37</v>
      </c>
      <c r="CJ388">
        <f t="shared" ca="1" si="397"/>
        <v>2</v>
      </c>
      <c r="CK388">
        <f t="shared" ca="1" si="397"/>
        <v>19</v>
      </c>
      <c r="CL388">
        <f t="shared" ca="1" si="397"/>
        <v>26</v>
      </c>
      <c r="CM388">
        <f t="shared" ca="1" si="397"/>
        <v>27</v>
      </c>
      <c r="CN388">
        <f t="shared" ca="1" si="397"/>
        <v>4</v>
      </c>
      <c r="CO388">
        <f t="shared" ca="1" si="397"/>
        <v>6</v>
      </c>
      <c r="CP388">
        <f t="shared" ca="1" si="397"/>
        <v>13</v>
      </c>
      <c r="CQ388">
        <f t="shared" ca="1" si="397"/>
        <v>16</v>
      </c>
      <c r="CR388">
        <f t="shared" ca="1" si="397"/>
        <v>10</v>
      </c>
      <c r="CS388">
        <f t="shared" ca="1" si="397"/>
        <v>24</v>
      </c>
      <c r="CT388">
        <f t="shared" ca="1" si="397"/>
        <v>7</v>
      </c>
      <c r="CU388">
        <f t="shared" ca="1" si="397"/>
        <v>35</v>
      </c>
      <c r="CV388">
        <f t="shared" ca="1" si="397"/>
        <v>28</v>
      </c>
      <c r="CW388">
        <f t="shared" ca="1" si="397"/>
        <v>5</v>
      </c>
      <c r="CX388">
        <f t="shared" ca="1" si="395"/>
        <v>30</v>
      </c>
      <c r="CY388">
        <f t="shared" ca="1" si="395"/>
        <v>17</v>
      </c>
      <c r="CZ388">
        <f t="shared" ca="1" si="395"/>
        <v>23</v>
      </c>
      <c r="DA388">
        <f t="shared" ca="1" si="395"/>
        <v>14</v>
      </c>
      <c r="DB388">
        <f t="shared" ca="1" si="395"/>
        <v>25</v>
      </c>
      <c r="DC388">
        <f t="shared" ca="1" si="395"/>
        <v>33</v>
      </c>
      <c r="DD388">
        <f t="shared" ca="1" si="395"/>
        <v>34</v>
      </c>
      <c r="DE388">
        <f t="shared" ca="1" si="395"/>
        <v>9</v>
      </c>
      <c r="DF388">
        <f t="shared" ca="1" si="395"/>
        <v>36</v>
      </c>
      <c r="DG388">
        <f t="shared" ca="1" si="395"/>
        <v>31</v>
      </c>
      <c r="DH388">
        <f t="shared" ca="1" si="395"/>
        <v>3</v>
      </c>
      <c r="DI388">
        <f t="shared" ca="1" si="395"/>
        <v>22</v>
      </c>
      <c r="DJ388">
        <f t="shared" ca="1" si="395"/>
        <v>29</v>
      </c>
      <c r="DK388">
        <f t="shared" ca="1" si="395"/>
        <v>12</v>
      </c>
      <c r="DL388">
        <f t="shared" ca="1" si="395"/>
        <v>15</v>
      </c>
      <c r="DM388">
        <f t="shared" ca="1" si="395"/>
        <v>21</v>
      </c>
      <c r="DN388">
        <f t="shared" ca="1" si="395"/>
        <v>32</v>
      </c>
      <c r="DO388">
        <f t="shared" ca="1" si="395"/>
        <v>8</v>
      </c>
      <c r="DP388">
        <f t="shared" ca="1" si="395"/>
        <v>20</v>
      </c>
      <c r="DQ388">
        <f t="shared" ca="1" si="395"/>
        <v>11</v>
      </c>
      <c r="DR388">
        <f t="shared" ca="1" si="395"/>
        <v>1</v>
      </c>
    </row>
    <row r="389" spans="1:122" x14ac:dyDescent="0.25">
      <c r="A389">
        <v>388</v>
      </c>
      <c r="B389">
        <f ca="1">Drogan!E390</f>
        <v>34</v>
      </c>
      <c r="C389">
        <f t="shared" ca="1" si="400"/>
        <v>8</v>
      </c>
      <c r="G389" t="e">
        <f ca="1">IF(AND(#REF!="",$B389&lt;&gt;""),"Nrs",IF(AND(#REF!="",#REF!&lt;&gt;"",$B389&lt;&gt;""),G$1,""))</f>
        <v>#REF!</v>
      </c>
      <c r="H389" t="e">
        <f ca="1">IF(AND(#REF!="",$B389&lt;&gt;""),AT389,IF(AND(#REF!="",#REF!&lt;&gt;"",$B389&lt;&gt;""),H$1,""))</f>
        <v>#REF!</v>
      </c>
      <c r="I389" t="e">
        <f ca="1">IF(AND(#REF!="",$B389&lt;&gt;""),AU389,IF(AND(#REF!="",#REF!&lt;&gt;"",$B389&lt;&gt;""),I$1,""))</f>
        <v>#REF!</v>
      </c>
      <c r="J389" t="e">
        <f ca="1">IF(AND(#REF!="",$B389&lt;&gt;""),AV389,IF(AND(#REF!="",#REF!&lt;&gt;"",$B389&lt;&gt;""),J$1,""))</f>
        <v>#REF!</v>
      </c>
      <c r="K389" t="e">
        <f ca="1">IF(AND(#REF!="",$B389&lt;&gt;""),AW389,IF(AND(#REF!="",#REF!&lt;&gt;"",$B389&lt;&gt;""),K$1,""))</f>
        <v>#REF!</v>
      </c>
      <c r="L389" t="e">
        <f ca="1">IF(AND(#REF!="",$B389&lt;&gt;""),AX389,IF(AND(#REF!="",#REF!&lt;&gt;"",$B389&lt;&gt;""),L$1,""))</f>
        <v>#REF!</v>
      </c>
      <c r="M389" t="e">
        <f ca="1">IF(AND(#REF!="",$B389&lt;&gt;""),AY389,IF(AND(#REF!="",#REF!&lt;&gt;"",$B389&lt;&gt;""),M$1,""))</f>
        <v>#REF!</v>
      </c>
      <c r="N389" t="e">
        <f ca="1">IF(AND(#REF!="",$B389&lt;&gt;""),AZ389,IF(AND(#REF!="",#REF!&lt;&gt;"",$B389&lt;&gt;""),N$1,""))</f>
        <v>#REF!</v>
      </c>
      <c r="O389" t="e">
        <f ca="1">IF(AND(#REF!="",$B389&lt;&gt;""),BA389,IF(AND(#REF!="",#REF!&lt;&gt;"",$B389&lt;&gt;""),O$1,""))</f>
        <v>#REF!</v>
      </c>
      <c r="P389" t="e">
        <f ca="1">IF(AND(#REF!="",$B389&lt;&gt;""),BB389,IF(AND(#REF!="",#REF!&lt;&gt;"",$B389&lt;&gt;""),P$1,""))</f>
        <v>#REF!</v>
      </c>
      <c r="Q389" t="e">
        <f ca="1">IF(AND(#REF!="",$B389&lt;&gt;""),BC389,IF(AND(#REF!="",#REF!&lt;&gt;"",$B389&lt;&gt;""),Q$1,""))</f>
        <v>#REF!</v>
      </c>
      <c r="R389" t="e">
        <f ca="1">IF(AND(#REF!="",$B389&lt;&gt;""),BD389,IF(AND(#REF!="",#REF!&lt;&gt;"",$B389&lt;&gt;""),R$1,""))</f>
        <v>#REF!</v>
      </c>
      <c r="S389" t="e">
        <f ca="1">IF(AND(#REF!="",$B389&lt;&gt;""),BE389,IF(AND(#REF!="",#REF!&lt;&gt;"",$B389&lt;&gt;""),S$1,""))</f>
        <v>#REF!</v>
      </c>
      <c r="T389" t="e">
        <f ca="1">IF(AND(#REF!="",$B389&lt;&gt;""),BF389,IF(AND(#REF!="",#REF!&lt;&gt;"",$B389&lt;&gt;""),T$1,""))</f>
        <v>#REF!</v>
      </c>
      <c r="U389" t="e">
        <f ca="1">IF(AND(#REF!="",$B389&lt;&gt;""),BG389,IF(AND(#REF!="",#REF!&lt;&gt;"",$B389&lt;&gt;""),U$1,""))</f>
        <v>#REF!</v>
      </c>
      <c r="V389" t="e">
        <f ca="1">IF(AND(#REF!="",$B389&lt;&gt;""),BH389,IF(AND(#REF!="",#REF!&lt;&gt;"",$B389&lt;&gt;""),V$1,""))</f>
        <v>#REF!</v>
      </c>
      <c r="W389" t="e">
        <f ca="1">IF(AND(#REF!="",$B389&lt;&gt;""),BI389,IF(AND(#REF!="",#REF!&lt;&gt;"",$B389&lt;&gt;""),W$1,""))</f>
        <v>#REF!</v>
      </c>
      <c r="X389" t="e">
        <f ca="1">IF(AND(#REF!="",$B389&lt;&gt;""),BJ389,IF(AND(#REF!="",#REF!&lt;&gt;"",$B389&lt;&gt;""),X$1,""))</f>
        <v>#REF!</v>
      </c>
      <c r="Y389" t="e">
        <f ca="1">IF(AND(#REF!="",$B389&lt;&gt;""),BK389,IF(AND(#REF!="",#REF!&lt;&gt;"",$B389&lt;&gt;""),Y$1,""))</f>
        <v>#REF!</v>
      </c>
      <c r="Z389" t="e">
        <f ca="1">IF(AND(#REF!="",$B389&lt;&gt;""),BL389,IF(AND(#REF!="",#REF!&lt;&gt;"",$B389&lt;&gt;""),Z$1,""))</f>
        <v>#REF!</v>
      </c>
      <c r="AA389" t="e">
        <f ca="1">IF(AND(#REF!="",$B389&lt;&gt;""),BM389,IF(AND(#REF!="",#REF!&lt;&gt;"",$B389&lt;&gt;""),AA$1,""))</f>
        <v>#REF!</v>
      </c>
      <c r="AB389" t="e">
        <f ca="1">IF(AND(#REF!="",$B389&lt;&gt;""),BN389,IF(AND(#REF!="",#REF!&lt;&gt;"",$B389&lt;&gt;""),AB$1,""))</f>
        <v>#REF!</v>
      </c>
      <c r="AC389" t="e">
        <f ca="1">IF(AND(#REF!="",$B389&lt;&gt;""),BO389,IF(AND(#REF!="",#REF!&lt;&gt;"",$B389&lt;&gt;""),AC$1,""))</f>
        <v>#REF!</v>
      </c>
      <c r="AD389" t="e">
        <f ca="1">IF(AND(#REF!="",$B389&lt;&gt;""),BP389,IF(AND(#REF!="",#REF!&lt;&gt;"",$B389&lt;&gt;""),AD$1,""))</f>
        <v>#REF!</v>
      </c>
      <c r="AE389" t="e">
        <f ca="1">IF(AND(#REF!="",$B389&lt;&gt;""),BQ389,IF(AND(#REF!="",#REF!&lt;&gt;"",$B389&lt;&gt;""),AE$1,""))</f>
        <v>#REF!</v>
      </c>
      <c r="AF389" t="e">
        <f ca="1">IF(AND(#REF!="",$B389&lt;&gt;""),BR389,IF(AND(#REF!="",#REF!&lt;&gt;"",$B389&lt;&gt;""),AF$1,""))</f>
        <v>#REF!</v>
      </c>
      <c r="AG389" t="e">
        <f ca="1">IF(AND(#REF!="",$B389&lt;&gt;""),BS389,IF(AND(#REF!="",#REF!&lt;&gt;"",$B389&lt;&gt;""),AG$1,""))</f>
        <v>#REF!</v>
      </c>
      <c r="AH389" t="e">
        <f ca="1">IF(AND(#REF!="",$B389&lt;&gt;""),BT389,IF(AND(#REF!="",#REF!&lt;&gt;"",$B389&lt;&gt;""),AH$1,""))</f>
        <v>#REF!</v>
      </c>
      <c r="AI389" t="e">
        <f ca="1">IF(AND(#REF!="",$B389&lt;&gt;""),BU389,IF(AND(#REF!="",#REF!&lt;&gt;"",$B389&lt;&gt;""),AI$1,""))</f>
        <v>#REF!</v>
      </c>
      <c r="AJ389" t="e">
        <f ca="1">IF(AND(#REF!="",$B389&lt;&gt;""),BV389,IF(AND(#REF!="",#REF!&lt;&gt;"",$B389&lt;&gt;""),AJ$1,""))</f>
        <v>#REF!</v>
      </c>
      <c r="AK389" t="e">
        <f ca="1">IF(AND(#REF!="",$B389&lt;&gt;""),BW389,IF(AND(#REF!="",#REF!&lt;&gt;"",$B389&lt;&gt;""),AK$1,""))</f>
        <v>#REF!</v>
      </c>
      <c r="AL389" t="e">
        <f ca="1">IF(AND(#REF!="",$B389&lt;&gt;""),BX389,IF(AND(#REF!="",#REF!&lt;&gt;"",$B389&lt;&gt;""),AL$1,""))</f>
        <v>#REF!</v>
      </c>
      <c r="AM389" t="e">
        <f ca="1">IF(AND(#REF!="",$B389&lt;&gt;""),BY389,IF(AND(#REF!="",#REF!&lt;&gt;"",$B389&lt;&gt;""),AM$1,""))</f>
        <v>#REF!</v>
      </c>
      <c r="AN389" t="e">
        <f ca="1">IF(AND(#REF!="",$B389&lt;&gt;""),BZ389,IF(AND(#REF!="",#REF!&lt;&gt;"",$B389&lt;&gt;""),AN$1,""))</f>
        <v>#REF!</v>
      </c>
      <c r="AO389" t="e">
        <f ca="1">IF(AND(#REF!="",$B389&lt;&gt;""),CA389,IF(AND(#REF!="",#REF!&lt;&gt;"",$B389&lt;&gt;""),AO$1,""))</f>
        <v>#REF!</v>
      </c>
      <c r="AP389" t="e">
        <f ca="1">IF(AND(#REF!="",$B389&lt;&gt;""),CB389,IF(AND(#REF!="",#REF!&lt;&gt;"",$B389&lt;&gt;""),AP$1,""))</f>
        <v>#REF!</v>
      </c>
      <c r="AQ389" t="e">
        <f ca="1">IF(AND(#REF!="",$B389&lt;&gt;""),CC389,IF(AND(#REF!="",#REF!&lt;&gt;"",$B389&lt;&gt;""),AQ$1,""))</f>
        <v>#REF!</v>
      </c>
      <c r="AR389" t="e">
        <f ca="1">IF(AND(#REF!="",$B389&lt;&gt;""),CD389,IF(AND(#REF!="",#REF!&lt;&gt;"",$B389&lt;&gt;""),AR$1,""))</f>
        <v>#REF!</v>
      </c>
      <c r="AT389">
        <f t="shared" ca="1" si="399"/>
        <v>34</v>
      </c>
      <c r="AU389">
        <f t="shared" ca="1" si="401"/>
        <v>37</v>
      </c>
      <c r="AV389">
        <f t="shared" ca="1" si="402"/>
        <v>3</v>
      </c>
      <c r="AW389">
        <f t="shared" ca="1" si="403"/>
        <v>27</v>
      </c>
      <c r="AX389">
        <f t="shared" ca="1" si="404"/>
        <v>7</v>
      </c>
      <c r="AY389">
        <f t="shared" ca="1" si="405"/>
        <v>16</v>
      </c>
      <c r="AZ389">
        <f t="shared" ca="1" si="406"/>
        <v>8</v>
      </c>
      <c r="BA389">
        <f t="shared" ca="1" si="407"/>
        <v>13</v>
      </c>
      <c r="BB389">
        <f t="shared" ca="1" si="408"/>
        <v>24</v>
      </c>
      <c r="BC389">
        <f t="shared" ca="1" si="409"/>
        <v>11</v>
      </c>
      <c r="BD389">
        <f t="shared" ca="1" si="410"/>
        <v>36</v>
      </c>
      <c r="BE389">
        <f t="shared" ca="1" si="411"/>
        <v>30</v>
      </c>
      <c r="BF389">
        <f t="shared" ca="1" si="412"/>
        <v>9</v>
      </c>
      <c r="BG389">
        <f t="shared" ca="1" si="413"/>
        <v>20</v>
      </c>
      <c r="BH389">
        <f t="shared" ca="1" si="414"/>
        <v>31</v>
      </c>
      <c r="BI389">
        <f t="shared" ca="1" si="415"/>
        <v>10</v>
      </c>
      <c r="BJ389">
        <f t="shared" ca="1" si="416"/>
        <v>18</v>
      </c>
      <c r="BK389">
        <f t="shared" ca="1" si="417"/>
        <v>1</v>
      </c>
      <c r="BL389">
        <f t="shared" ca="1" si="418"/>
        <v>4</v>
      </c>
      <c r="BM389">
        <f t="shared" ca="1" si="419"/>
        <v>35</v>
      </c>
      <c r="BN389">
        <f t="shared" ca="1" si="420"/>
        <v>32</v>
      </c>
      <c r="BO389">
        <f t="shared" ca="1" si="421"/>
        <v>28</v>
      </c>
      <c r="BP389">
        <f t="shared" ca="1" si="422"/>
        <v>19</v>
      </c>
      <c r="BQ389">
        <f t="shared" ca="1" si="423"/>
        <v>12</v>
      </c>
      <c r="BR389">
        <f t="shared" ca="1" si="424"/>
        <v>21</v>
      </c>
      <c r="BS389">
        <f t="shared" ca="1" si="425"/>
        <v>5</v>
      </c>
      <c r="BT389">
        <f t="shared" ca="1" si="426"/>
        <v>6</v>
      </c>
      <c r="BU389">
        <f t="shared" ca="1" si="427"/>
        <v>15</v>
      </c>
      <c r="BV389">
        <f t="shared" ca="1" si="428"/>
        <v>29</v>
      </c>
      <c r="BW389">
        <f t="shared" ca="1" si="429"/>
        <v>17</v>
      </c>
      <c r="BX389">
        <f t="shared" ca="1" si="430"/>
        <v>26</v>
      </c>
      <c r="BY389">
        <f t="shared" ca="1" si="431"/>
        <v>33</v>
      </c>
      <c r="BZ389">
        <f t="shared" ca="1" si="432"/>
        <v>22</v>
      </c>
      <c r="CA389">
        <f t="shared" ca="1" si="433"/>
        <v>23</v>
      </c>
      <c r="CB389">
        <f t="shared" ca="1" si="434"/>
        <v>14</v>
      </c>
      <c r="CC389">
        <f t="shared" ca="1" si="435"/>
        <v>25</v>
      </c>
      <c r="CD389">
        <f t="shared" ca="1" si="436"/>
        <v>2</v>
      </c>
      <c r="CH389">
        <f t="shared" ca="1" si="397"/>
        <v>18</v>
      </c>
      <c r="CI389">
        <f t="shared" ca="1" si="397"/>
        <v>37</v>
      </c>
      <c r="CJ389">
        <f t="shared" ca="1" si="397"/>
        <v>3</v>
      </c>
      <c r="CK389">
        <f t="shared" ca="1" si="397"/>
        <v>19</v>
      </c>
      <c r="CL389">
        <f t="shared" ca="1" si="397"/>
        <v>26</v>
      </c>
      <c r="CM389">
        <f t="shared" ca="1" si="397"/>
        <v>27</v>
      </c>
      <c r="CN389">
        <f t="shared" ca="1" si="397"/>
        <v>5</v>
      </c>
      <c r="CO389">
        <f t="shared" ca="1" si="397"/>
        <v>7</v>
      </c>
      <c r="CP389">
        <f t="shared" ca="1" si="397"/>
        <v>13</v>
      </c>
      <c r="CQ389">
        <f t="shared" ca="1" si="397"/>
        <v>16</v>
      </c>
      <c r="CR389">
        <f t="shared" ca="1" si="397"/>
        <v>10</v>
      </c>
      <c r="CS389">
        <f t="shared" ca="1" si="397"/>
        <v>24</v>
      </c>
      <c r="CT389">
        <f t="shared" ca="1" si="397"/>
        <v>8</v>
      </c>
      <c r="CU389">
        <f t="shared" ca="1" si="397"/>
        <v>35</v>
      </c>
      <c r="CV389">
        <f t="shared" ca="1" si="397"/>
        <v>28</v>
      </c>
      <c r="CW389">
        <f t="shared" ca="1" si="397"/>
        <v>6</v>
      </c>
      <c r="CX389">
        <f t="shared" ca="1" si="395"/>
        <v>30</v>
      </c>
      <c r="CY389">
        <f t="shared" ca="1" si="395"/>
        <v>17</v>
      </c>
      <c r="CZ389">
        <f t="shared" ca="1" si="395"/>
        <v>23</v>
      </c>
      <c r="DA389">
        <f t="shared" ca="1" si="395"/>
        <v>14</v>
      </c>
      <c r="DB389">
        <f t="shared" ca="1" si="395"/>
        <v>25</v>
      </c>
      <c r="DC389">
        <f t="shared" ca="1" si="395"/>
        <v>33</v>
      </c>
      <c r="DD389">
        <f t="shared" ca="1" si="395"/>
        <v>34</v>
      </c>
      <c r="DE389">
        <f t="shared" ca="1" si="395"/>
        <v>9</v>
      </c>
      <c r="DF389">
        <f t="shared" ca="1" si="395"/>
        <v>36</v>
      </c>
      <c r="DG389">
        <f t="shared" ca="1" si="395"/>
        <v>31</v>
      </c>
      <c r="DH389">
        <f t="shared" ca="1" si="395"/>
        <v>4</v>
      </c>
      <c r="DI389">
        <f t="shared" ca="1" si="395"/>
        <v>22</v>
      </c>
      <c r="DJ389">
        <f t="shared" ca="1" si="395"/>
        <v>29</v>
      </c>
      <c r="DK389">
        <f t="shared" ca="1" si="395"/>
        <v>12</v>
      </c>
      <c r="DL389">
        <f t="shared" ca="1" si="395"/>
        <v>15</v>
      </c>
      <c r="DM389">
        <f t="shared" ca="1" si="395"/>
        <v>21</v>
      </c>
      <c r="DN389">
        <f t="shared" ca="1" si="395"/>
        <v>32</v>
      </c>
      <c r="DO389">
        <f t="shared" ca="1" si="395"/>
        <v>1</v>
      </c>
      <c r="DP389">
        <f t="shared" ca="1" si="395"/>
        <v>20</v>
      </c>
      <c r="DQ389">
        <f t="shared" ca="1" si="395"/>
        <v>11</v>
      </c>
      <c r="DR389">
        <f t="shared" ca="1" si="395"/>
        <v>2</v>
      </c>
    </row>
    <row r="390" spans="1:122" x14ac:dyDescent="0.25">
      <c r="A390">
        <v>389</v>
      </c>
      <c r="B390">
        <f ca="1">Drogan!E391</f>
        <v>13</v>
      </c>
      <c r="C390">
        <f t="shared" ca="1" si="400"/>
        <v>8</v>
      </c>
      <c r="G390" t="str">
        <f t="shared" ca="1" si="368"/>
        <v/>
      </c>
      <c r="H390" t="str">
        <f t="shared" ref="H390:AR391" ca="1" si="437">IF(AND($B391="",$B390&lt;&gt;""),AT390,IF(AND($B392="",$B391&lt;&gt;"",$B390&lt;&gt;""),H$1,""))</f>
        <v/>
      </c>
      <c r="I390" t="str">
        <f t="shared" ca="1" si="437"/>
        <v/>
      </c>
      <c r="J390" t="str">
        <f t="shared" ca="1" si="437"/>
        <v/>
      </c>
      <c r="K390" t="str">
        <f t="shared" ca="1" si="437"/>
        <v/>
      </c>
      <c r="L390" t="str">
        <f t="shared" ca="1" si="437"/>
        <v/>
      </c>
      <c r="M390" t="str">
        <f t="shared" ca="1" si="437"/>
        <v/>
      </c>
      <c r="N390" t="str">
        <f t="shared" ca="1" si="437"/>
        <v/>
      </c>
      <c r="O390" t="str">
        <f t="shared" ca="1" si="437"/>
        <v/>
      </c>
      <c r="P390" t="str">
        <f t="shared" ca="1" si="437"/>
        <v/>
      </c>
      <c r="Q390" t="str">
        <f t="shared" ca="1" si="437"/>
        <v/>
      </c>
      <c r="R390" t="str">
        <f t="shared" ca="1" si="437"/>
        <v/>
      </c>
      <c r="S390" t="str">
        <f t="shared" ca="1" si="437"/>
        <v/>
      </c>
      <c r="T390" t="str">
        <f t="shared" ca="1" si="437"/>
        <v/>
      </c>
      <c r="U390" t="str">
        <f t="shared" ca="1" si="437"/>
        <v/>
      </c>
      <c r="V390" t="str">
        <f t="shared" ca="1" si="437"/>
        <v/>
      </c>
      <c r="W390" t="str">
        <f t="shared" ca="1" si="437"/>
        <v/>
      </c>
      <c r="X390" t="str">
        <f t="shared" ca="1" si="437"/>
        <v/>
      </c>
      <c r="Y390" t="str">
        <f t="shared" ca="1" si="437"/>
        <v/>
      </c>
      <c r="Z390" t="str">
        <f t="shared" ca="1" si="437"/>
        <v/>
      </c>
      <c r="AA390" t="str">
        <f t="shared" ca="1" si="437"/>
        <v/>
      </c>
      <c r="AB390" t="str">
        <f t="shared" ca="1" si="437"/>
        <v/>
      </c>
      <c r="AC390" t="str">
        <f t="shared" ca="1" si="437"/>
        <v/>
      </c>
      <c r="AD390" t="str">
        <f t="shared" ca="1" si="437"/>
        <v/>
      </c>
      <c r="AE390" t="str">
        <f t="shared" ca="1" si="437"/>
        <v/>
      </c>
      <c r="AF390" t="str">
        <f t="shared" ca="1" si="437"/>
        <v/>
      </c>
      <c r="AG390" t="str">
        <f t="shared" ca="1" si="437"/>
        <v/>
      </c>
      <c r="AH390" t="str">
        <f t="shared" ca="1" si="437"/>
        <v/>
      </c>
      <c r="AI390" t="str">
        <f t="shared" ca="1" si="437"/>
        <v/>
      </c>
      <c r="AJ390" t="str">
        <f t="shared" ca="1" si="437"/>
        <v/>
      </c>
      <c r="AK390" t="str">
        <f t="shared" ca="1" si="437"/>
        <v/>
      </c>
      <c r="AL390" t="str">
        <f t="shared" ca="1" si="437"/>
        <v/>
      </c>
      <c r="AM390" t="str">
        <f t="shared" ca="1" si="437"/>
        <v/>
      </c>
      <c r="AN390" t="str">
        <f t="shared" ca="1" si="437"/>
        <v/>
      </c>
      <c r="AO390" t="str">
        <f t="shared" ca="1" si="437"/>
        <v/>
      </c>
      <c r="AP390" t="str">
        <f t="shared" ca="1" si="437"/>
        <v/>
      </c>
      <c r="AQ390" t="str">
        <f t="shared" ca="1" si="437"/>
        <v/>
      </c>
      <c r="AR390" t="str">
        <f t="shared" ca="1" si="437"/>
        <v/>
      </c>
      <c r="AT390">
        <f t="shared" ca="1" si="399"/>
        <v>13</v>
      </c>
      <c r="AU390">
        <f t="shared" ca="1" si="401"/>
        <v>34</v>
      </c>
      <c r="AV390">
        <f t="shared" ca="1" si="402"/>
        <v>37</v>
      </c>
      <c r="AW390">
        <f t="shared" ca="1" si="403"/>
        <v>3</v>
      </c>
      <c r="AX390">
        <f t="shared" ca="1" si="404"/>
        <v>27</v>
      </c>
      <c r="AY390">
        <f t="shared" ca="1" si="405"/>
        <v>7</v>
      </c>
      <c r="AZ390">
        <f t="shared" ca="1" si="406"/>
        <v>16</v>
      </c>
      <c r="BA390">
        <f t="shared" ca="1" si="407"/>
        <v>8</v>
      </c>
      <c r="BB390">
        <f t="shared" ca="1" si="408"/>
        <v>24</v>
      </c>
      <c r="BC390">
        <f t="shared" ca="1" si="409"/>
        <v>11</v>
      </c>
      <c r="BD390">
        <f t="shared" ca="1" si="410"/>
        <v>36</v>
      </c>
      <c r="BE390">
        <f t="shared" ca="1" si="411"/>
        <v>30</v>
      </c>
      <c r="BF390">
        <f t="shared" ca="1" si="412"/>
        <v>9</v>
      </c>
      <c r="BG390">
        <f t="shared" ca="1" si="413"/>
        <v>20</v>
      </c>
      <c r="BH390">
        <f t="shared" ca="1" si="414"/>
        <v>31</v>
      </c>
      <c r="BI390">
        <f t="shared" ca="1" si="415"/>
        <v>10</v>
      </c>
      <c r="BJ390">
        <f t="shared" ca="1" si="416"/>
        <v>18</v>
      </c>
      <c r="BK390">
        <f t="shared" ca="1" si="417"/>
        <v>1</v>
      </c>
      <c r="BL390">
        <f t="shared" ca="1" si="418"/>
        <v>4</v>
      </c>
      <c r="BM390">
        <f t="shared" ca="1" si="419"/>
        <v>35</v>
      </c>
      <c r="BN390">
        <f t="shared" ca="1" si="420"/>
        <v>32</v>
      </c>
      <c r="BO390">
        <f t="shared" ca="1" si="421"/>
        <v>28</v>
      </c>
      <c r="BP390">
        <f t="shared" ca="1" si="422"/>
        <v>19</v>
      </c>
      <c r="BQ390">
        <f t="shared" ca="1" si="423"/>
        <v>12</v>
      </c>
      <c r="BR390">
        <f t="shared" ca="1" si="424"/>
        <v>21</v>
      </c>
      <c r="BS390">
        <f t="shared" ca="1" si="425"/>
        <v>5</v>
      </c>
      <c r="BT390">
        <f t="shared" ca="1" si="426"/>
        <v>6</v>
      </c>
      <c r="BU390">
        <f t="shared" ca="1" si="427"/>
        <v>15</v>
      </c>
      <c r="BV390">
        <f t="shared" ca="1" si="428"/>
        <v>29</v>
      </c>
      <c r="BW390">
        <f t="shared" ca="1" si="429"/>
        <v>17</v>
      </c>
      <c r="BX390">
        <f t="shared" ca="1" si="430"/>
        <v>26</v>
      </c>
      <c r="BY390">
        <f t="shared" ca="1" si="431"/>
        <v>33</v>
      </c>
      <c r="BZ390">
        <f t="shared" ca="1" si="432"/>
        <v>22</v>
      </c>
      <c r="CA390">
        <f t="shared" ca="1" si="433"/>
        <v>23</v>
      </c>
      <c r="CB390">
        <f t="shared" ca="1" si="434"/>
        <v>14</v>
      </c>
      <c r="CC390">
        <f t="shared" ca="1" si="435"/>
        <v>25</v>
      </c>
      <c r="CD390">
        <f t="shared" ca="1" si="436"/>
        <v>2</v>
      </c>
      <c r="CH390">
        <f t="shared" ca="1" si="397"/>
        <v>18</v>
      </c>
      <c r="CI390">
        <f t="shared" ca="1" si="397"/>
        <v>37</v>
      </c>
      <c r="CJ390">
        <f t="shared" ca="1" si="397"/>
        <v>4</v>
      </c>
      <c r="CK390">
        <f t="shared" ca="1" si="397"/>
        <v>19</v>
      </c>
      <c r="CL390">
        <f t="shared" ca="1" si="397"/>
        <v>26</v>
      </c>
      <c r="CM390">
        <f t="shared" ca="1" si="397"/>
        <v>27</v>
      </c>
      <c r="CN390">
        <f t="shared" ca="1" si="397"/>
        <v>6</v>
      </c>
      <c r="CO390">
        <f t="shared" ca="1" si="397"/>
        <v>8</v>
      </c>
      <c r="CP390">
        <f t="shared" ca="1" si="397"/>
        <v>13</v>
      </c>
      <c r="CQ390">
        <f t="shared" ca="1" si="397"/>
        <v>16</v>
      </c>
      <c r="CR390">
        <f t="shared" ca="1" si="397"/>
        <v>10</v>
      </c>
      <c r="CS390">
        <f t="shared" ca="1" si="397"/>
        <v>24</v>
      </c>
      <c r="CT390">
        <f t="shared" ca="1" si="397"/>
        <v>1</v>
      </c>
      <c r="CU390">
        <f t="shared" ca="1" si="397"/>
        <v>35</v>
      </c>
      <c r="CV390">
        <f t="shared" ca="1" si="397"/>
        <v>28</v>
      </c>
      <c r="CW390">
        <f t="shared" ca="1" si="397"/>
        <v>7</v>
      </c>
      <c r="CX390">
        <f t="shared" ca="1" si="395"/>
        <v>30</v>
      </c>
      <c r="CY390">
        <f t="shared" ca="1" si="395"/>
        <v>17</v>
      </c>
      <c r="CZ390">
        <f t="shared" ca="1" si="395"/>
        <v>23</v>
      </c>
      <c r="DA390">
        <f t="shared" ca="1" si="395"/>
        <v>14</v>
      </c>
      <c r="DB390">
        <f t="shared" ca="1" si="395"/>
        <v>25</v>
      </c>
      <c r="DC390">
        <f t="shared" ca="1" si="395"/>
        <v>33</v>
      </c>
      <c r="DD390">
        <f t="shared" ca="1" si="395"/>
        <v>34</v>
      </c>
      <c r="DE390">
        <f t="shared" ca="1" si="395"/>
        <v>9</v>
      </c>
      <c r="DF390">
        <f t="shared" ca="1" si="395"/>
        <v>36</v>
      </c>
      <c r="DG390">
        <f t="shared" ca="1" si="395"/>
        <v>31</v>
      </c>
      <c r="DH390">
        <f t="shared" ca="1" si="395"/>
        <v>5</v>
      </c>
      <c r="DI390">
        <f t="shared" ca="1" si="395"/>
        <v>22</v>
      </c>
      <c r="DJ390">
        <f t="shared" ca="1" si="395"/>
        <v>29</v>
      </c>
      <c r="DK390">
        <f t="shared" ca="1" si="395"/>
        <v>12</v>
      </c>
      <c r="DL390">
        <f t="shared" ca="1" si="395"/>
        <v>15</v>
      </c>
      <c r="DM390">
        <f t="shared" ca="1" si="395"/>
        <v>21</v>
      </c>
      <c r="DN390">
        <f t="shared" ca="1" si="395"/>
        <v>32</v>
      </c>
      <c r="DO390">
        <f t="shared" ca="1" si="395"/>
        <v>2</v>
      </c>
      <c r="DP390">
        <f t="shared" ca="1" si="395"/>
        <v>20</v>
      </c>
      <c r="DQ390">
        <f t="shared" ca="1" si="395"/>
        <v>11</v>
      </c>
      <c r="DR390">
        <f t="shared" ca="1" si="395"/>
        <v>3</v>
      </c>
    </row>
    <row r="391" spans="1:122" x14ac:dyDescent="0.25">
      <c r="A391">
        <v>390</v>
      </c>
      <c r="B391">
        <f ca="1">Drogan!E392</f>
        <v>17</v>
      </c>
      <c r="C391">
        <f t="shared" ca="1" si="400"/>
        <v>30</v>
      </c>
      <c r="G391" t="str">
        <f t="shared" ca="1" si="368"/>
        <v/>
      </c>
      <c r="H391" t="str">
        <f t="shared" ca="1" si="437"/>
        <v/>
      </c>
      <c r="I391" t="str">
        <f t="shared" ca="1" si="437"/>
        <v/>
      </c>
      <c r="J391" t="str">
        <f t="shared" ca="1" si="437"/>
        <v/>
      </c>
      <c r="K391" t="str">
        <f t="shared" ca="1" si="437"/>
        <v/>
      </c>
      <c r="L391" t="str">
        <f t="shared" ca="1" si="437"/>
        <v/>
      </c>
      <c r="M391" t="str">
        <f t="shared" ca="1" si="437"/>
        <v/>
      </c>
      <c r="N391" t="str">
        <f t="shared" ca="1" si="437"/>
        <v/>
      </c>
      <c r="O391" t="str">
        <f t="shared" ca="1" si="437"/>
        <v/>
      </c>
      <c r="P391" t="str">
        <f t="shared" ca="1" si="437"/>
        <v/>
      </c>
      <c r="Q391" t="str">
        <f t="shared" ca="1" si="437"/>
        <v/>
      </c>
      <c r="R391" t="str">
        <f t="shared" ca="1" si="437"/>
        <v/>
      </c>
      <c r="S391" t="str">
        <f t="shared" ca="1" si="437"/>
        <v/>
      </c>
      <c r="T391" t="str">
        <f t="shared" ca="1" si="437"/>
        <v/>
      </c>
      <c r="U391" t="str">
        <f t="shared" ca="1" si="437"/>
        <v/>
      </c>
      <c r="V391" t="str">
        <f t="shared" ca="1" si="437"/>
        <v/>
      </c>
      <c r="W391" t="str">
        <f t="shared" ca="1" si="437"/>
        <v/>
      </c>
      <c r="X391" t="str">
        <f t="shared" ca="1" si="437"/>
        <v/>
      </c>
      <c r="Y391" t="str">
        <f t="shared" ca="1" si="437"/>
        <v/>
      </c>
      <c r="Z391" t="str">
        <f t="shared" ca="1" si="437"/>
        <v/>
      </c>
      <c r="AA391" t="str">
        <f t="shared" ca="1" si="437"/>
        <v/>
      </c>
      <c r="AB391" t="str">
        <f t="shared" ca="1" si="437"/>
        <v/>
      </c>
      <c r="AC391" t="str">
        <f t="shared" ca="1" si="437"/>
        <v/>
      </c>
      <c r="AD391" t="str">
        <f t="shared" ca="1" si="437"/>
        <v/>
      </c>
      <c r="AE391" t="str">
        <f t="shared" ca="1" si="437"/>
        <v/>
      </c>
      <c r="AF391" t="str">
        <f t="shared" ca="1" si="437"/>
        <v/>
      </c>
      <c r="AG391" t="str">
        <f t="shared" ca="1" si="437"/>
        <v/>
      </c>
      <c r="AH391" t="str">
        <f t="shared" ca="1" si="437"/>
        <v/>
      </c>
      <c r="AI391" t="str">
        <f t="shared" ca="1" si="437"/>
        <v/>
      </c>
      <c r="AJ391" t="str">
        <f t="shared" ca="1" si="437"/>
        <v/>
      </c>
      <c r="AK391" t="str">
        <f t="shared" ca="1" si="437"/>
        <v/>
      </c>
      <c r="AL391" t="str">
        <f t="shared" ca="1" si="437"/>
        <v/>
      </c>
      <c r="AM391" t="str">
        <f t="shared" ca="1" si="437"/>
        <v/>
      </c>
      <c r="AN391" t="str">
        <f t="shared" ca="1" si="437"/>
        <v/>
      </c>
      <c r="AO391" t="str">
        <f t="shared" ca="1" si="437"/>
        <v/>
      </c>
      <c r="AP391" t="str">
        <f t="shared" ca="1" si="437"/>
        <v/>
      </c>
      <c r="AQ391" t="str">
        <f t="shared" ca="1" si="437"/>
        <v/>
      </c>
      <c r="AR391" t="str">
        <f t="shared" ca="1" si="437"/>
        <v/>
      </c>
      <c r="AT391">
        <f t="shared" ca="1" si="399"/>
        <v>17</v>
      </c>
      <c r="AU391">
        <f t="shared" ca="1" si="401"/>
        <v>13</v>
      </c>
      <c r="AV391">
        <f t="shared" ca="1" si="402"/>
        <v>34</v>
      </c>
      <c r="AW391">
        <f t="shared" ca="1" si="403"/>
        <v>37</v>
      </c>
      <c r="AX391">
        <f t="shared" ca="1" si="404"/>
        <v>3</v>
      </c>
      <c r="AY391">
        <f t="shared" ca="1" si="405"/>
        <v>27</v>
      </c>
      <c r="AZ391">
        <f t="shared" ca="1" si="406"/>
        <v>7</v>
      </c>
      <c r="BA391">
        <f t="shared" ca="1" si="407"/>
        <v>16</v>
      </c>
      <c r="BB391">
        <f t="shared" ca="1" si="408"/>
        <v>8</v>
      </c>
      <c r="BC391">
        <f t="shared" ca="1" si="409"/>
        <v>24</v>
      </c>
      <c r="BD391">
        <f t="shared" ca="1" si="410"/>
        <v>11</v>
      </c>
      <c r="BE391">
        <f t="shared" ca="1" si="411"/>
        <v>36</v>
      </c>
      <c r="BF391">
        <f t="shared" ca="1" si="412"/>
        <v>30</v>
      </c>
      <c r="BG391">
        <f t="shared" ca="1" si="413"/>
        <v>9</v>
      </c>
      <c r="BH391">
        <f t="shared" ca="1" si="414"/>
        <v>20</v>
      </c>
      <c r="BI391">
        <f t="shared" ca="1" si="415"/>
        <v>31</v>
      </c>
      <c r="BJ391">
        <f t="shared" ca="1" si="416"/>
        <v>10</v>
      </c>
      <c r="BK391">
        <f t="shared" ca="1" si="417"/>
        <v>18</v>
      </c>
      <c r="BL391">
        <f t="shared" ca="1" si="418"/>
        <v>1</v>
      </c>
      <c r="BM391">
        <f t="shared" ca="1" si="419"/>
        <v>4</v>
      </c>
      <c r="BN391">
        <f t="shared" ca="1" si="420"/>
        <v>35</v>
      </c>
      <c r="BO391">
        <f t="shared" ca="1" si="421"/>
        <v>32</v>
      </c>
      <c r="BP391">
        <f t="shared" ca="1" si="422"/>
        <v>28</v>
      </c>
      <c r="BQ391">
        <f t="shared" ca="1" si="423"/>
        <v>19</v>
      </c>
      <c r="BR391">
        <f t="shared" ca="1" si="424"/>
        <v>12</v>
      </c>
      <c r="BS391">
        <f t="shared" ca="1" si="425"/>
        <v>21</v>
      </c>
      <c r="BT391">
        <f t="shared" ca="1" si="426"/>
        <v>5</v>
      </c>
      <c r="BU391">
        <f t="shared" ca="1" si="427"/>
        <v>6</v>
      </c>
      <c r="BV391">
        <f t="shared" ca="1" si="428"/>
        <v>15</v>
      </c>
      <c r="BW391">
        <f t="shared" ca="1" si="429"/>
        <v>29</v>
      </c>
      <c r="BX391">
        <f t="shared" ca="1" si="430"/>
        <v>26</v>
      </c>
      <c r="BY391">
        <f t="shared" ca="1" si="431"/>
        <v>33</v>
      </c>
      <c r="BZ391">
        <f t="shared" ca="1" si="432"/>
        <v>22</v>
      </c>
      <c r="CA391">
        <f t="shared" ca="1" si="433"/>
        <v>23</v>
      </c>
      <c r="CB391">
        <f t="shared" ca="1" si="434"/>
        <v>14</v>
      </c>
      <c r="CC391">
        <f t="shared" ca="1" si="435"/>
        <v>25</v>
      </c>
      <c r="CD391">
        <f t="shared" ca="1" si="436"/>
        <v>2</v>
      </c>
      <c r="CH391">
        <f t="shared" ca="1" si="397"/>
        <v>19</v>
      </c>
      <c r="CI391">
        <f t="shared" ca="1" si="397"/>
        <v>37</v>
      </c>
      <c r="CJ391">
        <f t="shared" ca="1" si="397"/>
        <v>5</v>
      </c>
      <c r="CK391">
        <f t="shared" ca="1" si="397"/>
        <v>20</v>
      </c>
      <c r="CL391">
        <f t="shared" ca="1" si="397"/>
        <v>27</v>
      </c>
      <c r="CM391">
        <f t="shared" ca="1" si="397"/>
        <v>28</v>
      </c>
      <c r="CN391">
        <f t="shared" ca="1" si="397"/>
        <v>7</v>
      </c>
      <c r="CO391">
        <f t="shared" ca="1" si="397"/>
        <v>9</v>
      </c>
      <c r="CP391">
        <f t="shared" ca="1" si="397"/>
        <v>14</v>
      </c>
      <c r="CQ391">
        <f t="shared" ca="1" si="397"/>
        <v>17</v>
      </c>
      <c r="CR391">
        <f t="shared" ca="1" si="397"/>
        <v>11</v>
      </c>
      <c r="CS391">
        <f t="shared" ca="1" si="397"/>
        <v>25</v>
      </c>
      <c r="CT391">
        <f t="shared" ca="1" si="397"/>
        <v>2</v>
      </c>
      <c r="CU391">
        <f t="shared" ca="1" si="397"/>
        <v>35</v>
      </c>
      <c r="CV391">
        <f t="shared" ca="1" si="397"/>
        <v>29</v>
      </c>
      <c r="CW391">
        <f t="shared" ca="1" si="397"/>
        <v>8</v>
      </c>
      <c r="CX391">
        <f t="shared" ca="1" si="395"/>
        <v>1</v>
      </c>
      <c r="CY391">
        <f t="shared" ca="1" si="395"/>
        <v>18</v>
      </c>
      <c r="CZ391">
        <f t="shared" ca="1" si="395"/>
        <v>24</v>
      </c>
      <c r="DA391">
        <f t="shared" ca="1" si="395"/>
        <v>15</v>
      </c>
      <c r="DB391">
        <f t="shared" ca="1" si="395"/>
        <v>26</v>
      </c>
      <c r="DC391">
        <f t="shared" ca="1" si="395"/>
        <v>33</v>
      </c>
      <c r="DD391">
        <f t="shared" ca="1" si="395"/>
        <v>34</v>
      </c>
      <c r="DE391">
        <f t="shared" ca="1" si="395"/>
        <v>10</v>
      </c>
      <c r="DF391">
        <f t="shared" ca="1" si="395"/>
        <v>36</v>
      </c>
      <c r="DG391">
        <f t="shared" ca="1" si="395"/>
        <v>31</v>
      </c>
      <c r="DH391">
        <f t="shared" ca="1" si="395"/>
        <v>6</v>
      </c>
      <c r="DI391">
        <f t="shared" ca="1" si="395"/>
        <v>23</v>
      </c>
      <c r="DJ391">
        <f t="shared" ca="1" si="395"/>
        <v>30</v>
      </c>
      <c r="DK391">
        <f t="shared" ca="1" si="395"/>
        <v>13</v>
      </c>
      <c r="DL391">
        <f t="shared" ca="1" si="395"/>
        <v>16</v>
      </c>
      <c r="DM391">
        <f t="shared" ca="1" si="395"/>
        <v>22</v>
      </c>
      <c r="DN391">
        <f t="shared" ca="1" si="395"/>
        <v>32</v>
      </c>
      <c r="DO391">
        <f t="shared" ca="1" si="395"/>
        <v>3</v>
      </c>
      <c r="DP391">
        <f t="shared" ca="1" si="395"/>
        <v>21</v>
      </c>
      <c r="DQ391">
        <f t="shared" ca="1" si="395"/>
        <v>12</v>
      </c>
      <c r="DR391">
        <f t="shared" ca="1" si="395"/>
        <v>4</v>
      </c>
    </row>
    <row r="392" spans="1:122" x14ac:dyDescent="0.25">
      <c r="A392">
        <v>391</v>
      </c>
      <c r="B392">
        <f ca="1">Drogan!E393</f>
        <v>14</v>
      </c>
      <c r="C392">
        <f t="shared" ca="1" si="400"/>
        <v>35</v>
      </c>
      <c r="G392" t="e">
        <f ca="1">IF(AND($B393="",$B392&lt;&gt;""),"Nrs",IF(AND(#REF!="",$B393&lt;&gt;"",$B392&lt;&gt;""),G$1,""))</f>
        <v>#REF!</v>
      </c>
      <c r="H392" t="e">
        <f ca="1">IF(AND($B393="",$B392&lt;&gt;""),AT392,IF(AND(#REF!="",$B393&lt;&gt;"",$B392&lt;&gt;""),H$1,""))</f>
        <v>#REF!</v>
      </c>
      <c r="I392" t="e">
        <f ca="1">IF(AND($B393="",$B392&lt;&gt;""),AU392,IF(AND(#REF!="",$B393&lt;&gt;"",$B392&lt;&gt;""),I$1,""))</f>
        <v>#REF!</v>
      </c>
      <c r="J392" t="e">
        <f ca="1">IF(AND($B393="",$B392&lt;&gt;""),AV392,IF(AND(#REF!="",$B393&lt;&gt;"",$B392&lt;&gt;""),J$1,""))</f>
        <v>#REF!</v>
      </c>
      <c r="K392" t="e">
        <f ca="1">IF(AND($B393="",$B392&lt;&gt;""),AW392,IF(AND(#REF!="",$B393&lt;&gt;"",$B392&lt;&gt;""),K$1,""))</f>
        <v>#REF!</v>
      </c>
      <c r="L392" t="e">
        <f ca="1">IF(AND($B393="",$B392&lt;&gt;""),AX392,IF(AND(#REF!="",$B393&lt;&gt;"",$B392&lt;&gt;""),L$1,""))</f>
        <v>#REF!</v>
      </c>
      <c r="M392" t="e">
        <f ca="1">IF(AND($B393="",$B392&lt;&gt;""),AY392,IF(AND(#REF!="",$B393&lt;&gt;"",$B392&lt;&gt;""),M$1,""))</f>
        <v>#REF!</v>
      </c>
      <c r="N392" t="e">
        <f ca="1">IF(AND($B393="",$B392&lt;&gt;""),AZ392,IF(AND(#REF!="",$B393&lt;&gt;"",$B392&lt;&gt;""),N$1,""))</f>
        <v>#REF!</v>
      </c>
      <c r="O392" t="e">
        <f ca="1">IF(AND($B393="",$B392&lt;&gt;""),BA392,IF(AND(#REF!="",$B393&lt;&gt;"",$B392&lt;&gt;""),O$1,""))</f>
        <v>#REF!</v>
      </c>
      <c r="P392" t="e">
        <f ca="1">IF(AND($B393="",$B392&lt;&gt;""),BB392,IF(AND(#REF!="",$B393&lt;&gt;"",$B392&lt;&gt;""),P$1,""))</f>
        <v>#REF!</v>
      </c>
      <c r="Q392" t="e">
        <f ca="1">IF(AND($B393="",$B392&lt;&gt;""),BC392,IF(AND(#REF!="",$B393&lt;&gt;"",$B392&lt;&gt;""),Q$1,""))</f>
        <v>#REF!</v>
      </c>
      <c r="R392" t="e">
        <f ca="1">IF(AND($B393="",$B392&lt;&gt;""),BD392,IF(AND(#REF!="",$B393&lt;&gt;"",$B392&lt;&gt;""),R$1,""))</f>
        <v>#REF!</v>
      </c>
      <c r="S392" t="e">
        <f ca="1">IF(AND($B393="",$B392&lt;&gt;""),BE392,IF(AND(#REF!="",$B393&lt;&gt;"",$B392&lt;&gt;""),S$1,""))</f>
        <v>#REF!</v>
      </c>
      <c r="T392" t="e">
        <f ca="1">IF(AND($B393="",$B392&lt;&gt;""),BF392,IF(AND(#REF!="",$B393&lt;&gt;"",$B392&lt;&gt;""),T$1,""))</f>
        <v>#REF!</v>
      </c>
      <c r="U392" t="e">
        <f ca="1">IF(AND($B393="",$B392&lt;&gt;""),BG392,IF(AND(#REF!="",$B393&lt;&gt;"",$B392&lt;&gt;""),U$1,""))</f>
        <v>#REF!</v>
      </c>
      <c r="V392" t="e">
        <f ca="1">IF(AND($B393="",$B392&lt;&gt;""),BH392,IF(AND(#REF!="",$B393&lt;&gt;"",$B392&lt;&gt;""),V$1,""))</f>
        <v>#REF!</v>
      </c>
      <c r="W392" t="e">
        <f ca="1">IF(AND($B393="",$B392&lt;&gt;""),BI392,IF(AND(#REF!="",$B393&lt;&gt;"",$B392&lt;&gt;""),W$1,""))</f>
        <v>#REF!</v>
      </c>
      <c r="X392" t="e">
        <f ca="1">IF(AND($B393="",$B392&lt;&gt;""),BJ392,IF(AND(#REF!="",$B393&lt;&gt;"",$B392&lt;&gt;""),X$1,""))</f>
        <v>#REF!</v>
      </c>
      <c r="Y392" t="e">
        <f ca="1">IF(AND($B393="",$B392&lt;&gt;""),BK392,IF(AND(#REF!="",$B393&lt;&gt;"",$B392&lt;&gt;""),Y$1,""))</f>
        <v>#REF!</v>
      </c>
      <c r="Z392" t="e">
        <f ca="1">IF(AND($B393="",$B392&lt;&gt;""),BL392,IF(AND(#REF!="",$B393&lt;&gt;"",$B392&lt;&gt;""),Z$1,""))</f>
        <v>#REF!</v>
      </c>
      <c r="AA392" t="e">
        <f ca="1">IF(AND($B393="",$B392&lt;&gt;""),BM392,IF(AND(#REF!="",$B393&lt;&gt;"",$B392&lt;&gt;""),AA$1,""))</f>
        <v>#REF!</v>
      </c>
      <c r="AB392" t="e">
        <f ca="1">IF(AND($B393="",$B392&lt;&gt;""),BN392,IF(AND(#REF!="",$B393&lt;&gt;"",$B392&lt;&gt;""),AB$1,""))</f>
        <v>#REF!</v>
      </c>
      <c r="AC392" t="e">
        <f ca="1">IF(AND($B393="",$B392&lt;&gt;""),BO392,IF(AND(#REF!="",$B393&lt;&gt;"",$B392&lt;&gt;""),AC$1,""))</f>
        <v>#REF!</v>
      </c>
      <c r="AD392" t="e">
        <f ca="1">IF(AND($B393="",$B392&lt;&gt;""),BP392,IF(AND(#REF!="",$B393&lt;&gt;"",$B392&lt;&gt;""),AD$1,""))</f>
        <v>#REF!</v>
      </c>
      <c r="AE392" t="e">
        <f ca="1">IF(AND($B393="",$B392&lt;&gt;""),BQ392,IF(AND(#REF!="",$B393&lt;&gt;"",$B392&lt;&gt;""),AE$1,""))</f>
        <v>#REF!</v>
      </c>
      <c r="AF392" t="e">
        <f ca="1">IF(AND($B393="",$B392&lt;&gt;""),BR392,IF(AND(#REF!="",$B393&lt;&gt;"",$B392&lt;&gt;""),AF$1,""))</f>
        <v>#REF!</v>
      </c>
      <c r="AG392" t="e">
        <f ca="1">IF(AND($B393="",$B392&lt;&gt;""),BS392,IF(AND(#REF!="",$B393&lt;&gt;"",$B392&lt;&gt;""),AG$1,""))</f>
        <v>#REF!</v>
      </c>
      <c r="AH392" t="e">
        <f ca="1">IF(AND($B393="",$B392&lt;&gt;""),BT392,IF(AND(#REF!="",$B393&lt;&gt;"",$B392&lt;&gt;""),AH$1,""))</f>
        <v>#REF!</v>
      </c>
      <c r="AI392" t="e">
        <f ca="1">IF(AND($B393="",$B392&lt;&gt;""),BU392,IF(AND(#REF!="",$B393&lt;&gt;"",$B392&lt;&gt;""),AI$1,""))</f>
        <v>#REF!</v>
      </c>
      <c r="AJ392" t="e">
        <f ca="1">IF(AND($B393="",$B392&lt;&gt;""),BV392,IF(AND(#REF!="",$B393&lt;&gt;"",$B392&lt;&gt;""),AJ$1,""))</f>
        <v>#REF!</v>
      </c>
      <c r="AK392" t="e">
        <f ca="1">IF(AND($B393="",$B392&lt;&gt;""),BW392,IF(AND(#REF!="",$B393&lt;&gt;"",$B392&lt;&gt;""),AK$1,""))</f>
        <v>#REF!</v>
      </c>
      <c r="AL392" t="e">
        <f ca="1">IF(AND($B393="",$B392&lt;&gt;""),BX392,IF(AND(#REF!="",$B393&lt;&gt;"",$B392&lt;&gt;""),AL$1,""))</f>
        <v>#REF!</v>
      </c>
      <c r="AM392" t="e">
        <f ca="1">IF(AND($B393="",$B392&lt;&gt;""),BY392,IF(AND(#REF!="",$B393&lt;&gt;"",$B392&lt;&gt;""),AM$1,""))</f>
        <v>#REF!</v>
      </c>
      <c r="AN392" t="e">
        <f ca="1">IF(AND($B393="",$B392&lt;&gt;""),BZ392,IF(AND(#REF!="",$B393&lt;&gt;"",$B392&lt;&gt;""),AN$1,""))</f>
        <v>#REF!</v>
      </c>
      <c r="AO392" t="e">
        <f ca="1">IF(AND($B393="",$B392&lt;&gt;""),CA392,IF(AND(#REF!="",$B393&lt;&gt;"",$B392&lt;&gt;""),AO$1,""))</f>
        <v>#REF!</v>
      </c>
      <c r="AP392" t="e">
        <f ca="1">IF(AND($B393="",$B392&lt;&gt;""),CB392,IF(AND(#REF!="",$B393&lt;&gt;"",$B392&lt;&gt;""),AP$1,""))</f>
        <v>#REF!</v>
      </c>
      <c r="AQ392" t="e">
        <f ca="1">IF(AND($B393="",$B392&lt;&gt;""),CC392,IF(AND(#REF!="",$B393&lt;&gt;"",$B392&lt;&gt;""),AQ$1,""))</f>
        <v>#REF!</v>
      </c>
      <c r="AR392" t="e">
        <f ca="1">IF(AND($B393="",$B392&lt;&gt;""),CD392,IF(AND(#REF!="",$B393&lt;&gt;"",$B392&lt;&gt;""),AR$1,""))</f>
        <v>#REF!</v>
      </c>
      <c r="AT392">
        <f t="shared" ca="1" si="399"/>
        <v>14</v>
      </c>
      <c r="AU392">
        <f t="shared" ca="1" si="401"/>
        <v>17</v>
      </c>
      <c r="AV392">
        <f t="shared" ca="1" si="402"/>
        <v>13</v>
      </c>
      <c r="AW392">
        <f t="shared" ca="1" si="403"/>
        <v>34</v>
      </c>
      <c r="AX392">
        <f t="shared" ca="1" si="404"/>
        <v>37</v>
      </c>
      <c r="AY392">
        <f t="shared" ca="1" si="405"/>
        <v>3</v>
      </c>
      <c r="AZ392">
        <f t="shared" ca="1" si="406"/>
        <v>27</v>
      </c>
      <c r="BA392">
        <f t="shared" ca="1" si="407"/>
        <v>7</v>
      </c>
      <c r="BB392">
        <f t="shared" ca="1" si="408"/>
        <v>16</v>
      </c>
      <c r="BC392">
        <f t="shared" ca="1" si="409"/>
        <v>8</v>
      </c>
      <c r="BD392">
        <f t="shared" ca="1" si="410"/>
        <v>24</v>
      </c>
      <c r="BE392">
        <f t="shared" ca="1" si="411"/>
        <v>11</v>
      </c>
      <c r="BF392">
        <f t="shared" ca="1" si="412"/>
        <v>36</v>
      </c>
      <c r="BG392">
        <f t="shared" ca="1" si="413"/>
        <v>30</v>
      </c>
      <c r="BH392">
        <f t="shared" ca="1" si="414"/>
        <v>9</v>
      </c>
      <c r="BI392">
        <f t="shared" ca="1" si="415"/>
        <v>20</v>
      </c>
      <c r="BJ392">
        <f t="shared" ca="1" si="416"/>
        <v>31</v>
      </c>
      <c r="BK392">
        <f t="shared" ca="1" si="417"/>
        <v>10</v>
      </c>
      <c r="BL392">
        <f t="shared" ca="1" si="418"/>
        <v>18</v>
      </c>
      <c r="BM392">
        <f t="shared" ca="1" si="419"/>
        <v>1</v>
      </c>
      <c r="BN392">
        <f t="shared" ca="1" si="420"/>
        <v>4</v>
      </c>
      <c r="BO392">
        <f t="shared" ca="1" si="421"/>
        <v>35</v>
      </c>
      <c r="BP392">
        <f t="shared" ca="1" si="422"/>
        <v>32</v>
      </c>
      <c r="BQ392">
        <f t="shared" ca="1" si="423"/>
        <v>28</v>
      </c>
      <c r="BR392">
        <f t="shared" ca="1" si="424"/>
        <v>19</v>
      </c>
      <c r="BS392">
        <f t="shared" ca="1" si="425"/>
        <v>12</v>
      </c>
      <c r="BT392">
        <f t="shared" ca="1" si="426"/>
        <v>21</v>
      </c>
      <c r="BU392">
        <f t="shared" ca="1" si="427"/>
        <v>5</v>
      </c>
      <c r="BV392">
        <f t="shared" ca="1" si="428"/>
        <v>6</v>
      </c>
      <c r="BW392">
        <f t="shared" ca="1" si="429"/>
        <v>15</v>
      </c>
      <c r="BX392">
        <f t="shared" ca="1" si="430"/>
        <v>29</v>
      </c>
      <c r="BY392">
        <f t="shared" ca="1" si="431"/>
        <v>26</v>
      </c>
      <c r="BZ392">
        <f t="shared" ca="1" si="432"/>
        <v>33</v>
      </c>
      <c r="CA392">
        <f t="shared" ca="1" si="433"/>
        <v>22</v>
      </c>
      <c r="CB392">
        <f t="shared" ca="1" si="434"/>
        <v>23</v>
      </c>
      <c r="CC392">
        <f t="shared" ca="1" si="435"/>
        <v>25</v>
      </c>
      <c r="CD392">
        <f t="shared" ca="1" si="436"/>
        <v>2</v>
      </c>
      <c r="CH392">
        <f t="shared" ca="1" si="397"/>
        <v>20</v>
      </c>
      <c r="CI392">
        <f t="shared" ca="1" si="397"/>
        <v>37</v>
      </c>
      <c r="CJ392">
        <f t="shared" ca="1" si="397"/>
        <v>6</v>
      </c>
      <c r="CK392">
        <f t="shared" ca="1" si="397"/>
        <v>21</v>
      </c>
      <c r="CL392">
        <f t="shared" ca="1" si="397"/>
        <v>28</v>
      </c>
      <c r="CM392">
        <f t="shared" ca="1" si="397"/>
        <v>29</v>
      </c>
      <c r="CN392">
        <f t="shared" ca="1" si="397"/>
        <v>8</v>
      </c>
      <c r="CO392">
        <f t="shared" ca="1" si="397"/>
        <v>10</v>
      </c>
      <c r="CP392">
        <f t="shared" ca="1" si="397"/>
        <v>15</v>
      </c>
      <c r="CQ392">
        <f t="shared" ca="1" si="397"/>
        <v>18</v>
      </c>
      <c r="CR392">
        <f t="shared" ca="1" si="397"/>
        <v>12</v>
      </c>
      <c r="CS392">
        <f t="shared" ca="1" si="397"/>
        <v>26</v>
      </c>
      <c r="CT392">
        <f t="shared" ca="1" si="397"/>
        <v>3</v>
      </c>
      <c r="CU392">
        <f t="shared" ca="1" si="397"/>
        <v>1</v>
      </c>
      <c r="CV392">
        <f t="shared" ca="1" si="397"/>
        <v>30</v>
      </c>
      <c r="CW392">
        <f t="shared" ca="1" si="397"/>
        <v>9</v>
      </c>
      <c r="CX392">
        <f t="shared" ca="1" si="395"/>
        <v>2</v>
      </c>
      <c r="CY392">
        <f t="shared" ca="1" si="395"/>
        <v>19</v>
      </c>
      <c r="CZ392">
        <f t="shared" ca="1" si="395"/>
        <v>25</v>
      </c>
      <c r="DA392">
        <f t="shared" ca="1" si="395"/>
        <v>16</v>
      </c>
      <c r="DB392">
        <f t="shared" ca="1" si="395"/>
        <v>27</v>
      </c>
      <c r="DC392">
        <f t="shared" ca="1" si="395"/>
        <v>34</v>
      </c>
      <c r="DD392">
        <f t="shared" ca="1" si="395"/>
        <v>35</v>
      </c>
      <c r="DE392">
        <f t="shared" ca="1" si="395"/>
        <v>11</v>
      </c>
      <c r="DF392">
        <f t="shared" ca="1" si="395"/>
        <v>36</v>
      </c>
      <c r="DG392">
        <f t="shared" ca="1" si="395"/>
        <v>32</v>
      </c>
      <c r="DH392">
        <f t="shared" ca="1" si="395"/>
        <v>7</v>
      </c>
      <c r="DI392">
        <f t="shared" ca="1" si="395"/>
        <v>24</v>
      </c>
      <c r="DJ392">
        <f t="shared" ca="1" si="395"/>
        <v>31</v>
      </c>
      <c r="DK392">
        <f t="shared" ca="1" si="395"/>
        <v>14</v>
      </c>
      <c r="DL392">
        <f t="shared" ca="1" si="395"/>
        <v>17</v>
      </c>
      <c r="DM392">
        <f t="shared" ca="1" si="395"/>
        <v>23</v>
      </c>
      <c r="DN392">
        <f t="shared" ca="1" si="395"/>
        <v>33</v>
      </c>
      <c r="DO392">
        <f t="shared" ca="1" si="395"/>
        <v>4</v>
      </c>
      <c r="DP392">
        <f t="shared" ca="1" si="395"/>
        <v>22</v>
      </c>
      <c r="DQ392">
        <f t="shared" ca="1" si="395"/>
        <v>13</v>
      </c>
      <c r="DR392">
        <f t="shared" ca="1" si="395"/>
        <v>5</v>
      </c>
    </row>
    <row r="393" spans="1:122" x14ac:dyDescent="0.25">
      <c r="A393">
        <v>392</v>
      </c>
      <c r="B393">
        <f ca="1">Drogan!E394</f>
        <v>17</v>
      </c>
      <c r="C393">
        <f t="shared" ca="1" si="400"/>
        <v>2</v>
      </c>
      <c r="G393" t="e">
        <f ca="1">IF(AND(#REF!="",$B393&lt;&gt;""),"Nrs",IF(AND(#REF!="",#REF!&lt;&gt;"",$B393&lt;&gt;""),G$1,""))</f>
        <v>#REF!</v>
      </c>
      <c r="H393" t="e">
        <f ca="1">IF(AND(#REF!="",$B393&lt;&gt;""),AT393,IF(AND(#REF!="",#REF!&lt;&gt;"",$B393&lt;&gt;""),H$1,""))</f>
        <v>#REF!</v>
      </c>
      <c r="I393" t="e">
        <f ca="1">IF(AND(#REF!="",$B393&lt;&gt;""),AU393,IF(AND(#REF!="",#REF!&lt;&gt;"",$B393&lt;&gt;""),I$1,""))</f>
        <v>#REF!</v>
      </c>
      <c r="J393" t="e">
        <f ca="1">IF(AND(#REF!="",$B393&lt;&gt;""),AV393,IF(AND(#REF!="",#REF!&lt;&gt;"",$B393&lt;&gt;""),J$1,""))</f>
        <v>#REF!</v>
      </c>
      <c r="K393" t="e">
        <f ca="1">IF(AND(#REF!="",$B393&lt;&gt;""),AW393,IF(AND(#REF!="",#REF!&lt;&gt;"",$B393&lt;&gt;""),K$1,""))</f>
        <v>#REF!</v>
      </c>
      <c r="L393" t="e">
        <f ca="1">IF(AND(#REF!="",$B393&lt;&gt;""),AX393,IF(AND(#REF!="",#REF!&lt;&gt;"",$B393&lt;&gt;""),L$1,""))</f>
        <v>#REF!</v>
      </c>
      <c r="M393" t="e">
        <f ca="1">IF(AND(#REF!="",$B393&lt;&gt;""),AY393,IF(AND(#REF!="",#REF!&lt;&gt;"",$B393&lt;&gt;""),M$1,""))</f>
        <v>#REF!</v>
      </c>
      <c r="N393" t="e">
        <f ca="1">IF(AND(#REF!="",$B393&lt;&gt;""),AZ393,IF(AND(#REF!="",#REF!&lt;&gt;"",$B393&lt;&gt;""),N$1,""))</f>
        <v>#REF!</v>
      </c>
      <c r="O393" t="e">
        <f ca="1">IF(AND(#REF!="",$B393&lt;&gt;""),BA393,IF(AND(#REF!="",#REF!&lt;&gt;"",$B393&lt;&gt;""),O$1,""))</f>
        <v>#REF!</v>
      </c>
      <c r="P393" t="e">
        <f ca="1">IF(AND(#REF!="",$B393&lt;&gt;""),BB393,IF(AND(#REF!="",#REF!&lt;&gt;"",$B393&lt;&gt;""),P$1,""))</f>
        <v>#REF!</v>
      </c>
      <c r="Q393" t="e">
        <f ca="1">IF(AND(#REF!="",$B393&lt;&gt;""),BC393,IF(AND(#REF!="",#REF!&lt;&gt;"",$B393&lt;&gt;""),Q$1,""))</f>
        <v>#REF!</v>
      </c>
      <c r="R393" t="e">
        <f ca="1">IF(AND(#REF!="",$B393&lt;&gt;""),BD393,IF(AND(#REF!="",#REF!&lt;&gt;"",$B393&lt;&gt;""),R$1,""))</f>
        <v>#REF!</v>
      </c>
      <c r="S393" t="e">
        <f ca="1">IF(AND(#REF!="",$B393&lt;&gt;""),BE393,IF(AND(#REF!="",#REF!&lt;&gt;"",$B393&lt;&gt;""),S$1,""))</f>
        <v>#REF!</v>
      </c>
      <c r="T393" t="e">
        <f ca="1">IF(AND(#REF!="",$B393&lt;&gt;""),BF393,IF(AND(#REF!="",#REF!&lt;&gt;"",$B393&lt;&gt;""),T$1,""))</f>
        <v>#REF!</v>
      </c>
      <c r="U393" t="e">
        <f ca="1">IF(AND(#REF!="",$B393&lt;&gt;""),BG393,IF(AND(#REF!="",#REF!&lt;&gt;"",$B393&lt;&gt;""),U$1,""))</f>
        <v>#REF!</v>
      </c>
      <c r="V393" t="e">
        <f ca="1">IF(AND(#REF!="",$B393&lt;&gt;""),BH393,IF(AND(#REF!="",#REF!&lt;&gt;"",$B393&lt;&gt;""),V$1,""))</f>
        <v>#REF!</v>
      </c>
      <c r="W393" t="e">
        <f ca="1">IF(AND(#REF!="",$B393&lt;&gt;""),BI393,IF(AND(#REF!="",#REF!&lt;&gt;"",$B393&lt;&gt;""),W$1,""))</f>
        <v>#REF!</v>
      </c>
      <c r="X393" t="e">
        <f ca="1">IF(AND(#REF!="",$B393&lt;&gt;""),BJ393,IF(AND(#REF!="",#REF!&lt;&gt;"",$B393&lt;&gt;""),X$1,""))</f>
        <v>#REF!</v>
      </c>
      <c r="Y393" t="e">
        <f ca="1">IF(AND(#REF!="",$B393&lt;&gt;""),BK393,IF(AND(#REF!="",#REF!&lt;&gt;"",$B393&lt;&gt;""),Y$1,""))</f>
        <v>#REF!</v>
      </c>
      <c r="Z393" t="e">
        <f ca="1">IF(AND(#REF!="",$B393&lt;&gt;""),BL393,IF(AND(#REF!="",#REF!&lt;&gt;"",$B393&lt;&gt;""),Z$1,""))</f>
        <v>#REF!</v>
      </c>
      <c r="AA393" t="e">
        <f ca="1">IF(AND(#REF!="",$B393&lt;&gt;""),BM393,IF(AND(#REF!="",#REF!&lt;&gt;"",$B393&lt;&gt;""),AA$1,""))</f>
        <v>#REF!</v>
      </c>
      <c r="AB393" t="e">
        <f ca="1">IF(AND(#REF!="",$B393&lt;&gt;""),BN393,IF(AND(#REF!="",#REF!&lt;&gt;"",$B393&lt;&gt;""),AB$1,""))</f>
        <v>#REF!</v>
      </c>
      <c r="AC393" t="e">
        <f ca="1">IF(AND(#REF!="",$B393&lt;&gt;""),BO393,IF(AND(#REF!="",#REF!&lt;&gt;"",$B393&lt;&gt;""),AC$1,""))</f>
        <v>#REF!</v>
      </c>
      <c r="AD393" t="e">
        <f ca="1">IF(AND(#REF!="",$B393&lt;&gt;""),BP393,IF(AND(#REF!="",#REF!&lt;&gt;"",$B393&lt;&gt;""),AD$1,""))</f>
        <v>#REF!</v>
      </c>
      <c r="AE393" t="e">
        <f ca="1">IF(AND(#REF!="",$B393&lt;&gt;""),BQ393,IF(AND(#REF!="",#REF!&lt;&gt;"",$B393&lt;&gt;""),AE$1,""))</f>
        <v>#REF!</v>
      </c>
      <c r="AF393" t="e">
        <f ca="1">IF(AND(#REF!="",$B393&lt;&gt;""),BR393,IF(AND(#REF!="",#REF!&lt;&gt;"",$B393&lt;&gt;""),AF$1,""))</f>
        <v>#REF!</v>
      </c>
      <c r="AG393" t="e">
        <f ca="1">IF(AND(#REF!="",$B393&lt;&gt;""),BS393,IF(AND(#REF!="",#REF!&lt;&gt;"",$B393&lt;&gt;""),AG$1,""))</f>
        <v>#REF!</v>
      </c>
      <c r="AH393" t="e">
        <f ca="1">IF(AND(#REF!="",$B393&lt;&gt;""),BT393,IF(AND(#REF!="",#REF!&lt;&gt;"",$B393&lt;&gt;""),AH$1,""))</f>
        <v>#REF!</v>
      </c>
      <c r="AI393" t="e">
        <f ca="1">IF(AND(#REF!="",$B393&lt;&gt;""),BU393,IF(AND(#REF!="",#REF!&lt;&gt;"",$B393&lt;&gt;""),AI$1,""))</f>
        <v>#REF!</v>
      </c>
      <c r="AJ393" t="e">
        <f ca="1">IF(AND(#REF!="",$B393&lt;&gt;""),BV393,IF(AND(#REF!="",#REF!&lt;&gt;"",$B393&lt;&gt;""),AJ$1,""))</f>
        <v>#REF!</v>
      </c>
      <c r="AK393" t="e">
        <f ca="1">IF(AND(#REF!="",$B393&lt;&gt;""),BW393,IF(AND(#REF!="",#REF!&lt;&gt;"",$B393&lt;&gt;""),AK$1,""))</f>
        <v>#REF!</v>
      </c>
      <c r="AL393" t="e">
        <f ca="1">IF(AND(#REF!="",$B393&lt;&gt;""),BX393,IF(AND(#REF!="",#REF!&lt;&gt;"",$B393&lt;&gt;""),AL$1,""))</f>
        <v>#REF!</v>
      </c>
      <c r="AM393" t="e">
        <f ca="1">IF(AND(#REF!="",$B393&lt;&gt;""),BY393,IF(AND(#REF!="",#REF!&lt;&gt;"",$B393&lt;&gt;""),AM$1,""))</f>
        <v>#REF!</v>
      </c>
      <c r="AN393" t="e">
        <f ca="1">IF(AND(#REF!="",$B393&lt;&gt;""),BZ393,IF(AND(#REF!="",#REF!&lt;&gt;"",$B393&lt;&gt;""),AN$1,""))</f>
        <v>#REF!</v>
      </c>
      <c r="AO393" t="e">
        <f ca="1">IF(AND(#REF!="",$B393&lt;&gt;""),CA393,IF(AND(#REF!="",#REF!&lt;&gt;"",$B393&lt;&gt;""),AO$1,""))</f>
        <v>#REF!</v>
      </c>
      <c r="AP393" t="e">
        <f ca="1">IF(AND(#REF!="",$B393&lt;&gt;""),CB393,IF(AND(#REF!="",#REF!&lt;&gt;"",$B393&lt;&gt;""),AP$1,""))</f>
        <v>#REF!</v>
      </c>
      <c r="AQ393" t="e">
        <f ca="1">IF(AND(#REF!="",$B393&lt;&gt;""),CC393,IF(AND(#REF!="",#REF!&lt;&gt;"",$B393&lt;&gt;""),AQ$1,""))</f>
        <v>#REF!</v>
      </c>
      <c r="AR393" t="e">
        <f ca="1">IF(AND(#REF!="",$B393&lt;&gt;""),CD393,IF(AND(#REF!="",#REF!&lt;&gt;"",$B393&lt;&gt;""),AR$1,""))</f>
        <v>#REF!</v>
      </c>
      <c r="AT393">
        <f t="shared" ca="1" si="399"/>
        <v>17</v>
      </c>
      <c r="AU393">
        <f t="shared" ca="1" si="401"/>
        <v>14</v>
      </c>
      <c r="AV393">
        <f t="shared" ca="1" si="402"/>
        <v>13</v>
      </c>
      <c r="AW393">
        <f t="shared" ca="1" si="403"/>
        <v>34</v>
      </c>
      <c r="AX393">
        <f t="shared" ca="1" si="404"/>
        <v>37</v>
      </c>
      <c r="AY393">
        <f t="shared" ca="1" si="405"/>
        <v>3</v>
      </c>
      <c r="AZ393">
        <f t="shared" ca="1" si="406"/>
        <v>27</v>
      </c>
      <c r="BA393">
        <f t="shared" ca="1" si="407"/>
        <v>7</v>
      </c>
      <c r="BB393">
        <f t="shared" ca="1" si="408"/>
        <v>16</v>
      </c>
      <c r="BC393">
        <f t="shared" ca="1" si="409"/>
        <v>8</v>
      </c>
      <c r="BD393">
        <f t="shared" ca="1" si="410"/>
        <v>24</v>
      </c>
      <c r="BE393">
        <f t="shared" ca="1" si="411"/>
        <v>11</v>
      </c>
      <c r="BF393">
        <f t="shared" ca="1" si="412"/>
        <v>36</v>
      </c>
      <c r="BG393">
        <f t="shared" ca="1" si="413"/>
        <v>30</v>
      </c>
      <c r="BH393">
        <f t="shared" ca="1" si="414"/>
        <v>9</v>
      </c>
      <c r="BI393">
        <f t="shared" ca="1" si="415"/>
        <v>20</v>
      </c>
      <c r="BJ393">
        <f t="shared" ca="1" si="416"/>
        <v>31</v>
      </c>
      <c r="BK393">
        <f t="shared" ca="1" si="417"/>
        <v>10</v>
      </c>
      <c r="BL393">
        <f t="shared" ca="1" si="418"/>
        <v>18</v>
      </c>
      <c r="BM393">
        <f t="shared" ca="1" si="419"/>
        <v>1</v>
      </c>
      <c r="BN393">
        <f t="shared" ca="1" si="420"/>
        <v>4</v>
      </c>
      <c r="BO393">
        <f t="shared" ca="1" si="421"/>
        <v>35</v>
      </c>
      <c r="BP393">
        <f t="shared" ca="1" si="422"/>
        <v>32</v>
      </c>
      <c r="BQ393">
        <f t="shared" ca="1" si="423"/>
        <v>28</v>
      </c>
      <c r="BR393">
        <f t="shared" ca="1" si="424"/>
        <v>19</v>
      </c>
      <c r="BS393">
        <f t="shared" ca="1" si="425"/>
        <v>12</v>
      </c>
      <c r="BT393">
        <f t="shared" ca="1" si="426"/>
        <v>21</v>
      </c>
      <c r="BU393">
        <f t="shared" ca="1" si="427"/>
        <v>5</v>
      </c>
      <c r="BV393">
        <f t="shared" ca="1" si="428"/>
        <v>6</v>
      </c>
      <c r="BW393">
        <f t="shared" ca="1" si="429"/>
        <v>15</v>
      </c>
      <c r="BX393">
        <f t="shared" ca="1" si="430"/>
        <v>29</v>
      </c>
      <c r="BY393">
        <f t="shared" ca="1" si="431"/>
        <v>26</v>
      </c>
      <c r="BZ393">
        <f t="shared" ca="1" si="432"/>
        <v>33</v>
      </c>
      <c r="CA393">
        <f t="shared" ca="1" si="433"/>
        <v>22</v>
      </c>
      <c r="CB393">
        <f t="shared" ca="1" si="434"/>
        <v>23</v>
      </c>
      <c r="CC393">
        <f t="shared" ca="1" si="435"/>
        <v>25</v>
      </c>
      <c r="CD393">
        <f t="shared" ca="1" si="436"/>
        <v>2</v>
      </c>
      <c r="CH393">
        <f t="shared" ca="1" si="397"/>
        <v>20</v>
      </c>
      <c r="CI393">
        <f t="shared" ca="1" si="397"/>
        <v>37</v>
      </c>
      <c r="CJ393">
        <f t="shared" ca="1" si="397"/>
        <v>6</v>
      </c>
      <c r="CK393">
        <f t="shared" ca="1" si="397"/>
        <v>21</v>
      </c>
      <c r="CL393">
        <f t="shared" ca="1" si="397"/>
        <v>28</v>
      </c>
      <c r="CM393">
        <f t="shared" ca="1" si="397"/>
        <v>29</v>
      </c>
      <c r="CN393">
        <f t="shared" ca="1" si="397"/>
        <v>8</v>
      </c>
      <c r="CO393">
        <f t="shared" ca="1" si="397"/>
        <v>10</v>
      </c>
      <c r="CP393">
        <f t="shared" ca="1" si="397"/>
        <v>15</v>
      </c>
      <c r="CQ393">
        <f t="shared" ca="1" si="397"/>
        <v>18</v>
      </c>
      <c r="CR393">
        <f t="shared" ca="1" si="397"/>
        <v>12</v>
      </c>
      <c r="CS393">
        <f t="shared" ca="1" si="397"/>
        <v>26</v>
      </c>
      <c r="CT393">
        <f t="shared" ca="1" si="397"/>
        <v>3</v>
      </c>
      <c r="CU393">
        <f t="shared" ca="1" si="397"/>
        <v>2</v>
      </c>
      <c r="CV393">
        <f t="shared" ca="1" si="397"/>
        <v>30</v>
      </c>
      <c r="CW393">
        <f t="shared" ca="1" si="397"/>
        <v>9</v>
      </c>
      <c r="CX393">
        <f t="shared" ca="1" si="395"/>
        <v>1</v>
      </c>
      <c r="CY393">
        <f t="shared" ca="1" si="395"/>
        <v>19</v>
      </c>
      <c r="CZ393">
        <f t="shared" ref="CZ393:DR393" ca="1" si="438">IF(AND(CZ392="",$B393&lt;&gt;CZ$1),"",IF($C393&lt;CZ392,CZ392,IF($B393=CZ$1,1,1+CZ392)))</f>
        <v>25</v>
      </c>
      <c r="DA393">
        <f t="shared" ca="1" si="438"/>
        <v>16</v>
      </c>
      <c r="DB393">
        <f t="shared" ca="1" si="438"/>
        <v>27</v>
      </c>
      <c r="DC393">
        <f t="shared" ca="1" si="438"/>
        <v>34</v>
      </c>
      <c r="DD393">
        <f t="shared" ca="1" si="438"/>
        <v>35</v>
      </c>
      <c r="DE393">
        <f t="shared" ca="1" si="438"/>
        <v>11</v>
      </c>
      <c r="DF393">
        <f t="shared" ca="1" si="438"/>
        <v>36</v>
      </c>
      <c r="DG393">
        <f t="shared" ca="1" si="438"/>
        <v>32</v>
      </c>
      <c r="DH393">
        <f t="shared" ca="1" si="438"/>
        <v>7</v>
      </c>
      <c r="DI393">
        <f t="shared" ca="1" si="438"/>
        <v>24</v>
      </c>
      <c r="DJ393">
        <f t="shared" ca="1" si="438"/>
        <v>31</v>
      </c>
      <c r="DK393">
        <f t="shared" ca="1" si="438"/>
        <v>14</v>
      </c>
      <c r="DL393">
        <f t="shared" ca="1" si="438"/>
        <v>17</v>
      </c>
      <c r="DM393">
        <f t="shared" ca="1" si="438"/>
        <v>23</v>
      </c>
      <c r="DN393">
        <f t="shared" ca="1" si="438"/>
        <v>33</v>
      </c>
      <c r="DO393">
        <f t="shared" ca="1" si="438"/>
        <v>4</v>
      </c>
      <c r="DP393">
        <f t="shared" ca="1" si="438"/>
        <v>22</v>
      </c>
      <c r="DQ393">
        <f t="shared" ca="1" si="438"/>
        <v>13</v>
      </c>
      <c r="DR393">
        <f t="shared" ca="1" si="438"/>
        <v>5</v>
      </c>
    </row>
    <row r="394" spans="1:122" x14ac:dyDescent="0.25">
      <c r="A394">
        <v>393</v>
      </c>
      <c r="B394">
        <f ca="1">Drogan!E395</f>
        <v>35</v>
      </c>
      <c r="C394">
        <f t="shared" ca="1" si="400"/>
        <v>22</v>
      </c>
      <c r="G394" t="str">
        <f t="shared" ref="G394:G455" ca="1" si="439">IF(AND($B395="",$B394&lt;&gt;""),"Nrs",IF(AND($B396="",$B395&lt;&gt;"",$B394&lt;&gt;""),G$1,""))</f>
        <v/>
      </c>
      <c r="H394" t="str">
        <f t="shared" ref="H394:AR395" ca="1" si="440">IF(AND($B395="",$B394&lt;&gt;""),AT394,IF(AND($B396="",$B395&lt;&gt;"",$B394&lt;&gt;""),H$1,""))</f>
        <v/>
      </c>
      <c r="I394" t="str">
        <f t="shared" ca="1" si="440"/>
        <v/>
      </c>
      <c r="J394" t="str">
        <f t="shared" ca="1" si="440"/>
        <v/>
      </c>
      <c r="K394" t="str">
        <f t="shared" ca="1" si="440"/>
        <v/>
      </c>
      <c r="L394" t="str">
        <f t="shared" ca="1" si="440"/>
        <v/>
      </c>
      <c r="M394" t="str">
        <f t="shared" ca="1" si="440"/>
        <v/>
      </c>
      <c r="N394" t="str">
        <f t="shared" ca="1" si="440"/>
        <v/>
      </c>
      <c r="O394" t="str">
        <f t="shared" ca="1" si="440"/>
        <v/>
      </c>
      <c r="P394" t="str">
        <f t="shared" ca="1" si="440"/>
        <v/>
      </c>
      <c r="Q394" t="str">
        <f t="shared" ca="1" si="440"/>
        <v/>
      </c>
      <c r="R394" t="str">
        <f t="shared" ca="1" si="440"/>
        <v/>
      </c>
      <c r="S394" t="str">
        <f t="shared" ca="1" si="440"/>
        <v/>
      </c>
      <c r="T394" t="str">
        <f t="shared" ca="1" si="440"/>
        <v/>
      </c>
      <c r="U394" t="str">
        <f t="shared" ca="1" si="440"/>
        <v/>
      </c>
      <c r="V394" t="str">
        <f t="shared" ca="1" si="440"/>
        <v/>
      </c>
      <c r="W394" t="str">
        <f t="shared" ca="1" si="440"/>
        <v/>
      </c>
      <c r="X394" t="str">
        <f t="shared" ca="1" si="440"/>
        <v/>
      </c>
      <c r="Y394" t="str">
        <f t="shared" ca="1" si="440"/>
        <v/>
      </c>
      <c r="Z394" t="str">
        <f t="shared" ca="1" si="440"/>
        <v/>
      </c>
      <c r="AA394" t="str">
        <f t="shared" ca="1" si="440"/>
        <v/>
      </c>
      <c r="AB394" t="str">
        <f t="shared" ca="1" si="440"/>
        <v/>
      </c>
      <c r="AC394" t="str">
        <f t="shared" ca="1" si="440"/>
        <v/>
      </c>
      <c r="AD394" t="str">
        <f t="shared" ca="1" si="440"/>
        <v/>
      </c>
      <c r="AE394" t="str">
        <f t="shared" ca="1" si="440"/>
        <v/>
      </c>
      <c r="AF394" t="str">
        <f t="shared" ca="1" si="440"/>
        <v/>
      </c>
      <c r="AG394" t="str">
        <f t="shared" ca="1" si="440"/>
        <v/>
      </c>
      <c r="AH394" t="str">
        <f t="shared" ca="1" si="440"/>
        <v/>
      </c>
      <c r="AI394" t="str">
        <f t="shared" ca="1" si="440"/>
        <v/>
      </c>
      <c r="AJ394" t="str">
        <f t="shared" ca="1" si="440"/>
        <v/>
      </c>
      <c r="AK394" t="str">
        <f t="shared" ca="1" si="440"/>
        <v/>
      </c>
      <c r="AL394" t="str">
        <f t="shared" ca="1" si="440"/>
        <v/>
      </c>
      <c r="AM394" t="str">
        <f t="shared" ca="1" si="440"/>
        <v/>
      </c>
      <c r="AN394" t="str">
        <f t="shared" ca="1" si="440"/>
        <v/>
      </c>
      <c r="AO394" t="str">
        <f t="shared" ca="1" si="440"/>
        <v/>
      </c>
      <c r="AP394" t="str">
        <f t="shared" ca="1" si="440"/>
        <v/>
      </c>
      <c r="AQ394" t="str">
        <f t="shared" ca="1" si="440"/>
        <v/>
      </c>
      <c r="AR394" t="str">
        <f t="shared" ca="1" si="440"/>
        <v/>
      </c>
      <c r="AT394">
        <f t="shared" ca="1" si="399"/>
        <v>35</v>
      </c>
      <c r="AU394">
        <f t="shared" ca="1" si="401"/>
        <v>17</v>
      </c>
      <c r="AV394">
        <f t="shared" ca="1" si="402"/>
        <v>14</v>
      </c>
      <c r="AW394">
        <f t="shared" ca="1" si="403"/>
        <v>13</v>
      </c>
      <c r="AX394">
        <f t="shared" ca="1" si="404"/>
        <v>34</v>
      </c>
      <c r="AY394">
        <f t="shared" ca="1" si="405"/>
        <v>37</v>
      </c>
      <c r="AZ394">
        <f t="shared" ca="1" si="406"/>
        <v>3</v>
      </c>
      <c r="BA394">
        <f t="shared" ca="1" si="407"/>
        <v>27</v>
      </c>
      <c r="BB394">
        <f t="shared" ca="1" si="408"/>
        <v>7</v>
      </c>
      <c r="BC394">
        <f t="shared" ca="1" si="409"/>
        <v>16</v>
      </c>
      <c r="BD394">
        <f t="shared" ca="1" si="410"/>
        <v>8</v>
      </c>
      <c r="BE394">
        <f t="shared" ca="1" si="411"/>
        <v>24</v>
      </c>
      <c r="BF394">
        <f t="shared" ca="1" si="412"/>
        <v>11</v>
      </c>
      <c r="BG394">
        <f t="shared" ca="1" si="413"/>
        <v>36</v>
      </c>
      <c r="BH394">
        <f t="shared" ca="1" si="414"/>
        <v>30</v>
      </c>
      <c r="BI394">
        <f t="shared" ca="1" si="415"/>
        <v>9</v>
      </c>
      <c r="BJ394">
        <f t="shared" ca="1" si="416"/>
        <v>20</v>
      </c>
      <c r="BK394">
        <f t="shared" ca="1" si="417"/>
        <v>31</v>
      </c>
      <c r="BL394">
        <f t="shared" ca="1" si="418"/>
        <v>10</v>
      </c>
      <c r="BM394">
        <f t="shared" ca="1" si="419"/>
        <v>18</v>
      </c>
      <c r="BN394">
        <f t="shared" ca="1" si="420"/>
        <v>1</v>
      </c>
      <c r="BO394">
        <f t="shared" ca="1" si="421"/>
        <v>4</v>
      </c>
      <c r="BP394">
        <f t="shared" ca="1" si="422"/>
        <v>32</v>
      </c>
      <c r="BQ394">
        <f t="shared" ca="1" si="423"/>
        <v>28</v>
      </c>
      <c r="BR394">
        <f t="shared" ca="1" si="424"/>
        <v>19</v>
      </c>
      <c r="BS394">
        <f t="shared" ca="1" si="425"/>
        <v>12</v>
      </c>
      <c r="BT394">
        <f t="shared" ca="1" si="426"/>
        <v>21</v>
      </c>
      <c r="BU394">
        <f t="shared" ca="1" si="427"/>
        <v>5</v>
      </c>
      <c r="BV394">
        <f t="shared" ca="1" si="428"/>
        <v>6</v>
      </c>
      <c r="BW394">
        <f t="shared" ca="1" si="429"/>
        <v>15</v>
      </c>
      <c r="BX394">
        <f t="shared" ca="1" si="430"/>
        <v>29</v>
      </c>
      <c r="BY394">
        <f t="shared" ca="1" si="431"/>
        <v>26</v>
      </c>
      <c r="BZ394">
        <f t="shared" ca="1" si="432"/>
        <v>33</v>
      </c>
      <c r="CA394">
        <f t="shared" ca="1" si="433"/>
        <v>22</v>
      </c>
      <c r="CB394">
        <f t="shared" ca="1" si="434"/>
        <v>23</v>
      </c>
      <c r="CC394">
        <f t="shared" ca="1" si="435"/>
        <v>25</v>
      </c>
      <c r="CD394">
        <f t="shared" ca="1" si="436"/>
        <v>2</v>
      </c>
      <c r="CH394">
        <f t="shared" ca="1" si="397"/>
        <v>21</v>
      </c>
      <c r="CI394">
        <f t="shared" ca="1" si="397"/>
        <v>37</v>
      </c>
      <c r="CJ394">
        <f t="shared" ca="1" si="397"/>
        <v>7</v>
      </c>
      <c r="CK394">
        <f t="shared" ca="1" si="397"/>
        <v>22</v>
      </c>
      <c r="CL394">
        <f t="shared" ca="1" si="397"/>
        <v>28</v>
      </c>
      <c r="CM394">
        <f t="shared" ca="1" si="397"/>
        <v>29</v>
      </c>
      <c r="CN394">
        <f t="shared" ca="1" si="397"/>
        <v>9</v>
      </c>
      <c r="CO394">
        <f t="shared" ca="1" si="397"/>
        <v>11</v>
      </c>
      <c r="CP394">
        <f t="shared" ca="1" si="397"/>
        <v>16</v>
      </c>
      <c r="CQ394">
        <f t="shared" ca="1" si="397"/>
        <v>19</v>
      </c>
      <c r="CR394">
        <f t="shared" ca="1" si="397"/>
        <v>13</v>
      </c>
      <c r="CS394">
        <f t="shared" ca="1" si="397"/>
        <v>26</v>
      </c>
      <c r="CT394">
        <f t="shared" ca="1" si="397"/>
        <v>4</v>
      </c>
      <c r="CU394">
        <f t="shared" ca="1" si="397"/>
        <v>3</v>
      </c>
      <c r="CV394">
        <f t="shared" ca="1" si="397"/>
        <v>30</v>
      </c>
      <c r="CW394">
        <f t="shared" ca="1" si="397"/>
        <v>10</v>
      </c>
      <c r="CX394">
        <f t="shared" ref="CX394:DR396" ca="1" si="441">IF(AND(CX393="",$B394&lt;&gt;CX$1),"",IF($C394&lt;CX393,CX393,IF($B394=CX$1,1,1+CX393)))</f>
        <v>2</v>
      </c>
      <c r="CY394">
        <f t="shared" ca="1" si="441"/>
        <v>20</v>
      </c>
      <c r="CZ394">
        <f t="shared" ca="1" si="441"/>
        <v>25</v>
      </c>
      <c r="DA394">
        <f t="shared" ca="1" si="441"/>
        <v>17</v>
      </c>
      <c r="DB394">
        <f t="shared" ca="1" si="441"/>
        <v>27</v>
      </c>
      <c r="DC394">
        <f t="shared" ca="1" si="441"/>
        <v>34</v>
      </c>
      <c r="DD394">
        <f t="shared" ca="1" si="441"/>
        <v>35</v>
      </c>
      <c r="DE394">
        <f t="shared" ca="1" si="441"/>
        <v>12</v>
      </c>
      <c r="DF394">
        <f t="shared" ca="1" si="441"/>
        <v>36</v>
      </c>
      <c r="DG394">
        <f t="shared" ca="1" si="441"/>
        <v>32</v>
      </c>
      <c r="DH394">
        <f t="shared" ca="1" si="441"/>
        <v>8</v>
      </c>
      <c r="DI394">
        <f t="shared" ca="1" si="441"/>
        <v>24</v>
      </c>
      <c r="DJ394">
        <f t="shared" ca="1" si="441"/>
        <v>31</v>
      </c>
      <c r="DK394">
        <f t="shared" ca="1" si="441"/>
        <v>15</v>
      </c>
      <c r="DL394">
        <f t="shared" ca="1" si="441"/>
        <v>18</v>
      </c>
      <c r="DM394">
        <f t="shared" ca="1" si="441"/>
        <v>23</v>
      </c>
      <c r="DN394">
        <f t="shared" ca="1" si="441"/>
        <v>33</v>
      </c>
      <c r="DO394">
        <f t="shared" ca="1" si="441"/>
        <v>5</v>
      </c>
      <c r="DP394">
        <f t="shared" ca="1" si="441"/>
        <v>1</v>
      </c>
      <c r="DQ394">
        <f t="shared" ca="1" si="441"/>
        <v>14</v>
      </c>
      <c r="DR394">
        <f t="shared" ca="1" si="441"/>
        <v>6</v>
      </c>
    </row>
    <row r="395" spans="1:122" x14ac:dyDescent="0.25">
      <c r="A395">
        <v>394</v>
      </c>
      <c r="B395">
        <f ca="1">Drogan!E396</f>
        <v>1</v>
      </c>
      <c r="C395">
        <f t="shared" ca="1" si="400"/>
        <v>21</v>
      </c>
      <c r="G395" t="str">
        <f t="shared" ca="1" si="439"/>
        <v/>
      </c>
      <c r="H395" t="str">
        <f t="shared" ca="1" si="440"/>
        <v/>
      </c>
      <c r="I395" t="str">
        <f t="shared" ca="1" si="440"/>
        <v/>
      </c>
      <c r="J395" t="str">
        <f t="shared" ca="1" si="440"/>
        <v/>
      </c>
      <c r="K395" t="str">
        <f t="shared" ca="1" si="440"/>
        <v/>
      </c>
      <c r="L395" t="str">
        <f t="shared" ca="1" si="440"/>
        <v/>
      </c>
      <c r="M395" t="str">
        <f t="shared" ca="1" si="440"/>
        <v/>
      </c>
      <c r="N395" t="str">
        <f t="shared" ca="1" si="440"/>
        <v/>
      </c>
      <c r="O395" t="str">
        <f t="shared" ca="1" si="440"/>
        <v/>
      </c>
      <c r="P395" t="str">
        <f t="shared" ca="1" si="440"/>
        <v/>
      </c>
      <c r="Q395" t="str">
        <f t="shared" ca="1" si="440"/>
        <v/>
      </c>
      <c r="R395" t="str">
        <f t="shared" ca="1" si="440"/>
        <v/>
      </c>
      <c r="S395" t="str">
        <f t="shared" ca="1" si="440"/>
        <v/>
      </c>
      <c r="T395" t="str">
        <f t="shared" ca="1" si="440"/>
        <v/>
      </c>
      <c r="U395" t="str">
        <f t="shared" ca="1" si="440"/>
        <v/>
      </c>
      <c r="V395" t="str">
        <f t="shared" ca="1" si="440"/>
        <v/>
      </c>
      <c r="W395" t="str">
        <f t="shared" ca="1" si="440"/>
        <v/>
      </c>
      <c r="X395" t="str">
        <f t="shared" ca="1" si="440"/>
        <v/>
      </c>
      <c r="Y395" t="str">
        <f t="shared" ca="1" si="440"/>
        <v/>
      </c>
      <c r="Z395" t="str">
        <f t="shared" ca="1" si="440"/>
        <v/>
      </c>
      <c r="AA395" t="str">
        <f t="shared" ca="1" si="440"/>
        <v/>
      </c>
      <c r="AB395" t="str">
        <f t="shared" ca="1" si="440"/>
        <v/>
      </c>
      <c r="AC395" t="str">
        <f t="shared" ca="1" si="440"/>
        <v/>
      </c>
      <c r="AD395" t="str">
        <f t="shared" ca="1" si="440"/>
        <v/>
      </c>
      <c r="AE395" t="str">
        <f t="shared" ca="1" si="440"/>
        <v/>
      </c>
      <c r="AF395" t="str">
        <f t="shared" ca="1" si="440"/>
        <v/>
      </c>
      <c r="AG395" t="str">
        <f t="shared" ca="1" si="440"/>
        <v/>
      </c>
      <c r="AH395" t="str">
        <f t="shared" ca="1" si="440"/>
        <v/>
      </c>
      <c r="AI395" t="str">
        <f t="shared" ca="1" si="440"/>
        <v/>
      </c>
      <c r="AJ395" t="str">
        <f t="shared" ca="1" si="440"/>
        <v/>
      </c>
      <c r="AK395" t="str">
        <f t="shared" ca="1" si="440"/>
        <v/>
      </c>
      <c r="AL395" t="str">
        <f t="shared" ca="1" si="440"/>
        <v/>
      </c>
      <c r="AM395" t="str">
        <f t="shared" ca="1" si="440"/>
        <v/>
      </c>
      <c r="AN395" t="str">
        <f t="shared" ca="1" si="440"/>
        <v/>
      </c>
      <c r="AO395" t="str">
        <f t="shared" ca="1" si="440"/>
        <v/>
      </c>
      <c r="AP395" t="str">
        <f t="shared" ca="1" si="440"/>
        <v/>
      </c>
      <c r="AQ395" t="str">
        <f t="shared" ca="1" si="440"/>
        <v/>
      </c>
      <c r="AR395" t="str">
        <f t="shared" ca="1" si="440"/>
        <v/>
      </c>
      <c r="AT395">
        <f t="shared" ca="1" si="399"/>
        <v>1</v>
      </c>
      <c r="AU395">
        <f t="shared" ca="1" si="401"/>
        <v>35</v>
      </c>
      <c r="AV395">
        <f t="shared" ca="1" si="402"/>
        <v>17</v>
      </c>
      <c r="AW395">
        <f t="shared" ca="1" si="403"/>
        <v>14</v>
      </c>
      <c r="AX395">
        <f t="shared" ca="1" si="404"/>
        <v>13</v>
      </c>
      <c r="AY395">
        <f t="shared" ca="1" si="405"/>
        <v>34</v>
      </c>
      <c r="AZ395">
        <f t="shared" ca="1" si="406"/>
        <v>37</v>
      </c>
      <c r="BA395">
        <f t="shared" ca="1" si="407"/>
        <v>3</v>
      </c>
      <c r="BB395">
        <f t="shared" ca="1" si="408"/>
        <v>27</v>
      </c>
      <c r="BC395">
        <f t="shared" ca="1" si="409"/>
        <v>7</v>
      </c>
      <c r="BD395">
        <f t="shared" ca="1" si="410"/>
        <v>16</v>
      </c>
      <c r="BE395">
        <f t="shared" ca="1" si="411"/>
        <v>8</v>
      </c>
      <c r="BF395">
        <f t="shared" ca="1" si="412"/>
        <v>24</v>
      </c>
      <c r="BG395">
        <f t="shared" ca="1" si="413"/>
        <v>11</v>
      </c>
      <c r="BH395">
        <f t="shared" ca="1" si="414"/>
        <v>36</v>
      </c>
      <c r="BI395">
        <f t="shared" ca="1" si="415"/>
        <v>30</v>
      </c>
      <c r="BJ395">
        <f t="shared" ca="1" si="416"/>
        <v>9</v>
      </c>
      <c r="BK395">
        <f t="shared" ca="1" si="417"/>
        <v>20</v>
      </c>
      <c r="BL395">
        <f t="shared" ca="1" si="418"/>
        <v>31</v>
      </c>
      <c r="BM395">
        <f t="shared" ca="1" si="419"/>
        <v>10</v>
      </c>
      <c r="BN395">
        <f t="shared" ca="1" si="420"/>
        <v>18</v>
      </c>
      <c r="BO395">
        <f t="shared" ca="1" si="421"/>
        <v>4</v>
      </c>
      <c r="BP395">
        <f t="shared" ca="1" si="422"/>
        <v>32</v>
      </c>
      <c r="BQ395">
        <f t="shared" ca="1" si="423"/>
        <v>28</v>
      </c>
      <c r="BR395">
        <f t="shared" ca="1" si="424"/>
        <v>19</v>
      </c>
      <c r="BS395">
        <f t="shared" ca="1" si="425"/>
        <v>12</v>
      </c>
      <c r="BT395">
        <f t="shared" ca="1" si="426"/>
        <v>21</v>
      </c>
      <c r="BU395">
        <f t="shared" ca="1" si="427"/>
        <v>5</v>
      </c>
      <c r="BV395">
        <f t="shared" ca="1" si="428"/>
        <v>6</v>
      </c>
      <c r="BW395">
        <f t="shared" ca="1" si="429"/>
        <v>15</v>
      </c>
      <c r="BX395">
        <f t="shared" ca="1" si="430"/>
        <v>29</v>
      </c>
      <c r="BY395">
        <f t="shared" ca="1" si="431"/>
        <v>26</v>
      </c>
      <c r="BZ395">
        <f t="shared" ca="1" si="432"/>
        <v>33</v>
      </c>
      <c r="CA395">
        <f t="shared" ca="1" si="433"/>
        <v>22</v>
      </c>
      <c r="CB395">
        <f t="shared" ca="1" si="434"/>
        <v>23</v>
      </c>
      <c r="CC395">
        <f t="shared" ca="1" si="435"/>
        <v>25</v>
      </c>
      <c r="CD395">
        <f t="shared" ca="1" si="436"/>
        <v>2</v>
      </c>
      <c r="CH395">
        <f t="shared" ca="1" si="397"/>
        <v>1</v>
      </c>
      <c r="CI395">
        <f t="shared" ca="1" si="397"/>
        <v>37</v>
      </c>
      <c r="CJ395">
        <f t="shared" ca="1" si="397"/>
        <v>8</v>
      </c>
      <c r="CK395">
        <f t="shared" ca="1" si="397"/>
        <v>22</v>
      </c>
      <c r="CL395">
        <f t="shared" ca="1" si="397"/>
        <v>28</v>
      </c>
      <c r="CM395">
        <f t="shared" ca="1" si="397"/>
        <v>29</v>
      </c>
      <c r="CN395">
        <f t="shared" ca="1" si="397"/>
        <v>10</v>
      </c>
      <c r="CO395">
        <f t="shared" ca="1" si="397"/>
        <v>12</v>
      </c>
      <c r="CP395">
        <f t="shared" ca="1" si="397"/>
        <v>17</v>
      </c>
      <c r="CQ395">
        <f t="shared" ca="1" si="397"/>
        <v>20</v>
      </c>
      <c r="CR395">
        <f t="shared" ca="1" si="397"/>
        <v>14</v>
      </c>
      <c r="CS395">
        <f t="shared" ca="1" si="397"/>
        <v>26</v>
      </c>
      <c r="CT395">
        <f t="shared" ca="1" si="397"/>
        <v>5</v>
      </c>
      <c r="CU395">
        <f t="shared" ca="1" si="397"/>
        <v>4</v>
      </c>
      <c r="CV395">
        <f t="shared" ca="1" si="397"/>
        <v>30</v>
      </c>
      <c r="CW395">
        <f t="shared" ca="1" si="397"/>
        <v>11</v>
      </c>
      <c r="CX395">
        <f t="shared" ca="1" si="441"/>
        <v>3</v>
      </c>
      <c r="CY395">
        <f t="shared" ca="1" si="441"/>
        <v>21</v>
      </c>
      <c r="CZ395">
        <f t="shared" ca="1" si="441"/>
        <v>25</v>
      </c>
      <c r="DA395">
        <f t="shared" ca="1" si="441"/>
        <v>18</v>
      </c>
      <c r="DB395">
        <f t="shared" ca="1" si="441"/>
        <v>27</v>
      </c>
      <c r="DC395">
        <f t="shared" ca="1" si="441"/>
        <v>34</v>
      </c>
      <c r="DD395">
        <f t="shared" ca="1" si="441"/>
        <v>35</v>
      </c>
      <c r="DE395">
        <f t="shared" ca="1" si="441"/>
        <v>13</v>
      </c>
      <c r="DF395">
        <f t="shared" ca="1" si="441"/>
        <v>36</v>
      </c>
      <c r="DG395">
        <f t="shared" ca="1" si="441"/>
        <v>32</v>
      </c>
      <c r="DH395">
        <f t="shared" ca="1" si="441"/>
        <v>9</v>
      </c>
      <c r="DI395">
        <f t="shared" ca="1" si="441"/>
        <v>24</v>
      </c>
      <c r="DJ395">
        <f t="shared" ca="1" si="441"/>
        <v>31</v>
      </c>
      <c r="DK395">
        <f t="shared" ca="1" si="441"/>
        <v>16</v>
      </c>
      <c r="DL395">
        <f t="shared" ca="1" si="441"/>
        <v>19</v>
      </c>
      <c r="DM395">
        <f t="shared" ca="1" si="441"/>
        <v>23</v>
      </c>
      <c r="DN395">
        <f t="shared" ca="1" si="441"/>
        <v>33</v>
      </c>
      <c r="DO395">
        <f t="shared" ca="1" si="441"/>
        <v>6</v>
      </c>
      <c r="DP395">
        <f t="shared" ca="1" si="441"/>
        <v>2</v>
      </c>
      <c r="DQ395">
        <f t="shared" ca="1" si="441"/>
        <v>15</v>
      </c>
      <c r="DR395">
        <f t="shared" ca="1" si="441"/>
        <v>7</v>
      </c>
    </row>
    <row r="396" spans="1:122" x14ac:dyDescent="0.25">
      <c r="A396">
        <v>395</v>
      </c>
      <c r="B396">
        <f ca="1">Drogan!E397</f>
        <v>35</v>
      </c>
      <c r="C396">
        <f t="shared" ca="1" si="400"/>
        <v>2</v>
      </c>
      <c r="G396" t="e">
        <f ca="1">IF(AND($B397="",$B396&lt;&gt;""),"Nrs",IF(AND(#REF!="",$B397&lt;&gt;"",$B396&lt;&gt;""),G$1,""))</f>
        <v>#REF!</v>
      </c>
      <c r="H396" t="e">
        <f ca="1">IF(AND($B397="",$B396&lt;&gt;""),AT396,IF(AND(#REF!="",$B397&lt;&gt;"",$B396&lt;&gt;""),H$1,""))</f>
        <v>#REF!</v>
      </c>
      <c r="I396" t="e">
        <f ca="1">IF(AND($B397="",$B396&lt;&gt;""),AU396,IF(AND(#REF!="",$B397&lt;&gt;"",$B396&lt;&gt;""),I$1,""))</f>
        <v>#REF!</v>
      </c>
      <c r="J396" t="e">
        <f ca="1">IF(AND($B397="",$B396&lt;&gt;""),AV396,IF(AND(#REF!="",$B397&lt;&gt;"",$B396&lt;&gt;""),J$1,""))</f>
        <v>#REF!</v>
      </c>
      <c r="K396" t="e">
        <f ca="1">IF(AND($B397="",$B396&lt;&gt;""),AW396,IF(AND(#REF!="",$B397&lt;&gt;"",$B396&lt;&gt;""),K$1,""))</f>
        <v>#REF!</v>
      </c>
      <c r="L396" t="e">
        <f ca="1">IF(AND($B397="",$B396&lt;&gt;""),AX396,IF(AND(#REF!="",$B397&lt;&gt;"",$B396&lt;&gt;""),L$1,""))</f>
        <v>#REF!</v>
      </c>
      <c r="M396" t="e">
        <f ca="1">IF(AND($B397="",$B396&lt;&gt;""),AY396,IF(AND(#REF!="",$B397&lt;&gt;"",$B396&lt;&gt;""),M$1,""))</f>
        <v>#REF!</v>
      </c>
      <c r="N396" t="e">
        <f ca="1">IF(AND($B397="",$B396&lt;&gt;""),AZ396,IF(AND(#REF!="",$B397&lt;&gt;"",$B396&lt;&gt;""),N$1,""))</f>
        <v>#REF!</v>
      </c>
      <c r="O396" t="e">
        <f ca="1">IF(AND($B397="",$B396&lt;&gt;""),BA396,IF(AND(#REF!="",$B397&lt;&gt;"",$B396&lt;&gt;""),O$1,""))</f>
        <v>#REF!</v>
      </c>
      <c r="P396" t="e">
        <f ca="1">IF(AND($B397="",$B396&lt;&gt;""),BB396,IF(AND(#REF!="",$B397&lt;&gt;"",$B396&lt;&gt;""),P$1,""))</f>
        <v>#REF!</v>
      </c>
      <c r="Q396" t="e">
        <f ca="1">IF(AND($B397="",$B396&lt;&gt;""),BC396,IF(AND(#REF!="",$B397&lt;&gt;"",$B396&lt;&gt;""),Q$1,""))</f>
        <v>#REF!</v>
      </c>
      <c r="R396" t="e">
        <f ca="1">IF(AND($B397="",$B396&lt;&gt;""),BD396,IF(AND(#REF!="",$B397&lt;&gt;"",$B396&lt;&gt;""),R$1,""))</f>
        <v>#REF!</v>
      </c>
      <c r="S396" t="e">
        <f ca="1">IF(AND($B397="",$B396&lt;&gt;""),BE396,IF(AND(#REF!="",$B397&lt;&gt;"",$B396&lt;&gt;""),S$1,""))</f>
        <v>#REF!</v>
      </c>
      <c r="T396" t="e">
        <f ca="1">IF(AND($B397="",$B396&lt;&gt;""),BF396,IF(AND(#REF!="",$B397&lt;&gt;"",$B396&lt;&gt;""),T$1,""))</f>
        <v>#REF!</v>
      </c>
      <c r="U396" t="e">
        <f ca="1">IF(AND($B397="",$B396&lt;&gt;""),BG396,IF(AND(#REF!="",$B397&lt;&gt;"",$B396&lt;&gt;""),U$1,""))</f>
        <v>#REF!</v>
      </c>
      <c r="V396" t="e">
        <f ca="1">IF(AND($B397="",$B396&lt;&gt;""),BH396,IF(AND(#REF!="",$B397&lt;&gt;"",$B396&lt;&gt;""),V$1,""))</f>
        <v>#REF!</v>
      </c>
      <c r="W396" t="e">
        <f ca="1">IF(AND($B397="",$B396&lt;&gt;""),BI396,IF(AND(#REF!="",$B397&lt;&gt;"",$B396&lt;&gt;""),W$1,""))</f>
        <v>#REF!</v>
      </c>
      <c r="X396" t="e">
        <f ca="1">IF(AND($B397="",$B396&lt;&gt;""),BJ396,IF(AND(#REF!="",$B397&lt;&gt;"",$B396&lt;&gt;""),X$1,""))</f>
        <v>#REF!</v>
      </c>
      <c r="Y396" t="e">
        <f ca="1">IF(AND($B397="",$B396&lt;&gt;""),BK396,IF(AND(#REF!="",$B397&lt;&gt;"",$B396&lt;&gt;""),Y$1,""))</f>
        <v>#REF!</v>
      </c>
      <c r="Z396" t="e">
        <f ca="1">IF(AND($B397="",$B396&lt;&gt;""),BL396,IF(AND(#REF!="",$B397&lt;&gt;"",$B396&lt;&gt;""),Z$1,""))</f>
        <v>#REF!</v>
      </c>
      <c r="AA396" t="e">
        <f ca="1">IF(AND($B397="",$B396&lt;&gt;""),BM396,IF(AND(#REF!="",$B397&lt;&gt;"",$B396&lt;&gt;""),AA$1,""))</f>
        <v>#REF!</v>
      </c>
      <c r="AB396" t="e">
        <f ca="1">IF(AND($B397="",$B396&lt;&gt;""),BN396,IF(AND(#REF!="",$B397&lt;&gt;"",$B396&lt;&gt;""),AB$1,""))</f>
        <v>#REF!</v>
      </c>
      <c r="AC396" t="e">
        <f ca="1">IF(AND($B397="",$B396&lt;&gt;""),BO396,IF(AND(#REF!="",$B397&lt;&gt;"",$B396&lt;&gt;""),AC$1,""))</f>
        <v>#REF!</v>
      </c>
      <c r="AD396" t="e">
        <f ca="1">IF(AND($B397="",$B396&lt;&gt;""),BP396,IF(AND(#REF!="",$B397&lt;&gt;"",$B396&lt;&gt;""),AD$1,""))</f>
        <v>#REF!</v>
      </c>
      <c r="AE396" t="e">
        <f ca="1">IF(AND($B397="",$B396&lt;&gt;""),BQ396,IF(AND(#REF!="",$B397&lt;&gt;"",$B396&lt;&gt;""),AE$1,""))</f>
        <v>#REF!</v>
      </c>
      <c r="AF396" t="e">
        <f ca="1">IF(AND($B397="",$B396&lt;&gt;""),BR396,IF(AND(#REF!="",$B397&lt;&gt;"",$B396&lt;&gt;""),AF$1,""))</f>
        <v>#REF!</v>
      </c>
      <c r="AG396" t="e">
        <f ca="1">IF(AND($B397="",$B396&lt;&gt;""),BS396,IF(AND(#REF!="",$B397&lt;&gt;"",$B396&lt;&gt;""),AG$1,""))</f>
        <v>#REF!</v>
      </c>
      <c r="AH396" t="e">
        <f ca="1">IF(AND($B397="",$B396&lt;&gt;""),BT396,IF(AND(#REF!="",$B397&lt;&gt;"",$B396&lt;&gt;""),AH$1,""))</f>
        <v>#REF!</v>
      </c>
      <c r="AI396" t="e">
        <f ca="1">IF(AND($B397="",$B396&lt;&gt;""),BU396,IF(AND(#REF!="",$B397&lt;&gt;"",$B396&lt;&gt;""),AI$1,""))</f>
        <v>#REF!</v>
      </c>
      <c r="AJ396" t="e">
        <f ca="1">IF(AND($B397="",$B396&lt;&gt;""),BV396,IF(AND(#REF!="",$B397&lt;&gt;"",$B396&lt;&gt;""),AJ$1,""))</f>
        <v>#REF!</v>
      </c>
      <c r="AK396" t="e">
        <f ca="1">IF(AND($B397="",$B396&lt;&gt;""),BW396,IF(AND(#REF!="",$B397&lt;&gt;"",$B396&lt;&gt;""),AK$1,""))</f>
        <v>#REF!</v>
      </c>
      <c r="AL396" t="e">
        <f ca="1">IF(AND($B397="",$B396&lt;&gt;""),BX396,IF(AND(#REF!="",$B397&lt;&gt;"",$B396&lt;&gt;""),AL$1,""))</f>
        <v>#REF!</v>
      </c>
      <c r="AM396" t="e">
        <f ca="1">IF(AND($B397="",$B396&lt;&gt;""),BY396,IF(AND(#REF!="",$B397&lt;&gt;"",$B396&lt;&gt;""),AM$1,""))</f>
        <v>#REF!</v>
      </c>
      <c r="AN396" t="e">
        <f ca="1">IF(AND($B397="",$B396&lt;&gt;""),BZ396,IF(AND(#REF!="",$B397&lt;&gt;"",$B396&lt;&gt;""),AN$1,""))</f>
        <v>#REF!</v>
      </c>
      <c r="AO396" t="e">
        <f ca="1">IF(AND($B397="",$B396&lt;&gt;""),CA396,IF(AND(#REF!="",$B397&lt;&gt;"",$B396&lt;&gt;""),AO$1,""))</f>
        <v>#REF!</v>
      </c>
      <c r="AP396" t="e">
        <f ca="1">IF(AND($B397="",$B396&lt;&gt;""),CB396,IF(AND(#REF!="",$B397&lt;&gt;"",$B396&lt;&gt;""),AP$1,""))</f>
        <v>#REF!</v>
      </c>
      <c r="AQ396" t="e">
        <f ca="1">IF(AND($B397="",$B396&lt;&gt;""),CC396,IF(AND(#REF!="",$B397&lt;&gt;"",$B396&lt;&gt;""),AQ$1,""))</f>
        <v>#REF!</v>
      </c>
      <c r="AR396" t="e">
        <f ca="1">IF(AND($B397="",$B396&lt;&gt;""),CD396,IF(AND(#REF!="",$B397&lt;&gt;"",$B396&lt;&gt;""),AR$1,""))</f>
        <v>#REF!</v>
      </c>
      <c r="AT396">
        <f t="shared" ca="1" si="399"/>
        <v>35</v>
      </c>
      <c r="AU396">
        <f t="shared" ca="1" si="401"/>
        <v>1</v>
      </c>
      <c r="AV396">
        <f t="shared" ca="1" si="402"/>
        <v>17</v>
      </c>
      <c r="AW396">
        <f t="shared" ca="1" si="403"/>
        <v>14</v>
      </c>
      <c r="AX396">
        <f t="shared" ca="1" si="404"/>
        <v>13</v>
      </c>
      <c r="AY396">
        <f t="shared" ca="1" si="405"/>
        <v>34</v>
      </c>
      <c r="AZ396">
        <f t="shared" ca="1" si="406"/>
        <v>37</v>
      </c>
      <c r="BA396">
        <f t="shared" ca="1" si="407"/>
        <v>3</v>
      </c>
      <c r="BB396">
        <f t="shared" ca="1" si="408"/>
        <v>27</v>
      </c>
      <c r="BC396">
        <f t="shared" ca="1" si="409"/>
        <v>7</v>
      </c>
      <c r="BD396">
        <f t="shared" ca="1" si="410"/>
        <v>16</v>
      </c>
      <c r="BE396">
        <f t="shared" ca="1" si="411"/>
        <v>8</v>
      </c>
      <c r="BF396">
        <f t="shared" ca="1" si="412"/>
        <v>24</v>
      </c>
      <c r="BG396">
        <f t="shared" ca="1" si="413"/>
        <v>11</v>
      </c>
      <c r="BH396">
        <f t="shared" ca="1" si="414"/>
        <v>36</v>
      </c>
      <c r="BI396">
        <f t="shared" ca="1" si="415"/>
        <v>30</v>
      </c>
      <c r="BJ396">
        <f t="shared" ca="1" si="416"/>
        <v>9</v>
      </c>
      <c r="BK396">
        <f t="shared" ca="1" si="417"/>
        <v>20</v>
      </c>
      <c r="BL396">
        <f t="shared" ca="1" si="418"/>
        <v>31</v>
      </c>
      <c r="BM396">
        <f t="shared" ca="1" si="419"/>
        <v>10</v>
      </c>
      <c r="BN396">
        <f t="shared" ca="1" si="420"/>
        <v>18</v>
      </c>
      <c r="BO396">
        <f t="shared" ca="1" si="421"/>
        <v>4</v>
      </c>
      <c r="BP396">
        <f t="shared" ca="1" si="422"/>
        <v>32</v>
      </c>
      <c r="BQ396">
        <f t="shared" ca="1" si="423"/>
        <v>28</v>
      </c>
      <c r="BR396">
        <f t="shared" ca="1" si="424"/>
        <v>19</v>
      </c>
      <c r="BS396">
        <f t="shared" ca="1" si="425"/>
        <v>12</v>
      </c>
      <c r="BT396">
        <f t="shared" ca="1" si="426"/>
        <v>21</v>
      </c>
      <c r="BU396">
        <f t="shared" ca="1" si="427"/>
        <v>5</v>
      </c>
      <c r="BV396">
        <f t="shared" ca="1" si="428"/>
        <v>6</v>
      </c>
      <c r="BW396">
        <f t="shared" ca="1" si="429"/>
        <v>15</v>
      </c>
      <c r="BX396">
        <f t="shared" ca="1" si="430"/>
        <v>29</v>
      </c>
      <c r="BY396">
        <f t="shared" ca="1" si="431"/>
        <v>26</v>
      </c>
      <c r="BZ396">
        <f t="shared" ca="1" si="432"/>
        <v>33</v>
      </c>
      <c r="CA396">
        <f t="shared" ca="1" si="433"/>
        <v>22</v>
      </c>
      <c r="CB396">
        <f t="shared" ca="1" si="434"/>
        <v>23</v>
      </c>
      <c r="CC396">
        <f t="shared" ca="1" si="435"/>
        <v>25</v>
      </c>
      <c r="CD396">
        <f t="shared" ca="1" si="436"/>
        <v>2</v>
      </c>
      <c r="CH396">
        <f t="shared" ca="1" si="397"/>
        <v>2</v>
      </c>
      <c r="CI396">
        <f t="shared" ca="1" si="397"/>
        <v>37</v>
      </c>
      <c r="CJ396">
        <f t="shared" ca="1" si="397"/>
        <v>8</v>
      </c>
      <c r="CK396">
        <f t="shared" ca="1" si="397"/>
        <v>22</v>
      </c>
      <c r="CL396">
        <f t="shared" ca="1" si="397"/>
        <v>28</v>
      </c>
      <c r="CM396">
        <f t="shared" ca="1" si="397"/>
        <v>29</v>
      </c>
      <c r="CN396">
        <f t="shared" ca="1" si="397"/>
        <v>10</v>
      </c>
      <c r="CO396">
        <f t="shared" ca="1" si="397"/>
        <v>12</v>
      </c>
      <c r="CP396">
        <f t="shared" ca="1" si="397"/>
        <v>17</v>
      </c>
      <c r="CQ396">
        <f t="shared" ca="1" si="397"/>
        <v>20</v>
      </c>
      <c r="CR396">
        <f t="shared" ca="1" si="397"/>
        <v>14</v>
      </c>
      <c r="CS396">
        <f t="shared" ca="1" si="397"/>
        <v>26</v>
      </c>
      <c r="CT396">
        <f t="shared" ca="1" si="397"/>
        <v>5</v>
      </c>
      <c r="CU396">
        <f t="shared" ca="1" si="397"/>
        <v>4</v>
      </c>
      <c r="CV396">
        <f t="shared" ca="1" si="397"/>
        <v>30</v>
      </c>
      <c r="CW396">
        <f t="shared" ca="1" si="397"/>
        <v>11</v>
      </c>
      <c r="CX396">
        <f t="shared" ca="1" si="441"/>
        <v>3</v>
      </c>
      <c r="CY396">
        <f t="shared" ca="1" si="441"/>
        <v>21</v>
      </c>
      <c r="CZ396">
        <f t="shared" ca="1" si="441"/>
        <v>25</v>
      </c>
      <c r="DA396">
        <f t="shared" ca="1" si="441"/>
        <v>18</v>
      </c>
      <c r="DB396">
        <f t="shared" ca="1" si="441"/>
        <v>27</v>
      </c>
      <c r="DC396">
        <f t="shared" ca="1" si="441"/>
        <v>34</v>
      </c>
      <c r="DD396">
        <f t="shared" ca="1" si="441"/>
        <v>35</v>
      </c>
      <c r="DE396">
        <f t="shared" ca="1" si="441"/>
        <v>13</v>
      </c>
      <c r="DF396">
        <f t="shared" ca="1" si="441"/>
        <v>36</v>
      </c>
      <c r="DG396">
        <f t="shared" ca="1" si="441"/>
        <v>32</v>
      </c>
      <c r="DH396">
        <f t="shared" ca="1" si="441"/>
        <v>9</v>
      </c>
      <c r="DI396">
        <f t="shared" ca="1" si="441"/>
        <v>24</v>
      </c>
      <c r="DJ396">
        <f t="shared" ca="1" si="441"/>
        <v>31</v>
      </c>
      <c r="DK396">
        <f t="shared" ca="1" si="441"/>
        <v>16</v>
      </c>
      <c r="DL396">
        <f t="shared" ca="1" si="441"/>
        <v>19</v>
      </c>
      <c r="DM396">
        <f t="shared" ca="1" si="441"/>
        <v>23</v>
      </c>
      <c r="DN396">
        <f t="shared" ca="1" si="441"/>
        <v>33</v>
      </c>
      <c r="DO396">
        <f t="shared" ca="1" si="441"/>
        <v>6</v>
      </c>
      <c r="DP396">
        <f t="shared" ca="1" si="441"/>
        <v>1</v>
      </c>
      <c r="DQ396">
        <f t="shared" ca="1" si="441"/>
        <v>15</v>
      </c>
      <c r="DR396">
        <f t="shared" ca="1" si="441"/>
        <v>7</v>
      </c>
    </row>
    <row r="397" spans="1:122" x14ac:dyDescent="0.25">
      <c r="A397">
        <v>396</v>
      </c>
      <c r="B397">
        <f ca="1">Drogan!E398</f>
        <v>10</v>
      </c>
      <c r="C397">
        <f t="shared" ca="1" si="400"/>
        <v>20</v>
      </c>
      <c r="G397" t="e">
        <f ca="1">IF(AND(#REF!="",$B397&lt;&gt;""),"Nrs",IF(AND(#REF!="",#REF!&lt;&gt;"",$B397&lt;&gt;""),G$1,""))</f>
        <v>#REF!</v>
      </c>
      <c r="H397" t="e">
        <f ca="1">IF(AND(#REF!="",$B397&lt;&gt;""),AT397,IF(AND(#REF!="",#REF!&lt;&gt;"",$B397&lt;&gt;""),H$1,""))</f>
        <v>#REF!</v>
      </c>
      <c r="I397" t="e">
        <f ca="1">IF(AND(#REF!="",$B397&lt;&gt;""),AU397,IF(AND(#REF!="",#REF!&lt;&gt;"",$B397&lt;&gt;""),I$1,""))</f>
        <v>#REF!</v>
      </c>
      <c r="J397" t="e">
        <f ca="1">IF(AND(#REF!="",$B397&lt;&gt;""),AV397,IF(AND(#REF!="",#REF!&lt;&gt;"",$B397&lt;&gt;""),J$1,""))</f>
        <v>#REF!</v>
      </c>
      <c r="K397" t="e">
        <f ca="1">IF(AND(#REF!="",$B397&lt;&gt;""),AW397,IF(AND(#REF!="",#REF!&lt;&gt;"",$B397&lt;&gt;""),K$1,""))</f>
        <v>#REF!</v>
      </c>
      <c r="L397" t="e">
        <f ca="1">IF(AND(#REF!="",$B397&lt;&gt;""),AX397,IF(AND(#REF!="",#REF!&lt;&gt;"",$B397&lt;&gt;""),L$1,""))</f>
        <v>#REF!</v>
      </c>
      <c r="M397" t="e">
        <f ca="1">IF(AND(#REF!="",$B397&lt;&gt;""),AY397,IF(AND(#REF!="",#REF!&lt;&gt;"",$B397&lt;&gt;""),M$1,""))</f>
        <v>#REF!</v>
      </c>
      <c r="N397" t="e">
        <f ca="1">IF(AND(#REF!="",$B397&lt;&gt;""),AZ397,IF(AND(#REF!="",#REF!&lt;&gt;"",$B397&lt;&gt;""),N$1,""))</f>
        <v>#REF!</v>
      </c>
      <c r="O397" t="e">
        <f ca="1">IF(AND(#REF!="",$B397&lt;&gt;""),BA397,IF(AND(#REF!="",#REF!&lt;&gt;"",$B397&lt;&gt;""),O$1,""))</f>
        <v>#REF!</v>
      </c>
      <c r="P397" t="e">
        <f ca="1">IF(AND(#REF!="",$B397&lt;&gt;""),BB397,IF(AND(#REF!="",#REF!&lt;&gt;"",$B397&lt;&gt;""),P$1,""))</f>
        <v>#REF!</v>
      </c>
      <c r="Q397" t="e">
        <f ca="1">IF(AND(#REF!="",$B397&lt;&gt;""),BC397,IF(AND(#REF!="",#REF!&lt;&gt;"",$B397&lt;&gt;""),Q$1,""))</f>
        <v>#REF!</v>
      </c>
      <c r="R397" t="e">
        <f ca="1">IF(AND(#REF!="",$B397&lt;&gt;""),BD397,IF(AND(#REF!="",#REF!&lt;&gt;"",$B397&lt;&gt;""),R$1,""))</f>
        <v>#REF!</v>
      </c>
      <c r="S397" t="e">
        <f ca="1">IF(AND(#REF!="",$B397&lt;&gt;""),BE397,IF(AND(#REF!="",#REF!&lt;&gt;"",$B397&lt;&gt;""),S$1,""))</f>
        <v>#REF!</v>
      </c>
      <c r="T397" t="e">
        <f ca="1">IF(AND(#REF!="",$B397&lt;&gt;""),BF397,IF(AND(#REF!="",#REF!&lt;&gt;"",$B397&lt;&gt;""),T$1,""))</f>
        <v>#REF!</v>
      </c>
      <c r="U397" t="e">
        <f ca="1">IF(AND(#REF!="",$B397&lt;&gt;""),BG397,IF(AND(#REF!="",#REF!&lt;&gt;"",$B397&lt;&gt;""),U$1,""))</f>
        <v>#REF!</v>
      </c>
      <c r="V397" t="e">
        <f ca="1">IF(AND(#REF!="",$B397&lt;&gt;""),BH397,IF(AND(#REF!="",#REF!&lt;&gt;"",$B397&lt;&gt;""),V$1,""))</f>
        <v>#REF!</v>
      </c>
      <c r="W397" t="e">
        <f ca="1">IF(AND(#REF!="",$B397&lt;&gt;""),BI397,IF(AND(#REF!="",#REF!&lt;&gt;"",$B397&lt;&gt;""),W$1,""))</f>
        <v>#REF!</v>
      </c>
      <c r="X397" t="e">
        <f ca="1">IF(AND(#REF!="",$B397&lt;&gt;""),BJ397,IF(AND(#REF!="",#REF!&lt;&gt;"",$B397&lt;&gt;""),X$1,""))</f>
        <v>#REF!</v>
      </c>
      <c r="Y397" t="e">
        <f ca="1">IF(AND(#REF!="",$B397&lt;&gt;""),BK397,IF(AND(#REF!="",#REF!&lt;&gt;"",$B397&lt;&gt;""),Y$1,""))</f>
        <v>#REF!</v>
      </c>
      <c r="Z397" t="e">
        <f ca="1">IF(AND(#REF!="",$B397&lt;&gt;""),BL397,IF(AND(#REF!="",#REF!&lt;&gt;"",$B397&lt;&gt;""),Z$1,""))</f>
        <v>#REF!</v>
      </c>
      <c r="AA397" t="e">
        <f ca="1">IF(AND(#REF!="",$B397&lt;&gt;""),BM397,IF(AND(#REF!="",#REF!&lt;&gt;"",$B397&lt;&gt;""),AA$1,""))</f>
        <v>#REF!</v>
      </c>
      <c r="AB397" t="e">
        <f ca="1">IF(AND(#REF!="",$B397&lt;&gt;""),BN397,IF(AND(#REF!="",#REF!&lt;&gt;"",$B397&lt;&gt;""),AB$1,""))</f>
        <v>#REF!</v>
      </c>
      <c r="AC397" t="e">
        <f ca="1">IF(AND(#REF!="",$B397&lt;&gt;""),BO397,IF(AND(#REF!="",#REF!&lt;&gt;"",$B397&lt;&gt;""),AC$1,""))</f>
        <v>#REF!</v>
      </c>
      <c r="AD397" t="e">
        <f ca="1">IF(AND(#REF!="",$B397&lt;&gt;""),BP397,IF(AND(#REF!="",#REF!&lt;&gt;"",$B397&lt;&gt;""),AD$1,""))</f>
        <v>#REF!</v>
      </c>
      <c r="AE397" t="e">
        <f ca="1">IF(AND(#REF!="",$B397&lt;&gt;""),BQ397,IF(AND(#REF!="",#REF!&lt;&gt;"",$B397&lt;&gt;""),AE$1,""))</f>
        <v>#REF!</v>
      </c>
      <c r="AF397" t="e">
        <f ca="1">IF(AND(#REF!="",$B397&lt;&gt;""),BR397,IF(AND(#REF!="",#REF!&lt;&gt;"",$B397&lt;&gt;""),AF$1,""))</f>
        <v>#REF!</v>
      </c>
      <c r="AG397" t="e">
        <f ca="1">IF(AND(#REF!="",$B397&lt;&gt;""),BS397,IF(AND(#REF!="",#REF!&lt;&gt;"",$B397&lt;&gt;""),AG$1,""))</f>
        <v>#REF!</v>
      </c>
      <c r="AH397" t="e">
        <f ca="1">IF(AND(#REF!="",$B397&lt;&gt;""),BT397,IF(AND(#REF!="",#REF!&lt;&gt;"",$B397&lt;&gt;""),AH$1,""))</f>
        <v>#REF!</v>
      </c>
      <c r="AI397" t="e">
        <f ca="1">IF(AND(#REF!="",$B397&lt;&gt;""),BU397,IF(AND(#REF!="",#REF!&lt;&gt;"",$B397&lt;&gt;""),AI$1,""))</f>
        <v>#REF!</v>
      </c>
      <c r="AJ397" t="e">
        <f ca="1">IF(AND(#REF!="",$B397&lt;&gt;""),BV397,IF(AND(#REF!="",#REF!&lt;&gt;"",$B397&lt;&gt;""),AJ$1,""))</f>
        <v>#REF!</v>
      </c>
      <c r="AK397" t="e">
        <f ca="1">IF(AND(#REF!="",$B397&lt;&gt;""),BW397,IF(AND(#REF!="",#REF!&lt;&gt;"",$B397&lt;&gt;""),AK$1,""))</f>
        <v>#REF!</v>
      </c>
      <c r="AL397" t="e">
        <f ca="1">IF(AND(#REF!="",$B397&lt;&gt;""),BX397,IF(AND(#REF!="",#REF!&lt;&gt;"",$B397&lt;&gt;""),AL$1,""))</f>
        <v>#REF!</v>
      </c>
      <c r="AM397" t="e">
        <f ca="1">IF(AND(#REF!="",$B397&lt;&gt;""),BY397,IF(AND(#REF!="",#REF!&lt;&gt;"",$B397&lt;&gt;""),AM$1,""))</f>
        <v>#REF!</v>
      </c>
      <c r="AN397" t="e">
        <f ca="1">IF(AND(#REF!="",$B397&lt;&gt;""),BZ397,IF(AND(#REF!="",#REF!&lt;&gt;"",$B397&lt;&gt;""),AN$1,""))</f>
        <v>#REF!</v>
      </c>
      <c r="AO397" t="e">
        <f ca="1">IF(AND(#REF!="",$B397&lt;&gt;""),CA397,IF(AND(#REF!="",#REF!&lt;&gt;"",$B397&lt;&gt;""),AO$1,""))</f>
        <v>#REF!</v>
      </c>
      <c r="AP397" t="e">
        <f ca="1">IF(AND(#REF!="",$B397&lt;&gt;""),CB397,IF(AND(#REF!="",#REF!&lt;&gt;"",$B397&lt;&gt;""),AP$1,""))</f>
        <v>#REF!</v>
      </c>
      <c r="AQ397" t="e">
        <f ca="1">IF(AND(#REF!="",$B397&lt;&gt;""),CC397,IF(AND(#REF!="",#REF!&lt;&gt;"",$B397&lt;&gt;""),AQ$1,""))</f>
        <v>#REF!</v>
      </c>
      <c r="AR397" t="e">
        <f ca="1">IF(AND(#REF!="",$B397&lt;&gt;""),CD397,IF(AND(#REF!="",#REF!&lt;&gt;"",$B397&lt;&gt;""),AR$1,""))</f>
        <v>#REF!</v>
      </c>
      <c r="AT397">
        <f t="shared" ca="1" si="399"/>
        <v>10</v>
      </c>
      <c r="AU397">
        <f t="shared" ca="1" si="401"/>
        <v>35</v>
      </c>
      <c r="AV397">
        <f t="shared" ca="1" si="402"/>
        <v>1</v>
      </c>
      <c r="AW397">
        <f t="shared" ca="1" si="403"/>
        <v>17</v>
      </c>
      <c r="AX397">
        <f t="shared" ca="1" si="404"/>
        <v>14</v>
      </c>
      <c r="AY397">
        <f t="shared" ca="1" si="405"/>
        <v>13</v>
      </c>
      <c r="AZ397">
        <f t="shared" ca="1" si="406"/>
        <v>34</v>
      </c>
      <c r="BA397">
        <f t="shared" ca="1" si="407"/>
        <v>37</v>
      </c>
      <c r="BB397">
        <f t="shared" ca="1" si="408"/>
        <v>3</v>
      </c>
      <c r="BC397">
        <f t="shared" ca="1" si="409"/>
        <v>27</v>
      </c>
      <c r="BD397">
        <f t="shared" ca="1" si="410"/>
        <v>7</v>
      </c>
      <c r="BE397">
        <f t="shared" ca="1" si="411"/>
        <v>16</v>
      </c>
      <c r="BF397">
        <f t="shared" ca="1" si="412"/>
        <v>8</v>
      </c>
      <c r="BG397">
        <f t="shared" ca="1" si="413"/>
        <v>24</v>
      </c>
      <c r="BH397">
        <f t="shared" ca="1" si="414"/>
        <v>11</v>
      </c>
      <c r="BI397">
        <f t="shared" ca="1" si="415"/>
        <v>36</v>
      </c>
      <c r="BJ397">
        <f t="shared" ca="1" si="416"/>
        <v>30</v>
      </c>
      <c r="BK397">
        <f t="shared" ca="1" si="417"/>
        <v>9</v>
      </c>
      <c r="BL397">
        <f t="shared" ca="1" si="418"/>
        <v>20</v>
      </c>
      <c r="BM397">
        <f t="shared" ca="1" si="419"/>
        <v>31</v>
      </c>
      <c r="BN397">
        <f t="shared" ca="1" si="420"/>
        <v>18</v>
      </c>
      <c r="BO397">
        <f t="shared" ca="1" si="421"/>
        <v>4</v>
      </c>
      <c r="BP397">
        <f t="shared" ca="1" si="422"/>
        <v>32</v>
      </c>
      <c r="BQ397">
        <f t="shared" ca="1" si="423"/>
        <v>28</v>
      </c>
      <c r="BR397">
        <f t="shared" ca="1" si="424"/>
        <v>19</v>
      </c>
      <c r="BS397">
        <f t="shared" ca="1" si="425"/>
        <v>12</v>
      </c>
      <c r="BT397">
        <f t="shared" ca="1" si="426"/>
        <v>21</v>
      </c>
      <c r="BU397">
        <f t="shared" ca="1" si="427"/>
        <v>5</v>
      </c>
      <c r="BV397">
        <f t="shared" ca="1" si="428"/>
        <v>6</v>
      </c>
      <c r="BW397">
        <f t="shared" ca="1" si="429"/>
        <v>15</v>
      </c>
      <c r="BX397">
        <f t="shared" ca="1" si="430"/>
        <v>29</v>
      </c>
      <c r="BY397">
        <f t="shared" ca="1" si="431"/>
        <v>26</v>
      </c>
      <c r="BZ397">
        <f t="shared" ca="1" si="432"/>
        <v>33</v>
      </c>
      <c r="CA397">
        <f t="shared" ca="1" si="433"/>
        <v>22</v>
      </c>
      <c r="CB397">
        <f t="shared" ca="1" si="434"/>
        <v>23</v>
      </c>
      <c r="CC397">
        <f t="shared" ca="1" si="435"/>
        <v>25</v>
      </c>
      <c r="CD397">
        <f t="shared" ca="1" si="436"/>
        <v>2</v>
      </c>
      <c r="CH397">
        <f t="shared" ca="1" si="397"/>
        <v>3</v>
      </c>
      <c r="CI397">
        <f t="shared" ca="1" si="397"/>
        <v>37</v>
      </c>
      <c r="CJ397">
        <f t="shared" ca="1" si="397"/>
        <v>9</v>
      </c>
      <c r="CK397">
        <f t="shared" ca="1" si="397"/>
        <v>22</v>
      </c>
      <c r="CL397">
        <f t="shared" ca="1" si="397"/>
        <v>28</v>
      </c>
      <c r="CM397">
        <f t="shared" ca="1" si="397"/>
        <v>29</v>
      </c>
      <c r="CN397">
        <f t="shared" ca="1" si="397"/>
        <v>11</v>
      </c>
      <c r="CO397">
        <f t="shared" ca="1" si="397"/>
        <v>13</v>
      </c>
      <c r="CP397">
        <f t="shared" ca="1" si="397"/>
        <v>18</v>
      </c>
      <c r="CQ397">
        <f t="shared" ca="1" si="397"/>
        <v>1</v>
      </c>
      <c r="CR397">
        <f t="shared" ca="1" si="397"/>
        <v>15</v>
      </c>
      <c r="CS397">
        <f t="shared" ca="1" si="397"/>
        <v>26</v>
      </c>
      <c r="CT397">
        <f t="shared" ca="1" si="397"/>
        <v>6</v>
      </c>
      <c r="CU397">
        <f t="shared" ca="1" si="397"/>
        <v>5</v>
      </c>
      <c r="CV397">
        <f t="shared" ca="1" si="397"/>
        <v>30</v>
      </c>
      <c r="CW397">
        <f t="shared" ref="CW397:DR409" ca="1" si="442">IF(AND(CW396="",$B397&lt;&gt;CW$1),"",IF($C397&lt;CW396,CW396,IF($B397=CW$1,1,1+CW396)))</f>
        <v>12</v>
      </c>
      <c r="CX397">
        <f t="shared" ca="1" si="442"/>
        <v>4</v>
      </c>
      <c r="CY397">
        <f t="shared" ca="1" si="442"/>
        <v>21</v>
      </c>
      <c r="CZ397">
        <f t="shared" ca="1" si="442"/>
        <v>25</v>
      </c>
      <c r="DA397">
        <f t="shared" ca="1" si="442"/>
        <v>19</v>
      </c>
      <c r="DB397">
        <f t="shared" ca="1" si="442"/>
        <v>27</v>
      </c>
      <c r="DC397">
        <f t="shared" ca="1" si="442"/>
        <v>34</v>
      </c>
      <c r="DD397">
        <f t="shared" ca="1" si="442"/>
        <v>35</v>
      </c>
      <c r="DE397">
        <f t="shared" ca="1" si="442"/>
        <v>14</v>
      </c>
      <c r="DF397">
        <f t="shared" ca="1" si="442"/>
        <v>36</v>
      </c>
      <c r="DG397">
        <f t="shared" ca="1" si="442"/>
        <v>32</v>
      </c>
      <c r="DH397">
        <f t="shared" ca="1" si="442"/>
        <v>10</v>
      </c>
      <c r="DI397">
        <f t="shared" ca="1" si="442"/>
        <v>24</v>
      </c>
      <c r="DJ397">
        <f t="shared" ca="1" si="442"/>
        <v>31</v>
      </c>
      <c r="DK397">
        <f t="shared" ca="1" si="442"/>
        <v>17</v>
      </c>
      <c r="DL397">
        <f t="shared" ca="1" si="442"/>
        <v>20</v>
      </c>
      <c r="DM397">
        <f t="shared" ca="1" si="442"/>
        <v>23</v>
      </c>
      <c r="DN397">
        <f t="shared" ca="1" si="442"/>
        <v>33</v>
      </c>
      <c r="DO397">
        <f t="shared" ca="1" si="442"/>
        <v>7</v>
      </c>
      <c r="DP397">
        <f t="shared" ca="1" si="442"/>
        <v>2</v>
      </c>
      <c r="DQ397">
        <f t="shared" ca="1" si="442"/>
        <v>16</v>
      </c>
      <c r="DR397">
        <f t="shared" ca="1" si="442"/>
        <v>8</v>
      </c>
    </row>
    <row r="398" spans="1:122" x14ac:dyDescent="0.25">
      <c r="A398">
        <v>397</v>
      </c>
      <c r="B398">
        <f ca="1">Drogan!E399</f>
        <v>3</v>
      </c>
      <c r="C398">
        <f t="shared" ca="1" si="400"/>
        <v>9</v>
      </c>
      <c r="G398" t="str">
        <f t="shared" ca="1" si="439"/>
        <v/>
      </c>
      <c r="H398" t="str">
        <f t="shared" ref="H398:AR399" ca="1" si="443">IF(AND($B399="",$B398&lt;&gt;""),AT398,IF(AND($B400="",$B399&lt;&gt;"",$B398&lt;&gt;""),H$1,""))</f>
        <v/>
      </c>
      <c r="I398" t="str">
        <f t="shared" ca="1" si="443"/>
        <v/>
      </c>
      <c r="J398" t="str">
        <f t="shared" ca="1" si="443"/>
        <v/>
      </c>
      <c r="K398" t="str">
        <f t="shared" ca="1" si="443"/>
        <v/>
      </c>
      <c r="L398" t="str">
        <f t="shared" ca="1" si="443"/>
        <v/>
      </c>
      <c r="M398" t="str">
        <f t="shared" ca="1" si="443"/>
        <v/>
      </c>
      <c r="N398" t="str">
        <f t="shared" ca="1" si="443"/>
        <v/>
      </c>
      <c r="O398" t="str">
        <f t="shared" ca="1" si="443"/>
        <v/>
      </c>
      <c r="P398" t="str">
        <f t="shared" ca="1" si="443"/>
        <v/>
      </c>
      <c r="Q398" t="str">
        <f t="shared" ca="1" si="443"/>
        <v/>
      </c>
      <c r="R398" t="str">
        <f t="shared" ca="1" si="443"/>
        <v/>
      </c>
      <c r="S398" t="str">
        <f t="shared" ca="1" si="443"/>
        <v/>
      </c>
      <c r="T398" t="str">
        <f t="shared" ca="1" si="443"/>
        <v/>
      </c>
      <c r="U398" t="str">
        <f t="shared" ca="1" si="443"/>
        <v/>
      </c>
      <c r="V398" t="str">
        <f t="shared" ca="1" si="443"/>
        <v/>
      </c>
      <c r="W398" t="str">
        <f t="shared" ca="1" si="443"/>
        <v/>
      </c>
      <c r="X398" t="str">
        <f t="shared" ca="1" si="443"/>
        <v/>
      </c>
      <c r="Y398" t="str">
        <f t="shared" ca="1" si="443"/>
        <v/>
      </c>
      <c r="Z398" t="str">
        <f t="shared" ca="1" si="443"/>
        <v/>
      </c>
      <c r="AA398" t="str">
        <f t="shared" ca="1" si="443"/>
        <v/>
      </c>
      <c r="AB398" t="str">
        <f t="shared" ca="1" si="443"/>
        <v/>
      </c>
      <c r="AC398" t="str">
        <f t="shared" ca="1" si="443"/>
        <v/>
      </c>
      <c r="AD398" t="str">
        <f t="shared" ca="1" si="443"/>
        <v/>
      </c>
      <c r="AE398" t="str">
        <f t="shared" ca="1" si="443"/>
        <v/>
      </c>
      <c r="AF398" t="str">
        <f t="shared" ca="1" si="443"/>
        <v/>
      </c>
      <c r="AG398" t="str">
        <f t="shared" ca="1" si="443"/>
        <v/>
      </c>
      <c r="AH398" t="str">
        <f t="shared" ca="1" si="443"/>
        <v/>
      </c>
      <c r="AI398" t="str">
        <f t="shared" ca="1" si="443"/>
        <v/>
      </c>
      <c r="AJ398" t="str">
        <f t="shared" ca="1" si="443"/>
        <v/>
      </c>
      <c r="AK398" t="str">
        <f t="shared" ca="1" si="443"/>
        <v/>
      </c>
      <c r="AL398" t="str">
        <f t="shared" ca="1" si="443"/>
        <v/>
      </c>
      <c r="AM398" t="str">
        <f t="shared" ca="1" si="443"/>
        <v/>
      </c>
      <c r="AN398" t="str">
        <f t="shared" ca="1" si="443"/>
        <v/>
      </c>
      <c r="AO398" t="str">
        <f t="shared" ca="1" si="443"/>
        <v/>
      </c>
      <c r="AP398" t="str">
        <f t="shared" ca="1" si="443"/>
        <v/>
      </c>
      <c r="AQ398" t="str">
        <f t="shared" ca="1" si="443"/>
        <v/>
      </c>
      <c r="AR398" t="str">
        <f t="shared" ca="1" si="443"/>
        <v/>
      </c>
      <c r="AT398">
        <f t="shared" ca="1" si="399"/>
        <v>3</v>
      </c>
      <c r="AU398">
        <f t="shared" ca="1" si="401"/>
        <v>10</v>
      </c>
      <c r="AV398">
        <f t="shared" ca="1" si="402"/>
        <v>35</v>
      </c>
      <c r="AW398">
        <f t="shared" ca="1" si="403"/>
        <v>1</v>
      </c>
      <c r="AX398">
        <f t="shared" ca="1" si="404"/>
        <v>17</v>
      </c>
      <c r="AY398">
        <f t="shared" ca="1" si="405"/>
        <v>14</v>
      </c>
      <c r="AZ398">
        <f t="shared" ca="1" si="406"/>
        <v>13</v>
      </c>
      <c r="BA398">
        <f t="shared" ca="1" si="407"/>
        <v>34</v>
      </c>
      <c r="BB398">
        <f t="shared" ca="1" si="408"/>
        <v>37</v>
      </c>
      <c r="BC398">
        <f t="shared" ca="1" si="409"/>
        <v>27</v>
      </c>
      <c r="BD398">
        <f t="shared" ca="1" si="410"/>
        <v>7</v>
      </c>
      <c r="BE398">
        <f t="shared" ca="1" si="411"/>
        <v>16</v>
      </c>
      <c r="BF398">
        <f t="shared" ca="1" si="412"/>
        <v>8</v>
      </c>
      <c r="BG398">
        <f t="shared" ca="1" si="413"/>
        <v>24</v>
      </c>
      <c r="BH398">
        <f t="shared" ca="1" si="414"/>
        <v>11</v>
      </c>
      <c r="BI398">
        <f t="shared" ca="1" si="415"/>
        <v>36</v>
      </c>
      <c r="BJ398">
        <f t="shared" ca="1" si="416"/>
        <v>30</v>
      </c>
      <c r="BK398">
        <f t="shared" ca="1" si="417"/>
        <v>9</v>
      </c>
      <c r="BL398">
        <f t="shared" ca="1" si="418"/>
        <v>20</v>
      </c>
      <c r="BM398">
        <f t="shared" ca="1" si="419"/>
        <v>31</v>
      </c>
      <c r="BN398">
        <f t="shared" ca="1" si="420"/>
        <v>18</v>
      </c>
      <c r="BO398">
        <f t="shared" ca="1" si="421"/>
        <v>4</v>
      </c>
      <c r="BP398">
        <f t="shared" ca="1" si="422"/>
        <v>32</v>
      </c>
      <c r="BQ398">
        <f t="shared" ca="1" si="423"/>
        <v>28</v>
      </c>
      <c r="BR398">
        <f t="shared" ca="1" si="424"/>
        <v>19</v>
      </c>
      <c r="BS398">
        <f t="shared" ca="1" si="425"/>
        <v>12</v>
      </c>
      <c r="BT398">
        <f t="shared" ca="1" si="426"/>
        <v>21</v>
      </c>
      <c r="BU398">
        <f t="shared" ca="1" si="427"/>
        <v>5</v>
      </c>
      <c r="BV398">
        <f t="shared" ca="1" si="428"/>
        <v>6</v>
      </c>
      <c r="BW398">
        <f t="shared" ca="1" si="429"/>
        <v>15</v>
      </c>
      <c r="BX398">
        <f t="shared" ca="1" si="430"/>
        <v>29</v>
      </c>
      <c r="BY398">
        <f t="shared" ca="1" si="431"/>
        <v>26</v>
      </c>
      <c r="BZ398">
        <f t="shared" ca="1" si="432"/>
        <v>33</v>
      </c>
      <c r="CA398">
        <f t="shared" ca="1" si="433"/>
        <v>22</v>
      </c>
      <c r="CB398">
        <f t="shared" ca="1" si="434"/>
        <v>23</v>
      </c>
      <c r="CC398">
        <f t="shared" ca="1" si="435"/>
        <v>25</v>
      </c>
      <c r="CD398">
        <f t="shared" ca="1" si="436"/>
        <v>2</v>
      </c>
      <c r="CH398">
        <f t="shared" ref="CH398:CW413" ca="1" si="444">IF(AND(CH397="",$B398&lt;&gt;CH$1),"",IF($C398&lt;CH397,CH397,IF($B398=CH$1,1,1+CH397)))</f>
        <v>4</v>
      </c>
      <c r="CI398">
        <f t="shared" ca="1" si="444"/>
        <v>37</v>
      </c>
      <c r="CJ398">
        <f t="shared" ca="1" si="444"/>
        <v>1</v>
      </c>
      <c r="CK398">
        <f t="shared" ca="1" si="444"/>
        <v>22</v>
      </c>
      <c r="CL398">
        <f t="shared" ca="1" si="444"/>
        <v>28</v>
      </c>
      <c r="CM398">
        <f t="shared" ca="1" si="444"/>
        <v>29</v>
      </c>
      <c r="CN398">
        <f t="shared" ca="1" si="444"/>
        <v>11</v>
      </c>
      <c r="CO398">
        <f t="shared" ca="1" si="444"/>
        <v>13</v>
      </c>
      <c r="CP398">
        <f t="shared" ca="1" si="444"/>
        <v>18</v>
      </c>
      <c r="CQ398">
        <f t="shared" ca="1" si="444"/>
        <v>2</v>
      </c>
      <c r="CR398">
        <f t="shared" ca="1" si="444"/>
        <v>15</v>
      </c>
      <c r="CS398">
        <f t="shared" ca="1" si="444"/>
        <v>26</v>
      </c>
      <c r="CT398">
        <f t="shared" ca="1" si="444"/>
        <v>7</v>
      </c>
      <c r="CU398">
        <f t="shared" ca="1" si="444"/>
        <v>6</v>
      </c>
      <c r="CV398">
        <f t="shared" ca="1" si="444"/>
        <v>30</v>
      </c>
      <c r="CW398">
        <f t="shared" ca="1" si="444"/>
        <v>12</v>
      </c>
      <c r="CX398">
        <f t="shared" ca="1" si="442"/>
        <v>5</v>
      </c>
      <c r="CY398">
        <f t="shared" ca="1" si="442"/>
        <v>21</v>
      </c>
      <c r="CZ398">
        <f t="shared" ca="1" si="442"/>
        <v>25</v>
      </c>
      <c r="DA398">
        <f t="shared" ca="1" si="442"/>
        <v>19</v>
      </c>
      <c r="DB398">
        <f t="shared" ca="1" si="442"/>
        <v>27</v>
      </c>
      <c r="DC398">
        <f t="shared" ca="1" si="442"/>
        <v>34</v>
      </c>
      <c r="DD398">
        <f t="shared" ca="1" si="442"/>
        <v>35</v>
      </c>
      <c r="DE398">
        <f t="shared" ca="1" si="442"/>
        <v>14</v>
      </c>
      <c r="DF398">
        <f t="shared" ca="1" si="442"/>
        <v>36</v>
      </c>
      <c r="DG398">
        <f t="shared" ca="1" si="442"/>
        <v>32</v>
      </c>
      <c r="DH398">
        <f t="shared" ca="1" si="442"/>
        <v>10</v>
      </c>
      <c r="DI398">
        <f t="shared" ca="1" si="442"/>
        <v>24</v>
      </c>
      <c r="DJ398">
        <f t="shared" ca="1" si="442"/>
        <v>31</v>
      </c>
      <c r="DK398">
        <f t="shared" ca="1" si="442"/>
        <v>17</v>
      </c>
      <c r="DL398">
        <f t="shared" ca="1" si="442"/>
        <v>20</v>
      </c>
      <c r="DM398">
        <f t="shared" ca="1" si="442"/>
        <v>23</v>
      </c>
      <c r="DN398">
        <f t="shared" ca="1" si="442"/>
        <v>33</v>
      </c>
      <c r="DO398">
        <f t="shared" ca="1" si="442"/>
        <v>8</v>
      </c>
      <c r="DP398">
        <f t="shared" ca="1" si="442"/>
        <v>3</v>
      </c>
      <c r="DQ398">
        <f t="shared" ca="1" si="442"/>
        <v>16</v>
      </c>
      <c r="DR398">
        <f t="shared" ca="1" si="442"/>
        <v>9</v>
      </c>
    </row>
    <row r="399" spans="1:122" x14ac:dyDescent="0.25">
      <c r="A399">
        <v>398</v>
      </c>
      <c r="B399">
        <f ca="1">Drogan!E400</f>
        <v>11</v>
      </c>
      <c r="C399">
        <f t="shared" ca="1" si="400"/>
        <v>15</v>
      </c>
      <c r="G399" t="str">
        <f t="shared" ca="1" si="439"/>
        <v/>
      </c>
      <c r="H399" t="str">
        <f t="shared" ca="1" si="443"/>
        <v/>
      </c>
      <c r="I399" t="str">
        <f t="shared" ca="1" si="443"/>
        <v/>
      </c>
      <c r="J399" t="str">
        <f t="shared" ca="1" si="443"/>
        <v/>
      </c>
      <c r="K399" t="str">
        <f t="shared" ca="1" si="443"/>
        <v/>
      </c>
      <c r="L399" t="str">
        <f t="shared" ca="1" si="443"/>
        <v/>
      </c>
      <c r="M399" t="str">
        <f t="shared" ca="1" si="443"/>
        <v/>
      </c>
      <c r="N399" t="str">
        <f t="shared" ca="1" si="443"/>
        <v/>
      </c>
      <c r="O399" t="str">
        <f t="shared" ca="1" si="443"/>
        <v/>
      </c>
      <c r="P399" t="str">
        <f t="shared" ca="1" si="443"/>
        <v/>
      </c>
      <c r="Q399" t="str">
        <f t="shared" ca="1" si="443"/>
        <v/>
      </c>
      <c r="R399" t="str">
        <f t="shared" ca="1" si="443"/>
        <v/>
      </c>
      <c r="S399" t="str">
        <f t="shared" ca="1" si="443"/>
        <v/>
      </c>
      <c r="T399" t="str">
        <f t="shared" ca="1" si="443"/>
        <v/>
      </c>
      <c r="U399" t="str">
        <f t="shared" ca="1" si="443"/>
        <v/>
      </c>
      <c r="V399" t="str">
        <f t="shared" ca="1" si="443"/>
        <v/>
      </c>
      <c r="W399" t="str">
        <f t="shared" ca="1" si="443"/>
        <v/>
      </c>
      <c r="X399" t="str">
        <f t="shared" ca="1" si="443"/>
        <v/>
      </c>
      <c r="Y399" t="str">
        <f t="shared" ca="1" si="443"/>
        <v/>
      </c>
      <c r="Z399" t="str">
        <f t="shared" ca="1" si="443"/>
        <v/>
      </c>
      <c r="AA399" t="str">
        <f t="shared" ca="1" si="443"/>
        <v/>
      </c>
      <c r="AB399" t="str">
        <f t="shared" ca="1" si="443"/>
        <v/>
      </c>
      <c r="AC399" t="str">
        <f t="shared" ca="1" si="443"/>
        <v/>
      </c>
      <c r="AD399" t="str">
        <f t="shared" ca="1" si="443"/>
        <v/>
      </c>
      <c r="AE399" t="str">
        <f t="shared" ca="1" si="443"/>
        <v/>
      </c>
      <c r="AF399" t="str">
        <f t="shared" ca="1" si="443"/>
        <v/>
      </c>
      <c r="AG399" t="str">
        <f t="shared" ca="1" si="443"/>
        <v/>
      </c>
      <c r="AH399" t="str">
        <f t="shared" ca="1" si="443"/>
        <v/>
      </c>
      <c r="AI399" t="str">
        <f t="shared" ca="1" si="443"/>
        <v/>
      </c>
      <c r="AJ399" t="str">
        <f t="shared" ca="1" si="443"/>
        <v/>
      </c>
      <c r="AK399" t="str">
        <f t="shared" ca="1" si="443"/>
        <v/>
      </c>
      <c r="AL399" t="str">
        <f t="shared" ca="1" si="443"/>
        <v/>
      </c>
      <c r="AM399" t="str">
        <f t="shared" ca="1" si="443"/>
        <v/>
      </c>
      <c r="AN399" t="str">
        <f t="shared" ca="1" si="443"/>
        <v/>
      </c>
      <c r="AO399" t="str">
        <f t="shared" ca="1" si="443"/>
        <v/>
      </c>
      <c r="AP399" t="str">
        <f t="shared" ca="1" si="443"/>
        <v/>
      </c>
      <c r="AQ399" t="str">
        <f t="shared" ca="1" si="443"/>
        <v/>
      </c>
      <c r="AR399" t="str">
        <f t="shared" ca="1" si="443"/>
        <v/>
      </c>
      <c r="AT399">
        <f t="shared" ca="1" si="399"/>
        <v>11</v>
      </c>
      <c r="AU399">
        <f t="shared" ca="1" si="401"/>
        <v>3</v>
      </c>
      <c r="AV399">
        <f t="shared" ca="1" si="402"/>
        <v>10</v>
      </c>
      <c r="AW399">
        <f t="shared" ca="1" si="403"/>
        <v>35</v>
      </c>
      <c r="AX399">
        <f t="shared" ca="1" si="404"/>
        <v>1</v>
      </c>
      <c r="AY399">
        <f t="shared" ca="1" si="405"/>
        <v>17</v>
      </c>
      <c r="AZ399">
        <f t="shared" ca="1" si="406"/>
        <v>14</v>
      </c>
      <c r="BA399">
        <f t="shared" ca="1" si="407"/>
        <v>13</v>
      </c>
      <c r="BB399">
        <f t="shared" ca="1" si="408"/>
        <v>34</v>
      </c>
      <c r="BC399">
        <f t="shared" ca="1" si="409"/>
        <v>37</v>
      </c>
      <c r="BD399">
        <f t="shared" ca="1" si="410"/>
        <v>27</v>
      </c>
      <c r="BE399">
        <f t="shared" ca="1" si="411"/>
        <v>7</v>
      </c>
      <c r="BF399">
        <f t="shared" ca="1" si="412"/>
        <v>16</v>
      </c>
      <c r="BG399">
        <f t="shared" ca="1" si="413"/>
        <v>8</v>
      </c>
      <c r="BH399">
        <f t="shared" ca="1" si="414"/>
        <v>24</v>
      </c>
      <c r="BI399">
        <f t="shared" ca="1" si="415"/>
        <v>36</v>
      </c>
      <c r="BJ399">
        <f t="shared" ca="1" si="416"/>
        <v>30</v>
      </c>
      <c r="BK399">
        <f t="shared" ca="1" si="417"/>
        <v>9</v>
      </c>
      <c r="BL399">
        <f t="shared" ca="1" si="418"/>
        <v>20</v>
      </c>
      <c r="BM399">
        <f t="shared" ca="1" si="419"/>
        <v>31</v>
      </c>
      <c r="BN399">
        <f t="shared" ca="1" si="420"/>
        <v>18</v>
      </c>
      <c r="BO399">
        <f t="shared" ca="1" si="421"/>
        <v>4</v>
      </c>
      <c r="BP399">
        <f t="shared" ca="1" si="422"/>
        <v>32</v>
      </c>
      <c r="BQ399">
        <f t="shared" ca="1" si="423"/>
        <v>28</v>
      </c>
      <c r="BR399">
        <f t="shared" ca="1" si="424"/>
        <v>19</v>
      </c>
      <c r="BS399">
        <f t="shared" ca="1" si="425"/>
        <v>12</v>
      </c>
      <c r="BT399">
        <f t="shared" ca="1" si="426"/>
        <v>21</v>
      </c>
      <c r="BU399">
        <f t="shared" ca="1" si="427"/>
        <v>5</v>
      </c>
      <c r="BV399">
        <f t="shared" ca="1" si="428"/>
        <v>6</v>
      </c>
      <c r="BW399">
        <f t="shared" ca="1" si="429"/>
        <v>15</v>
      </c>
      <c r="BX399">
        <f t="shared" ca="1" si="430"/>
        <v>29</v>
      </c>
      <c r="BY399">
        <f t="shared" ca="1" si="431"/>
        <v>26</v>
      </c>
      <c r="BZ399">
        <f t="shared" ca="1" si="432"/>
        <v>33</v>
      </c>
      <c r="CA399">
        <f t="shared" ca="1" si="433"/>
        <v>22</v>
      </c>
      <c r="CB399">
        <f t="shared" ca="1" si="434"/>
        <v>23</v>
      </c>
      <c r="CC399">
        <f t="shared" ca="1" si="435"/>
        <v>25</v>
      </c>
      <c r="CD399">
        <f t="shared" ca="1" si="436"/>
        <v>2</v>
      </c>
      <c r="CH399">
        <f t="shared" ca="1" si="444"/>
        <v>5</v>
      </c>
      <c r="CI399">
        <f t="shared" ca="1" si="444"/>
        <v>37</v>
      </c>
      <c r="CJ399">
        <f t="shared" ca="1" si="444"/>
        <v>2</v>
      </c>
      <c r="CK399">
        <f t="shared" ca="1" si="444"/>
        <v>22</v>
      </c>
      <c r="CL399">
        <f t="shared" ca="1" si="444"/>
        <v>28</v>
      </c>
      <c r="CM399">
        <f t="shared" ca="1" si="444"/>
        <v>29</v>
      </c>
      <c r="CN399">
        <f t="shared" ca="1" si="444"/>
        <v>12</v>
      </c>
      <c r="CO399">
        <f t="shared" ca="1" si="444"/>
        <v>14</v>
      </c>
      <c r="CP399">
        <f t="shared" ca="1" si="444"/>
        <v>18</v>
      </c>
      <c r="CQ399">
        <f t="shared" ca="1" si="444"/>
        <v>3</v>
      </c>
      <c r="CR399">
        <f t="shared" ca="1" si="444"/>
        <v>1</v>
      </c>
      <c r="CS399">
        <f t="shared" ca="1" si="444"/>
        <v>26</v>
      </c>
      <c r="CT399">
        <f t="shared" ca="1" si="444"/>
        <v>8</v>
      </c>
      <c r="CU399">
        <f t="shared" ca="1" si="444"/>
        <v>7</v>
      </c>
      <c r="CV399">
        <f t="shared" ca="1" si="444"/>
        <v>30</v>
      </c>
      <c r="CW399">
        <f t="shared" ca="1" si="444"/>
        <v>13</v>
      </c>
      <c r="CX399">
        <f t="shared" ca="1" si="442"/>
        <v>6</v>
      </c>
      <c r="CY399">
        <f t="shared" ca="1" si="442"/>
        <v>21</v>
      </c>
      <c r="CZ399">
        <f t="shared" ca="1" si="442"/>
        <v>25</v>
      </c>
      <c r="DA399">
        <f t="shared" ca="1" si="442"/>
        <v>19</v>
      </c>
      <c r="DB399">
        <f t="shared" ca="1" si="442"/>
        <v>27</v>
      </c>
      <c r="DC399">
        <f t="shared" ca="1" si="442"/>
        <v>34</v>
      </c>
      <c r="DD399">
        <f t="shared" ca="1" si="442"/>
        <v>35</v>
      </c>
      <c r="DE399">
        <f t="shared" ca="1" si="442"/>
        <v>15</v>
      </c>
      <c r="DF399">
        <f t="shared" ca="1" si="442"/>
        <v>36</v>
      </c>
      <c r="DG399">
        <f t="shared" ca="1" si="442"/>
        <v>32</v>
      </c>
      <c r="DH399">
        <f t="shared" ca="1" si="442"/>
        <v>11</v>
      </c>
      <c r="DI399">
        <f t="shared" ca="1" si="442"/>
        <v>24</v>
      </c>
      <c r="DJ399">
        <f t="shared" ca="1" si="442"/>
        <v>31</v>
      </c>
      <c r="DK399">
        <f t="shared" ca="1" si="442"/>
        <v>17</v>
      </c>
      <c r="DL399">
        <f t="shared" ca="1" si="442"/>
        <v>20</v>
      </c>
      <c r="DM399">
        <f t="shared" ca="1" si="442"/>
        <v>23</v>
      </c>
      <c r="DN399">
        <f t="shared" ca="1" si="442"/>
        <v>33</v>
      </c>
      <c r="DO399">
        <f t="shared" ca="1" si="442"/>
        <v>9</v>
      </c>
      <c r="DP399">
        <f t="shared" ca="1" si="442"/>
        <v>4</v>
      </c>
      <c r="DQ399">
        <f t="shared" ca="1" si="442"/>
        <v>16</v>
      </c>
      <c r="DR399">
        <f t="shared" ca="1" si="442"/>
        <v>10</v>
      </c>
    </row>
    <row r="400" spans="1:122" x14ac:dyDescent="0.25">
      <c r="A400">
        <v>399</v>
      </c>
      <c r="B400">
        <f ca="1">Drogan!E401</f>
        <v>25</v>
      </c>
      <c r="C400">
        <f t="shared" ca="1" si="400"/>
        <v>36</v>
      </c>
      <c r="G400" t="e">
        <f ca="1">IF(AND($B401="",$B400&lt;&gt;""),"Nrs",IF(AND(#REF!="",$B401&lt;&gt;"",$B400&lt;&gt;""),G$1,""))</f>
        <v>#REF!</v>
      </c>
      <c r="H400" t="e">
        <f ca="1">IF(AND($B401="",$B400&lt;&gt;""),AT400,IF(AND(#REF!="",$B401&lt;&gt;"",$B400&lt;&gt;""),H$1,""))</f>
        <v>#REF!</v>
      </c>
      <c r="I400" t="e">
        <f ca="1">IF(AND($B401="",$B400&lt;&gt;""),AU400,IF(AND(#REF!="",$B401&lt;&gt;"",$B400&lt;&gt;""),I$1,""))</f>
        <v>#REF!</v>
      </c>
      <c r="J400" t="e">
        <f ca="1">IF(AND($B401="",$B400&lt;&gt;""),AV400,IF(AND(#REF!="",$B401&lt;&gt;"",$B400&lt;&gt;""),J$1,""))</f>
        <v>#REF!</v>
      </c>
      <c r="K400" t="e">
        <f ca="1">IF(AND($B401="",$B400&lt;&gt;""),AW400,IF(AND(#REF!="",$B401&lt;&gt;"",$B400&lt;&gt;""),K$1,""))</f>
        <v>#REF!</v>
      </c>
      <c r="L400" t="e">
        <f ca="1">IF(AND($B401="",$B400&lt;&gt;""),AX400,IF(AND(#REF!="",$B401&lt;&gt;"",$B400&lt;&gt;""),L$1,""))</f>
        <v>#REF!</v>
      </c>
      <c r="M400" t="e">
        <f ca="1">IF(AND($B401="",$B400&lt;&gt;""),AY400,IF(AND(#REF!="",$B401&lt;&gt;"",$B400&lt;&gt;""),M$1,""))</f>
        <v>#REF!</v>
      </c>
      <c r="N400" t="e">
        <f ca="1">IF(AND($B401="",$B400&lt;&gt;""),AZ400,IF(AND(#REF!="",$B401&lt;&gt;"",$B400&lt;&gt;""),N$1,""))</f>
        <v>#REF!</v>
      </c>
      <c r="O400" t="e">
        <f ca="1">IF(AND($B401="",$B400&lt;&gt;""),BA400,IF(AND(#REF!="",$B401&lt;&gt;"",$B400&lt;&gt;""),O$1,""))</f>
        <v>#REF!</v>
      </c>
      <c r="P400" t="e">
        <f ca="1">IF(AND($B401="",$B400&lt;&gt;""),BB400,IF(AND(#REF!="",$B401&lt;&gt;"",$B400&lt;&gt;""),P$1,""))</f>
        <v>#REF!</v>
      </c>
      <c r="Q400" t="e">
        <f ca="1">IF(AND($B401="",$B400&lt;&gt;""),BC400,IF(AND(#REF!="",$B401&lt;&gt;"",$B400&lt;&gt;""),Q$1,""))</f>
        <v>#REF!</v>
      </c>
      <c r="R400" t="e">
        <f ca="1">IF(AND($B401="",$B400&lt;&gt;""),BD400,IF(AND(#REF!="",$B401&lt;&gt;"",$B400&lt;&gt;""),R$1,""))</f>
        <v>#REF!</v>
      </c>
      <c r="S400" t="e">
        <f ca="1">IF(AND($B401="",$B400&lt;&gt;""),BE400,IF(AND(#REF!="",$B401&lt;&gt;"",$B400&lt;&gt;""),S$1,""))</f>
        <v>#REF!</v>
      </c>
      <c r="T400" t="e">
        <f ca="1">IF(AND($B401="",$B400&lt;&gt;""),BF400,IF(AND(#REF!="",$B401&lt;&gt;"",$B400&lt;&gt;""),T$1,""))</f>
        <v>#REF!</v>
      </c>
      <c r="U400" t="e">
        <f ca="1">IF(AND($B401="",$B400&lt;&gt;""),BG400,IF(AND(#REF!="",$B401&lt;&gt;"",$B400&lt;&gt;""),U$1,""))</f>
        <v>#REF!</v>
      </c>
      <c r="V400" t="e">
        <f ca="1">IF(AND($B401="",$B400&lt;&gt;""),BH400,IF(AND(#REF!="",$B401&lt;&gt;"",$B400&lt;&gt;""),V$1,""))</f>
        <v>#REF!</v>
      </c>
      <c r="W400" t="e">
        <f ca="1">IF(AND($B401="",$B400&lt;&gt;""),BI400,IF(AND(#REF!="",$B401&lt;&gt;"",$B400&lt;&gt;""),W$1,""))</f>
        <v>#REF!</v>
      </c>
      <c r="X400" t="e">
        <f ca="1">IF(AND($B401="",$B400&lt;&gt;""),BJ400,IF(AND(#REF!="",$B401&lt;&gt;"",$B400&lt;&gt;""),X$1,""))</f>
        <v>#REF!</v>
      </c>
      <c r="Y400" t="e">
        <f ca="1">IF(AND($B401="",$B400&lt;&gt;""),BK400,IF(AND(#REF!="",$B401&lt;&gt;"",$B400&lt;&gt;""),Y$1,""))</f>
        <v>#REF!</v>
      </c>
      <c r="Z400" t="e">
        <f ca="1">IF(AND($B401="",$B400&lt;&gt;""),BL400,IF(AND(#REF!="",$B401&lt;&gt;"",$B400&lt;&gt;""),Z$1,""))</f>
        <v>#REF!</v>
      </c>
      <c r="AA400" t="e">
        <f ca="1">IF(AND($B401="",$B400&lt;&gt;""),BM400,IF(AND(#REF!="",$B401&lt;&gt;"",$B400&lt;&gt;""),AA$1,""))</f>
        <v>#REF!</v>
      </c>
      <c r="AB400" t="e">
        <f ca="1">IF(AND($B401="",$B400&lt;&gt;""),BN400,IF(AND(#REF!="",$B401&lt;&gt;"",$B400&lt;&gt;""),AB$1,""))</f>
        <v>#REF!</v>
      </c>
      <c r="AC400" t="e">
        <f ca="1">IF(AND($B401="",$B400&lt;&gt;""),BO400,IF(AND(#REF!="",$B401&lt;&gt;"",$B400&lt;&gt;""),AC$1,""))</f>
        <v>#REF!</v>
      </c>
      <c r="AD400" t="e">
        <f ca="1">IF(AND($B401="",$B400&lt;&gt;""),BP400,IF(AND(#REF!="",$B401&lt;&gt;"",$B400&lt;&gt;""),AD$1,""))</f>
        <v>#REF!</v>
      </c>
      <c r="AE400" t="e">
        <f ca="1">IF(AND($B401="",$B400&lt;&gt;""),BQ400,IF(AND(#REF!="",$B401&lt;&gt;"",$B400&lt;&gt;""),AE$1,""))</f>
        <v>#REF!</v>
      </c>
      <c r="AF400" t="e">
        <f ca="1">IF(AND($B401="",$B400&lt;&gt;""),BR400,IF(AND(#REF!="",$B401&lt;&gt;"",$B400&lt;&gt;""),AF$1,""))</f>
        <v>#REF!</v>
      </c>
      <c r="AG400" t="e">
        <f ca="1">IF(AND($B401="",$B400&lt;&gt;""),BS400,IF(AND(#REF!="",$B401&lt;&gt;"",$B400&lt;&gt;""),AG$1,""))</f>
        <v>#REF!</v>
      </c>
      <c r="AH400" t="e">
        <f ca="1">IF(AND($B401="",$B400&lt;&gt;""),BT400,IF(AND(#REF!="",$B401&lt;&gt;"",$B400&lt;&gt;""),AH$1,""))</f>
        <v>#REF!</v>
      </c>
      <c r="AI400" t="e">
        <f ca="1">IF(AND($B401="",$B400&lt;&gt;""),BU400,IF(AND(#REF!="",$B401&lt;&gt;"",$B400&lt;&gt;""),AI$1,""))</f>
        <v>#REF!</v>
      </c>
      <c r="AJ400" t="e">
        <f ca="1">IF(AND($B401="",$B400&lt;&gt;""),BV400,IF(AND(#REF!="",$B401&lt;&gt;"",$B400&lt;&gt;""),AJ$1,""))</f>
        <v>#REF!</v>
      </c>
      <c r="AK400" t="e">
        <f ca="1">IF(AND($B401="",$B400&lt;&gt;""),BW400,IF(AND(#REF!="",$B401&lt;&gt;"",$B400&lt;&gt;""),AK$1,""))</f>
        <v>#REF!</v>
      </c>
      <c r="AL400" t="e">
        <f ca="1">IF(AND($B401="",$B400&lt;&gt;""),BX400,IF(AND(#REF!="",$B401&lt;&gt;"",$B400&lt;&gt;""),AL$1,""))</f>
        <v>#REF!</v>
      </c>
      <c r="AM400" t="e">
        <f ca="1">IF(AND($B401="",$B400&lt;&gt;""),BY400,IF(AND(#REF!="",$B401&lt;&gt;"",$B400&lt;&gt;""),AM$1,""))</f>
        <v>#REF!</v>
      </c>
      <c r="AN400" t="e">
        <f ca="1">IF(AND($B401="",$B400&lt;&gt;""),BZ400,IF(AND(#REF!="",$B401&lt;&gt;"",$B400&lt;&gt;""),AN$1,""))</f>
        <v>#REF!</v>
      </c>
      <c r="AO400" t="e">
        <f ca="1">IF(AND($B401="",$B400&lt;&gt;""),CA400,IF(AND(#REF!="",$B401&lt;&gt;"",$B400&lt;&gt;""),AO$1,""))</f>
        <v>#REF!</v>
      </c>
      <c r="AP400" t="e">
        <f ca="1">IF(AND($B401="",$B400&lt;&gt;""),CB400,IF(AND(#REF!="",$B401&lt;&gt;"",$B400&lt;&gt;""),AP$1,""))</f>
        <v>#REF!</v>
      </c>
      <c r="AQ400" t="e">
        <f ca="1">IF(AND($B401="",$B400&lt;&gt;""),CC400,IF(AND(#REF!="",$B401&lt;&gt;"",$B400&lt;&gt;""),AQ$1,""))</f>
        <v>#REF!</v>
      </c>
      <c r="AR400" t="e">
        <f ca="1">IF(AND($B401="",$B400&lt;&gt;""),CD400,IF(AND(#REF!="",$B401&lt;&gt;"",$B400&lt;&gt;""),AR$1,""))</f>
        <v>#REF!</v>
      </c>
      <c r="AT400">
        <f t="shared" ca="1" si="399"/>
        <v>25</v>
      </c>
      <c r="AU400">
        <f t="shared" ca="1" si="401"/>
        <v>11</v>
      </c>
      <c r="AV400">
        <f t="shared" ca="1" si="402"/>
        <v>3</v>
      </c>
      <c r="AW400">
        <f t="shared" ca="1" si="403"/>
        <v>10</v>
      </c>
      <c r="AX400">
        <f t="shared" ca="1" si="404"/>
        <v>35</v>
      </c>
      <c r="AY400">
        <f t="shared" ca="1" si="405"/>
        <v>1</v>
      </c>
      <c r="AZ400">
        <f t="shared" ca="1" si="406"/>
        <v>17</v>
      </c>
      <c r="BA400">
        <f t="shared" ca="1" si="407"/>
        <v>14</v>
      </c>
      <c r="BB400">
        <f t="shared" ca="1" si="408"/>
        <v>13</v>
      </c>
      <c r="BC400">
        <f t="shared" ca="1" si="409"/>
        <v>34</v>
      </c>
      <c r="BD400">
        <f t="shared" ca="1" si="410"/>
        <v>37</v>
      </c>
      <c r="BE400">
        <f t="shared" ca="1" si="411"/>
        <v>27</v>
      </c>
      <c r="BF400">
        <f t="shared" ca="1" si="412"/>
        <v>7</v>
      </c>
      <c r="BG400">
        <f t="shared" ca="1" si="413"/>
        <v>16</v>
      </c>
      <c r="BH400">
        <f t="shared" ca="1" si="414"/>
        <v>8</v>
      </c>
      <c r="BI400">
        <f t="shared" ca="1" si="415"/>
        <v>24</v>
      </c>
      <c r="BJ400">
        <f t="shared" ca="1" si="416"/>
        <v>36</v>
      </c>
      <c r="BK400">
        <f t="shared" ca="1" si="417"/>
        <v>30</v>
      </c>
      <c r="BL400">
        <f t="shared" ca="1" si="418"/>
        <v>9</v>
      </c>
      <c r="BM400">
        <f t="shared" ca="1" si="419"/>
        <v>20</v>
      </c>
      <c r="BN400">
        <f t="shared" ca="1" si="420"/>
        <v>31</v>
      </c>
      <c r="BO400">
        <f t="shared" ca="1" si="421"/>
        <v>18</v>
      </c>
      <c r="BP400">
        <f t="shared" ca="1" si="422"/>
        <v>4</v>
      </c>
      <c r="BQ400">
        <f t="shared" ca="1" si="423"/>
        <v>32</v>
      </c>
      <c r="BR400">
        <f t="shared" ca="1" si="424"/>
        <v>28</v>
      </c>
      <c r="BS400">
        <f t="shared" ca="1" si="425"/>
        <v>19</v>
      </c>
      <c r="BT400">
        <f t="shared" ca="1" si="426"/>
        <v>12</v>
      </c>
      <c r="BU400">
        <f t="shared" ca="1" si="427"/>
        <v>21</v>
      </c>
      <c r="BV400">
        <f t="shared" ca="1" si="428"/>
        <v>5</v>
      </c>
      <c r="BW400">
        <f t="shared" ca="1" si="429"/>
        <v>6</v>
      </c>
      <c r="BX400">
        <f t="shared" ca="1" si="430"/>
        <v>15</v>
      </c>
      <c r="BY400">
        <f t="shared" ca="1" si="431"/>
        <v>29</v>
      </c>
      <c r="BZ400">
        <f t="shared" ca="1" si="432"/>
        <v>26</v>
      </c>
      <c r="CA400">
        <f t="shared" ca="1" si="433"/>
        <v>33</v>
      </c>
      <c r="CB400">
        <f t="shared" ca="1" si="434"/>
        <v>22</v>
      </c>
      <c r="CC400">
        <f t="shared" ca="1" si="435"/>
        <v>23</v>
      </c>
      <c r="CD400">
        <f t="shared" ca="1" si="436"/>
        <v>2</v>
      </c>
      <c r="CH400">
        <f t="shared" ca="1" si="444"/>
        <v>6</v>
      </c>
      <c r="CI400">
        <f t="shared" ca="1" si="444"/>
        <v>37</v>
      </c>
      <c r="CJ400">
        <f t="shared" ca="1" si="444"/>
        <v>3</v>
      </c>
      <c r="CK400">
        <f t="shared" ca="1" si="444"/>
        <v>23</v>
      </c>
      <c r="CL400">
        <f t="shared" ca="1" si="444"/>
        <v>29</v>
      </c>
      <c r="CM400">
        <f t="shared" ca="1" si="444"/>
        <v>30</v>
      </c>
      <c r="CN400">
        <f t="shared" ca="1" si="444"/>
        <v>13</v>
      </c>
      <c r="CO400">
        <f t="shared" ca="1" si="444"/>
        <v>15</v>
      </c>
      <c r="CP400">
        <f t="shared" ca="1" si="444"/>
        <v>19</v>
      </c>
      <c r="CQ400">
        <f t="shared" ca="1" si="444"/>
        <v>4</v>
      </c>
      <c r="CR400">
        <f t="shared" ca="1" si="444"/>
        <v>2</v>
      </c>
      <c r="CS400">
        <f t="shared" ca="1" si="444"/>
        <v>27</v>
      </c>
      <c r="CT400">
        <f t="shared" ca="1" si="444"/>
        <v>9</v>
      </c>
      <c r="CU400">
        <f t="shared" ca="1" si="444"/>
        <v>8</v>
      </c>
      <c r="CV400">
        <f t="shared" ca="1" si="444"/>
        <v>31</v>
      </c>
      <c r="CW400">
        <f t="shared" ca="1" si="444"/>
        <v>14</v>
      </c>
      <c r="CX400">
        <f t="shared" ca="1" si="442"/>
        <v>7</v>
      </c>
      <c r="CY400">
        <f t="shared" ca="1" si="442"/>
        <v>22</v>
      </c>
      <c r="CZ400">
        <f t="shared" ca="1" si="442"/>
        <v>26</v>
      </c>
      <c r="DA400">
        <f t="shared" ca="1" si="442"/>
        <v>20</v>
      </c>
      <c r="DB400">
        <f t="shared" ca="1" si="442"/>
        <v>28</v>
      </c>
      <c r="DC400">
        <f t="shared" ca="1" si="442"/>
        <v>35</v>
      </c>
      <c r="DD400">
        <f t="shared" ca="1" si="442"/>
        <v>36</v>
      </c>
      <c r="DE400">
        <f t="shared" ca="1" si="442"/>
        <v>16</v>
      </c>
      <c r="DF400">
        <f t="shared" ca="1" si="442"/>
        <v>1</v>
      </c>
      <c r="DG400">
        <f t="shared" ca="1" si="442"/>
        <v>33</v>
      </c>
      <c r="DH400">
        <f t="shared" ca="1" si="442"/>
        <v>12</v>
      </c>
      <c r="DI400">
        <f t="shared" ca="1" si="442"/>
        <v>25</v>
      </c>
      <c r="DJ400">
        <f t="shared" ca="1" si="442"/>
        <v>32</v>
      </c>
      <c r="DK400">
        <f t="shared" ca="1" si="442"/>
        <v>18</v>
      </c>
      <c r="DL400">
        <f t="shared" ca="1" si="442"/>
        <v>21</v>
      </c>
      <c r="DM400">
        <f t="shared" ca="1" si="442"/>
        <v>24</v>
      </c>
      <c r="DN400">
        <f t="shared" ca="1" si="442"/>
        <v>34</v>
      </c>
      <c r="DO400">
        <f t="shared" ca="1" si="442"/>
        <v>10</v>
      </c>
      <c r="DP400">
        <f t="shared" ca="1" si="442"/>
        <v>5</v>
      </c>
      <c r="DQ400">
        <f t="shared" ca="1" si="442"/>
        <v>17</v>
      </c>
      <c r="DR400">
        <f t="shared" ca="1" si="442"/>
        <v>11</v>
      </c>
    </row>
    <row r="401" spans="1:122" x14ac:dyDescent="0.25">
      <c r="A401">
        <v>400</v>
      </c>
      <c r="B401">
        <f ca="1">Drogan!E402</f>
        <v>6</v>
      </c>
      <c r="C401">
        <f t="shared" ca="1" si="400"/>
        <v>30</v>
      </c>
      <c r="G401" t="e">
        <f ca="1">IF(AND(#REF!="",$B401&lt;&gt;""),"Nrs",IF(AND(#REF!="",#REF!&lt;&gt;"",$B401&lt;&gt;""),G$1,""))</f>
        <v>#REF!</v>
      </c>
      <c r="H401" t="e">
        <f ca="1">IF(AND(#REF!="",$B401&lt;&gt;""),AT401,IF(AND(#REF!="",#REF!&lt;&gt;"",$B401&lt;&gt;""),H$1,""))</f>
        <v>#REF!</v>
      </c>
      <c r="I401" t="e">
        <f ca="1">IF(AND(#REF!="",$B401&lt;&gt;""),AU401,IF(AND(#REF!="",#REF!&lt;&gt;"",$B401&lt;&gt;""),I$1,""))</f>
        <v>#REF!</v>
      </c>
      <c r="J401" t="e">
        <f ca="1">IF(AND(#REF!="",$B401&lt;&gt;""),AV401,IF(AND(#REF!="",#REF!&lt;&gt;"",$B401&lt;&gt;""),J$1,""))</f>
        <v>#REF!</v>
      </c>
      <c r="K401" t="e">
        <f ca="1">IF(AND(#REF!="",$B401&lt;&gt;""),AW401,IF(AND(#REF!="",#REF!&lt;&gt;"",$B401&lt;&gt;""),K$1,""))</f>
        <v>#REF!</v>
      </c>
      <c r="L401" t="e">
        <f ca="1">IF(AND(#REF!="",$B401&lt;&gt;""),AX401,IF(AND(#REF!="",#REF!&lt;&gt;"",$B401&lt;&gt;""),L$1,""))</f>
        <v>#REF!</v>
      </c>
      <c r="M401" t="e">
        <f ca="1">IF(AND(#REF!="",$B401&lt;&gt;""),AY401,IF(AND(#REF!="",#REF!&lt;&gt;"",$B401&lt;&gt;""),M$1,""))</f>
        <v>#REF!</v>
      </c>
      <c r="N401" t="e">
        <f ca="1">IF(AND(#REF!="",$B401&lt;&gt;""),AZ401,IF(AND(#REF!="",#REF!&lt;&gt;"",$B401&lt;&gt;""),N$1,""))</f>
        <v>#REF!</v>
      </c>
      <c r="O401" t="e">
        <f ca="1">IF(AND(#REF!="",$B401&lt;&gt;""),BA401,IF(AND(#REF!="",#REF!&lt;&gt;"",$B401&lt;&gt;""),O$1,""))</f>
        <v>#REF!</v>
      </c>
      <c r="P401" t="e">
        <f ca="1">IF(AND(#REF!="",$B401&lt;&gt;""),BB401,IF(AND(#REF!="",#REF!&lt;&gt;"",$B401&lt;&gt;""),P$1,""))</f>
        <v>#REF!</v>
      </c>
      <c r="Q401" t="e">
        <f ca="1">IF(AND(#REF!="",$B401&lt;&gt;""),BC401,IF(AND(#REF!="",#REF!&lt;&gt;"",$B401&lt;&gt;""),Q$1,""))</f>
        <v>#REF!</v>
      </c>
      <c r="R401" t="e">
        <f ca="1">IF(AND(#REF!="",$B401&lt;&gt;""),BD401,IF(AND(#REF!="",#REF!&lt;&gt;"",$B401&lt;&gt;""),R$1,""))</f>
        <v>#REF!</v>
      </c>
      <c r="S401" t="e">
        <f ca="1">IF(AND(#REF!="",$B401&lt;&gt;""),BE401,IF(AND(#REF!="",#REF!&lt;&gt;"",$B401&lt;&gt;""),S$1,""))</f>
        <v>#REF!</v>
      </c>
      <c r="T401" t="e">
        <f ca="1">IF(AND(#REF!="",$B401&lt;&gt;""),BF401,IF(AND(#REF!="",#REF!&lt;&gt;"",$B401&lt;&gt;""),T$1,""))</f>
        <v>#REF!</v>
      </c>
      <c r="U401" t="e">
        <f ca="1">IF(AND(#REF!="",$B401&lt;&gt;""),BG401,IF(AND(#REF!="",#REF!&lt;&gt;"",$B401&lt;&gt;""),U$1,""))</f>
        <v>#REF!</v>
      </c>
      <c r="V401" t="e">
        <f ca="1">IF(AND(#REF!="",$B401&lt;&gt;""),BH401,IF(AND(#REF!="",#REF!&lt;&gt;"",$B401&lt;&gt;""),V$1,""))</f>
        <v>#REF!</v>
      </c>
      <c r="W401" t="e">
        <f ca="1">IF(AND(#REF!="",$B401&lt;&gt;""),BI401,IF(AND(#REF!="",#REF!&lt;&gt;"",$B401&lt;&gt;""),W$1,""))</f>
        <v>#REF!</v>
      </c>
      <c r="X401" t="e">
        <f ca="1">IF(AND(#REF!="",$B401&lt;&gt;""),BJ401,IF(AND(#REF!="",#REF!&lt;&gt;"",$B401&lt;&gt;""),X$1,""))</f>
        <v>#REF!</v>
      </c>
      <c r="Y401" t="e">
        <f ca="1">IF(AND(#REF!="",$B401&lt;&gt;""),BK401,IF(AND(#REF!="",#REF!&lt;&gt;"",$B401&lt;&gt;""),Y$1,""))</f>
        <v>#REF!</v>
      </c>
      <c r="Z401" t="e">
        <f ca="1">IF(AND(#REF!="",$B401&lt;&gt;""),BL401,IF(AND(#REF!="",#REF!&lt;&gt;"",$B401&lt;&gt;""),Z$1,""))</f>
        <v>#REF!</v>
      </c>
      <c r="AA401" t="e">
        <f ca="1">IF(AND(#REF!="",$B401&lt;&gt;""),BM401,IF(AND(#REF!="",#REF!&lt;&gt;"",$B401&lt;&gt;""),AA$1,""))</f>
        <v>#REF!</v>
      </c>
      <c r="AB401" t="e">
        <f ca="1">IF(AND(#REF!="",$B401&lt;&gt;""),BN401,IF(AND(#REF!="",#REF!&lt;&gt;"",$B401&lt;&gt;""),AB$1,""))</f>
        <v>#REF!</v>
      </c>
      <c r="AC401" t="e">
        <f ca="1">IF(AND(#REF!="",$B401&lt;&gt;""),BO401,IF(AND(#REF!="",#REF!&lt;&gt;"",$B401&lt;&gt;""),AC$1,""))</f>
        <v>#REF!</v>
      </c>
      <c r="AD401" t="e">
        <f ca="1">IF(AND(#REF!="",$B401&lt;&gt;""),BP401,IF(AND(#REF!="",#REF!&lt;&gt;"",$B401&lt;&gt;""),AD$1,""))</f>
        <v>#REF!</v>
      </c>
      <c r="AE401" t="e">
        <f ca="1">IF(AND(#REF!="",$B401&lt;&gt;""),BQ401,IF(AND(#REF!="",#REF!&lt;&gt;"",$B401&lt;&gt;""),AE$1,""))</f>
        <v>#REF!</v>
      </c>
      <c r="AF401" t="e">
        <f ca="1">IF(AND(#REF!="",$B401&lt;&gt;""),BR401,IF(AND(#REF!="",#REF!&lt;&gt;"",$B401&lt;&gt;""),AF$1,""))</f>
        <v>#REF!</v>
      </c>
      <c r="AG401" t="e">
        <f ca="1">IF(AND(#REF!="",$B401&lt;&gt;""),BS401,IF(AND(#REF!="",#REF!&lt;&gt;"",$B401&lt;&gt;""),AG$1,""))</f>
        <v>#REF!</v>
      </c>
      <c r="AH401" t="e">
        <f ca="1">IF(AND(#REF!="",$B401&lt;&gt;""),BT401,IF(AND(#REF!="",#REF!&lt;&gt;"",$B401&lt;&gt;""),AH$1,""))</f>
        <v>#REF!</v>
      </c>
      <c r="AI401" t="e">
        <f ca="1">IF(AND(#REF!="",$B401&lt;&gt;""),BU401,IF(AND(#REF!="",#REF!&lt;&gt;"",$B401&lt;&gt;""),AI$1,""))</f>
        <v>#REF!</v>
      </c>
      <c r="AJ401" t="e">
        <f ca="1">IF(AND(#REF!="",$B401&lt;&gt;""),BV401,IF(AND(#REF!="",#REF!&lt;&gt;"",$B401&lt;&gt;""),AJ$1,""))</f>
        <v>#REF!</v>
      </c>
      <c r="AK401" t="e">
        <f ca="1">IF(AND(#REF!="",$B401&lt;&gt;""),BW401,IF(AND(#REF!="",#REF!&lt;&gt;"",$B401&lt;&gt;""),AK$1,""))</f>
        <v>#REF!</v>
      </c>
      <c r="AL401" t="e">
        <f ca="1">IF(AND(#REF!="",$B401&lt;&gt;""),BX401,IF(AND(#REF!="",#REF!&lt;&gt;"",$B401&lt;&gt;""),AL$1,""))</f>
        <v>#REF!</v>
      </c>
      <c r="AM401" t="e">
        <f ca="1">IF(AND(#REF!="",$B401&lt;&gt;""),BY401,IF(AND(#REF!="",#REF!&lt;&gt;"",$B401&lt;&gt;""),AM$1,""))</f>
        <v>#REF!</v>
      </c>
      <c r="AN401" t="e">
        <f ca="1">IF(AND(#REF!="",$B401&lt;&gt;""),BZ401,IF(AND(#REF!="",#REF!&lt;&gt;"",$B401&lt;&gt;""),AN$1,""))</f>
        <v>#REF!</v>
      </c>
      <c r="AO401" t="e">
        <f ca="1">IF(AND(#REF!="",$B401&lt;&gt;""),CA401,IF(AND(#REF!="",#REF!&lt;&gt;"",$B401&lt;&gt;""),AO$1,""))</f>
        <v>#REF!</v>
      </c>
      <c r="AP401" t="e">
        <f ca="1">IF(AND(#REF!="",$B401&lt;&gt;""),CB401,IF(AND(#REF!="",#REF!&lt;&gt;"",$B401&lt;&gt;""),AP$1,""))</f>
        <v>#REF!</v>
      </c>
      <c r="AQ401" t="e">
        <f ca="1">IF(AND(#REF!="",$B401&lt;&gt;""),CC401,IF(AND(#REF!="",#REF!&lt;&gt;"",$B401&lt;&gt;""),AQ$1,""))</f>
        <v>#REF!</v>
      </c>
      <c r="AR401" t="e">
        <f ca="1">IF(AND(#REF!="",$B401&lt;&gt;""),CD401,IF(AND(#REF!="",#REF!&lt;&gt;"",$B401&lt;&gt;""),AR$1,""))</f>
        <v>#REF!</v>
      </c>
      <c r="AT401">
        <f t="shared" ca="1" si="399"/>
        <v>6</v>
      </c>
      <c r="AU401">
        <f t="shared" ca="1" si="401"/>
        <v>25</v>
      </c>
      <c r="AV401">
        <f t="shared" ca="1" si="402"/>
        <v>11</v>
      </c>
      <c r="AW401">
        <f t="shared" ca="1" si="403"/>
        <v>3</v>
      </c>
      <c r="AX401">
        <f t="shared" ca="1" si="404"/>
        <v>10</v>
      </c>
      <c r="AY401">
        <f t="shared" ca="1" si="405"/>
        <v>35</v>
      </c>
      <c r="AZ401">
        <f t="shared" ca="1" si="406"/>
        <v>1</v>
      </c>
      <c r="BA401">
        <f t="shared" ca="1" si="407"/>
        <v>17</v>
      </c>
      <c r="BB401">
        <f t="shared" ca="1" si="408"/>
        <v>14</v>
      </c>
      <c r="BC401">
        <f t="shared" ca="1" si="409"/>
        <v>13</v>
      </c>
      <c r="BD401">
        <f t="shared" ca="1" si="410"/>
        <v>34</v>
      </c>
      <c r="BE401">
        <f t="shared" ca="1" si="411"/>
        <v>37</v>
      </c>
      <c r="BF401">
        <f t="shared" ca="1" si="412"/>
        <v>27</v>
      </c>
      <c r="BG401">
        <f t="shared" ca="1" si="413"/>
        <v>7</v>
      </c>
      <c r="BH401">
        <f t="shared" ca="1" si="414"/>
        <v>16</v>
      </c>
      <c r="BI401">
        <f t="shared" ca="1" si="415"/>
        <v>8</v>
      </c>
      <c r="BJ401">
        <f t="shared" ca="1" si="416"/>
        <v>24</v>
      </c>
      <c r="BK401">
        <f t="shared" ca="1" si="417"/>
        <v>36</v>
      </c>
      <c r="BL401">
        <f t="shared" ca="1" si="418"/>
        <v>30</v>
      </c>
      <c r="BM401">
        <f t="shared" ca="1" si="419"/>
        <v>9</v>
      </c>
      <c r="BN401">
        <f t="shared" ca="1" si="420"/>
        <v>20</v>
      </c>
      <c r="BO401">
        <f t="shared" ca="1" si="421"/>
        <v>31</v>
      </c>
      <c r="BP401">
        <f t="shared" ca="1" si="422"/>
        <v>18</v>
      </c>
      <c r="BQ401">
        <f t="shared" ca="1" si="423"/>
        <v>4</v>
      </c>
      <c r="BR401">
        <f t="shared" ca="1" si="424"/>
        <v>32</v>
      </c>
      <c r="BS401">
        <f t="shared" ca="1" si="425"/>
        <v>28</v>
      </c>
      <c r="BT401">
        <f t="shared" ca="1" si="426"/>
        <v>19</v>
      </c>
      <c r="BU401">
        <f t="shared" ca="1" si="427"/>
        <v>12</v>
      </c>
      <c r="BV401">
        <f t="shared" ca="1" si="428"/>
        <v>21</v>
      </c>
      <c r="BW401">
        <f t="shared" ca="1" si="429"/>
        <v>5</v>
      </c>
      <c r="BX401">
        <f t="shared" ca="1" si="430"/>
        <v>15</v>
      </c>
      <c r="BY401">
        <f t="shared" ca="1" si="431"/>
        <v>29</v>
      </c>
      <c r="BZ401">
        <f t="shared" ca="1" si="432"/>
        <v>26</v>
      </c>
      <c r="CA401">
        <f t="shared" ca="1" si="433"/>
        <v>33</v>
      </c>
      <c r="CB401">
        <f t="shared" ca="1" si="434"/>
        <v>22</v>
      </c>
      <c r="CC401">
        <f t="shared" ca="1" si="435"/>
        <v>23</v>
      </c>
      <c r="CD401">
        <f t="shared" ca="1" si="436"/>
        <v>2</v>
      </c>
      <c r="CH401">
        <f t="shared" ca="1" si="444"/>
        <v>7</v>
      </c>
      <c r="CI401">
        <f t="shared" ca="1" si="444"/>
        <v>37</v>
      </c>
      <c r="CJ401">
        <f t="shared" ca="1" si="444"/>
        <v>4</v>
      </c>
      <c r="CK401">
        <f t="shared" ca="1" si="444"/>
        <v>24</v>
      </c>
      <c r="CL401">
        <f t="shared" ca="1" si="444"/>
        <v>30</v>
      </c>
      <c r="CM401">
        <f t="shared" ca="1" si="444"/>
        <v>1</v>
      </c>
      <c r="CN401">
        <f t="shared" ca="1" si="444"/>
        <v>14</v>
      </c>
      <c r="CO401">
        <f t="shared" ca="1" si="444"/>
        <v>16</v>
      </c>
      <c r="CP401">
        <f t="shared" ca="1" si="444"/>
        <v>20</v>
      </c>
      <c r="CQ401">
        <f t="shared" ca="1" si="444"/>
        <v>5</v>
      </c>
      <c r="CR401">
        <f t="shared" ca="1" si="444"/>
        <v>3</v>
      </c>
      <c r="CS401">
        <f t="shared" ca="1" si="444"/>
        <v>28</v>
      </c>
      <c r="CT401">
        <f t="shared" ca="1" si="444"/>
        <v>10</v>
      </c>
      <c r="CU401">
        <f t="shared" ca="1" si="444"/>
        <v>9</v>
      </c>
      <c r="CV401">
        <f t="shared" ca="1" si="444"/>
        <v>31</v>
      </c>
      <c r="CW401">
        <f t="shared" ca="1" si="444"/>
        <v>15</v>
      </c>
      <c r="CX401">
        <f t="shared" ca="1" si="442"/>
        <v>8</v>
      </c>
      <c r="CY401">
        <f t="shared" ca="1" si="442"/>
        <v>23</v>
      </c>
      <c r="CZ401">
        <f t="shared" ca="1" si="442"/>
        <v>27</v>
      </c>
      <c r="DA401">
        <f t="shared" ca="1" si="442"/>
        <v>21</v>
      </c>
      <c r="DB401">
        <f t="shared" ca="1" si="442"/>
        <v>29</v>
      </c>
      <c r="DC401">
        <f t="shared" ca="1" si="442"/>
        <v>35</v>
      </c>
      <c r="DD401">
        <f t="shared" ca="1" si="442"/>
        <v>36</v>
      </c>
      <c r="DE401">
        <f t="shared" ca="1" si="442"/>
        <v>17</v>
      </c>
      <c r="DF401">
        <f t="shared" ca="1" si="442"/>
        <v>2</v>
      </c>
      <c r="DG401">
        <f t="shared" ca="1" si="442"/>
        <v>33</v>
      </c>
      <c r="DH401">
        <f t="shared" ca="1" si="442"/>
        <v>13</v>
      </c>
      <c r="DI401">
        <f t="shared" ca="1" si="442"/>
        <v>26</v>
      </c>
      <c r="DJ401">
        <f t="shared" ca="1" si="442"/>
        <v>32</v>
      </c>
      <c r="DK401">
        <f t="shared" ca="1" si="442"/>
        <v>19</v>
      </c>
      <c r="DL401">
        <f t="shared" ca="1" si="442"/>
        <v>22</v>
      </c>
      <c r="DM401">
        <f t="shared" ca="1" si="442"/>
        <v>25</v>
      </c>
      <c r="DN401">
        <f t="shared" ca="1" si="442"/>
        <v>34</v>
      </c>
      <c r="DO401">
        <f t="shared" ca="1" si="442"/>
        <v>11</v>
      </c>
      <c r="DP401">
        <f t="shared" ca="1" si="442"/>
        <v>6</v>
      </c>
      <c r="DQ401">
        <f t="shared" ca="1" si="442"/>
        <v>18</v>
      </c>
      <c r="DR401">
        <f t="shared" ca="1" si="442"/>
        <v>12</v>
      </c>
    </row>
    <row r="402" spans="1:122" x14ac:dyDescent="0.25">
      <c r="A402">
        <v>401</v>
      </c>
      <c r="B402">
        <f ca="1">Drogan!E403</f>
        <v>31</v>
      </c>
      <c r="C402">
        <f t="shared" ca="1" si="400"/>
        <v>22</v>
      </c>
      <c r="G402" t="str">
        <f t="shared" ca="1" si="439"/>
        <v/>
      </c>
      <c r="H402" t="str">
        <f t="shared" ref="H402:AR403" ca="1" si="445">IF(AND($B403="",$B402&lt;&gt;""),AT402,IF(AND($B404="",$B403&lt;&gt;"",$B402&lt;&gt;""),H$1,""))</f>
        <v/>
      </c>
      <c r="I402" t="str">
        <f t="shared" ca="1" si="445"/>
        <v/>
      </c>
      <c r="J402" t="str">
        <f t="shared" ca="1" si="445"/>
        <v/>
      </c>
      <c r="K402" t="str">
        <f t="shared" ca="1" si="445"/>
        <v/>
      </c>
      <c r="L402" t="str">
        <f t="shared" ca="1" si="445"/>
        <v/>
      </c>
      <c r="M402" t="str">
        <f t="shared" ca="1" si="445"/>
        <v/>
      </c>
      <c r="N402" t="str">
        <f t="shared" ca="1" si="445"/>
        <v/>
      </c>
      <c r="O402" t="str">
        <f t="shared" ca="1" si="445"/>
        <v/>
      </c>
      <c r="P402" t="str">
        <f t="shared" ca="1" si="445"/>
        <v/>
      </c>
      <c r="Q402" t="str">
        <f t="shared" ca="1" si="445"/>
        <v/>
      </c>
      <c r="R402" t="str">
        <f t="shared" ca="1" si="445"/>
        <v/>
      </c>
      <c r="S402" t="str">
        <f t="shared" ca="1" si="445"/>
        <v/>
      </c>
      <c r="T402" t="str">
        <f t="shared" ca="1" si="445"/>
        <v/>
      </c>
      <c r="U402" t="str">
        <f t="shared" ca="1" si="445"/>
        <v/>
      </c>
      <c r="V402" t="str">
        <f t="shared" ca="1" si="445"/>
        <v/>
      </c>
      <c r="W402" t="str">
        <f t="shared" ca="1" si="445"/>
        <v/>
      </c>
      <c r="X402" t="str">
        <f t="shared" ca="1" si="445"/>
        <v/>
      </c>
      <c r="Y402" t="str">
        <f t="shared" ca="1" si="445"/>
        <v/>
      </c>
      <c r="Z402" t="str">
        <f t="shared" ca="1" si="445"/>
        <v/>
      </c>
      <c r="AA402" t="str">
        <f t="shared" ca="1" si="445"/>
        <v/>
      </c>
      <c r="AB402" t="str">
        <f t="shared" ca="1" si="445"/>
        <v/>
      </c>
      <c r="AC402" t="str">
        <f t="shared" ca="1" si="445"/>
        <v/>
      </c>
      <c r="AD402" t="str">
        <f t="shared" ca="1" si="445"/>
        <v/>
      </c>
      <c r="AE402" t="str">
        <f t="shared" ca="1" si="445"/>
        <v/>
      </c>
      <c r="AF402" t="str">
        <f t="shared" ca="1" si="445"/>
        <v/>
      </c>
      <c r="AG402" t="str">
        <f t="shared" ca="1" si="445"/>
        <v/>
      </c>
      <c r="AH402" t="str">
        <f t="shared" ca="1" si="445"/>
        <v/>
      </c>
      <c r="AI402" t="str">
        <f t="shared" ca="1" si="445"/>
        <v/>
      </c>
      <c r="AJ402" t="str">
        <f t="shared" ca="1" si="445"/>
        <v/>
      </c>
      <c r="AK402" t="str">
        <f t="shared" ca="1" si="445"/>
        <v/>
      </c>
      <c r="AL402" t="str">
        <f t="shared" ca="1" si="445"/>
        <v/>
      </c>
      <c r="AM402" t="str">
        <f t="shared" ca="1" si="445"/>
        <v/>
      </c>
      <c r="AN402" t="str">
        <f t="shared" ca="1" si="445"/>
        <v/>
      </c>
      <c r="AO402" t="str">
        <f t="shared" ca="1" si="445"/>
        <v/>
      </c>
      <c r="AP402" t="str">
        <f t="shared" ca="1" si="445"/>
        <v/>
      </c>
      <c r="AQ402" t="str">
        <f t="shared" ca="1" si="445"/>
        <v/>
      </c>
      <c r="AR402" t="str">
        <f t="shared" ca="1" si="445"/>
        <v/>
      </c>
      <c r="AT402">
        <f t="shared" ca="1" si="399"/>
        <v>31</v>
      </c>
      <c r="AU402">
        <f t="shared" ca="1" si="401"/>
        <v>6</v>
      </c>
      <c r="AV402">
        <f t="shared" ca="1" si="402"/>
        <v>25</v>
      </c>
      <c r="AW402">
        <f t="shared" ca="1" si="403"/>
        <v>11</v>
      </c>
      <c r="AX402">
        <f t="shared" ca="1" si="404"/>
        <v>3</v>
      </c>
      <c r="AY402">
        <f t="shared" ca="1" si="405"/>
        <v>10</v>
      </c>
      <c r="AZ402">
        <f t="shared" ca="1" si="406"/>
        <v>35</v>
      </c>
      <c r="BA402">
        <f t="shared" ca="1" si="407"/>
        <v>1</v>
      </c>
      <c r="BB402">
        <f t="shared" ca="1" si="408"/>
        <v>17</v>
      </c>
      <c r="BC402">
        <f t="shared" ca="1" si="409"/>
        <v>14</v>
      </c>
      <c r="BD402">
        <f t="shared" ca="1" si="410"/>
        <v>13</v>
      </c>
      <c r="BE402">
        <f t="shared" ca="1" si="411"/>
        <v>34</v>
      </c>
      <c r="BF402">
        <f t="shared" ca="1" si="412"/>
        <v>37</v>
      </c>
      <c r="BG402">
        <f t="shared" ca="1" si="413"/>
        <v>27</v>
      </c>
      <c r="BH402">
        <f t="shared" ca="1" si="414"/>
        <v>7</v>
      </c>
      <c r="BI402">
        <f t="shared" ca="1" si="415"/>
        <v>16</v>
      </c>
      <c r="BJ402">
        <f t="shared" ca="1" si="416"/>
        <v>8</v>
      </c>
      <c r="BK402">
        <f t="shared" ca="1" si="417"/>
        <v>24</v>
      </c>
      <c r="BL402">
        <f t="shared" ca="1" si="418"/>
        <v>36</v>
      </c>
      <c r="BM402">
        <f t="shared" ca="1" si="419"/>
        <v>30</v>
      </c>
      <c r="BN402">
        <f t="shared" ca="1" si="420"/>
        <v>9</v>
      </c>
      <c r="BO402">
        <f t="shared" ca="1" si="421"/>
        <v>20</v>
      </c>
      <c r="BP402">
        <f t="shared" ca="1" si="422"/>
        <v>18</v>
      </c>
      <c r="BQ402">
        <f t="shared" ca="1" si="423"/>
        <v>4</v>
      </c>
      <c r="BR402">
        <f t="shared" ca="1" si="424"/>
        <v>32</v>
      </c>
      <c r="BS402">
        <f t="shared" ca="1" si="425"/>
        <v>28</v>
      </c>
      <c r="BT402">
        <f t="shared" ca="1" si="426"/>
        <v>19</v>
      </c>
      <c r="BU402">
        <f t="shared" ca="1" si="427"/>
        <v>12</v>
      </c>
      <c r="BV402">
        <f t="shared" ca="1" si="428"/>
        <v>21</v>
      </c>
      <c r="BW402">
        <f t="shared" ca="1" si="429"/>
        <v>5</v>
      </c>
      <c r="BX402">
        <f t="shared" ca="1" si="430"/>
        <v>15</v>
      </c>
      <c r="BY402">
        <f t="shared" ca="1" si="431"/>
        <v>29</v>
      </c>
      <c r="BZ402">
        <f t="shared" ca="1" si="432"/>
        <v>26</v>
      </c>
      <c r="CA402">
        <f t="shared" ca="1" si="433"/>
        <v>33</v>
      </c>
      <c r="CB402">
        <f t="shared" ca="1" si="434"/>
        <v>22</v>
      </c>
      <c r="CC402">
        <f t="shared" ca="1" si="435"/>
        <v>23</v>
      </c>
      <c r="CD402">
        <f t="shared" ca="1" si="436"/>
        <v>2</v>
      </c>
      <c r="CH402">
        <f t="shared" ca="1" si="444"/>
        <v>8</v>
      </c>
      <c r="CI402">
        <f t="shared" ca="1" si="444"/>
        <v>37</v>
      </c>
      <c r="CJ402">
        <f t="shared" ca="1" si="444"/>
        <v>5</v>
      </c>
      <c r="CK402">
        <f t="shared" ca="1" si="444"/>
        <v>24</v>
      </c>
      <c r="CL402">
        <f t="shared" ca="1" si="444"/>
        <v>30</v>
      </c>
      <c r="CM402">
        <f t="shared" ca="1" si="444"/>
        <v>2</v>
      </c>
      <c r="CN402">
        <f t="shared" ca="1" si="444"/>
        <v>15</v>
      </c>
      <c r="CO402">
        <f t="shared" ca="1" si="444"/>
        <v>17</v>
      </c>
      <c r="CP402">
        <f t="shared" ca="1" si="444"/>
        <v>21</v>
      </c>
      <c r="CQ402">
        <f t="shared" ca="1" si="444"/>
        <v>6</v>
      </c>
      <c r="CR402">
        <f t="shared" ca="1" si="444"/>
        <v>4</v>
      </c>
      <c r="CS402">
        <f t="shared" ca="1" si="444"/>
        <v>28</v>
      </c>
      <c r="CT402">
        <f t="shared" ca="1" si="444"/>
        <v>11</v>
      </c>
      <c r="CU402">
        <f t="shared" ca="1" si="444"/>
        <v>10</v>
      </c>
      <c r="CV402">
        <f t="shared" ca="1" si="444"/>
        <v>31</v>
      </c>
      <c r="CW402">
        <f t="shared" ca="1" si="444"/>
        <v>16</v>
      </c>
      <c r="CX402">
        <f t="shared" ca="1" si="442"/>
        <v>9</v>
      </c>
      <c r="CY402">
        <f t="shared" ca="1" si="442"/>
        <v>23</v>
      </c>
      <c r="CZ402">
        <f t="shared" ca="1" si="442"/>
        <v>27</v>
      </c>
      <c r="DA402">
        <f t="shared" ca="1" si="442"/>
        <v>22</v>
      </c>
      <c r="DB402">
        <f t="shared" ca="1" si="442"/>
        <v>29</v>
      </c>
      <c r="DC402">
        <f t="shared" ca="1" si="442"/>
        <v>35</v>
      </c>
      <c r="DD402">
        <f t="shared" ca="1" si="442"/>
        <v>36</v>
      </c>
      <c r="DE402">
        <f t="shared" ca="1" si="442"/>
        <v>18</v>
      </c>
      <c r="DF402">
        <f t="shared" ca="1" si="442"/>
        <v>3</v>
      </c>
      <c r="DG402">
        <f t="shared" ca="1" si="442"/>
        <v>33</v>
      </c>
      <c r="DH402">
        <f t="shared" ca="1" si="442"/>
        <v>14</v>
      </c>
      <c r="DI402">
        <f t="shared" ca="1" si="442"/>
        <v>26</v>
      </c>
      <c r="DJ402">
        <f t="shared" ca="1" si="442"/>
        <v>32</v>
      </c>
      <c r="DK402">
        <f t="shared" ca="1" si="442"/>
        <v>20</v>
      </c>
      <c r="DL402">
        <f t="shared" ca="1" si="442"/>
        <v>1</v>
      </c>
      <c r="DM402">
        <f t="shared" ca="1" si="442"/>
        <v>25</v>
      </c>
      <c r="DN402">
        <f t="shared" ca="1" si="442"/>
        <v>34</v>
      </c>
      <c r="DO402">
        <f t="shared" ca="1" si="442"/>
        <v>12</v>
      </c>
      <c r="DP402">
        <f t="shared" ca="1" si="442"/>
        <v>7</v>
      </c>
      <c r="DQ402">
        <f t="shared" ca="1" si="442"/>
        <v>19</v>
      </c>
      <c r="DR402">
        <f t="shared" ca="1" si="442"/>
        <v>13</v>
      </c>
    </row>
    <row r="403" spans="1:122" x14ac:dyDescent="0.25">
      <c r="A403">
        <v>402</v>
      </c>
      <c r="B403">
        <f ca="1">Drogan!E404</f>
        <v>27</v>
      </c>
      <c r="C403">
        <f t="shared" ca="1" si="400"/>
        <v>14</v>
      </c>
      <c r="G403" t="str">
        <f t="shared" ca="1" si="439"/>
        <v/>
      </c>
      <c r="H403" t="str">
        <f t="shared" ca="1" si="445"/>
        <v/>
      </c>
      <c r="I403" t="str">
        <f t="shared" ca="1" si="445"/>
        <v/>
      </c>
      <c r="J403" t="str">
        <f t="shared" ca="1" si="445"/>
        <v/>
      </c>
      <c r="K403" t="str">
        <f t="shared" ca="1" si="445"/>
        <v/>
      </c>
      <c r="L403" t="str">
        <f t="shared" ca="1" si="445"/>
        <v/>
      </c>
      <c r="M403" t="str">
        <f t="shared" ca="1" si="445"/>
        <v/>
      </c>
      <c r="N403" t="str">
        <f t="shared" ca="1" si="445"/>
        <v/>
      </c>
      <c r="O403" t="str">
        <f t="shared" ca="1" si="445"/>
        <v/>
      </c>
      <c r="P403" t="str">
        <f t="shared" ca="1" si="445"/>
        <v/>
      </c>
      <c r="Q403" t="str">
        <f t="shared" ca="1" si="445"/>
        <v/>
      </c>
      <c r="R403" t="str">
        <f t="shared" ca="1" si="445"/>
        <v/>
      </c>
      <c r="S403" t="str">
        <f t="shared" ca="1" si="445"/>
        <v/>
      </c>
      <c r="T403" t="str">
        <f t="shared" ca="1" si="445"/>
        <v/>
      </c>
      <c r="U403" t="str">
        <f t="shared" ca="1" si="445"/>
        <v/>
      </c>
      <c r="V403" t="str">
        <f t="shared" ca="1" si="445"/>
        <v/>
      </c>
      <c r="W403" t="str">
        <f t="shared" ca="1" si="445"/>
        <v/>
      </c>
      <c r="X403" t="str">
        <f t="shared" ca="1" si="445"/>
        <v/>
      </c>
      <c r="Y403" t="str">
        <f t="shared" ca="1" si="445"/>
        <v/>
      </c>
      <c r="Z403" t="str">
        <f t="shared" ca="1" si="445"/>
        <v/>
      </c>
      <c r="AA403" t="str">
        <f t="shared" ca="1" si="445"/>
        <v/>
      </c>
      <c r="AB403" t="str">
        <f t="shared" ca="1" si="445"/>
        <v/>
      </c>
      <c r="AC403" t="str">
        <f t="shared" ca="1" si="445"/>
        <v/>
      </c>
      <c r="AD403" t="str">
        <f t="shared" ca="1" si="445"/>
        <v/>
      </c>
      <c r="AE403" t="str">
        <f t="shared" ca="1" si="445"/>
        <v/>
      </c>
      <c r="AF403" t="str">
        <f t="shared" ca="1" si="445"/>
        <v/>
      </c>
      <c r="AG403" t="str">
        <f t="shared" ca="1" si="445"/>
        <v/>
      </c>
      <c r="AH403" t="str">
        <f t="shared" ca="1" si="445"/>
        <v/>
      </c>
      <c r="AI403" t="str">
        <f t="shared" ca="1" si="445"/>
        <v/>
      </c>
      <c r="AJ403" t="str">
        <f t="shared" ca="1" si="445"/>
        <v/>
      </c>
      <c r="AK403" t="str">
        <f t="shared" ca="1" si="445"/>
        <v/>
      </c>
      <c r="AL403" t="str">
        <f t="shared" ca="1" si="445"/>
        <v/>
      </c>
      <c r="AM403" t="str">
        <f t="shared" ca="1" si="445"/>
        <v/>
      </c>
      <c r="AN403" t="str">
        <f t="shared" ca="1" si="445"/>
        <v/>
      </c>
      <c r="AO403" t="str">
        <f t="shared" ca="1" si="445"/>
        <v/>
      </c>
      <c r="AP403" t="str">
        <f t="shared" ca="1" si="445"/>
        <v/>
      </c>
      <c r="AQ403" t="str">
        <f t="shared" ca="1" si="445"/>
        <v/>
      </c>
      <c r="AR403" t="str">
        <f t="shared" ca="1" si="445"/>
        <v/>
      </c>
      <c r="AT403">
        <f t="shared" ca="1" si="399"/>
        <v>27</v>
      </c>
      <c r="AU403">
        <f t="shared" ca="1" si="401"/>
        <v>31</v>
      </c>
      <c r="AV403">
        <f t="shared" ca="1" si="402"/>
        <v>6</v>
      </c>
      <c r="AW403">
        <f t="shared" ca="1" si="403"/>
        <v>25</v>
      </c>
      <c r="AX403">
        <f t="shared" ca="1" si="404"/>
        <v>11</v>
      </c>
      <c r="AY403">
        <f t="shared" ca="1" si="405"/>
        <v>3</v>
      </c>
      <c r="AZ403">
        <f t="shared" ca="1" si="406"/>
        <v>10</v>
      </c>
      <c r="BA403">
        <f t="shared" ca="1" si="407"/>
        <v>35</v>
      </c>
      <c r="BB403">
        <f t="shared" ca="1" si="408"/>
        <v>1</v>
      </c>
      <c r="BC403">
        <f t="shared" ca="1" si="409"/>
        <v>17</v>
      </c>
      <c r="BD403">
        <f t="shared" ca="1" si="410"/>
        <v>14</v>
      </c>
      <c r="BE403">
        <f t="shared" ca="1" si="411"/>
        <v>13</v>
      </c>
      <c r="BF403">
        <f t="shared" ca="1" si="412"/>
        <v>34</v>
      </c>
      <c r="BG403">
        <f t="shared" ca="1" si="413"/>
        <v>37</v>
      </c>
      <c r="BH403">
        <f t="shared" ca="1" si="414"/>
        <v>7</v>
      </c>
      <c r="BI403">
        <f t="shared" ca="1" si="415"/>
        <v>16</v>
      </c>
      <c r="BJ403">
        <f t="shared" ca="1" si="416"/>
        <v>8</v>
      </c>
      <c r="BK403">
        <f t="shared" ca="1" si="417"/>
        <v>24</v>
      </c>
      <c r="BL403">
        <f t="shared" ca="1" si="418"/>
        <v>36</v>
      </c>
      <c r="BM403">
        <f t="shared" ca="1" si="419"/>
        <v>30</v>
      </c>
      <c r="BN403">
        <f t="shared" ca="1" si="420"/>
        <v>9</v>
      </c>
      <c r="BO403">
        <f t="shared" ca="1" si="421"/>
        <v>20</v>
      </c>
      <c r="BP403">
        <f t="shared" ca="1" si="422"/>
        <v>18</v>
      </c>
      <c r="BQ403">
        <f t="shared" ca="1" si="423"/>
        <v>4</v>
      </c>
      <c r="BR403">
        <f t="shared" ca="1" si="424"/>
        <v>32</v>
      </c>
      <c r="BS403">
        <f t="shared" ca="1" si="425"/>
        <v>28</v>
      </c>
      <c r="BT403">
        <f t="shared" ca="1" si="426"/>
        <v>19</v>
      </c>
      <c r="BU403">
        <f t="shared" ca="1" si="427"/>
        <v>12</v>
      </c>
      <c r="BV403">
        <f t="shared" ca="1" si="428"/>
        <v>21</v>
      </c>
      <c r="BW403">
        <f t="shared" ca="1" si="429"/>
        <v>5</v>
      </c>
      <c r="BX403">
        <f t="shared" ca="1" si="430"/>
        <v>15</v>
      </c>
      <c r="BY403">
        <f t="shared" ca="1" si="431"/>
        <v>29</v>
      </c>
      <c r="BZ403">
        <f t="shared" ca="1" si="432"/>
        <v>26</v>
      </c>
      <c r="CA403">
        <f t="shared" ca="1" si="433"/>
        <v>33</v>
      </c>
      <c r="CB403">
        <f t="shared" ca="1" si="434"/>
        <v>22</v>
      </c>
      <c r="CC403">
        <f t="shared" ca="1" si="435"/>
        <v>23</v>
      </c>
      <c r="CD403">
        <f t="shared" ca="1" si="436"/>
        <v>2</v>
      </c>
      <c r="CH403">
        <f t="shared" ca="1" si="444"/>
        <v>9</v>
      </c>
      <c r="CI403">
        <f t="shared" ca="1" si="444"/>
        <v>37</v>
      </c>
      <c r="CJ403">
        <f t="shared" ca="1" si="444"/>
        <v>6</v>
      </c>
      <c r="CK403">
        <f t="shared" ca="1" si="444"/>
        <v>24</v>
      </c>
      <c r="CL403">
        <f t="shared" ca="1" si="444"/>
        <v>30</v>
      </c>
      <c r="CM403">
        <f t="shared" ca="1" si="444"/>
        <v>3</v>
      </c>
      <c r="CN403">
        <f t="shared" ca="1" si="444"/>
        <v>15</v>
      </c>
      <c r="CO403">
        <f t="shared" ca="1" si="444"/>
        <v>17</v>
      </c>
      <c r="CP403">
        <f t="shared" ca="1" si="444"/>
        <v>21</v>
      </c>
      <c r="CQ403">
        <f t="shared" ca="1" si="444"/>
        <v>7</v>
      </c>
      <c r="CR403">
        <f t="shared" ca="1" si="444"/>
        <v>5</v>
      </c>
      <c r="CS403">
        <f t="shared" ca="1" si="444"/>
        <v>28</v>
      </c>
      <c r="CT403">
        <f t="shared" ca="1" si="444"/>
        <v>12</v>
      </c>
      <c r="CU403">
        <f t="shared" ca="1" si="444"/>
        <v>11</v>
      </c>
      <c r="CV403">
        <f t="shared" ca="1" si="444"/>
        <v>31</v>
      </c>
      <c r="CW403">
        <f t="shared" ca="1" si="444"/>
        <v>16</v>
      </c>
      <c r="CX403">
        <f t="shared" ca="1" si="442"/>
        <v>10</v>
      </c>
      <c r="CY403">
        <f t="shared" ca="1" si="442"/>
        <v>23</v>
      </c>
      <c r="CZ403">
        <f t="shared" ca="1" si="442"/>
        <v>27</v>
      </c>
      <c r="DA403">
        <f t="shared" ca="1" si="442"/>
        <v>22</v>
      </c>
      <c r="DB403">
        <f t="shared" ca="1" si="442"/>
        <v>29</v>
      </c>
      <c r="DC403">
        <f t="shared" ca="1" si="442"/>
        <v>35</v>
      </c>
      <c r="DD403">
        <f t="shared" ca="1" si="442"/>
        <v>36</v>
      </c>
      <c r="DE403">
        <f t="shared" ca="1" si="442"/>
        <v>18</v>
      </c>
      <c r="DF403">
        <f t="shared" ca="1" si="442"/>
        <v>4</v>
      </c>
      <c r="DG403">
        <f t="shared" ca="1" si="442"/>
        <v>33</v>
      </c>
      <c r="DH403">
        <f t="shared" ca="1" si="442"/>
        <v>1</v>
      </c>
      <c r="DI403">
        <f t="shared" ca="1" si="442"/>
        <v>26</v>
      </c>
      <c r="DJ403">
        <f t="shared" ca="1" si="442"/>
        <v>32</v>
      </c>
      <c r="DK403">
        <f t="shared" ca="1" si="442"/>
        <v>20</v>
      </c>
      <c r="DL403">
        <f t="shared" ca="1" si="442"/>
        <v>2</v>
      </c>
      <c r="DM403">
        <f t="shared" ca="1" si="442"/>
        <v>25</v>
      </c>
      <c r="DN403">
        <f t="shared" ca="1" si="442"/>
        <v>34</v>
      </c>
      <c r="DO403">
        <f t="shared" ca="1" si="442"/>
        <v>13</v>
      </c>
      <c r="DP403">
        <f t="shared" ca="1" si="442"/>
        <v>8</v>
      </c>
      <c r="DQ403">
        <f t="shared" ca="1" si="442"/>
        <v>19</v>
      </c>
      <c r="DR403">
        <f t="shared" ca="1" si="442"/>
        <v>14</v>
      </c>
    </row>
    <row r="404" spans="1:122" x14ac:dyDescent="0.25">
      <c r="A404">
        <v>403</v>
      </c>
      <c r="B404">
        <f ca="1">Drogan!E405</f>
        <v>32</v>
      </c>
      <c r="C404">
        <f t="shared" ca="1" si="400"/>
        <v>25</v>
      </c>
      <c r="G404" t="e">
        <f ca="1">IF(AND($B405="",$B404&lt;&gt;""),"Nrs",IF(AND(#REF!="",$B405&lt;&gt;"",$B404&lt;&gt;""),G$1,""))</f>
        <v>#REF!</v>
      </c>
      <c r="H404" t="e">
        <f ca="1">IF(AND($B405="",$B404&lt;&gt;""),AT404,IF(AND(#REF!="",$B405&lt;&gt;"",$B404&lt;&gt;""),H$1,""))</f>
        <v>#REF!</v>
      </c>
      <c r="I404" t="e">
        <f ca="1">IF(AND($B405="",$B404&lt;&gt;""),AU404,IF(AND(#REF!="",$B405&lt;&gt;"",$B404&lt;&gt;""),I$1,""))</f>
        <v>#REF!</v>
      </c>
      <c r="J404" t="e">
        <f ca="1">IF(AND($B405="",$B404&lt;&gt;""),AV404,IF(AND(#REF!="",$B405&lt;&gt;"",$B404&lt;&gt;""),J$1,""))</f>
        <v>#REF!</v>
      </c>
      <c r="K404" t="e">
        <f ca="1">IF(AND($B405="",$B404&lt;&gt;""),AW404,IF(AND(#REF!="",$B405&lt;&gt;"",$B404&lt;&gt;""),K$1,""))</f>
        <v>#REF!</v>
      </c>
      <c r="L404" t="e">
        <f ca="1">IF(AND($B405="",$B404&lt;&gt;""),AX404,IF(AND(#REF!="",$B405&lt;&gt;"",$B404&lt;&gt;""),L$1,""))</f>
        <v>#REF!</v>
      </c>
      <c r="M404" t="e">
        <f ca="1">IF(AND($B405="",$B404&lt;&gt;""),AY404,IF(AND(#REF!="",$B405&lt;&gt;"",$B404&lt;&gt;""),M$1,""))</f>
        <v>#REF!</v>
      </c>
      <c r="N404" t="e">
        <f ca="1">IF(AND($B405="",$B404&lt;&gt;""),AZ404,IF(AND(#REF!="",$B405&lt;&gt;"",$B404&lt;&gt;""),N$1,""))</f>
        <v>#REF!</v>
      </c>
      <c r="O404" t="e">
        <f ca="1">IF(AND($B405="",$B404&lt;&gt;""),BA404,IF(AND(#REF!="",$B405&lt;&gt;"",$B404&lt;&gt;""),O$1,""))</f>
        <v>#REF!</v>
      </c>
      <c r="P404" t="e">
        <f ca="1">IF(AND($B405="",$B404&lt;&gt;""),BB404,IF(AND(#REF!="",$B405&lt;&gt;"",$B404&lt;&gt;""),P$1,""))</f>
        <v>#REF!</v>
      </c>
      <c r="Q404" t="e">
        <f ca="1">IF(AND($B405="",$B404&lt;&gt;""),BC404,IF(AND(#REF!="",$B405&lt;&gt;"",$B404&lt;&gt;""),Q$1,""))</f>
        <v>#REF!</v>
      </c>
      <c r="R404" t="e">
        <f ca="1">IF(AND($B405="",$B404&lt;&gt;""),BD404,IF(AND(#REF!="",$B405&lt;&gt;"",$B404&lt;&gt;""),R$1,""))</f>
        <v>#REF!</v>
      </c>
      <c r="S404" t="e">
        <f ca="1">IF(AND($B405="",$B404&lt;&gt;""),BE404,IF(AND(#REF!="",$B405&lt;&gt;"",$B404&lt;&gt;""),S$1,""))</f>
        <v>#REF!</v>
      </c>
      <c r="T404" t="e">
        <f ca="1">IF(AND($B405="",$B404&lt;&gt;""),BF404,IF(AND(#REF!="",$B405&lt;&gt;"",$B404&lt;&gt;""),T$1,""))</f>
        <v>#REF!</v>
      </c>
      <c r="U404" t="e">
        <f ca="1">IF(AND($B405="",$B404&lt;&gt;""),BG404,IF(AND(#REF!="",$B405&lt;&gt;"",$B404&lt;&gt;""),U$1,""))</f>
        <v>#REF!</v>
      </c>
      <c r="V404" t="e">
        <f ca="1">IF(AND($B405="",$B404&lt;&gt;""),BH404,IF(AND(#REF!="",$B405&lt;&gt;"",$B404&lt;&gt;""),V$1,""))</f>
        <v>#REF!</v>
      </c>
      <c r="W404" t="e">
        <f ca="1">IF(AND($B405="",$B404&lt;&gt;""),BI404,IF(AND(#REF!="",$B405&lt;&gt;"",$B404&lt;&gt;""),W$1,""))</f>
        <v>#REF!</v>
      </c>
      <c r="X404" t="e">
        <f ca="1">IF(AND($B405="",$B404&lt;&gt;""),BJ404,IF(AND(#REF!="",$B405&lt;&gt;"",$B404&lt;&gt;""),X$1,""))</f>
        <v>#REF!</v>
      </c>
      <c r="Y404" t="e">
        <f ca="1">IF(AND($B405="",$B404&lt;&gt;""),BK404,IF(AND(#REF!="",$B405&lt;&gt;"",$B404&lt;&gt;""),Y$1,""))</f>
        <v>#REF!</v>
      </c>
      <c r="Z404" t="e">
        <f ca="1">IF(AND($B405="",$B404&lt;&gt;""),BL404,IF(AND(#REF!="",$B405&lt;&gt;"",$B404&lt;&gt;""),Z$1,""))</f>
        <v>#REF!</v>
      </c>
      <c r="AA404" t="e">
        <f ca="1">IF(AND($B405="",$B404&lt;&gt;""),BM404,IF(AND(#REF!="",$B405&lt;&gt;"",$B404&lt;&gt;""),AA$1,""))</f>
        <v>#REF!</v>
      </c>
      <c r="AB404" t="e">
        <f ca="1">IF(AND($B405="",$B404&lt;&gt;""),BN404,IF(AND(#REF!="",$B405&lt;&gt;"",$B404&lt;&gt;""),AB$1,""))</f>
        <v>#REF!</v>
      </c>
      <c r="AC404" t="e">
        <f ca="1">IF(AND($B405="",$B404&lt;&gt;""),BO404,IF(AND(#REF!="",$B405&lt;&gt;"",$B404&lt;&gt;""),AC$1,""))</f>
        <v>#REF!</v>
      </c>
      <c r="AD404" t="e">
        <f ca="1">IF(AND($B405="",$B404&lt;&gt;""),BP404,IF(AND(#REF!="",$B405&lt;&gt;"",$B404&lt;&gt;""),AD$1,""))</f>
        <v>#REF!</v>
      </c>
      <c r="AE404" t="e">
        <f ca="1">IF(AND($B405="",$B404&lt;&gt;""),BQ404,IF(AND(#REF!="",$B405&lt;&gt;"",$B404&lt;&gt;""),AE$1,""))</f>
        <v>#REF!</v>
      </c>
      <c r="AF404" t="e">
        <f ca="1">IF(AND($B405="",$B404&lt;&gt;""),BR404,IF(AND(#REF!="",$B405&lt;&gt;"",$B404&lt;&gt;""),AF$1,""))</f>
        <v>#REF!</v>
      </c>
      <c r="AG404" t="e">
        <f ca="1">IF(AND($B405="",$B404&lt;&gt;""),BS404,IF(AND(#REF!="",$B405&lt;&gt;"",$B404&lt;&gt;""),AG$1,""))</f>
        <v>#REF!</v>
      </c>
      <c r="AH404" t="e">
        <f ca="1">IF(AND($B405="",$B404&lt;&gt;""),BT404,IF(AND(#REF!="",$B405&lt;&gt;"",$B404&lt;&gt;""),AH$1,""))</f>
        <v>#REF!</v>
      </c>
      <c r="AI404" t="e">
        <f ca="1">IF(AND($B405="",$B404&lt;&gt;""),BU404,IF(AND(#REF!="",$B405&lt;&gt;"",$B404&lt;&gt;""),AI$1,""))</f>
        <v>#REF!</v>
      </c>
      <c r="AJ404" t="e">
        <f ca="1">IF(AND($B405="",$B404&lt;&gt;""),BV404,IF(AND(#REF!="",$B405&lt;&gt;"",$B404&lt;&gt;""),AJ$1,""))</f>
        <v>#REF!</v>
      </c>
      <c r="AK404" t="e">
        <f ca="1">IF(AND($B405="",$B404&lt;&gt;""),BW404,IF(AND(#REF!="",$B405&lt;&gt;"",$B404&lt;&gt;""),AK$1,""))</f>
        <v>#REF!</v>
      </c>
      <c r="AL404" t="e">
        <f ca="1">IF(AND($B405="",$B404&lt;&gt;""),BX404,IF(AND(#REF!="",$B405&lt;&gt;"",$B404&lt;&gt;""),AL$1,""))</f>
        <v>#REF!</v>
      </c>
      <c r="AM404" t="e">
        <f ca="1">IF(AND($B405="",$B404&lt;&gt;""),BY404,IF(AND(#REF!="",$B405&lt;&gt;"",$B404&lt;&gt;""),AM$1,""))</f>
        <v>#REF!</v>
      </c>
      <c r="AN404" t="e">
        <f ca="1">IF(AND($B405="",$B404&lt;&gt;""),BZ404,IF(AND(#REF!="",$B405&lt;&gt;"",$B404&lt;&gt;""),AN$1,""))</f>
        <v>#REF!</v>
      </c>
      <c r="AO404" t="e">
        <f ca="1">IF(AND($B405="",$B404&lt;&gt;""),CA404,IF(AND(#REF!="",$B405&lt;&gt;"",$B404&lt;&gt;""),AO$1,""))</f>
        <v>#REF!</v>
      </c>
      <c r="AP404" t="e">
        <f ca="1">IF(AND($B405="",$B404&lt;&gt;""),CB404,IF(AND(#REF!="",$B405&lt;&gt;"",$B404&lt;&gt;""),AP$1,""))</f>
        <v>#REF!</v>
      </c>
      <c r="AQ404" t="e">
        <f ca="1">IF(AND($B405="",$B404&lt;&gt;""),CC404,IF(AND(#REF!="",$B405&lt;&gt;"",$B404&lt;&gt;""),AQ$1,""))</f>
        <v>#REF!</v>
      </c>
      <c r="AR404" t="e">
        <f ca="1">IF(AND($B405="",$B404&lt;&gt;""),CD404,IF(AND(#REF!="",$B405&lt;&gt;"",$B404&lt;&gt;""),AR$1,""))</f>
        <v>#REF!</v>
      </c>
      <c r="AT404">
        <f t="shared" ca="1" si="399"/>
        <v>32</v>
      </c>
      <c r="AU404">
        <f t="shared" ca="1" si="401"/>
        <v>27</v>
      </c>
      <c r="AV404">
        <f t="shared" ca="1" si="402"/>
        <v>31</v>
      </c>
      <c r="AW404">
        <f t="shared" ca="1" si="403"/>
        <v>6</v>
      </c>
      <c r="AX404">
        <f t="shared" ca="1" si="404"/>
        <v>25</v>
      </c>
      <c r="AY404">
        <f t="shared" ca="1" si="405"/>
        <v>11</v>
      </c>
      <c r="AZ404">
        <f t="shared" ca="1" si="406"/>
        <v>3</v>
      </c>
      <c r="BA404">
        <f t="shared" ca="1" si="407"/>
        <v>10</v>
      </c>
      <c r="BB404">
        <f t="shared" ca="1" si="408"/>
        <v>35</v>
      </c>
      <c r="BC404">
        <f t="shared" ca="1" si="409"/>
        <v>1</v>
      </c>
      <c r="BD404">
        <f t="shared" ca="1" si="410"/>
        <v>17</v>
      </c>
      <c r="BE404">
        <f t="shared" ca="1" si="411"/>
        <v>14</v>
      </c>
      <c r="BF404">
        <f t="shared" ca="1" si="412"/>
        <v>13</v>
      </c>
      <c r="BG404">
        <f t="shared" ca="1" si="413"/>
        <v>34</v>
      </c>
      <c r="BH404">
        <f t="shared" ca="1" si="414"/>
        <v>37</v>
      </c>
      <c r="BI404">
        <f t="shared" ca="1" si="415"/>
        <v>7</v>
      </c>
      <c r="BJ404">
        <f t="shared" ca="1" si="416"/>
        <v>16</v>
      </c>
      <c r="BK404">
        <f t="shared" ca="1" si="417"/>
        <v>8</v>
      </c>
      <c r="BL404">
        <f t="shared" ca="1" si="418"/>
        <v>24</v>
      </c>
      <c r="BM404">
        <f t="shared" ca="1" si="419"/>
        <v>36</v>
      </c>
      <c r="BN404">
        <f t="shared" ca="1" si="420"/>
        <v>30</v>
      </c>
      <c r="BO404">
        <f t="shared" ca="1" si="421"/>
        <v>9</v>
      </c>
      <c r="BP404">
        <f t="shared" ca="1" si="422"/>
        <v>20</v>
      </c>
      <c r="BQ404">
        <f t="shared" ca="1" si="423"/>
        <v>18</v>
      </c>
      <c r="BR404">
        <f t="shared" ca="1" si="424"/>
        <v>4</v>
      </c>
      <c r="BS404">
        <f t="shared" ca="1" si="425"/>
        <v>28</v>
      </c>
      <c r="BT404">
        <f t="shared" ca="1" si="426"/>
        <v>19</v>
      </c>
      <c r="BU404">
        <f t="shared" ca="1" si="427"/>
        <v>12</v>
      </c>
      <c r="BV404">
        <f t="shared" ca="1" si="428"/>
        <v>21</v>
      </c>
      <c r="BW404">
        <f t="shared" ca="1" si="429"/>
        <v>5</v>
      </c>
      <c r="BX404">
        <f t="shared" ca="1" si="430"/>
        <v>15</v>
      </c>
      <c r="BY404">
        <f t="shared" ca="1" si="431"/>
        <v>29</v>
      </c>
      <c r="BZ404">
        <f t="shared" ca="1" si="432"/>
        <v>26</v>
      </c>
      <c r="CA404">
        <f t="shared" ca="1" si="433"/>
        <v>33</v>
      </c>
      <c r="CB404">
        <f t="shared" ca="1" si="434"/>
        <v>22</v>
      </c>
      <c r="CC404">
        <f t="shared" ca="1" si="435"/>
        <v>23</v>
      </c>
      <c r="CD404">
        <f t="shared" ca="1" si="436"/>
        <v>2</v>
      </c>
      <c r="CH404">
        <f t="shared" ca="1" si="444"/>
        <v>10</v>
      </c>
      <c r="CI404">
        <f t="shared" ca="1" si="444"/>
        <v>37</v>
      </c>
      <c r="CJ404">
        <f t="shared" ca="1" si="444"/>
        <v>7</v>
      </c>
      <c r="CK404">
        <f t="shared" ca="1" si="444"/>
        <v>25</v>
      </c>
      <c r="CL404">
        <f t="shared" ca="1" si="444"/>
        <v>30</v>
      </c>
      <c r="CM404">
        <f t="shared" ca="1" si="444"/>
        <v>4</v>
      </c>
      <c r="CN404">
        <f t="shared" ca="1" si="444"/>
        <v>16</v>
      </c>
      <c r="CO404">
        <f t="shared" ca="1" si="444"/>
        <v>18</v>
      </c>
      <c r="CP404">
        <f t="shared" ca="1" si="444"/>
        <v>22</v>
      </c>
      <c r="CQ404">
        <f t="shared" ca="1" si="444"/>
        <v>8</v>
      </c>
      <c r="CR404">
        <f t="shared" ca="1" si="444"/>
        <v>6</v>
      </c>
      <c r="CS404">
        <f t="shared" ca="1" si="444"/>
        <v>28</v>
      </c>
      <c r="CT404">
        <f t="shared" ca="1" si="444"/>
        <v>13</v>
      </c>
      <c r="CU404">
        <f t="shared" ca="1" si="444"/>
        <v>12</v>
      </c>
      <c r="CV404">
        <f t="shared" ca="1" si="444"/>
        <v>31</v>
      </c>
      <c r="CW404">
        <f t="shared" ca="1" si="444"/>
        <v>17</v>
      </c>
      <c r="CX404">
        <f t="shared" ca="1" si="442"/>
        <v>11</v>
      </c>
      <c r="CY404">
        <f t="shared" ca="1" si="442"/>
        <v>24</v>
      </c>
      <c r="CZ404">
        <f t="shared" ca="1" si="442"/>
        <v>27</v>
      </c>
      <c r="DA404">
        <f t="shared" ca="1" si="442"/>
        <v>23</v>
      </c>
      <c r="DB404">
        <f t="shared" ca="1" si="442"/>
        <v>29</v>
      </c>
      <c r="DC404">
        <f t="shared" ca="1" si="442"/>
        <v>35</v>
      </c>
      <c r="DD404">
        <f t="shared" ca="1" si="442"/>
        <v>36</v>
      </c>
      <c r="DE404">
        <f t="shared" ca="1" si="442"/>
        <v>19</v>
      </c>
      <c r="DF404">
        <f t="shared" ca="1" si="442"/>
        <v>5</v>
      </c>
      <c r="DG404">
        <f t="shared" ca="1" si="442"/>
        <v>33</v>
      </c>
      <c r="DH404">
        <f t="shared" ca="1" si="442"/>
        <v>2</v>
      </c>
      <c r="DI404">
        <f t="shared" ca="1" si="442"/>
        <v>26</v>
      </c>
      <c r="DJ404">
        <f t="shared" ca="1" si="442"/>
        <v>32</v>
      </c>
      <c r="DK404">
        <f t="shared" ca="1" si="442"/>
        <v>21</v>
      </c>
      <c r="DL404">
        <f t="shared" ca="1" si="442"/>
        <v>3</v>
      </c>
      <c r="DM404">
        <f t="shared" ca="1" si="442"/>
        <v>1</v>
      </c>
      <c r="DN404">
        <f t="shared" ca="1" si="442"/>
        <v>34</v>
      </c>
      <c r="DO404">
        <f t="shared" ca="1" si="442"/>
        <v>14</v>
      </c>
      <c r="DP404">
        <f t="shared" ca="1" si="442"/>
        <v>9</v>
      </c>
      <c r="DQ404">
        <f t="shared" ca="1" si="442"/>
        <v>20</v>
      </c>
      <c r="DR404">
        <f t="shared" ca="1" si="442"/>
        <v>15</v>
      </c>
    </row>
    <row r="405" spans="1:122" x14ac:dyDescent="0.25">
      <c r="A405">
        <v>404</v>
      </c>
      <c r="B405">
        <f ca="1">Drogan!E406</f>
        <v>25</v>
      </c>
      <c r="C405">
        <f t="shared" ca="1" si="400"/>
        <v>5</v>
      </c>
      <c r="G405" t="e">
        <f ca="1">IF(AND(#REF!="",$B405&lt;&gt;""),"Nrs",IF(AND(#REF!="",#REF!&lt;&gt;"",$B405&lt;&gt;""),G$1,""))</f>
        <v>#REF!</v>
      </c>
      <c r="H405" t="e">
        <f ca="1">IF(AND(#REF!="",$B405&lt;&gt;""),AT405,IF(AND(#REF!="",#REF!&lt;&gt;"",$B405&lt;&gt;""),H$1,""))</f>
        <v>#REF!</v>
      </c>
      <c r="I405" t="e">
        <f ca="1">IF(AND(#REF!="",$B405&lt;&gt;""),AU405,IF(AND(#REF!="",#REF!&lt;&gt;"",$B405&lt;&gt;""),I$1,""))</f>
        <v>#REF!</v>
      </c>
      <c r="J405" t="e">
        <f ca="1">IF(AND(#REF!="",$B405&lt;&gt;""),AV405,IF(AND(#REF!="",#REF!&lt;&gt;"",$B405&lt;&gt;""),J$1,""))</f>
        <v>#REF!</v>
      </c>
      <c r="K405" t="e">
        <f ca="1">IF(AND(#REF!="",$B405&lt;&gt;""),AW405,IF(AND(#REF!="",#REF!&lt;&gt;"",$B405&lt;&gt;""),K$1,""))</f>
        <v>#REF!</v>
      </c>
      <c r="L405" t="e">
        <f ca="1">IF(AND(#REF!="",$B405&lt;&gt;""),AX405,IF(AND(#REF!="",#REF!&lt;&gt;"",$B405&lt;&gt;""),L$1,""))</f>
        <v>#REF!</v>
      </c>
      <c r="M405" t="e">
        <f ca="1">IF(AND(#REF!="",$B405&lt;&gt;""),AY405,IF(AND(#REF!="",#REF!&lt;&gt;"",$B405&lt;&gt;""),M$1,""))</f>
        <v>#REF!</v>
      </c>
      <c r="N405" t="e">
        <f ca="1">IF(AND(#REF!="",$B405&lt;&gt;""),AZ405,IF(AND(#REF!="",#REF!&lt;&gt;"",$B405&lt;&gt;""),N$1,""))</f>
        <v>#REF!</v>
      </c>
      <c r="O405" t="e">
        <f ca="1">IF(AND(#REF!="",$B405&lt;&gt;""),BA405,IF(AND(#REF!="",#REF!&lt;&gt;"",$B405&lt;&gt;""),O$1,""))</f>
        <v>#REF!</v>
      </c>
      <c r="P405" t="e">
        <f ca="1">IF(AND(#REF!="",$B405&lt;&gt;""),BB405,IF(AND(#REF!="",#REF!&lt;&gt;"",$B405&lt;&gt;""),P$1,""))</f>
        <v>#REF!</v>
      </c>
      <c r="Q405" t="e">
        <f ca="1">IF(AND(#REF!="",$B405&lt;&gt;""),BC405,IF(AND(#REF!="",#REF!&lt;&gt;"",$B405&lt;&gt;""),Q$1,""))</f>
        <v>#REF!</v>
      </c>
      <c r="R405" t="e">
        <f ca="1">IF(AND(#REF!="",$B405&lt;&gt;""),BD405,IF(AND(#REF!="",#REF!&lt;&gt;"",$B405&lt;&gt;""),R$1,""))</f>
        <v>#REF!</v>
      </c>
      <c r="S405" t="e">
        <f ca="1">IF(AND(#REF!="",$B405&lt;&gt;""),BE405,IF(AND(#REF!="",#REF!&lt;&gt;"",$B405&lt;&gt;""),S$1,""))</f>
        <v>#REF!</v>
      </c>
      <c r="T405" t="e">
        <f ca="1">IF(AND(#REF!="",$B405&lt;&gt;""),BF405,IF(AND(#REF!="",#REF!&lt;&gt;"",$B405&lt;&gt;""),T$1,""))</f>
        <v>#REF!</v>
      </c>
      <c r="U405" t="e">
        <f ca="1">IF(AND(#REF!="",$B405&lt;&gt;""),BG405,IF(AND(#REF!="",#REF!&lt;&gt;"",$B405&lt;&gt;""),U$1,""))</f>
        <v>#REF!</v>
      </c>
      <c r="V405" t="e">
        <f ca="1">IF(AND(#REF!="",$B405&lt;&gt;""),BH405,IF(AND(#REF!="",#REF!&lt;&gt;"",$B405&lt;&gt;""),V$1,""))</f>
        <v>#REF!</v>
      </c>
      <c r="W405" t="e">
        <f ca="1">IF(AND(#REF!="",$B405&lt;&gt;""),BI405,IF(AND(#REF!="",#REF!&lt;&gt;"",$B405&lt;&gt;""),W$1,""))</f>
        <v>#REF!</v>
      </c>
      <c r="X405" t="e">
        <f ca="1">IF(AND(#REF!="",$B405&lt;&gt;""),BJ405,IF(AND(#REF!="",#REF!&lt;&gt;"",$B405&lt;&gt;""),X$1,""))</f>
        <v>#REF!</v>
      </c>
      <c r="Y405" t="e">
        <f ca="1">IF(AND(#REF!="",$B405&lt;&gt;""),BK405,IF(AND(#REF!="",#REF!&lt;&gt;"",$B405&lt;&gt;""),Y$1,""))</f>
        <v>#REF!</v>
      </c>
      <c r="Z405" t="e">
        <f ca="1">IF(AND(#REF!="",$B405&lt;&gt;""),BL405,IF(AND(#REF!="",#REF!&lt;&gt;"",$B405&lt;&gt;""),Z$1,""))</f>
        <v>#REF!</v>
      </c>
      <c r="AA405" t="e">
        <f ca="1">IF(AND(#REF!="",$B405&lt;&gt;""),BM405,IF(AND(#REF!="",#REF!&lt;&gt;"",$B405&lt;&gt;""),AA$1,""))</f>
        <v>#REF!</v>
      </c>
      <c r="AB405" t="e">
        <f ca="1">IF(AND(#REF!="",$B405&lt;&gt;""),BN405,IF(AND(#REF!="",#REF!&lt;&gt;"",$B405&lt;&gt;""),AB$1,""))</f>
        <v>#REF!</v>
      </c>
      <c r="AC405" t="e">
        <f ca="1">IF(AND(#REF!="",$B405&lt;&gt;""),BO405,IF(AND(#REF!="",#REF!&lt;&gt;"",$B405&lt;&gt;""),AC$1,""))</f>
        <v>#REF!</v>
      </c>
      <c r="AD405" t="e">
        <f ca="1">IF(AND(#REF!="",$B405&lt;&gt;""),BP405,IF(AND(#REF!="",#REF!&lt;&gt;"",$B405&lt;&gt;""),AD$1,""))</f>
        <v>#REF!</v>
      </c>
      <c r="AE405" t="e">
        <f ca="1">IF(AND(#REF!="",$B405&lt;&gt;""),BQ405,IF(AND(#REF!="",#REF!&lt;&gt;"",$B405&lt;&gt;""),AE$1,""))</f>
        <v>#REF!</v>
      </c>
      <c r="AF405" t="e">
        <f ca="1">IF(AND(#REF!="",$B405&lt;&gt;""),BR405,IF(AND(#REF!="",#REF!&lt;&gt;"",$B405&lt;&gt;""),AF$1,""))</f>
        <v>#REF!</v>
      </c>
      <c r="AG405" t="e">
        <f ca="1">IF(AND(#REF!="",$B405&lt;&gt;""),BS405,IF(AND(#REF!="",#REF!&lt;&gt;"",$B405&lt;&gt;""),AG$1,""))</f>
        <v>#REF!</v>
      </c>
      <c r="AH405" t="e">
        <f ca="1">IF(AND(#REF!="",$B405&lt;&gt;""),BT405,IF(AND(#REF!="",#REF!&lt;&gt;"",$B405&lt;&gt;""),AH$1,""))</f>
        <v>#REF!</v>
      </c>
      <c r="AI405" t="e">
        <f ca="1">IF(AND(#REF!="",$B405&lt;&gt;""),BU405,IF(AND(#REF!="",#REF!&lt;&gt;"",$B405&lt;&gt;""),AI$1,""))</f>
        <v>#REF!</v>
      </c>
      <c r="AJ405" t="e">
        <f ca="1">IF(AND(#REF!="",$B405&lt;&gt;""),BV405,IF(AND(#REF!="",#REF!&lt;&gt;"",$B405&lt;&gt;""),AJ$1,""))</f>
        <v>#REF!</v>
      </c>
      <c r="AK405" t="e">
        <f ca="1">IF(AND(#REF!="",$B405&lt;&gt;""),BW405,IF(AND(#REF!="",#REF!&lt;&gt;"",$B405&lt;&gt;""),AK$1,""))</f>
        <v>#REF!</v>
      </c>
      <c r="AL405" t="e">
        <f ca="1">IF(AND(#REF!="",$B405&lt;&gt;""),BX405,IF(AND(#REF!="",#REF!&lt;&gt;"",$B405&lt;&gt;""),AL$1,""))</f>
        <v>#REF!</v>
      </c>
      <c r="AM405" t="e">
        <f ca="1">IF(AND(#REF!="",$B405&lt;&gt;""),BY405,IF(AND(#REF!="",#REF!&lt;&gt;"",$B405&lt;&gt;""),AM$1,""))</f>
        <v>#REF!</v>
      </c>
      <c r="AN405" t="e">
        <f ca="1">IF(AND(#REF!="",$B405&lt;&gt;""),BZ405,IF(AND(#REF!="",#REF!&lt;&gt;"",$B405&lt;&gt;""),AN$1,""))</f>
        <v>#REF!</v>
      </c>
      <c r="AO405" t="e">
        <f ca="1">IF(AND(#REF!="",$B405&lt;&gt;""),CA405,IF(AND(#REF!="",#REF!&lt;&gt;"",$B405&lt;&gt;""),AO$1,""))</f>
        <v>#REF!</v>
      </c>
      <c r="AP405" t="e">
        <f ca="1">IF(AND(#REF!="",$B405&lt;&gt;""),CB405,IF(AND(#REF!="",#REF!&lt;&gt;"",$B405&lt;&gt;""),AP$1,""))</f>
        <v>#REF!</v>
      </c>
      <c r="AQ405" t="e">
        <f ca="1">IF(AND(#REF!="",$B405&lt;&gt;""),CC405,IF(AND(#REF!="",#REF!&lt;&gt;"",$B405&lt;&gt;""),AQ$1,""))</f>
        <v>#REF!</v>
      </c>
      <c r="AR405" t="e">
        <f ca="1">IF(AND(#REF!="",$B405&lt;&gt;""),CD405,IF(AND(#REF!="",#REF!&lt;&gt;"",$B405&lt;&gt;""),AR$1,""))</f>
        <v>#REF!</v>
      </c>
      <c r="AT405">
        <f t="shared" ca="1" si="399"/>
        <v>25</v>
      </c>
      <c r="AU405">
        <f t="shared" ca="1" si="401"/>
        <v>32</v>
      </c>
      <c r="AV405">
        <f t="shared" ca="1" si="402"/>
        <v>27</v>
      </c>
      <c r="AW405">
        <f t="shared" ca="1" si="403"/>
        <v>31</v>
      </c>
      <c r="AX405">
        <f t="shared" ca="1" si="404"/>
        <v>6</v>
      </c>
      <c r="AY405">
        <f t="shared" ca="1" si="405"/>
        <v>11</v>
      </c>
      <c r="AZ405">
        <f t="shared" ca="1" si="406"/>
        <v>3</v>
      </c>
      <c r="BA405">
        <f t="shared" ca="1" si="407"/>
        <v>10</v>
      </c>
      <c r="BB405">
        <f t="shared" ca="1" si="408"/>
        <v>35</v>
      </c>
      <c r="BC405">
        <f t="shared" ca="1" si="409"/>
        <v>1</v>
      </c>
      <c r="BD405">
        <f t="shared" ca="1" si="410"/>
        <v>17</v>
      </c>
      <c r="BE405">
        <f t="shared" ca="1" si="411"/>
        <v>14</v>
      </c>
      <c r="BF405">
        <f t="shared" ca="1" si="412"/>
        <v>13</v>
      </c>
      <c r="BG405">
        <f t="shared" ca="1" si="413"/>
        <v>34</v>
      </c>
      <c r="BH405">
        <f t="shared" ca="1" si="414"/>
        <v>37</v>
      </c>
      <c r="BI405">
        <f t="shared" ca="1" si="415"/>
        <v>7</v>
      </c>
      <c r="BJ405">
        <f t="shared" ca="1" si="416"/>
        <v>16</v>
      </c>
      <c r="BK405">
        <f t="shared" ca="1" si="417"/>
        <v>8</v>
      </c>
      <c r="BL405">
        <f t="shared" ca="1" si="418"/>
        <v>24</v>
      </c>
      <c r="BM405">
        <f t="shared" ca="1" si="419"/>
        <v>36</v>
      </c>
      <c r="BN405">
        <f t="shared" ca="1" si="420"/>
        <v>30</v>
      </c>
      <c r="BO405">
        <f t="shared" ca="1" si="421"/>
        <v>9</v>
      </c>
      <c r="BP405">
        <f t="shared" ca="1" si="422"/>
        <v>20</v>
      </c>
      <c r="BQ405">
        <f t="shared" ca="1" si="423"/>
        <v>18</v>
      </c>
      <c r="BR405">
        <f t="shared" ca="1" si="424"/>
        <v>4</v>
      </c>
      <c r="BS405">
        <f t="shared" ca="1" si="425"/>
        <v>28</v>
      </c>
      <c r="BT405">
        <f t="shared" ca="1" si="426"/>
        <v>19</v>
      </c>
      <c r="BU405">
        <f t="shared" ca="1" si="427"/>
        <v>12</v>
      </c>
      <c r="BV405">
        <f t="shared" ca="1" si="428"/>
        <v>21</v>
      </c>
      <c r="BW405">
        <f t="shared" ca="1" si="429"/>
        <v>5</v>
      </c>
      <c r="BX405">
        <f t="shared" ca="1" si="430"/>
        <v>15</v>
      </c>
      <c r="BY405">
        <f t="shared" ca="1" si="431"/>
        <v>29</v>
      </c>
      <c r="BZ405">
        <f t="shared" ca="1" si="432"/>
        <v>26</v>
      </c>
      <c r="CA405">
        <f t="shared" ca="1" si="433"/>
        <v>33</v>
      </c>
      <c r="CB405">
        <f t="shared" ca="1" si="434"/>
        <v>22</v>
      </c>
      <c r="CC405">
        <f t="shared" ca="1" si="435"/>
        <v>23</v>
      </c>
      <c r="CD405">
        <f t="shared" ca="1" si="436"/>
        <v>2</v>
      </c>
      <c r="CH405">
        <f t="shared" ca="1" si="444"/>
        <v>10</v>
      </c>
      <c r="CI405">
        <f t="shared" ca="1" si="444"/>
        <v>37</v>
      </c>
      <c r="CJ405">
        <f t="shared" ca="1" si="444"/>
        <v>7</v>
      </c>
      <c r="CK405">
        <f t="shared" ca="1" si="444"/>
        <v>25</v>
      </c>
      <c r="CL405">
        <f t="shared" ca="1" si="444"/>
        <v>30</v>
      </c>
      <c r="CM405">
        <f t="shared" ca="1" si="444"/>
        <v>5</v>
      </c>
      <c r="CN405">
        <f t="shared" ca="1" si="444"/>
        <v>16</v>
      </c>
      <c r="CO405">
        <f t="shared" ca="1" si="444"/>
        <v>18</v>
      </c>
      <c r="CP405">
        <f t="shared" ca="1" si="444"/>
        <v>22</v>
      </c>
      <c r="CQ405">
        <f t="shared" ca="1" si="444"/>
        <v>8</v>
      </c>
      <c r="CR405">
        <f t="shared" ca="1" si="444"/>
        <v>6</v>
      </c>
      <c r="CS405">
        <f t="shared" ca="1" si="444"/>
        <v>28</v>
      </c>
      <c r="CT405">
        <f t="shared" ca="1" si="444"/>
        <v>13</v>
      </c>
      <c r="CU405">
        <f t="shared" ca="1" si="444"/>
        <v>12</v>
      </c>
      <c r="CV405">
        <f t="shared" ca="1" si="444"/>
        <v>31</v>
      </c>
      <c r="CW405">
        <f t="shared" ca="1" si="444"/>
        <v>17</v>
      </c>
      <c r="CX405">
        <f t="shared" ca="1" si="442"/>
        <v>11</v>
      </c>
      <c r="CY405">
        <f t="shared" ca="1" si="442"/>
        <v>24</v>
      </c>
      <c r="CZ405">
        <f t="shared" ca="1" si="442"/>
        <v>27</v>
      </c>
      <c r="DA405">
        <f t="shared" ca="1" si="442"/>
        <v>23</v>
      </c>
      <c r="DB405">
        <f t="shared" ca="1" si="442"/>
        <v>29</v>
      </c>
      <c r="DC405">
        <f t="shared" ca="1" si="442"/>
        <v>35</v>
      </c>
      <c r="DD405">
        <f t="shared" ca="1" si="442"/>
        <v>36</v>
      </c>
      <c r="DE405">
        <f t="shared" ca="1" si="442"/>
        <v>19</v>
      </c>
      <c r="DF405">
        <f t="shared" ca="1" si="442"/>
        <v>1</v>
      </c>
      <c r="DG405">
        <f t="shared" ca="1" si="442"/>
        <v>33</v>
      </c>
      <c r="DH405">
        <f t="shared" ca="1" si="442"/>
        <v>3</v>
      </c>
      <c r="DI405">
        <f t="shared" ca="1" si="442"/>
        <v>26</v>
      </c>
      <c r="DJ405">
        <f t="shared" ca="1" si="442"/>
        <v>32</v>
      </c>
      <c r="DK405">
        <f t="shared" ca="1" si="442"/>
        <v>21</v>
      </c>
      <c r="DL405">
        <f t="shared" ca="1" si="442"/>
        <v>4</v>
      </c>
      <c r="DM405">
        <f t="shared" ca="1" si="442"/>
        <v>2</v>
      </c>
      <c r="DN405">
        <f t="shared" ca="1" si="442"/>
        <v>34</v>
      </c>
      <c r="DO405">
        <f t="shared" ca="1" si="442"/>
        <v>14</v>
      </c>
      <c r="DP405">
        <f t="shared" ca="1" si="442"/>
        <v>9</v>
      </c>
      <c r="DQ405">
        <f t="shared" ca="1" si="442"/>
        <v>20</v>
      </c>
      <c r="DR405">
        <f t="shared" ca="1" si="442"/>
        <v>15</v>
      </c>
    </row>
    <row r="406" spans="1:122" x14ac:dyDescent="0.25">
      <c r="A406">
        <v>405</v>
      </c>
      <c r="B406">
        <f ca="1">Drogan!E407</f>
        <v>32</v>
      </c>
      <c r="C406">
        <f t="shared" ca="1" si="400"/>
        <v>2</v>
      </c>
      <c r="G406" t="str">
        <f t="shared" ca="1" si="439"/>
        <v/>
      </c>
      <c r="H406" t="str">
        <f t="shared" ref="H406:AR407" ca="1" si="446">IF(AND($B407="",$B406&lt;&gt;""),AT406,IF(AND($B408="",$B407&lt;&gt;"",$B406&lt;&gt;""),H$1,""))</f>
        <v/>
      </c>
      <c r="I406" t="str">
        <f t="shared" ca="1" si="446"/>
        <v/>
      </c>
      <c r="J406" t="str">
        <f t="shared" ca="1" si="446"/>
        <v/>
      </c>
      <c r="K406" t="str">
        <f t="shared" ca="1" si="446"/>
        <v/>
      </c>
      <c r="L406" t="str">
        <f t="shared" ca="1" si="446"/>
        <v/>
      </c>
      <c r="M406" t="str">
        <f t="shared" ca="1" si="446"/>
        <v/>
      </c>
      <c r="N406" t="str">
        <f t="shared" ca="1" si="446"/>
        <v/>
      </c>
      <c r="O406" t="str">
        <f t="shared" ca="1" si="446"/>
        <v/>
      </c>
      <c r="P406" t="str">
        <f t="shared" ca="1" si="446"/>
        <v/>
      </c>
      <c r="Q406" t="str">
        <f t="shared" ca="1" si="446"/>
        <v/>
      </c>
      <c r="R406" t="str">
        <f t="shared" ca="1" si="446"/>
        <v/>
      </c>
      <c r="S406" t="str">
        <f t="shared" ca="1" si="446"/>
        <v/>
      </c>
      <c r="T406" t="str">
        <f t="shared" ca="1" si="446"/>
        <v/>
      </c>
      <c r="U406" t="str">
        <f t="shared" ca="1" si="446"/>
        <v/>
      </c>
      <c r="V406" t="str">
        <f t="shared" ca="1" si="446"/>
        <v/>
      </c>
      <c r="W406" t="str">
        <f t="shared" ca="1" si="446"/>
        <v/>
      </c>
      <c r="X406" t="str">
        <f t="shared" ca="1" si="446"/>
        <v/>
      </c>
      <c r="Y406" t="str">
        <f t="shared" ca="1" si="446"/>
        <v/>
      </c>
      <c r="Z406" t="str">
        <f t="shared" ca="1" si="446"/>
        <v/>
      </c>
      <c r="AA406" t="str">
        <f t="shared" ca="1" si="446"/>
        <v/>
      </c>
      <c r="AB406" t="str">
        <f t="shared" ca="1" si="446"/>
        <v/>
      </c>
      <c r="AC406" t="str">
        <f t="shared" ca="1" si="446"/>
        <v/>
      </c>
      <c r="AD406" t="str">
        <f t="shared" ca="1" si="446"/>
        <v/>
      </c>
      <c r="AE406" t="str">
        <f t="shared" ca="1" si="446"/>
        <v/>
      </c>
      <c r="AF406" t="str">
        <f t="shared" ca="1" si="446"/>
        <v/>
      </c>
      <c r="AG406" t="str">
        <f t="shared" ca="1" si="446"/>
        <v/>
      </c>
      <c r="AH406" t="str">
        <f t="shared" ca="1" si="446"/>
        <v/>
      </c>
      <c r="AI406" t="str">
        <f t="shared" ca="1" si="446"/>
        <v/>
      </c>
      <c r="AJ406" t="str">
        <f t="shared" ca="1" si="446"/>
        <v/>
      </c>
      <c r="AK406" t="str">
        <f t="shared" ca="1" si="446"/>
        <v/>
      </c>
      <c r="AL406" t="str">
        <f t="shared" ca="1" si="446"/>
        <v/>
      </c>
      <c r="AM406" t="str">
        <f t="shared" ca="1" si="446"/>
        <v/>
      </c>
      <c r="AN406" t="str">
        <f t="shared" ca="1" si="446"/>
        <v/>
      </c>
      <c r="AO406" t="str">
        <f t="shared" ca="1" si="446"/>
        <v/>
      </c>
      <c r="AP406" t="str">
        <f t="shared" ca="1" si="446"/>
        <v/>
      </c>
      <c r="AQ406" t="str">
        <f t="shared" ca="1" si="446"/>
        <v/>
      </c>
      <c r="AR406" t="str">
        <f t="shared" ca="1" si="446"/>
        <v/>
      </c>
      <c r="AT406">
        <f t="shared" ca="1" si="399"/>
        <v>32</v>
      </c>
      <c r="AU406">
        <f t="shared" ca="1" si="401"/>
        <v>25</v>
      </c>
      <c r="AV406">
        <f t="shared" ca="1" si="402"/>
        <v>27</v>
      </c>
      <c r="AW406">
        <f t="shared" ca="1" si="403"/>
        <v>31</v>
      </c>
      <c r="AX406">
        <f t="shared" ca="1" si="404"/>
        <v>6</v>
      </c>
      <c r="AY406">
        <f t="shared" ca="1" si="405"/>
        <v>11</v>
      </c>
      <c r="AZ406">
        <f t="shared" ca="1" si="406"/>
        <v>3</v>
      </c>
      <c r="BA406">
        <f t="shared" ca="1" si="407"/>
        <v>10</v>
      </c>
      <c r="BB406">
        <f t="shared" ca="1" si="408"/>
        <v>35</v>
      </c>
      <c r="BC406">
        <f t="shared" ca="1" si="409"/>
        <v>1</v>
      </c>
      <c r="BD406">
        <f t="shared" ca="1" si="410"/>
        <v>17</v>
      </c>
      <c r="BE406">
        <f t="shared" ca="1" si="411"/>
        <v>14</v>
      </c>
      <c r="BF406">
        <f t="shared" ca="1" si="412"/>
        <v>13</v>
      </c>
      <c r="BG406">
        <f t="shared" ca="1" si="413"/>
        <v>34</v>
      </c>
      <c r="BH406">
        <f t="shared" ca="1" si="414"/>
        <v>37</v>
      </c>
      <c r="BI406">
        <f t="shared" ca="1" si="415"/>
        <v>7</v>
      </c>
      <c r="BJ406">
        <f t="shared" ca="1" si="416"/>
        <v>16</v>
      </c>
      <c r="BK406">
        <f t="shared" ca="1" si="417"/>
        <v>8</v>
      </c>
      <c r="BL406">
        <f t="shared" ca="1" si="418"/>
        <v>24</v>
      </c>
      <c r="BM406">
        <f t="shared" ca="1" si="419"/>
        <v>36</v>
      </c>
      <c r="BN406">
        <f t="shared" ca="1" si="420"/>
        <v>30</v>
      </c>
      <c r="BO406">
        <f t="shared" ca="1" si="421"/>
        <v>9</v>
      </c>
      <c r="BP406">
        <f t="shared" ca="1" si="422"/>
        <v>20</v>
      </c>
      <c r="BQ406">
        <f t="shared" ca="1" si="423"/>
        <v>18</v>
      </c>
      <c r="BR406">
        <f t="shared" ca="1" si="424"/>
        <v>4</v>
      </c>
      <c r="BS406">
        <f t="shared" ca="1" si="425"/>
        <v>28</v>
      </c>
      <c r="BT406">
        <f t="shared" ca="1" si="426"/>
        <v>19</v>
      </c>
      <c r="BU406">
        <f t="shared" ca="1" si="427"/>
        <v>12</v>
      </c>
      <c r="BV406">
        <f t="shared" ca="1" si="428"/>
        <v>21</v>
      </c>
      <c r="BW406">
        <f t="shared" ca="1" si="429"/>
        <v>5</v>
      </c>
      <c r="BX406">
        <f t="shared" ca="1" si="430"/>
        <v>15</v>
      </c>
      <c r="BY406">
        <f t="shared" ca="1" si="431"/>
        <v>29</v>
      </c>
      <c r="BZ406">
        <f t="shared" ca="1" si="432"/>
        <v>26</v>
      </c>
      <c r="CA406">
        <f t="shared" ca="1" si="433"/>
        <v>33</v>
      </c>
      <c r="CB406">
        <f t="shared" ca="1" si="434"/>
        <v>22</v>
      </c>
      <c r="CC406">
        <f t="shared" ca="1" si="435"/>
        <v>23</v>
      </c>
      <c r="CD406">
        <f t="shared" ca="1" si="436"/>
        <v>2</v>
      </c>
      <c r="CH406">
        <f t="shared" ca="1" si="444"/>
        <v>10</v>
      </c>
      <c r="CI406">
        <f t="shared" ca="1" si="444"/>
        <v>37</v>
      </c>
      <c r="CJ406">
        <f t="shared" ca="1" si="444"/>
        <v>7</v>
      </c>
      <c r="CK406">
        <f t="shared" ca="1" si="444"/>
        <v>25</v>
      </c>
      <c r="CL406">
        <f t="shared" ca="1" si="444"/>
        <v>30</v>
      </c>
      <c r="CM406">
        <f t="shared" ca="1" si="444"/>
        <v>5</v>
      </c>
      <c r="CN406">
        <f t="shared" ca="1" si="444"/>
        <v>16</v>
      </c>
      <c r="CO406">
        <f t="shared" ca="1" si="444"/>
        <v>18</v>
      </c>
      <c r="CP406">
        <f t="shared" ca="1" si="444"/>
        <v>22</v>
      </c>
      <c r="CQ406">
        <f t="shared" ca="1" si="444"/>
        <v>8</v>
      </c>
      <c r="CR406">
        <f t="shared" ca="1" si="444"/>
        <v>6</v>
      </c>
      <c r="CS406">
        <f t="shared" ca="1" si="444"/>
        <v>28</v>
      </c>
      <c r="CT406">
        <f t="shared" ca="1" si="444"/>
        <v>13</v>
      </c>
      <c r="CU406">
        <f t="shared" ca="1" si="444"/>
        <v>12</v>
      </c>
      <c r="CV406">
        <f t="shared" ca="1" si="444"/>
        <v>31</v>
      </c>
      <c r="CW406">
        <f t="shared" ca="1" si="444"/>
        <v>17</v>
      </c>
      <c r="CX406">
        <f t="shared" ca="1" si="442"/>
        <v>11</v>
      </c>
      <c r="CY406">
        <f t="shared" ca="1" si="442"/>
        <v>24</v>
      </c>
      <c r="CZ406">
        <f t="shared" ca="1" si="442"/>
        <v>27</v>
      </c>
      <c r="DA406">
        <f t="shared" ca="1" si="442"/>
        <v>23</v>
      </c>
      <c r="DB406">
        <f t="shared" ca="1" si="442"/>
        <v>29</v>
      </c>
      <c r="DC406">
        <f t="shared" ca="1" si="442"/>
        <v>35</v>
      </c>
      <c r="DD406">
        <f t="shared" ca="1" si="442"/>
        <v>36</v>
      </c>
      <c r="DE406">
        <f t="shared" ca="1" si="442"/>
        <v>19</v>
      </c>
      <c r="DF406">
        <f t="shared" ca="1" si="442"/>
        <v>2</v>
      </c>
      <c r="DG406">
        <f t="shared" ca="1" si="442"/>
        <v>33</v>
      </c>
      <c r="DH406">
        <f t="shared" ca="1" si="442"/>
        <v>3</v>
      </c>
      <c r="DI406">
        <f t="shared" ca="1" si="442"/>
        <v>26</v>
      </c>
      <c r="DJ406">
        <f t="shared" ca="1" si="442"/>
        <v>32</v>
      </c>
      <c r="DK406">
        <f t="shared" ca="1" si="442"/>
        <v>21</v>
      </c>
      <c r="DL406">
        <f t="shared" ca="1" si="442"/>
        <v>4</v>
      </c>
      <c r="DM406">
        <f t="shared" ca="1" si="442"/>
        <v>1</v>
      </c>
      <c r="DN406">
        <f t="shared" ca="1" si="442"/>
        <v>34</v>
      </c>
      <c r="DO406">
        <f t="shared" ca="1" si="442"/>
        <v>14</v>
      </c>
      <c r="DP406">
        <f t="shared" ca="1" si="442"/>
        <v>9</v>
      </c>
      <c r="DQ406">
        <f t="shared" ca="1" si="442"/>
        <v>20</v>
      </c>
      <c r="DR406">
        <f t="shared" ca="1" si="442"/>
        <v>15</v>
      </c>
    </row>
    <row r="407" spans="1:122" x14ac:dyDescent="0.25">
      <c r="A407">
        <v>406</v>
      </c>
      <c r="B407">
        <f ca="1">Drogan!E408</f>
        <v>36</v>
      </c>
      <c r="C407">
        <f t="shared" ca="1" si="400"/>
        <v>20</v>
      </c>
      <c r="G407" t="str">
        <f t="shared" ca="1" si="439"/>
        <v/>
      </c>
      <c r="H407" t="str">
        <f t="shared" ca="1" si="446"/>
        <v/>
      </c>
      <c r="I407" t="str">
        <f t="shared" ca="1" si="446"/>
        <v/>
      </c>
      <c r="J407" t="str">
        <f t="shared" ca="1" si="446"/>
        <v/>
      </c>
      <c r="K407" t="str">
        <f t="shared" ca="1" si="446"/>
        <v/>
      </c>
      <c r="L407" t="str">
        <f t="shared" ca="1" si="446"/>
        <v/>
      </c>
      <c r="M407" t="str">
        <f t="shared" ca="1" si="446"/>
        <v/>
      </c>
      <c r="N407" t="str">
        <f t="shared" ca="1" si="446"/>
        <v/>
      </c>
      <c r="O407" t="str">
        <f t="shared" ca="1" si="446"/>
        <v/>
      </c>
      <c r="P407" t="str">
        <f t="shared" ca="1" si="446"/>
        <v/>
      </c>
      <c r="Q407" t="str">
        <f t="shared" ca="1" si="446"/>
        <v/>
      </c>
      <c r="R407" t="str">
        <f t="shared" ca="1" si="446"/>
        <v/>
      </c>
      <c r="S407" t="str">
        <f t="shared" ca="1" si="446"/>
        <v/>
      </c>
      <c r="T407" t="str">
        <f t="shared" ca="1" si="446"/>
        <v/>
      </c>
      <c r="U407" t="str">
        <f t="shared" ca="1" si="446"/>
        <v/>
      </c>
      <c r="V407" t="str">
        <f t="shared" ca="1" si="446"/>
        <v/>
      </c>
      <c r="W407" t="str">
        <f t="shared" ca="1" si="446"/>
        <v/>
      </c>
      <c r="X407" t="str">
        <f t="shared" ca="1" si="446"/>
        <v/>
      </c>
      <c r="Y407" t="str">
        <f t="shared" ca="1" si="446"/>
        <v/>
      </c>
      <c r="Z407" t="str">
        <f t="shared" ca="1" si="446"/>
        <v/>
      </c>
      <c r="AA407" t="str">
        <f t="shared" ca="1" si="446"/>
        <v/>
      </c>
      <c r="AB407" t="str">
        <f t="shared" ca="1" si="446"/>
        <v/>
      </c>
      <c r="AC407" t="str">
        <f t="shared" ca="1" si="446"/>
        <v/>
      </c>
      <c r="AD407" t="str">
        <f t="shared" ca="1" si="446"/>
        <v/>
      </c>
      <c r="AE407" t="str">
        <f t="shared" ca="1" si="446"/>
        <v/>
      </c>
      <c r="AF407" t="str">
        <f t="shared" ca="1" si="446"/>
        <v/>
      </c>
      <c r="AG407" t="str">
        <f t="shared" ca="1" si="446"/>
        <v/>
      </c>
      <c r="AH407" t="str">
        <f t="shared" ca="1" si="446"/>
        <v/>
      </c>
      <c r="AI407" t="str">
        <f t="shared" ca="1" si="446"/>
        <v/>
      </c>
      <c r="AJ407" t="str">
        <f t="shared" ca="1" si="446"/>
        <v/>
      </c>
      <c r="AK407" t="str">
        <f t="shared" ca="1" si="446"/>
        <v/>
      </c>
      <c r="AL407" t="str">
        <f t="shared" ca="1" si="446"/>
        <v/>
      </c>
      <c r="AM407" t="str">
        <f t="shared" ca="1" si="446"/>
        <v/>
      </c>
      <c r="AN407" t="str">
        <f t="shared" ca="1" si="446"/>
        <v/>
      </c>
      <c r="AO407" t="str">
        <f t="shared" ca="1" si="446"/>
        <v/>
      </c>
      <c r="AP407" t="str">
        <f t="shared" ca="1" si="446"/>
        <v/>
      </c>
      <c r="AQ407" t="str">
        <f t="shared" ca="1" si="446"/>
        <v/>
      </c>
      <c r="AR407" t="str">
        <f t="shared" ca="1" si="446"/>
        <v/>
      </c>
      <c r="AT407">
        <f t="shared" ca="1" si="399"/>
        <v>36</v>
      </c>
      <c r="AU407">
        <f t="shared" ca="1" si="401"/>
        <v>32</v>
      </c>
      <c r="AV407">
        <f t="shared" ca="1" si="402"/>
        <v>25</v>
      </c>
      <c r="AW407">
        <f t="shared" ca="1" si="403"/>
        <v>27</v>
      </c>
      <c r="AX407">
        <f t="shared" ca="1" si="404"/>
        <v>31</v>
      </c>
      <c r="AY407">
        <f t="shared" ca="1" si="405"/>
        <v>6</v>
      </c>
      <c r="AZ407">
        <f t="shared" ca="1" si="406"/>
        <v>11</v>
      </c>
      <c r="BA407">
        <f t="shared" ca="1" si="407"/>
        <v>3</v>
      </c>
      <c r="BB407">
        <f t="shared" ca="1" si="408"/>
        <v>10</v>
      </c>
      <c r="BC407">
        <f t="shared" ca="1" si="409"/>
        <v>35</v>
      </c>
      <c r="BD407">
        <f t="shared" ca="1" si="410"/>
        <v>1</v>
      </c>
      <c r="BE407">
        <f t="shared" ca="1" si="411"/>
        <v>17</v>
      </c>
      <c r="BF407">
        <f t="shared" ca="1" si="412"/>
        <v>14</v>
      </c>
      <c r="BG407">
        <f t="shared" ca="1" si="413"/>
        <v>13</v>
      </c>
      <c r="BH407">
        <f t="shared" ca="1" si="414"/>
        <v>34</v>
      </c>
      <c r="BI407">
        <f t="shared" ca="1" si="415"/>
        <v>37</v>
      </c>
      <c r="BJ407">
        <f t="shared" ca="1" si="416"/>
        <v>7</v>
      </c>
      <c r="BK407">
        <f t="shared" ca="1" si="417"/>
        <v>16</v>
      </c>
      <c r="BL407">
        <f t="shared" ca="1" si="418"/>
        <v>8</v>
      </c>
      <c r="BM407">
        <f t="shared" ca="1" si="419"/>
        <v>24</v>
      </c>
      <c r="BN407">
        <f t="shared" ca="1" si="420"/>
        <v>30</v>
      </c>
      <c r="BO407">
        <f t="shared" ca="1" si="421"/>
        <v>9</v>
      </c>
      <c r="BP407">
        <f t="shared" ca="1" si="422"/>
        <v>20</v>
      </c>
      <c r="BQ407">
        <f t="shared" ca="1" si="423"/>
        <v>18</v>
      </c>
      <c r="BR407">
        <f t="shared" ca="1" si="424"/>
        <v>4</v>
      </c>
      <c r="BS407">
        <f t="shared" ca="1" si="425"/>
        <v>28</v>
      </c>
      <c r="BT407">
        <f t="shared" ca="1" si="426"/>
        <v>19</v>
      </c>
      <c r="BU407">
        <f t="shared" ca="1" si="427"/>
        <v>12</v>
      </c>
      <c r="BV407">
        <f t="shared" ca="1" si="428"/>
        <v>21</v>
      </c>
      <c r="BW407">
        <f t="shared" ca="1" si="429"/>
        <v>5</v>
      </c>
      <c r="BX407">
        <f t="shared" ca="1" si="430"/>
        <v>15</v>
      </c>
      <c r="BY407">
        <f t="shared" ca="1" si="431"/>
        <v>29</v>
      </c>
      <c r="BZ407">
        <f t="shared" ca="1" si="432"/>
        <v>26</v>
      </c>
      <c r="CA407">
        <f t="shared" ca="1" si="433"/>
        <v>33</v>
      </c>
      <c r="CB407">
        <f t="shared" ca="1" si="434"/>
        <v>22</v>
      </c>
      <c r="CC407">
        <f t="shared" ca="1" si="435"/>
        <v>23</v>
      </c>
      <c r="CD407">
        <f t="shared" ca="1" si="436"/>
        <v>2</v>
      </c>
      <c r="CH407">
        <f t="shared" ca="1" si="444"/>
        <v>11</v>
      </c>
      <c r="CI407">
        <f t="shared" ca="1" si="444"/>
        <v>37</v>
      </c>
      <c r="CJ407">
        <f t="shared" ca="1" si="444"/>
        <v>8</v>
      </c>
      <c r="CK407">
        <f t="shared" ca="1" si="444"/>
        <v>25</v>
      </c>
      <c r="CL407">
        <f t="shared" ca="1" si="444"/>
        <v>30</v>
      </c>
      <c r="CM407">
        <f t="shared" ca="1" si="444"/>
        <v>6</v>
      </c>
      <c r="CN407">
        <f t="shared" ca="1" si="444"/>
        <v>17</v>
      </c>
      <c r="CO407">
        <f t="shared" ca="1" si="444"/>
        <v>19</v>
      </c>
      <c r="CP407">
        <f t="shared" ca="1" si="444"/>
        <v>22</v>
      </c>
      <c r="CQ407">
        <f t="shared" ca="1" si="444"/>
        <v>9</v>
      </c>
      <c r="CR407">
        <f t="shared" ca="1" si="444"/>
        <v>7</v>
      </c>
      <c r="CS407">
        <f t="shared" ca="1" si="444"/>
        <v>28</v>
      </c>
      <c r="CT407">
        <f t="shared" ca="1" si="444"/>
        <v>14</v>
      </c>
      <c r="CU407">
        <f t="shared" ca="1" si="444"/>
        <v>13</v>
      </c>
      <c r="CV407">
        <f t="shared" ca="1" si="444"/>
        <v>31</v>
      </c>
      <c r="CW407">
        <f t="shared" ca="1" si="444"/>
        <v>18</v>
      </c>
      <c r="CX407">
        <f t="shared" ca="1" si="442"/>
        <v>12</v>
      </c>
      <c r="CY407">
        <f t="shared" ca="1" si="442"/>
        <v>24</v>
      </c>
      <c r="CZ407">
        <f t="shared" ca="1" si="442"/>
        <v>27</v>
      </c>
      <c r="DA407">
        <f t="shared" ca="1" si="442"/>
        <v>23</v>
      </c>
      <c r="DB407">
        <f t="shared" ca="1" si="442"/>
        <v>29</v>
      </c>
      <c r="DC407">
        <f t="shared" ca="1" si="442"/>
        <v>35</v>
      </c>
      <c r="DD407">
        <f t="shared" ca="1" si="442"/>
        <v>36</v>
      </c>
      <c r="DE407">
        <f t="shared" ca="1" si="442"/>
        <v>20</v>
      </c>
      <c r="DF407">
        <f t="shared" ca="1" si="442"/>
        <v>3</v>
      </c>
      <c r="DG407">
        <f t="shared" ca="1" si="442"/>
        <v>33</v>
      </c>
      <c r="DH407">
        <f t="shared" ca="1" si="442"/>
        <v>4</v>
      </c>
      <c r="DI407">
        <f t="shared" ca="1" si="442"/>
        <v>26</v>
      </c>
      <c r="DJ407">
        <f t="shared" ca="1" si="442"/>
        <v>32</v>
      </c>
      <c r="DK407">
        <f t="shared" ca="1" si="442"/>
        <v>21</v>
      </c>
      <c r="DL407">
        <f t="shared" ca="1" si="442"/>
        <v>5</v>
      </c>
      <c r="DM407">
        <f t="shared" ca="1" si="442"/>
        <v>2</v>
      </c>
      <c r="DN407">
        <f t="shared" ca="1" si="442"/>
        <v>34</v>
      </c>
      <c r="DO407">
        <f t="shared" ca="1" si="442"/>
        <v>15</v>
      </c>
      <c r="DP407">
        <f t="shared" ca="1" si="442"/>
        <v>10</v>
      </c>
      <c r="DQ407">
        <f t="shared" ca="1" si="442"/>
        <v>1</v>
      </c>
      <c r="DR407">
        <f t="shared" ca="1" si="442"/>
        <v>16</v>
      </c>
    </row>
    <row r="408" spans="1:122" x14ac:dyDescent="0.25">
      <c r="A408">
        <v>407</v>
      </c>
      <c r="B408">
        <f ca="1">Drogan!E409</f>
        <v>6</v>
      </c>
      <c r="C408">
        <f t="shared" ca="1" si="400"/>
        <v>6</v>
      </c>
      <c r="G408" t="e">
        <f ca="1">IF(AND($B409="",$B408&lt;&gt;""),"Nrs",IF(AND(#REF!="",$B409&lt;&gt;"",$B408&lt;&gt;""),G$1,""))</f>
        <v>#REF!</v>
      </c>
      <c r="H408" t="e">
        <f ca="1">IF(AND($B409="",$B408&lt;&gt;""),AT408,IF(AND(#REF!="",$B409&lt;&gt;"",$B408&lt;&gt;""),H$1,""))</f>
        <v>#REF!</v>
      </c>
      <c r="I408" t="e">
        <f ca="1">IF(AND($B409="",$B408&lt;&gt;""),AU408,IF(AND(#REF!="",$B409&lt;&gt;"",$B408&lt;&gt;""),I$1,""))</f>
        <v>#REF!</v>
      </c>
      <c r="J408" t="e">
        <f ca="1">IF(AND($B409="",$B408&lt;&gt;""),AV408,IF(AND(#REF!="",$B409&lt;&gt;"",$B408&lt;&gt;""),J$1,""))</f>
        <v>#REF!</v>
      </c>
      <c r="K408" t="e">
        <f ca="1">IF(AND($B409="",$B408&lt;&gt;""),AW408,IF(AND(#REF!="",$B409&lt;&gt;"",$B408&lt;&gt;""),K$1,""))</f>
        <v>#REF!</v>
      </c>
      <c r="L408" t="e">
        <f ca="1">IF(AND($B409="",$B408&lt;&gt;""),AX408,IF(AND(#REF!="",$B409&lt;&gt;"",$B408&lt;&gt;""),L$1,""))</f>
        <v>#REF!</v>
      </c>
      <c r="M408" t="e">
        <f ca="1">IF(AND($B409="",$B408&lt;&gt;""),AY408,IF(AND(#REF!="",$B409&lt;&gt;"",$B408&lt;&gt;""),M$1,""))</f>
        <v>#REF!</v>
      </c>
      <c r="N408" t="e">
        <f ca="1">IF(AND($B409="",$B408&lt;&gt;""),AZ408,IF(AND(#REF!="",$B409&lt;&gt;"",$B408&lt;&gt;""),N$1,""))</f>
        <v>#REF!</v>
      </c>
      <c r="O408" t="e">
        <f ca="1">IF(AND($B409="",$B408&lt;&gt;""),BA408,IF(AND(#REF!="",$B409&lt;&gt;"",$B408&lt;&gt;""),O$1,""))</f>
        <v>#REF!</v>
      </c>
      <c r="P408" t="e">
        <f ca="1">IF(AND($B409="",$B408&lt;&gt;""),BB408,IF(AND(#REF!="",$B409&lt;&gt;"",$B408&lt;&gt;""),P$1,""))</f>
        <v>#REF!</v>
      </c>
      <c r="Q408" t="e">
        <f ca="1">IF(AND($B409="",$B408&lt;&gt;""),BC408,IF(AND(#REF!="",$B409&lt;&gt;"",$B408&lt;&gt;""),Q$1,""))</f>
        <v>#REF!</v>
      </c>
      <c r="R408" t="e">
        <f ca="1">IF(AND($B409="",$B408&lt;&gt;""),BD408,IF(AND(#REF!="",$B409&lt;&gt;"",$B408&lt;&gt;""),R$1,""))</f>
        <v>#REF!</v>
      </c>
      <c r="S408" t="e">
        <f ca="1">IF(AND($B409="",$B408&lt;&gt;""),BE408,IF(AND(#REF!="",$B409&lt;&gt;"",$B408&lt;&gt;""),S$1,""))</f>
        <v>#REF!</v>
      </c>
      <c r="T408" t="e">
        <f ca="1">IF(AND($B409="",$B408&lt;&gt;""),BF408,IF(AND(#REF!="",$B409&lt;&gt;"",$B408&lt;&gt;""),T$1,""))</f>
        <v>#REF!</v>
      </c>
      <c r="U408" t="e">
        <f ca="1">IF(AND($B409="",$B408&lt;&gt;""),BG408,IF(AND(#REF!="",$B409&lt;&gt;"",$B408&lt;&gt;""),U$1,""))</f>
        <v>#REF!</v>
      </c>
      <c r="V408" t="e">
        <f ca="1">IF(AND($B409="",$B408&lt;&gt;""),BH408,IF(AND(#REF!="",$B409&lt;&gt;"",$B408&lt;&gt;""),V$1,""))</f>
        <v>#REF!</v>
      </c>
      <c r="W408" t="e">
        <f ca="1">IF(AND($B409="",$B408&lt;&gt;""),BI408,IF(AND(#REF!="",$B409&lt;&gt;"",$B408&lt;&gt;""),W$1,""))</f>
        <v>#REF!</v>
      </c>
      <c r="X408" t="e">
        <f ca="1">IF(AND($B409="",$B408&lt;&gt;""),BJ408,IF(AND(#REF!="",$B409&lt;&gt;"",$B408&lt;&gt;""),X$1,""))</f>
        <v>#REF!</v>
      </c>
      <c r="Y408" t="e">
        <f ca="1">IF(AND($B409="",$B408&lt;&gt;""),BK408,IF(AND(#REF!="",$B409&lt;&gt;"",$B408&lt;&gt;""),Y$1,""))</f>
        <v>#REF!</v>
      </c>
      <c r="Z408" t="e">
        <f ca="1">IF(AND($B409="",$B408&lt;&gt;""),BL408,IF(AND(#REF!="",$B409&lt;&gt;"",$B408&lt;&gt;""),Z$1,""))</f>
        <v>#REF!</v>
      </c>
      <c r="AA408" t="e">
        <f ca="1">IF(AND($B409="",$B408&lt;&gt;""),BM408,IF(AND(#REF!="",$B409&lt;&gt;"",$B408&lt;&gt;""),AA$1,""))</f>
        <v>#REF!</v>
      </c>
      <c r="AB408" t="e">
        <f ca="1">IF(AND($B409="",$B408&lt;&gt;""),BN408,IF(AND(#REF!="",$B409&lt;&gt;"",$B408&lt;&gt;""),AB$1,""))</f>
        <v>#REF!</v>
      </c>
      <c r="AC408" t="e">
        <f ca="1">IF(AND($B409="",$B408&lt;&gt;""),BO408,IF(AND(#REF!="",$B409&lt;&gt;"",$B408&lt;&gt;""),AC$1,""))</f>
        <v>#REF!</v>
      </c>
      <c r="AD408" t="e">
        <f ca="1">IF(AND($B409="",$B408&lt;&gt;""),BP408,IF(AND(#REF!="",$B409&lt;&gt;"",$B408&lt;&gt;""),AD$1,""))</f>
        <v>#REF!</v>
      </c>
      <c r="AE408" t="e">
        <f ca="1">IF(AND($B409="",$B408&lt;&gt;""),BQ408,IF(AND(#REF!="",$B409&lt;&gt;"",$B408&lt;&gt;""),AE$1,""))</f>
        <v>#REF!</v>
      </c>
      <c r="AF408" t="e">
        <f ca="1">IF(AND($B409="",$B408&lt;&gt;""),BR408,IF(AND(#REF!="",$B409&lt;&gt;"",$B408&lt;&gt;""),AF$1,""))</f>
        <v>#REF!</v>
      </c>
      <c r="AG408" t="e">
        <f ca="1">IF(AND($B409="",$B408&lt;&gt;""),BS408,IF(AND(#REF!="",$B409&lt;&gt;"",$B408&lt;&gt;""),AG$1,""))</f>
        <v>#REF!</v>
      </c>
      <c r="AH408" t="e">
        <f ca="1">IF(AND($B409="",$B408&lt;&gt;""),BT408,IF(AND(#REF!="",$B409&lt;&gt;"",$B408&lt;&gt;""),AH$1,""))</f>
        <v>#REF!</v>
      </c>
      <c r="AI408" t="e">
        <f ca="1">IF(AND($B409="",$B408&lt;&gt;""),BU408,IF(AND(#REF!="",$B409&lt;&gt;"",$B408&lt;&gt;""),AI$1,""))</f>
        <v>#REF!</v>
      </c>
      <c r="AJ408" t="e">
        <f ca="1">IF(AND($B409="",$B408&lt;&gt;""),BV408,IF(AND(#REF!="",$B409&lt;&gt;"",$B408&lt;&gt;""),AJ$1,""))</f>
        <v>#REF!</v>
      </c>
      <c r="AK408" t="e">
        <f ca="1">IF(AND($B409="",$B408&lt;&gt;""),BW408,IF(AND(#REF!="",$B409&lt;&gt;"",$B408&lt;&gt;""),AK$1,""))</f>
        <v>#REF!</v>
      </c>
      <c r="AL408" t="e">
        <f ca="1">IF(AND($B409="",$B408&lt;&gt;""),BX408,IF(AND(#REF!="",$B409&lt;&gt;"",$B408&lt;&gt;""),AL$1,""))</f>
        <v>#REF!</v>
      </c>
      <c r="AM408" t="e">
        <f ca="1">IF(AND($B409="",$B408&lt;&gt;""),BY408,IF(AND(#REF!="",$B409&lt;&gt;"",$B408&lt;&gt;""),AM$1,""))</f>
        <v>#REF!</v>
      </c>
      <c r="AN408" t="e">
        <f ca="1">IF(AND($B409="",$B408&lt;&gt;""),BZ408,IF(AND(#REF!="",$B409&lt;&gt;"",$B408&lt;&gt;""),AN$1,""))</f>
        <v>#REF!</v>
      </c>
      <c r="AO408" t="e">
        <f ca="1">IF(AND($B409="",$B408&lt;&gt;""),CA408,IF(AND(#REF!="",$B409&lt;&gt;"",$B408&lt;&gt;""),AO$1,""))</f>
        <v>#REF!</v>
      </c>
      <c r="AP408" t="e">
        <f ca="1">IF(AND($B409="",$B408&lt;&gt;""),CB408,IF(AND(#REF!="",$B409&lt;&gt;"",$B408&lt;&gt;""),AP$1,""))</f>
        <v>#REF!</v>
      </c>
      <c r="AQ408" t="e">
        <f ca="1">IF(AND($B409="",$B408&lt;&gt;""),CC408,IF(AND(#REF!="",$B409&lt;&gt;"",$B408&lt;&gt;""),AQ$1,""))</f>
        <v>#REF!</v>
      </c>
      <c r="AR408" t="e">
        <f ca="1">IF(AND($B409="",$B408&lt;&gt;""),CD408,IF(AND(#REF!="",$B409&lt;&gt;"",$B408&lt;&gt;""),AR$1,""))</f>
        <v>#REF!</v>
      </c>
      <c r="AT408">
        <f t="shared" ca="1" si="399"/>
        <v>6</v>
      </c>
      <c r="AU408">
        <f t="shared" ca="1" si="401"/>
        <v>36</v>
      </c>
      <c r="AV408">
        <f t="shared" ca="1" si="402"/>
        <v>32</v>
      </c>
      <c r="AW408">
        <f t="shared" ca="1" si="403"/>
        <v>25</v>
      </c>
      <c r="AX408">
        <f t="shared" ca="1" si="404"/>
        <v>27</v>
      </c>
      <c r="AY408">
        <f t="shared" ca="1" si="405"/>
        <v>31</v>
      </c>
      <c r="AZ408">
        <f t="shared" ca="1" si="406"/>
        <v>11</v>
      </c>
      <c r="BA408">
        <f t="shared" ca="1" si="407"/>
        <v>3</v>
      </c>
      <c r="BB408">
        <f t="shared" ca="1" si="408"/>
        <v>10</v>
      </c>
      <c r="BC408">
        <f t="shared" ca="1" si="409"/>
        <v>35</v>
      </c>
      <c r="BD408">
        <f t="shared" ca="1" si="410"/>
        <v>1</v>
      </c>
      <c r="BE408">
        <f t="shared" ca="1" si="411"/>
        <v>17</v>
      </c>
      <c r="BF408">
        <f t="shared" ca="1" si="412"/>
        <v>14</v>
      </c>
      <c r="BG408">
        <f t="shared" ca="1" si="413"/>
        <v>13</v>
      </c>
      <c r="BH408">
        <f t="shared" ca="1" si="414"/>
        <v>34</v>
      </c>
      <c r="BI408">
        <f t="shared" ca="1" si="415"/>
        <v>37</v>
      </c>
      <c r="BJ408">
        <f t="shared" ca="1" si="416"/>
        <v>7</v>
      </c>
      <c r="BK408">
        <f t="shared" ca="1" si="417"/>
        <v>16</v>
      </c>
      <c r="BL408">
        <f t="shared" ca="1" si="418"/>
        <v>8</v>
      </c>
      <c r="BM408">
        <f t="shared" ca="1" si="419"/>
        <v>24</v>
      </c>
      <c r="BN408">
        <f t="shared" ca="1" si="420"/>
        <v>30</v>
      </c>
      <c r="BO408">
        <f t="shared" ca="1" si="421"/>
        <v>9</v>
      </c>
      <c r="BP408">
        <f t="shared" ca="1" si="422"/>
        <v>20</v>
      </c>
      <c r="BQ408">
        <f t="shared" ca="1" si="423"/>
        <v>18</v>
      </c>
      <c r="BR408">
        <f t="shared" ca="1" si="424"/>
        <v>4</v>
      </c>
      <c r="BS408">
        <f t="shared" ca="1" si="425"/>
        <v>28</v>
      </c>
      <c r="BT408">
        <f t="shared" ca="1" si="426"/>
        <v>19</v>
      </c>
      <c r="BU408">
        <f t="shared" ca="1" si="427"/>
        <v>12</v>
      </c>
      <c r="BV408">
        <f t="shared" ca="1" si="428"/>
        <v>21</v>
      </c>
      <c r="BW408">
        <f t="shared" ca="1" si="429"/>
        <v>5</v>
      </c>
      <c r="BX408">
        <f t="shared" ca="1" si="430"/>
        <v>15</v>
      </c>
      <c r="BY408">
        <f t="shared" ca="1" si="431"/>
        <v>29</v>
      </c>
      <c r="BZ408">
        <f t="shared" ca="1" si="432"/>
        <v>26</v>
      </c>
      <c r="CA408">
        <f t="shared" ca="1" si="433"/>
        <v>33</v>
      </c>
      <c r="CB408">
        <f t="shared" ca="1" si="434"/>
        <v>22</v>
      </c>
      <c r="CC408">
        <f t="shared" ca="1" si="435"/>
        <v>23</v>
      </c>
      <c r="CD408">
        <f t="shared" ca="1" si="436"/>
        <v>2</v>
      </c>
      <c r="CH408">
        <f t="shared" ca="1" si="444"/>
        <v>11</v>
      </c>
      <c r="CI408">
        <f t="shared" ca="1" si="444"/>
        <v>37</v>
      </c>
      <c r="CJ408">
        <f t="shared" ca="1" si="444"/>
        <v>8</v>
      </c>
      <c r="CK408">
        <f t="shared" ca="1" si="444"/>
        <v>25</v>
      </c>
      <c r="CL408">
        <f t="shared" ca="1" si="444"/>
        <v>30</v>
      </c>
      <c r="CM408">
        <f t="shared" ca="1" si="444"/>
        <v>1</v>
      </c>
      <c r="CN408">
        <f t="shared" ca="1" si="444"/>
        <v>17</v>
      </c>
      <c r="CO408">
        <f t="shared" ca="1" si="444"/>
        <v>19</v>
      </c>
      <c r="CP408">
        <f t="shared" ca="1" si="444"/>
        <v>22</v>
      </c>
      <c r="CQ408">
        <f t="shared" ca="1" si="444"/>
        <v>9</v>
      </c>
      <c r="CR408">
        <f t="shared" ca="1" si="444"/>
        <v>7</v>
      </c>
      <c r="CS408">
        <f t="shared" ca="1" si="444"/>
        <v>28</v>
      </c>
      <c r="CT408">
        <f t="shared" ca="1" si="444"/>
        <v>14</v>
      </c>
      <c r="CU408">
        <f t="shared" ca="1" si="444"/>
        <v>13</v>
      </c>
      <c r="CV408">
        <f t="shared" ca="1" si="444"/>
        <v>31</v>
      </c>
      <c r="CW408">
        <f t="shared" ca="1" si="444"/>
        <v>18</v>
      </c>
      <c r="CX408">
        <f t="shared" ca="1" si="442"/>
        <v>12</v>
      </c>
      <c r="CY408">
        <f t="shared" ca="1" si="442"/>
        <v>24</v>
      </c>
      <c r="CZ408">
        <f t="shared" ca="1" si="442"/>
        <v>27</v>
      </c>
      <c r="DA408">
        <f t="shared" ca="1" si="442"/>
        <v>23</v>
      </c>
      <c r="DB408">
        <f t="shared" ca="1" si="442"/>
        <v>29</v>
      </c>
      <c r="DC408">
        <f t="shared" ca="1" si="442"/>
        <v>35</v>
      </c>
      <c r="DD408">
        <f t="shared" ca="1" si="442"/>
        <v>36</v>
      </c>
      <c r="DE408">
        <f t="shared" ca="1" si="442"/>
        <v>20</v>
      </c>
      <c r="DF408">
        <f t="shared" ca="1" si="442"/>
        <v>4</v>
      </c>
      <c r="DG408">
        <f t="shared" ca="1" si="442"/>
        <v>33</v>
      </c>
      <c r="DH408">
        <f t="shared" ca="1" si="442"/>
        <v>5</v>
      </c>
      <c r="DI408">
        <f t="shared" ca="1" si="442"/>
        <v>26</v>
      </c>
      <c r="DJ408">
        <f t="shared" ca="1" si="442"/>
        <v>32</v>
      </c>
      <c r="DK408">
        <f t="shared" ca="1" si="442"/>
        <v>21</v>
      </c>
      <c r="DL408">
        <f t="shared" ca="1" si="442"/>
        <v>6</v>
      </c>
      <c r="DM408">
        <f t="shared" ca="1" si="442"/>
        <v>3</v>
      </c>
      <c r="DN408">
        <f t="shared" ca="1" si="442"/>
        <v>34</v>
      </c>
      <c r="DO408">
        <f t="shared" ca="1" si="442"/>
        <v>15</v>
      </c>
      <c r="DP408">
        <f t="shared" ca="1" si="442"/>
        <v>10</v>
      </c>
      <c r="DQ408">
        <f t="shared" ca="1" si="442"/>
        <v>2</v>
      </c>
      <c r="DR408">
        <f t="shared" ca="1" si="442"/>
        <v>16</v>
      </c>
    </row>
    <row r="409" spans="1:122" x14ac:dyDescent="0.25">
      <c r="A409">
        <v>408</v>
      </c>
      <c r="B409">
        <f ca="1">Drogan!E410</f>
        <v>23</v>
      </c>
      <c r="C409">
        <f t="shared" ca="1" si="400"/>
        <v>36</v>
      </c>
      <c r="G409" t="e">
        <f ca="1">IF(AND(#REF!="",$B409&lt;&gt;""),"Nrs",IF(AND(#REF!="",#REF!&lt;&gt;"",$B409&lt;&gt;""),G$1,""))</f>
        <v>#REF!</v>
      </c>
      <c r="H409" t="e">
        <f ca="1">IF(AND(#REF!="",$B409&lt;&gt;""),AT409,IF(AND(#REF!="",#REF!&lt;&gt;"",$B409&lt;&gt;""),H$1,""))</f>
        <v>#REF!</v>
      </c>
      <c r="I409" t="e">
        <f ca="1">IF(AND(#REF!="",$B409&lt;&gt;""),AU409,IF(AND(#REF!="",#REF!&lt;&gt;"",$B409&lt;&gt;""),I$1,""))</f>
        <v>#REF!</v>
      </c>
      <c r="J409" t="e">
        <f ca="1">IF(AND(#REF!="",$B409&lt;&gt;""),AV409,IF(AND(#REF!="",#REF!&lt;&gt;"",$B409&lt;&gt;""),J$1,""))</f>
        <v>#REF!</v>
      </c>
      <c r="K409" t="e">
        <f ca="1">IF(AND(#REF!="",$B409&lt;&gt;""),AW409,IF(AND(#REF!="",#REF!&lt;&gt;"",$B409&lt;&gt;""),K$1,""))</f>
        <v>#REF!</v>
      </c>
      <c r="L409" t="e">
        <f ca="1">IF(AND(#REF!="",$B409&lt;&gt;""),AX409,IF(AND(#REF!="",#REF!&lt;&gt;"",$B409&lt;&gt;""),L$1,""))</f>
        <v>#REF!</v>
      </c>
      <c r="M409" t="e">
        <f ca="1">IF(AND(#REF!="",$B409&lt;&gt;""),AY409,IF(AND(#REF!="",#REF!&lt;&gt;"",$B409&lt;&gt;""),M$1,""))</f>
        <v>#REF!</v>
      </c>
      <c r="N409" t="e">
        <f ca="1">IF(AND(#REF!="",$B409&lt;&gt;""),AZ409,IF(AND(#REF!="",#REF!&lt;&gt;"",$B409&lt;&gt;""),N$1,""))</f>
        <v>#REF!</v>
      </c>
      <c r="O409" t="e">
        <f ca="1">IF(AND(#REF!="",$B409&lt;&gt;""),BA409,IF(AND(#REF!="",#REF!&lt;&gt;"",$B409&lt;&gt;""),O$1,""))</f>
        <v>#REF!</v>
      </c>
      <c r="P409" t="e">
        <f ca="1">IF(AND(#REF!="",$B409&lt;&gt;""),BB409,IF(AND(#REF!="",#REF!&lt;&gt;"",$B409&lt;&gt;""),P$1,""))</f>
        <v>#REF!</v>
      </c>
      <c r="Q409" t="e">
        <f ca="1">IF(AND(#REF!="",$B409&lt;&gt;""),BC409,IF(AND(#REF!="",#REF!&lt;&gt;"",$B409&lt;&gt;""),Q$1,""))</f>
        <v>#REF!</v>
      </c>
      <c r="R409" t="e">
        <f ca="1">IF(AND(#REF!="",$B409&lt;&gt;""),BD409,IF(AND(#REF!="",#REF!&lt;&gt;"",$B409&lt;&gt;""),R$1,""))</f>
        <v>#REF!</v>
      </c>
      <c r="S409" t="e">
        <f ca="1">IF(AND(#REF!="",$B409&lt;&gt;""),BE409,IF(AND(#REF!="",#REF!&lt;&gt;"",$B409&lt;&gt;""),S$1,""))</f>
        <v>#REF!</v>
      </c>
      <c r="T409" t="e">
        <f ca="1">IF(AND(#REF!="",$B409&lt;&gt;""),BF409,IF(AND(#REF!="",#REF!&lt;&gt;"",$B409&lt;&gt;""),T$1,""))</f>
        <v>#REF!</v>
      </c>
      <c r="U409" t="e">
        <f ca="1">IF(AND(#REF!="",$B409&lt;&gt;""),BG409,IF(AND(#REF!="",#REF!&lt;&gt;"",$B409&lt;&gt;""),U$1,""))</f>
        <v>#REF!</v>
      </c>
      <c r="V409" t="e">
        <f ca="1">IF(AND(#REF!="",$B409&lt;&gt;""),BH409,IF(AND(#REF!="",#REF!&lt;&gt;"",$B409&lt;&gt;""),V$1,""))</f>
        <v>#REF!</v>
      </c>
      <c r="W409" t="e">
        <f ca="1">IF(AND(#REF!="",$B409&lt;&gt;""),BI409,IF(AND(#REF!="",#REF!&lt;&gt;"",$B409&lt;&gt;""),W$1,""))</f>
        <v>#REF!</v>
      </c>
      <c r="X409" t="e">
        <f ca="1">IF(AND(#REF!="",$B409&lt;&gt;""),BJ409,IF(AND(#REF!="",#REF!&lt;&gt;"",$B409&lt;&gt;""),X$1,""))</f>
        <v>#REF!</v>
      </c>
      <c r="Y409" t="e">
        <f ca="1">IF(AND(#REF!="",$B409&lt;&gt;""),BK409,IF(AND(#REF!="",#REF!&lt;&gt;"",$B409&lt;&gt;""),Y$1,""))</f>
        <v>#REF!</v>
      </c>
      <c r="Z409" t="e">
        <f ca="1">IF(AND(#REF!="",$B409&lt;&gt;""),BL409,IF(AND(#REF!="",#REF!&lt;&gt;"",$B409&lt;&gt;""),Z$1,""))</f>
        <v>#REF!</v>
      </c>
      <c r="AA409" t="e">
        <f ca="1">IF(AND(#REF!="",$B409&lt;&gt;""),BM409,IF(AND(#REF!="",#REF!&lt;&gt;"",$B409&lt;&gt;""),AA$1,""))</f>
        <v>#REF!</v>
      </c>
      <c r="AB409" t="e">
        <f ca="1">IF(AND(#REF!="",$B409&lt;&gt;""),BN409,IF(AND(#REF!="",#REF!&lt;&gt;"",$B409&lt;&gt;""),AB$1,""))</f>
        <v>#REF!</v>
      </c>
      <c r="AC409" t="e">
        <f ca="1">IF(AND(#REF!="",$B409&lt;&gt;""),BO409,IF(AND(#REF!="",#REF!&lt;&gt;"",$B409&lt;&gt;""),AC$1,""))</f>
        <v>#REF!</v>
      </c>
      <c r="AD409" t="e">
        <f ca="1">IF(AND(#REF!="",$B409&lt;&gt;""),BP409,IF(AND(#REF!="",#REF!&lt;&gt;"",$B409&lt;&gt;""),AD$1,""))</f>
        <v>#REF!</v>
      </c>
      <c r="AE409" t="e">
        <f ca="1">IF(AND(#REF!="",$B409&lt;&gt;""),BQ409,IF(AND(#REF!="",#REF!&lt;&gt;"",$B409&lt;&gt;""),AE$1,""))</f>
        <v>#REF!</v>
      </c>
      <c r="AF409" t="e">
        <f ca="1">IF(AND(#REF!="",$B409&lt;&gt;""),BR409,IF(AND(#REF!="",#REF!&lt;&gt;"",$B409&lt;&gt;""),AF$1,""))</f>
        <v>#REF!</v>
      </c>
      <c r="AG409" t="e">
        <f ca="1">IF(AND(#REF!="",$B409&lt;&gt;""),BS409,IF(AND(#REF!="",#REF!&lt;&gt;"",$B409&lt;&gt;""),AG$1,""))</f>
        <v>#REF!</v>
      </c>
      <c r="AH409" t="e">
        <f ca="1">IF(AND(#REF!="",$B409&lt;&gt;""),BT409,IF(AND(#REF!="",#REF!&lt;&gt;"",$B409&lt;&gt;""),AH$1,""))</f>
        <v>#REF!</v>
      </c>
      <c r="AI409" t="e">
        <f ca="1">IF(AND(#REF!="",$B409&lt;&gt;""),BU409,IF(AND(#REF!="",#REF!&lt;&gt;"",$B409&lt;&gt;""),AI$1,""))</f>
        <v>#REF!</v>
      </c>
      <c r="AJ409" t="e">
        <f ca="1">IF(AND(#REF!="",$B409&lt;&gt;""),BV409,IF(AND(#REF!="",#REF!&lt;&gt;"",$B409&lt;&gt;""),AJ$1,""))</f>
        <v>#REF!</v>
      </c>
      <c r="AK409" t="e">
        <f ca="1">IF(AND(#REF!="",$B409&lt;&gt;""),BW409,IF(AND(#REF!="",#REF!&lt;&gt;"",$B409&lt;&gt;""),AK$1,""))</f>
        <v>#REF!</v>
      </c>
      <c r="AL409" t="e">
        <f ca="1">IF(AND(#REF!="",$B409&lt;&gt;""),BX409,IF(AND(#REF!="",#REF!&lt;&gt;"",$B409&lt;&gt;""),AL$1,""))</f>
        <v>#REF!</v>
      </c>
      <c r="AM409" t="e">
        <f ca="1">IF(AND(#REF!="",$B409&lt;&gt;""),BY409,IF(AND(#REF!="",#REF!&lt;&gt;"",$B409&lt;&gt;""),AM$1,""))</f>
        <v>#REF!</v>
      </c>
      <c r="AN409" t="e">
        <f ca="1">IF(AND(#REF!="",$B409&lt;&gt;""),BZ409,IF(AND(#REF!="",#REF!&lt;&gt;"",$B409&lt;&gt;""),AN$1,""))</f>
        <v>#REF!</v>
      </c>
      <c r="AO409" t="e">
        <f ca="1">IF(AND(#REF!="",$B409&lt;&gt;""),CA409,IF(AND(#REF!="",#REF!&lt;&gt;"",$B409&lt;&gt;""),AO$1,""))</f>
        <v>#REF!</v>
      </c>
      <c r="AP409" t="e">
        <f ca="1">IF(AND(#REF!="",$B409&lt;&gt;""),CB409,IF(AND(#REF!="",#REF!&lt;&gt;"",$B409&lt;&gt;""),AP$1,""))</f>
        <v>#REF!</v>
      </c>
      <c r="AQ409" t="e">
        <f ca="1">IF(AND(#REF!="",$B409&lt;&gt;""),CC409,IF(AND(#REF!="",#REF!&lt;&gt;"",$B409&lt;&gt;""),AQ$1,""))</f>
        <v>#REF!</v>
      </c>
      <c r="AR409" t="e">
        <f ca="1">IF(AND(#REF!="",$B409&lt;&gt;""),CD409,IF(AND(#REF!="",#REF!&lt;&gt;"",$B409&lt;&gt;""),AR$1,""))</f>
        <v>#REF!</v>
      </c>
      <c r="AT409">
        <f t="shared" ca="1" si="399"/>
        <v>23</v>
      </c>
      <c r="AU409">
        <f t="shared" ca="1" si="401"/>
        <v>6</v>
      </c>
      <c r="AV409">
        <f t="shared" ca="1" si="402"/>
        <v>36</v>
      </c>
      <c r="AW409">
        <f t="shared" ca="1" si="403"/>
        <v>32</v>
      </c>
      <c r="AX409">
        <f t="shared" ca="1" si="404"/>
        <v>25</v>
      </c>
      <c r="AY409">
        <f t="shared" ca="1" si="405"/>
        <v>27</v>
      </c>
      <c r="AZ409">
        <f t="shared" ca="1" si="406"/>
        <v>31</v>
      </c>
      <c r="BA409">
        <f t="shared" ca="1" si="407"/>
        <v>11</v>
      </c>
      <c r="BB409">
        <f t="shared" ca="1" si="408"/>
        <v>3</v>
      </c>
      <c r="BC409">
        <f t="shared" ca="1" si="409"/>
        <v>10</v>
      </c>
      <c r="BD409">
        <f t="shared" ca="1" si="410"/>
        <v>35</v>
      </c>
      <c r="BE409">
        <f t="shared" ca="1" si="411"/>
        <v>1</v>
      </c>
      <c r="BF409">
        <f t="shared" ca="1" si="412"/>
        <v>17</v>
      </c>
      <c r="BG409">
        <f t="shared" ca="1" si="413"/>
        <v>14</v>
      </c>
      <c r="BH409">
        <f t="shared" ca="1" si="414"/>
        <v>13</v>
      </c>
      <c r="BI409">
        <f t="shared" ca="1" si="415"/>
        <v>34</v>
      </c>
      <c r="BJ409">
        <f t="shared" ca="1" si="416"/>
        <v>37</v>
      </c>
      <c r="BK409">
        <f t="shared" ca="1" si="417"/>
        <v>7</v>
      </c>
      <c r="BL409">
        <f t="shared" ca="1" si="418"/>
        <v>16</v>
      </c>
      <c r="BM409">
        <f t="shared" ca="1" si="419"/>
        <v>8</v>
      </c>
      <c r="BN409">
        <f t="shared" ca="1" si="420"/>
        <v>24</v>
      </c>
      <c r="BO409">
        <f t="shared" ca="1" si="421"/>
        <v>30</v>
      </c>
      <c r="BP409">
        <f t="shared" ca="1" si="422"/>
        <v>9</v>
      </c>
      <c r="BQ409">
        <f t="shared" ca="1" si="423"/>
        <v>20</v>
      </c>
      <c r="BR409">
        <f t="shared" ca="1" si="424"/>
        <v>18</v>
      </c>
      <c r="BS409">
        <f t="shared" ca="1" si="425"/>
        <v>4</v>
      </c>
      <c r="BT409">
        <f t="shared" ca="1" si="426"/>
        <v>28</v>
      </c>
      <c r="BU409">
        <f t="shared" ca="1" si="427"/>
        <v>19</v>
      </c>
      <c r="BV409">
        <f t="shared" ca="1" si="428"/>
        <v>12</v>
      </c>
      <c r="BW409">
        <f t="shared" ca="1" si="429"/>
        <v>21</v>
      </c>
      <c r="BX409">
        <f t="shared" ca="1" si="430"/>
        <v>5</v>
      </c>
      <c r="BY409">
        <f t="shared" ca="1" si="431"/>
        <v>15</v>
      </c>
      <c r="BZ409">
        <f t="shared" ca="1" si="432"/>
        <v>29</v>
      </c>
      <c r="CA409">
        <f t="shared" ca="1" si="433"/>
        <v>26</v>
      </c>
      <c r="CB409">
        <f t="shared" ca="1" si="434"/>
        <v>33</v>
      </c>
      <c r="CC409">
        <f t="shared" ca="1" si="435"/>
        <v>22</v>
      </c>
      <c r="CD409">
        <f t="shared" ca="1" si="436"/>
        <v>2</v>
      </c>
      <c r="CH409">
        <f t="shared" ca="1" si="444"/>
        <v>12</v>
      </c>
      <c r="CI409">
        <f t="shared" ca="1" si="444"/>
        <v>37</v>
      </c>
      <c r="CJ409">
        <f t="shared" ca="1" si="444"/>
        <v>9</v>
      </c>
      <c r="CK409">
        <f t="shared" ca="1" si="444"/>
        <v>26</v>
      </c>
      <c r="CL409">
        <f t="shared" ca="1" si="444"/>
        <v>31</v>
      </c>
      <c r="CM409">
        <f t="shared" ca="1" si="444"/>
        <v>2</v>
      </c>
      <c r="CN409">
        <f t="shared" ca="1" si="444"/>
        <v>18</v>
      </c>
      <c r="CO409">
        <f t="shared" ca="1" si="444"/>
        <v>20</v>
      </c>
      <c r="CP409">
        <f t="shared" ca="1" si="444"/>
        <v>23</v>
      </c>
      <c r="CQ409">
        <f t="shared" ca="1" si="444"/>
        <v>10</v>
      </c>
      <c r="CR409">
        <f t="shared" ca="1" si="444"/>
        <v>8</v>
      </c>
      <c r="CS409">
        <f t="shared" ca="1" si="444"/>
        <v>29</v>
      </c>
      <c r="CT409">
        <f t="shared" ca="1" si="444"/>
        <v>15</v>
      </c>
      <c r="CU409">
        <f t="shared" ca="1" si="444"/>
        <v>14</v>
      </c>
      <c r="CV409">
        <f t="shared" ca="1" si="444"/>
        <v>32</v>
      </c>
      <c r="CW409">
        <f t="shared" ca="1" si="444"/>
        <v>19</v>
      </c>
      <c r="CX409">
        <f t="shared" ca="1" si="442"/>
        <v>13</v>
      </c>
      <c r="CY409">
        <f t="shared" ca="1" si="442"/>
        <v>25</v>
      </c>
      <c r="CZ409">
        <f t="shared" ref="CZ409:DR409" ca="1" si="447">IF(AND(CZ408="",$B409&lt;&gt;CZ$1),"",IF($C409&lt;CZ408,CZ408,IF($B409=CZ$1,1,1+CZ408)))</f>
        <v>28</v>
      </c>
      <c r="DA409">
        <f t="shared" ca="1" si="447"/>
        <v>24</v>
      </c>
      <c r="DB409">
        <f t="shared" ca="1" si="447"/>
        <v>30</v>
      </c>
      <c r="DC409">
        <f t="shared" ca="1" si="447"/>
        <v>36</v>
      </c>
      <c r="DD409">
        <f t="shared" ca="1" si="447"/>
        <v>1</v>
      </c>
      <c r="DE409">
        <f t="shared" ca="1" si="447"/>
        <v>21</v>
      </c>
      <c r="DF409">
        <f t="shared" ca="1" si="447"/>
        <v>5</v>
      </c>
      <c r="DG409">
        <f t="shared" ca="1" si="447"/>
        <v>34</v>
      </c>
      <c r="DH409">
        <f t="shared" ca="1" si="447"/>
        <v>6</v>
      </c>
      <c r="DI409">
        <f t="shared" ca="1" si="447"/>
        <v>27</v>
      </c>
      <c r="DJ409">
        <f t="shared" ca="1" si="447"/>
        <v>33</v>
      </c>
      <c r="DK409">
        <f t="shared" ca="1" si="447"/>
        <v>22</v>
      </c>
      <c r="DL409">
        <f t="shared" ca="1" si="447"/>
        <v>7</v>
      </c>
      <c r="DM409">
        <f t="shared" ca="1" si="447"/>
        <v>4</v>
      </c>
      <c r="DN409">
        <f t="shared" ca="1" si="447"/>
        <v>35</v>
      </c>
      <c r="DO409">
        <f t="shared" ca="1" si="447"/>
        <v>16</v>
      </c>
      <c r="DP409">
        <f t="shared" ca="1" si="447"/>
        <v>11</v>
      </c>
      <c r="DQ409">
        <f t="shared" ca="1" si="447"/>
        <v>3</v>
      </c>
      <c r="DR409">
        <f t="shared" ca="1" si="447"/>
        <v>17</v>
      </c>
    </row>
    <row r="410" spans="1:122" x14ac:dyDescent="0.25">
      <c r="A410">
        <v>409</v>
      </c>
      <c r="B410">
        <f ca="1">Drogan!E411</f>
        <v>14</v>
      </c>
      <c r="C410">
        <f t="shared" ca="1" si="400"/>
        <v>14</v>
      </c>
      <c r="G410" t="str">
        <f t="shared" ca="1" si="439"/>
        <v/>
      </c>
      <c r="H410" t="str">
        <f t="shared" ref="H410:AR411" ca="1" si="448">IF(AND($B411="",$B410&lt;&gt;""),AT410,IF(AND($B412="",$B411&lt;&gt;"",$B410&lt;&gt;""),H$1,""))</f>
        <v/>
      </c>
      <c r="I410" t="str">
        <f t="shared" ca="1" si="448"/>
        <v/>
      </c>
      <c r="J410" t="str">
        <f t="shared" ca="1" si="448"/>
        <v/>
      </c>
      <c r="K410" t="str">
        <f t="shared" ca="1" si="448"/>
        <v/>
      </c>
      <c r="L410" t="str">
        <f t="shared" ca="1" si="448"/>
        <v/>
      </c>
      <c r="M410" t="str">
        <f t="shared" ca="1" si="448"/>
        <v/>
      </c>
      <c r="N410" t="str">
        <f t="shared" ca="1" si="448"/>
        <v/>
      </c>
      <c r="O410" t="str">
        <f t="shared" ca="1" si="448"/>
        <v/>
      </c>
      <c r="P410" t="str">
        <f t="shared" ca="1" si="448"/>
        <v/>
      </c>
      <c r="Q410" t="str">
        <f t="shared" ca="1" si="448"/>
        <v/>
      </c>
      <c r="R410" t="str">
        <f t="shared" ca="1" si="448"/>
        <v/>
      </c>
      <c r="S410" t="str">
        <f t="shared" ca="1" si="448"/>
        <v/>
      </c>
      <c r="T410" t="str">
        <f t="shared" ca="1" si="448"/>
        <v/>
      </c>
      <c r="U410" t="str">
        <f t="shared" ca="1" si="448"/>
        <v/>
      </c>
      <c r="V410" t="str">
        <f t="shared" ca="1" si="448"/>
        <v/>
      </c>
      <c r="W410" t="str">
        <f t="shared" ca="1" si="448"/>
        <v/>
      </c>
      <c r="X410" t="str">
        <f t="shared" ca="1" si="448"/>
        <v/>
      </c>
      <c r="Y410" t="str">
        <f t="shared" ca="1" si="448"/>
        <v/>
      </c>
      <c r="Z410" t="str">
        <f t="shared" ca="1" si="448"/>
        <v/>
      </c>
      <c r="AA410" t="str">
        <f t="shared" ca="1" si="448"/>
        <v/>
      </c>
      <c r="AB410" t="str">
        <f t="shared" ca="1" si="448"/>
        <v/>
      </c>
      <c r="AC410" t="str">
        <f t="shared" ca="1" si="448"/>
        <v/>
      </c>
      <c r="AD410" t="str">
        <f t="shared" ca="1" si="448"/>
        <v/>
      </c>
      <c r="AE410" t="str">
        <f t="shared" ca="1" si="448"/>
        <v/>
      </c>
      <c r="AF410" t="str">
        <f t="shared" ca="1" si="448"/>
        <v/>
      </c>
      <c r="AG410" t="str">
        <f t="shared" ca="1" si="448"/>
        <v/>
      </c>
      <c r="AH410" t="str">
        <f t="shared" ca="1" si="448"/>
        <v/>
      </c>
      <c r="AI410" t="str">
        <f t="shared" ca="1" si="448"/>
        <v/>
      </c>
      <c r="AJ410" t="str">
        <f t="shared" ca="1" si="448"/>
        <v/>
      </c>
      <c r="AK410" t="str">
        <f t="shared" ca="1" si="448"/>
        <v/>
      </c>
      <c r="AL410" t="str">
        <f t="shared" ca="1" si="448"/>
        <v/>
      </c>
      <c r="AM410" t="str">
        <f t="shared" ca="1" si="448"/>
        <v/>
      </c>
      <c r="AN410" t="str">
        <f t="shared" ca="1" si="448"/>
        <v/>
      </c>
      <c r="AO410" t="str">
        <f t="shared" ca="1" si="448"/>
        <v/>
      </c>
      <c r="AP410" t="str">
        <f t="shared" ca="1" si="448"/>
        <v/>
      </c>
      <c r="AQ410" t="str">
        <f t="shared" ca="1" si="448"/>
        <v/>
      </c>
      <c r="AR410" t="str">
        <f t="shared" ca="1" si="448"/>
        <v/>
      </c>
      <c r="AT410">
        <f t="shared" ca="1" si="399"/>
        <v>14</v>
      </c>
      <c r="AU410">
        <f t="shared" ca="1" si="401"/>
        <v>23</v>
      </c>
      <c r="AV410">
        <f t="shared" ca="1" si="402"/>
        <v>6</v>
      </c>
      <c r="AW410">
        <f t="shared" ca="1" si="403"/>
        <v>36</v>
      </c>
      <c r="AX410">
        <f t="shared" ca="1" si="404"/>
        <v>32</v>
      </c>
      <c r="AY410">
        <f t="shared" ca="1" si="405"/>
        <v>25</v>
      </c>
      <c r="AZ410">
        <f t="shared" ca="1" si="406"/>
        <v>27</v>
      </c>
      <c r="BA410">
        <f t="shared" ca="1" si="407"/>
        <v>31</v>
      </c>
      <c r="BB410">
        <f t="shared" ca="1" si="408"/>
        <v>11</v>
      </c>
      <c r="BC410">
        <f t="shared" ca="1" si="409"/>
        <v>3</v>
      </c>
      <c r="BD410">
        <f t="shared" ca="1" si="410"/>
        <v>10</v>
      </c>
      <c r="BE410">
        <f t="shared" ca="1" si="411"/>
        <v>35</v>
      </c>
      <c r="BF410">
        <f t="shared" ca="1" si="412"/>
        <v>1</v>
      </c>
      <c r="BG410">
        <f t="shared" ca="1" si="413"/>
        <v>17</v>
      </c>
      <c r="BH410">
        <f t="shared" ca="1" si="414"/>
        <v>13</v>
      </c>
      <c r="BI410">
        <f t="shared" ca="1" si="415"/>
        <v>34</v>
      </c>
      <c r="BJ410">
        <f t="shared" ca="1" si="416"/>
        <v>37</v>
      </c>
      <c r="BK410">
        <f t="shared" ca="1" si="417"/>
        <v>7</v>
      </c>
      <c r="BL410">
        <f t="shared" ca="1" si="418"/>
        <v>16</v>
      </c>
      <c r="BM410">
        <f t="shared" ca="1" si="419"/>
        <v>8</v>
      </c>
      <c r="BN410">
        <f t="shared" ca="1" si="420"/>
        <v>24</v>
      </c>
      <c r="BO410">
        <f t="shared" ca="1" si="421"/>
        <v>30</v>
      </c>
      <c r="BP410">
        <f t="shared" ca="1" si="422"/>
        <v>9</v>
      </c>
      <c r="BQ410">
        <f t="shared" ca="1" si="423"/>
        <v>20</v>
      </c>
      <c r="BR410">
        <f t="shared" ca="1" si="424"/>
        <v>18</v>
      </c>
      <c r="BS410">
        <f t="shared" ca="1" si="425"/>
        <v>4</v>
      </c>
      <c r="BT410">
        <f t="shared" ca="1" si="426"/>
        <v>28</v>
      </c>
      <c r="BU410">
        <f t="shared" ca="1" si="427"/>
        <v>19</v>
      </c>
      <c r="BV410">
        <f t="shared" ca="1" si="428"/>
        <v>12</v>
      </c>
      <c r="BW410">
        <f t="shared" ca="1" si="429"/>
        <v>21</v>
      </c>
      <c r="BX410">
        <f t="shared" ca="1" si="430"/>
        <v>5</v>
      </c>
      <c r="BY410">
        <f t="shared" ca="1" si="431"/>
        <v>15</v>
      </c>
      <c r="BZ410">
        <f t="shared" ca="1" si="432"/>
        <v>29</v>
      </c>
      <c r="CA410">
        <f t="shared" ca="1" si="433"/>
        <v>26</v>
      </c>
      <c r="CB410">
        <f t="shared" ca="1" si="434"/>
        <v>33</v>
      </c>
      <c r="CC410">
        <f t="shared" ca="1" si="435"/>
        <v>22</v>
      </c>
      <c r="CD410">
        <f t="shared" ca="1" si="436"/>
        <v>2</v>
      </c>
      <c r="CH410">
        <f t="shared" ca="1" si="444"/>
        <v>13</v>
      </c>
      <c r="CI410">
        <f t="shared" ca="1" si="444"/>
        <v>37</v>
      </c>
      <c r="CJ410">
        <f t="shared" ca="1" si="444"/>
        <v>10</v>
      </c>
      <c r="CK410">
        <f t="shared" ca="1" si="444"/>
        <v>26</v>
      </c>
      <c r="CL410">
        <f t="shared" ca="1" si="444"/>
        <v>31</v>
      </c>
      <c r="CM410">
        <f t="shared" ca="1" si="444"/>
        <v>3</v>
      </c>
      <c r="CN410">
        <f t="shared" ca="1" si="444"/>
        <v>18</v>
      </c>
      <c r="CO410">
        <f t="shared" ca="1" si="444"/>
        <v>20</v>
      </c>
      <c r="CP410">
        <f t="shared" ca="1" si="444"/>
        <v>23</v>
      </c>
      <c r="CQ410">
        <f t="shared" ca="1" si="444"/>
        <v>11</v>
      </c>
      <c r="CR410">
        <f t="shared" ca="1" si="444"/>
        <v>9</v>
      </c>
      <c r="CS410">
        <f t="shared" ca="1" si="444"/>
        <v>29</v>
      </c>
      <c r="CT410">
        <f t="shared" ca="1" si="444"/>
        <v>15</v>
      </c>
      <c r="CU410">
        <f t="shared" ca="1" si="444"/>
        <v>1</v>
      </c>
      <c r="CV410">
        <f t="shared" ca="1" si="444"/>
        <v>32</v>
      </c>
      <c r="CW410">
        <f t="shared" ca="1" si="444"/>
        <v>19</v>
      </c>
      <c r="CX410">
        <f t="shared" ref="CX410:DR412" ca="1" si="449">IF(AND(CX409="",$B410&lt;&gt;CX$1),"",IF($C410&lt;CX409,CX409,IF($B410=CX$1,1,1+CX409)))</f>
        <v>14</v>
      </c>
      <c r="CY410">
        <f t="shared" ca="1" si="449"/>
        <v>25</v>
      </c>
      <c r="CZ410">
        <f t="shared" ca="1" si="449"/>
        <v>28</v>
      </c>
      <c r="DA410">
        <f t="shared" ca="1" si="449"/>
        <v>24</v>
      </c>
      <c r="DB410">
        <f t="shared" ca="1" si="449"/>
        <v>30</v>
      </c>
      <c r="DC410">
        <f t="shared" ca="1" si="449"/>
        <v>36</v>
      </c>
      <c r="DD410">
        <f t="shared" ca="1" si="449"/>
        <v>2</v>
      </c>
      <c r="DE410">
        <f t="shared" ca="1" si="449"/>
        <v>21</v>
      </c>
      <c r="DF410">
        <f t="shared" ca="1" si="449"/>
        <v>6</v>
      </c>
      <c r="DG410">
        <f t="shared" ca="1" si="449"/>
        <v>34</v>
      </c>
      <c r="DH410">
        <f t="shared" ca="1" si="449"/>
        <v>7</v>
      </c>
      <c r="DI410">
        <f t="shared" ca="1" si="449"/>
        <v>27</v>
      </c>
      <c r="DJ410">
        <f t="shared" ca="1" si="449"/>
        <v>33</v>
      </c>
      <c r="DK410">
        <f t="shared" ca="1" si="449"/>
        <v>22</v>
      </c>
      <c r="DL410">
        <f t="shared" ca="1" si="449"/>
        <v>8</v>
      </c>
      <c r="DM410">
        <f t="shared" ca="1" si="449"/>
        <v>5</v>
      </c>
      <c r="DN410">
        <f t="shared" ca="1" si="449"/>
        <v>35</v>
      </c>
      <c r="DO410">
        <f t="shared" ca="1" si="449"/>
        <v>16</v>
      </c>
      <c r="DP410">
        <f t="shared" ca="1" si="449"/>
        <v>12</v>
      </c>
      <c r="DQ410">
        <f t="shared" ca="1" si="449"/>
        <v>4</v>
      </c>
      <c r="DR410">
        <f t="shared" ca="1" si="449"/>
        <v>17</v>
      </c>
    </row>
    <row r="411" spans="1:122" x14ac:dyDescent="0.25">
      <c r="A411">
        <v>410</v>
      </c>
      <c r="B411">
        <f ca="1">Drogan!E412</f>
        <v>16</v>
      </c>
      <c r="C411">
        <f t="shared" ca="1" si="400"/>
        <v>19</v>
      </c>
      <c r="G411" t="str">
        <f t="shared" ca="1" si="439"/>
        <v/>
      </c>
      <c r="H411" t="str">
        <f t="shared" ca="1" si="448"/>
        <v/>
      </c>
      <c r="I411" t="str">
        <f t="shared" ca="1" si="448"/>
        <v/>
      </c>
      <c r="J411" t="str">
        <f t="shared" ca="1" si="448"/>
        <v/>
      </c>
      <c r="K411" t="str">
        <f t="shared" ca="1" si="448"/>
        <v/>
      </c>
      <c r="L411" t="str">
        <f t="shared" ca="1" si="448"/>
        <v/>
      </c>
      <c r="M411" t="str">
        <f t="shared" ca="1" si="448"/>
        <v/>
      </c>
      <c r="N411" t="str">
        <f t="shared" ca="1" si="448"/>
        <v/>
      </c>
      <c r="O411" t="str">
        <f t="shared" ca="1" si="448"/>
        <v/>
      </c>
      <c r="P411" t="str">
        <f t="shared" ca="1" si="448"/>
        <v/>
      </c>
      <c r="Q411" t="str">
        <f t="shared" ca="1" si="448"/>
        <v/>
      </c>
      <c r="R411" t="str">
        <f t="shared" ca="1" si="448"/>
        <v/>
      </c>
      <c r="S411" t="str">
        <f t="shared" ca="1" si="448"/>
        <v/>
      </c>
      <c r="T411" t="str">
        <f t="shared" ca="1" si="448"/>
        <v/>
      </c>
      <c r="U411" t="str">
        <f t="shared" ca="1" si="448"/>
        <v/>
      </c>
      <c r="V411" t="str">
        <f t="shared" ca="1" si="448"/>
        <v/>
      </c>
      <c r="W411" t="str">
        <f t="shared" ca="1" si="448"/>
        <v/>
      </c>
      <c r="X411" t="str">
        <f t="shared" ca="1" si="448"/>
        <v/>
      </c>
      <c r="Y411" t="str">
        <f t="shared" ca="1" si="448"/>
        <v/>
      </c>
      <c r="Z411" t="str">
        <f t="shared" ca="1" si="448"/>
        <v/>
      </c>
      <c r="AA411" t="str">
        <f t="shared" ca="1" si="448"/>
        <v/>
      </c>
      <c r="AB411" t="str">
        <f t="shared" ca="1" si="448"/>
        <v/>
      </c>
      <c r="AC411" t="str">
        <f t="shared" ca="1" si="448"/>
        <v/>
      </c>
      <c r="AD411" t="str">
        <f t="shared" ca="1" si="448"/>
        <v/>
      </c>
      <c r="AE411" t="str">
        <f t="shared" ca="1" si="448"/>
        <v/>
      </c>
      <c r="AF411" t="str">
        <f t="shared" ca="1" si="448"/>
        <v/>
      </c>
      <c r="AG411" t="str">
        <f t="shared" ca="1" si="448"/>
        <v/>
      </c>
      <c r="AH411" t="str">
        <f t="shared" ca="1" si="448"/>
        <v/>
      </c>
      <c r="AI411" t="str">
        <f t="shared" ca="1" si="448"/>
        <v/>
      </c>
      <c r="AJ411" t="str">
        <f t="shared" ca="1" si="448"/>
        <v/>
      </c>
      <c r="AK411" t="str">
        <f t="shared" ca="1" si="448"/>
        <v/>
      </c>
      <c r="AL411" t="str">
        <f t="shared" ca="1" si="448"/>
        <v/>
      </c>
      <c r="AM411" t="str">
        <f t="shared" ca="1" si="448"/>
        <v/>
      </c>
      <c r="AN411" t="str">
        <f t="shared" ca="1" si="448"/>
        <v/>
      </c>
      <c r="AO411" t="str">
        <f t="shared" ca="1" si="448"/>
        <v/>
      </c>
      <c r="AP411" t="str">
        <f t="shared" ca="1" si="448"/>
        <v/>
      </c>
      <c r="AQ411" t="str">
        <f t="shared" ca="1" si="448"/>
        <v/>
      </c>
      <c r="AR411" t="str">
        <f t="shared" ca="1" si="448"/>
        <v/>
      </c>
      <c r="AT411">
        <f t="shared" ca="1" si="399"/>
        <v>16</v>
      </c>
      <c r="AU411">
        <f t="shared" ca="1" si="401"/>
        <v>14</v>
      </c>
      <c r="AV411">
        <f t="shared" ca="1" si="402"/>
        <v>23</v>
      </c>
      <c r="AW411">
        <f t="shared" ca="1" si="403"/>
        <v>6</v>
      </c>
      <c r="AX411">
        <f t="shared" ca="1" si="404"/>
        <v>36</v>
      </c>
      <c r="AY411">
        <f t="shared" ca="1" si="405"/>
        <v>32</v>
      </c>
      <c r="AZ411">
        <f t="shared" ca="1" si="406"/>
        <v>25</v>
      </c>
      <c r="BA411">
        <f t="shared" ca="1" si="407"/>
        <v>27</v>
      </c>
      <c r="BB411">
        <f t="shared" ca="1" si="408"/>
        <v>31</v>
      </c>
      <c r="BC411">
        <f t="shared" ca="1" si="409"/>
        <v>11</v>
      </c>
      <c r="BD411">
        <f t="shared" ca="1" si="410"/>
        <v>3</v>
      </c>
      <c r="BE411">
        <f t="shared" ca="1" si="411"/>
        <v>10</v>
      </c>
      <c r="BF411">
        <f t="shared" ca="1" si="412"/>
        <v>35</v>
      </c>
      <c r="BG411">
        <f t="shared" ca="1" si="413"/>
        <v>1</v>
      </c>
      <c r="BH411">
        <f t="shared" ca="1" si="414"/>
        <v>17</v>
      </c>
      <c r="BI411">
        <f t="shared" ca="1" si="415"/>
        <v>13</v>
      </c>
      <c r="BJ411">
        <f t="shared" ca="1" si="416"/>
        <v>34</v>
      </c>
      <c r="BK411">
        <f t="shared" ca="1" si="417"/>
        <v>37</v>
      </c>
      <c r="BL411">
        <f t="shared" ca="1" si="418"/>
        <v>7</v>
      </c>
      <c r="BM411">
        <f t="shared" ca="1" si="419"/>
        <v>8</v>
      </c>
      <c r="BN411">
        <f t="shared" ca="1" si="420"/>
        <v>24</v>
      </c>
      <c r="BO411">
        <f t="shared" ca="1" si="421"/>
        <v>30</v>
      </c>
      <c r="BP411">
        <f t="shared" ca="1" si="422"/>
        <v>9</v>
      </c>
      <c r="BQ411">
        <f t="shared" ca="1" si="423"/>
        <v>20</v>
      </c>
      <c r="BR411">
        <f t="shared" ca="1" si="424"/>
        <v>18</v>
      </c>
      <c r="BS411">
        <f t="shared" ca="1" si="425"/>
        <v>4</v>
      </c>
      <c r="BT411">
        <f t="shared" ca="1" si="426"/>
        <v>28</v>
      </c>
      <c r="BU411">
        <f t="shared" ca="1" si="427"/>
        <v>19</v>
      </c>
      <c r="BV411">
        <f t="shared" ca="1" si="428"/>
        <v>12</v>
      </c>
      <c r="BW411">
        <f t="shared" ca="1" si="429"/>
        <v>21</v>
      </c>
      <c r="BX411">
        <f t="shared" ca="1" si="430"/>
        <v>5</v>
      </c>
      <c r="BY411">
        <f t="shared" ca="1" si="431"/>
        <v>15</v>
      </c>
      <c r="BZ411">
        <f t="shared" ca="1" si="432"/>
        <v>29</v>
      </c>
      <c r="CA411">
        <f t="shared" ca="1" si="433"/>
        <v>26</v>
      </c>
      <c r="CB411">
        <f t="shared" ca="1" si="434"/>
        <v>33</v>
      </c>
      <c r="CC411">
        <f t="shared" ca="1" si="435"/>
        <v>22</v>
      </c>
      <c r="CD411">
        <f t="shared" ca="1" si="436"/>
        <v>2</v>
      </c>
      <c r="CH411">
        <f t="shared" ca="1" si="444"/>
        <v>14</v>
      </c>
      <c r="CI411">
        <f t="shared" ca="1" si="444"/>
        <v>37</v>
      </c>
      <c r="CJ411">
        <f t="shared" ca="1" si="444"/>
        <v>11</v>
      </c>
      <c r="CK411">
        <f t="shared" ca="1" si="444"/>
        <v>26</v>
      </c>
      <c r="CL411">
        <f t="shared" ca="1" si="444"/>
        <v>31</v>
      </c>
      <c r="CM411">
        <f t="shared" ca="1" si="444"/>
        <v>4</v>
      </c>
      <c r="CN411">
        <f t="shared" ca="1" si="444"/>
        <v>19</v>
      </c>
      <c r="CO411">
        <f t="shared" ca="1" si="444"/>
        <v>20</v>
      </c>
      <c r="CP411">
        <f t="shared" ca="1" si="444"/>
        <v>23</v>
      </c>
      <c r="CQ411">
        <f t="shared" ca="1" si="444"/>
        <v>12</v>
      </c>
      <c r="CR411">
        <f t="shared" ca="1" si="444"/>
        <v>10</v>
      </c>
      <c r="CS411">
        <f t="shared" ca="1" si="444"/>
        <v>29</v>
      </c>
      <c r="CT411">
        <f t="shared" ca="1" si="444"/>
        <v>16</v>
      </c>
      <c r="CU411">
        <f t="shared" ca="1" si="444"/>
        <v>2</v>
      </c>
      <c r="CV411">
        <f t="shared" ca="1" si="444"/>
        <v>32</v>
      </c>
      <c r="CW411">
        <f t="shared" ca="1" si="444"/>
        <v>1</v>
      </c>
      <c r="CX411">
        <f t="shared" ca="1" si="449"/>
        <v>15</v>
      </c>
      <c r="CY411">
        <f t="shared" ca="1" si="449"/>
        <v>25</v>
      </c>
      <c r="CZ411">
        <f t="shared" ca="1" si="449"/>
        <v>28</v>
      </c>
      <c r="DA411">
        <f t="shared" ca="1" si="449"/>
        <v>24</v>
      </c>
      <c r="DB411">
        <f t="shared" ca="1" si="449"/>
        <v>30</v>
      </c>
      <c r="DC411">
        <f t="shared" ca="1" si="449"/>
        <v>36</v>
      </c>
      <c r="DD411">
        <f t="shared" ca="1" si="449"/>
        <v>3</v>
      </c>
      <c r="DE411">
        <f t="shared" ca="1" si="449"/>
        <v>21</v>
      </c>
      <c r="DF411">
        <f t="shared" ca="1" si="449"/>
        <v>7</v>
      </c>
      <c r="DG411">
        <f t="shared" ca="1" si="449"/>
        <v>34</v>
      </c>
      <c r="DH411">
        <f t="shared" ca="1" si="449"/>
        <v>8</v>
      </c>
      <c r="DI411">
        <f t="shared" ca="1" si="449"/>
        <v>27</v>
      </c>
      <c r="DJ411">
        <f t="shared" ca="1" si="449"/>
        <v>33</v>
      </c>
      <c r="DK411">
        <f t="shared" ca="1" si="449"/>
        <v>22</v>
      </c>
      <c r="DL411">
        <f t="shared" ca="1" si="449"/>
        <v>9</v>
      </c>
      <c r="DM411">
        <f t="shared" ca="1" si="449"/>
        <v>6</v>
      </c>
      <c r="DN411">
        <f t="shared" ca="1" si="449"/>
        <v>35</v>
      </c>
      <c r="DO411">
        <f t="shared" ca="1" si="449"/>
        <v>17</v>
      </c>
      <c r="DP411">
        <f t="shared" ca="1" si="449"/>
        <v>13</v>
      </c>
      <c r="DQ411">
        <f t="shared" ca="1" si="449"/>
        <v>5</v>
      </c>
      <c r="DR411">
        <f t="shared" ca="1" si="449"/>
        <v>18</v>
      </c>
    </row>
    <row r="412" spans="1:122" x14ac:dyDescent="0.25">
      <c r="A412">
        <v>411</v>
      </c>
      <c r="B412">
        <f ca="1">Drogan!E413</f>
        <v>25</v>
      </c>
      <c r="C412">
        <f t="shared" ca="1" si="400"/>
        <v>7</v>
      </c>
      <c r="G412" t="e">
        <f ca="1">IF(AND($B413="",$B412&lt;&gt;""),"Nrs",IF(AND(#REF!="",$B413&lt;&gt;"",$B412&lt;&gt;""),G$1,""))</f>
        <v>#REF!</v>
      </c>
      <c r="H412" t="e">
        <f ca="1">IF(AND($B413="",$B412&lt;&gt;""),AT412,IF(AND(#REF!="",$B413&lt;&gt;"",$B412&lt;&gt;""),H$1,""))</f>
        <v>#REF!</v>
      </c>
      <c r="I412" t="e">
        <f ca="1">IF(AND($B413="",$B412&lt;&gt;""),AU412,IF(AND(#REF!="",$B413&lt;&gt;"",$B412&lt;&gt;""),I$1,""))</f>
        <v>#REF!</v>
      </c>
      <c r="J412" t="e">
        <f ca="1">IF(AND($B413="",$B412&lt;&gt;""),AV412,IF(AND(#REF!="",$B413&lt;&gt;"",$B412&lt;&gt;""),J$1,""))</f>
        <v>#REF!</v>
      </c>
      <c r="K412" t="e">
        <f ca="1">IF(AND($B413="",$B412&lt;&gt;""),AW412,IF(AND(#REF!="",$B413&lt;&gt;"",$B412&lt;&gt;""),K$1,""))</f>
        <v>#REF!</v>
      </c>
      <c r="L412" t="e">
        <f ca="1">IF(AND($B413="",$B412&lt;&gt;""),AX412,IF(AND(#REF!="",$B413&lt;&gt;"",$B412&lt;&gt;""),L$1,""))</f>
        <v>#REF!</v>
      </c>
      <c r="M412" t="e">
        <f ca="1">IF(AND($B413="",$B412&lt;&gt;""),AY412,IF(AND(#REF!="",$B413&lt;&gt;"",$B412&lt;&gt;""),M$1,""))</f>
        <v>#REF!</v>
      </c>
      <c r="N412" t="e">
        <f ca="1">IF(AND($B413="",$B412&lt;&gt;""),AZ412,IF(AND(#REF!="",$B413&lt;&gt;"",$B412&lt;&gt;""),N$1,""))</f>
        <v>#REF!</v>
      </c>
      <c r="O412" t="e">
        <f ca="1">IF(AND($B413="",$B412&lt;&gt;""),BA412,IF(AND(#REF!="",$B413&lt;&gt;"",$B412&lt;&gt;""),O$1,""))</f>
        <v>#REF!</v>
      </c>
      <c r="P412" t="e">
        <f ca="1">IF(AND($B413="",$B412&lt;&gt;""),BB412,IF(AND(#REF!="",$B413&lt;&gt;"",$B412&lt;&gt;""),P$1,""))</f>
        <v>#REF!</v>
      </c>
      <c r="Q412" t="e">
        <f ca="1">IF(AND($B413="",$B412&lt;&gt;""),BC412,IF(AND(#REF!="",$B413&lt;&gt;"",$B412&lt;&gt;""),Q$1,""))</f>
        <v>#REF!</v>
      </c>
      <c r="R412" t="e">
        <f ca="1">IF(AND($B413="",$B412&lt;&gt;""),BD412,IF(AND(#REF!="",$B413&lt;&gt;"",$B412&lt;&gt;""),R$1,""))</f>
        <v>#REF!</v>
      </c>
      <c r="S412" t="e">
        <f ca="1">IF(AND($B413="",$B412&lt;&gt;""),BE412,IF(AND(#REF!="",$B413&lt;&gt;"",$B412&lt;&gt;""),S$1,""))</f>
        <v>#REF!</v>
      </c>
      <c r="T412" t="e">
        <f ca="1">IF(AND($B413="",$B412&lt;&gt;""),BF412,IF(AND(#REF!="",$B413&lt;&gt;"",$B412&lt;&gt;""),T$1,""))</f>
        <v>#REF!</v>
      </c>
      <c r="U412" t="e">
        <f ca="1">IF(AND($B413="",$B412&lt;&gt;""),BG412,IF(AND(#REF!="",$B413&lt;&gt;"",$B412&lt;&gt;""),U$1,""))</f>
        <v>#REF!</v>
      </c>
      <c r="V412" t="e">
        <f ca="1">IF(AND($B413="",$B412&lt;&gt;""),BH412,IF(AND(#REF!="",$B413&lt;&gt;"",$B412&lt;&gt;""),V$1,""))</f>
        <v>#REF!</v>
      </c>
      <c r="W412" t="e">
        <f ca="1">IF(AND($B413="",$B412&lt;&gt;""),BI412,IF(AND(#REF!="",$B413&lt;&gt;"",$B412&lt;&gt;""),W$1,""))</f>
        <v>#REF!</v>
      </c>
      <c r="X412" t="e">
        <f ca="1">IF(AND($B413="",$B412&lt;&gt;""),BJ412,IF(AND(#REF!="",$B413&lt;&gt;"",$B412&lt;&gt;""),X$1,""))</f>
        <v>#REF!</v>
      </c>
      <c r="Y412" t="e">
        <f ca="1">IF(AND($B413="",$B412&lt;&gt;""),BK412,IF(AND(#REF!="",$B413&lt;&gt;"",$B412&lt;&gt;""),Y$1,""))</f>
        <v>#REF!</v>
      </c>
      <c r="Z412" t="e">
        <f ca="1">IF(AND($B413="",$B412&lt;&gt;""),BL412,IF(AND(#REF!="",$B413&lt;&gt;"",$B412&lt;&gt;""),Z$1,""))</f>
        <v>#REF!</v>
      </c>
      <c r="AA412" t="e">
        <f ca="1">IF(AND($B413="",$B412&lt;&gt;""),BM412,IF(AND(#REF!="",$B413&lt;&gt;"",$B412&lt;&gt;""),AA$1,""))</f>
        <v>#REF!</v>
      </c>
      <c r="AB412" t="e">
        <f ca="1">IF(AND($B413="",$B412&lt;&gt;""),BN412,IF(AND(#REF!="",$B413&lt;&gt;"",$B412&lt;&gt;""),AB$1,""))</f>
        <v>#REF!</v>
      </c>
      <c r="AC412" t="e">
        <f ca="1">IF(AND($B413="",$B412&lt;&gt;""),BO412,IF(AND(#REF!="",$B413&lt;&gt;"",$B412&lt;&gt;""),AC$1,""))</f>
        <v>#REF!</v>
      </c>
      <c r="AD412" t="e">
        <f ca="1">IF(AND($B413="",$B412&lt;&gt;""),BP412,IF(AND(#REF!="",$B413&lt;&gt;"",$B412&lt;&gt;""),AD$1,""))</f>
        <v>#REF!</v>
      </c>
      <c r="AE412" t="e">
        <f ca="1">IF(AND($B413="",$B412&lt;&gt;""),BQ412,IF(AND(#REF!="",$B413&lt;&gt;"",$B412&lt;&gt;""),AE$1,""))</f>
        <v>#REF!</v>
      </c>
      <c r="AF412" t="e">
        <f ca="1">IF(AND($B413="",$B412&lt;&gt;""),BR412,IF(AND(#REF!="",$B413&lt;&gt;"",$B412&lt;&gt;""),AF$1,""))</f>
        <v>#REF!</v>
      </c>
      <c r="AG412" t="e">
        <f ca="1">IF(AND($B413="",$B412&lt;&gt;""),BS412,IF(AND(#REF!="",$B413&lt;&gt;"",$B412&lt;&gt;""),AG$1,""))</f>
        <v>#REF!</v>
      </c>
      <c r="AH412" t="e">
        <f ca="1">IF(AND($B413="",$B412&lt;&gt;""),BT412,IF(AND(#REF!="",$B413&lt;&gt;"",$B412&lt;&gt;""),AH$1,""))</f>
        <v>#REF!</v>
      </c>
      <c r="AI412" t="e">
        <f ca="1">IF(AND($B413="",$B412&lt;&gt;""),BU412,IF(AND(#REF!="",$B413&lt;&gt;"",$B412&lt;&gt;""),AI$1,""))</f>
        <v>#REF!</v>
      </c>
      <c r="AJ412" t="e">
        <f ca="1">IF(AND($B413="",$B412&lt;&gt;""),BV412,IF(AND(#REF!="",$B413&lt;&gt;"",$B412&lt;&gt;""),AJ$1,""))</f>
        <v>#REF!</v>
      </c>
      <c r="AK412" t="e">
        <f ca="1">IF(AND($B413="",$B412&lt;&gt;""),BW412,IF(AND(#REF!="",$B413&lt;&gt;"",$B412&lt;&gt;""),AK$1,""))</f>
        <v>#REF!</v>
      </c>
      <c r="AL412" t="e">
        <f ca="1">IF(AND($B413="",$B412&lt;&gt;""),BX412,IF(AND(#REF!="",$B413&lt;&gt;"",$B412&lt;&gt;""),AL$1,""))</f>
        <v>#REF!</v>
      </c>
      <c r="AM412" t="e">
        <f ca="1">IF(AND($B413="",$B412&lt;&gt;""),BY412,IF(AND(#REF!="",$B413&lt;&gt;"",$B412&lt;&gt;""),AM$1,""))</f>
        <v>#REF!</v>
      </c>
      <c r="AN412" t="e">
        <f ca="1">IF(AND($B413="",$B412&lt;&gt;""),BZ412,IF(AND(#REF!="",$B413&lt;&gt;"",$B412&lt;&gt;""),AN$1,""))</f>
        <v>#REF!</v>
      </c>
      <c r="AO412" t="e">
        <f ca="1">IF(AND($B413="",$B412&lt;&gt;""),CA412,IF(AND(#REF!="",$B413&lt;&gt;"",$B412&lt;&gt;""),AO$1,""))</f>
        <v>#REF!</v>
      </c>
      <c r="AP412" t="e">
        <f ca="1">IF(AND($B413="",$B412&lt;&gt;""),CB412,IF(AND(#REF!="",$B413&lt;&gt;"",$B412&lt;&gt;""),AP$1,""))</f>
        <v>#REF!</v>
      </c>
      <c r="AQ412" t="e">
        <f ca="1">IF(AND($B413="",$B412&lt;&gt;""),CC412,IF(AND(#REF!="",$B413&lt;&gt;"",$B412&lt;&gt;""),AQ$1,""))</f>
        <v>#REF!</v>
      </c>
      <c r="AR412" t="e">
        <f ca="1">IF(AND($B413="",$B412&lt;&gt;""),CD412,IF(AND(#REF!="",$B413&lt;&gt;"",$B412&lt;&gt;""),AR$1,""))</f>
        <v>#REF!</v>
      </c>
      <c r="AT412">
        <f t="shared" ca="1" si="399"/>
        <v>25</v>
      </c>
      <c r="AU412">
        <f t="shared" ca="1" si="401"/>
        <v>16</v>
      </c>
      <c r="AV412">
        <f t="shared" ca="1" si="402"/>
        <v>14</v>
      </c>
      <c r="AW412">
        <f t="shared" ca="1" si="403"/>
        <v>23</v>
      </c>
      <c r="AX412">
        <f t="shared" ca="1" si="404"/>
        <v>6</v>
      </c>
      <c r="AY412">
        <f t="shared" ca="1" si="405"/>
        <v>36</v>
      </c>
      <c r="AZ412">
        <f t="shared" ca="1" si="406"/>
        <v>32</v>
      </c>
      <c r="BA412">
        <f t="shared" ca="1" si="407"/>
        <v>27</v>
      </c>
      <c r="BB412">
        <f t="shared" ca="1" si="408"/>
        <v>31</v>
      </c>
      <c r="BC412">
        <f t="shared" ca="1" si="409"/>
        <v>11</v>
      </c>
      <c r="BD412">
        <f t="shared" ca="1" si="410"/>
        <v>3</v>
      </c>
      <c r="BE412">
        <f t="shared" ca="1" si="411"/>
        <v>10</v>
      </c>
      <c r="BF412">
        <f t="shared" ca="1" si="412"/>
        <v>35</v>
      </c>
      <c r="BG412">
        <f t="shared" ca="1" si="413"/>
        <v>1</v>
      </c>
      <c r="BH412">
        <f t="shared" ca="1" si="414"/>
        <v>17</v>
      </c>
      <c r="BI412">
        <f t="shared" ca="1" si="415"/>
        <v>13</v>
      </c>
      <c r="BJ412">
        <f t="shared" ca="1" si="416"/>
        <v>34</v>
      </c>
      <c r="BK412">
        <f t="shared" ca="1" si="417"/>
        <v>37</v>
      </c>
      <c r="BL412">
        <f t="shared" ca="1" si="418"/>
        <v>7</v>
      </c>
      <c r="BM412">
        <f t="shared" ca="1" si="419"/>
        <v>8</v>
      </c>
      <c r="BN412">
        <f t="shared" ca="1" si="420"/>
        <v>24</v>
      </c>
      <c r="BO412">
        <f t="shared" ca="1" si="421"/>
        <v>30</v>
      </c>
      <c r="BP412">
        <f t="shared" ca="1" si="422"/>
        <v>9</v>
      </c>
      <c r="BQ412">
        <f t="shared" ca="1" si="423"/>
        <v>20</v>
      </c>
      <c r="BR412">
        <f t="shared" ca="1" si="424"/>
        <v>18</v>
      </c>
      <c r="BS412">
        <f t="shared" ca="1" si="425"/>
        <v>4</v>
      </c>
      <c r="BT412">
        <f t="shared" ca="1" si="426"/>
        <v>28</v>
      </c>
      <c r="BU412">
        <f t="shared" ca="1" si="427"/>
        <v>19</v>
      </c>
      <c r="BV412">
        <f t="shared" ca="1" si="428"/>
        <v>12</v>
      </c>
      <c r="BW412">
        <f t="shared" ca="1" si="429"/>
        <v>21</v>
      </c>
      <c r="BX412">
        <f t="shared" ca="1" si="430"/>
        <v>5</v>
      </c>
      <c r="BY412">
        <f t="shared" ca="1" si="431"/>
        <v>15</v>
      </c>
      <c r="BZ412">
        <f t="shared" ca="1" si="432"/>
        <v>29</v>
      </c>
      <c r="CA412">
        <f t="shared" ca="1" si="433"/>
        <v>26</v>
      </c>
      <c r="CB412">
        <f t="shared" ca="1" si="434"/>
        <v>33</v>
      </c>
      <c r="CC412">
        <f t="shared" ca="1" si="435"/>
        <v>22</v>
      </c>
      <c r="CD412">
        <f t="shared" ca="1" si="436"/>
        <v>2</v>
      </c>
      <c r="CH412">
        <f t="shared" ca="1" si="444"/>
        <v>14</v>
      </c>
      <c r="CI412">
        <f t="shared" ca="1" si="444"/>
        <v>37</v>
      </c>
      <c r="CJ412">
        <f t="shared" ca="1" si="444"/>
        <v>11</v>
      </c>
      <c r="CK412">
        <f t="shared" ca="1" si="444"/>
        <v>26</v>
      </c>
      <c r="CL412">
        <f t="shared" ca="1" si="444"/>
        <v>31</v>
      </c>
      <c r="CM412">
        <f t="shared" ca="1" si="444"/>
        <v>5</v>
      </c>
      <c r="CN412">
        <f t="shared" ca="1" si="444"/>
        <v>19</v>
      </c>
      <c r="CO412">
        <f t="shared" ca="1" si="444"/>
        <v>20</v>
      </c>
      <c r="CP412">
        <f t="shared" ca="1" si="444"/>
        <v>23</v>
      </c>
      <c r="CQ412">
        <f t="shared" ca="1" si="444"/>
        <v>12</v>
      </c>
      <c r="CR412">
        <f t="shared" ca="1" si="444"/>
        <v>10</v>
      </c>
      <c r="CS412">
        <f t="shared" ca="1" si="444"/>
        <v>29</v>
      </c>
      <c r="CT412">
        <f t="shared" ca="1" si="444"/>
        <v>16</v>
      </c>
      <c r="CU412">
        <f t="shared" ca="1" si="444"/>
        <v>3</v>
      </c>
      <c r="CV412">
        <f t="shared" ca="1" si="444"/>
        <v>32</v>
      </c>
      <c r="CW412">
        <f t="shared" ca="1" si="444"/>
        <v>2</v>
      </c>
      <c r="CX412">
        <f t="shared" ca="1" si="449"/>
        <v>15</v>
      </c>
      <c r="CY412">
        <f t="shared" ca="1" si="449"/>
        <v>25</v>
      </c>
      <c r="CZ412">
        <f t="shared" ca="1" si="449"/>
        <v>28</v>
      </c>
      <c r="DA412">
        <f t="shared" ca="1" si="449"/>
        <v>24</v>
      </c>
      <c r="DB412">
        <f t="shared" ca="1" si="449"/>
        <v>30</v>
      </c>
      <c r="DC412">
        <f t="shared" ca="1" si="449"/>
        <v>36</v>
      </c>
      <c r="DD412">
        <f t="shared" ca="1" si="449"/>
        <v>4</v>
      </c>
      <c r="DE412">
        <f t="shared" ca="1" si="449"/>
        <v>21</v>
      </c>
      <c r="DF412">
        <f t="shared" ca="1" si="449"/>
        <v>1</v>
      </c>
      <c r="DG412">
        <f t="shared" ca="1" si="449"/>
        <v>34</v>
      </c>
      <c r="DH412">
        <f t="shared" ca="1" si="449"/>
        <v>8</v>
      </c>
      <c r="DI412">
        <f t="shared" ca="1" si="449"/>
        <v>27</v>
      </c>
      <c r="DJ412">
        <f t="shared" ca="1" si="449"/>
        <v>33</v>
      </c>
      <c r="DK412">
        <f t="shared" ca="1" si="449"/>
        <v>22</v>
      </c>
      <c r="DL412">
        <f t="shared" ca="1" si="449"/>
        <v>9</v>
      </c>
      <c r="DM412">
        <f t="shared" ca="1" si="449"/>
        <v>7</v>
      </c>
      <c r="DN412">
        <f t="shared" ca="1" si="449"/>
        <v>35</v>
      </c>
      <c r="DO412">
        <f t="shared" ca="1" si="449"/>
        <v>17</v>
      </c>
      <c r="DP412">
        <f t="shared" ca="1" si="449"/>
        <v>13</v>
      </c>
      <c r="DQ412">
        <f t="shared" ca="1" si="449"/>
        <v>6</v>
      </c>
      <c r="DR412">
        <f t="shared" ca="1" si="449"/>
        <v>18</v>
      </c>
    </row>
    <row r="413" spans="1:122" x14ac:dyDescent="0.25">
      <c r="A413">
        <v>412</v>
      </c>
      <c r="B413">
        <f ca="1">Drogan!E414</f>
        <v>4</v>
      </c>
      <c r="C413">
        <f t="shared" ca="1" si="400"/>
        <v>26</v>
      </c>
      <c r="G413" t="e">
        <f ca="1">IF(AND(#REF!="",$B413&lt;&gt;""),"Nrs",IF(AND(#REF!="",#REF!&lt;&gt;"",$B413&lt;&gt;""),G$1,""))</f>
        <v>#REF!</v>
      </c>
      <c r="H413" t="e">
        <f ca="1">IF(AND(#REF!="",$B413&lt;&gt;""),AT413,IF(AND(#REF!="",#REF!&lt;&gt;"",$B413&lt;&gt;""),H$1,""))</f>
        <v>#REF!</v>
      </c>
      <c r="I413" t="e">
        <f ca="1">IF(AND(#REF!="",$B413&lt;&gt;""),AU413,IF(AND(#REF!="",#REF!&lt;&gt;"",$B413&lt;&gt;""),I$1,""))</f>
        <v>#REF!</v>
      </c>
      <c r="J413" t="e">
        <f ca="1">IF(AND(#REF!="",$B413&lt;&gt;""),AV413,IF(AND(#REF!="",#REF!&lt;&gt;"",$B413&lt;&gt;""),J$1,""))</f>
        <v>#REF!</v>
      </c>
      <c r="K413" t="e">
        <f ca="1">IF(AND(#REF!="",$B413&lt;&gt;""),AW413,IF(AND(#REF!="",#REF!&lt;&gt;"",$B413&lt;&gt;""),K$1,""))</f>
        <v>#REF!</v>
      </c>
      <c r="L413" t="e">
        <f ca="1">IF(AND(#REF!="",$B413&lt;&gt;""),AX413,IF(AND(#REF!="",#REF!&lt;&gt;"",$B413&lt;&gt;""),L$1,""))</f>
        <v>#REF!</v>
      </c>
      <c r="M413" t="e">
        <f ca="1">IF(AND(#REF!="",$B413&lt;&gt;""),AY413,IF(AND(#REF!="",#REF!&lt;&gt;"",$B413&lt;&gt;""),M$1,""))</f>
        <v>#REF!</v>
      </c>
      <c r="N413" t="e">
        <f ca="1">IF(AND(#REF!="",$B413&lt;&gt;""),AZ413,IF(AND(#REF!="",#REF!&lt;&gt;"",$B413&lt;&gt;""),N$1,""))</f>
        <v>#REF!</v>
      </c>
      <c r="O413" t="e">
        <f ca="1">IF(AND(#REF!="",$B413&lt;&gt;""),BA413,IF(AND(#REF!="",#REF!&lt;&gt;"",$B413&lt;&gt;""),O$1,""))</f>
        <v>#REF!</v>
      </c>
      <c r="P413" t="e">
        <f ca="1">IF(AND(#REF!="",$B413&lt;&gt;""),BB413,IF(AND(#REF!="",#REF!&lt;&gt;"",$B413&lt;&gt;""),P$1,""))</f>
        <v>#REF!</v>
      </c>
      <c r="Q413" t="e">
        <f ca="1">IF(AND(#REF!="",$B413&lt;&gt;""),BC413,IF(AND(#REF!="",#REF!&lt;&gt;"",$B413&lt;&gt;""),Q$1,""))</f>
        <v>#REF!</v>
      </c>
      <c r="R413" t="e">
        <f ca="1">IF(AND(#REF!="",$B413&lt;&gt;""),BD413,IF(AND(#REF!="",#REF!&lt;&gt;"",$B413&lt;&gt;""),R$1,""))</f>
        <v>#REF!</v>
      </c>
      <c r="S413" t="e">
        <f ca="1">IF(AND(#REF!="",$B413&lt;&gt;""),BE413,IF(AND(#REF!="",#REF!&lt;&gt;"",$B413&lt;&gt;""),S$1,""))</f>
        <v>#REF!</v>
      </c>
      <c r="T413" t="e">
        <f ca="1">IF(AND(#REF!="",$B413&lt;&gt;""),BF413,IF(AND(#REF!="",#REF!&lt;&gt;"",$B413&lt;&gt;""),T$1,""))</f>
        <v>#REF!</v>
      </c>
      <c r="U413" t="e">
        <f ca="1">IF(AND(#REF!="",$B413&lt;&gt;""),BG413,IF(AND(#REF!="",#REF!&lt;&gt;"",$B413&lt;&gt;""),U$1,""))</f>
        <v>#REF!</v>
      </c>
      <c r="V413" t="e">
        <f ca="1">IF(AND(#REF!="",$B413&lt;&gt;""),BH413,IF(AND(#REF!="",#REF!&lt;&gt;"",$B413&lt;&gt;""),V$1,""))</f>
        <v>#REF!</v>
      </c>
      <c r="W413" t="e">
        <f ca="1">IF(AND(#REF!="",$B413&lt;&gt;""),BI413,IF(AND(#REF!="",#REF!&lt;&gt;"",$B413&lt;&gt;""),W$1,""))</f>
        <v>#REF!</v>
      </c>
      <c r="X413" t="e">
        <f ca="1">IF(AND(#REF!="",$B413&lt;&gt;""),BJ413,IF(AND(#REF!="",#REF!&lt;&gt;"",$B413&lt;&gt;""),X$1,""))</f>
        <v>#REF!</v>
      </c>
      <c r="Y413" t="e">
        <f ca="1">IF(AND(#REF!="",$B413&lt;&gt;""),BK413,IF(AND(#REF!="",#REF!&lt;&gt;"",$B413&lt;&gt;""),Y$1,""))</f>
        <v>#REF!</v>
      </c>
      <c r="Z413" t="e">
        <f ca="1">IF(AND(#REF!="",$B413&lt;&gt;""),BL413,IF(AND(#REF!="",#REF!&lt;&gt;"",$B413&lt;&gt;""),Z$1,""))</f>
        <v>#REF!</v>
      </c>
      <c r="AA413" t="e">
        <f ca="1">IF(AND(#REF!="",$B413&lt;&gt;""),BM413,IF(AND(#REF!="",#REF!&lt;&gt;"",$B413&lt;&gt;""),AA$1,""))</f>
        <v>#REF!</v>
      </c>
      <c r="AB413" t="e">
        <f ca="1">IF(AND(#REF!="",$B413&lt;&gt;""),BN413,IF(AND(#REF!="",#REF!&lt;&gt;"",$B413&lt;&gt;""),AB$1,""))</f>
        <v>#REF!</v>
      </c>
      <c r="AC413" t="e">
        <f ca="1">IF(AND(#REF!="",$B413&lt;&gt;""),BO413,IF(AND(#REF!="",#REF!&lt;&gt;"",$B413&lt;&gt;""),AC$1,""))</f>
        <v>#REF!</v>
      </c>
      <c r="AD413" t="e">
        <f ca="1">IF(AND(#REF!="",$B413&lt;&gt;""),BP413,IF(AND(#REF!="",#REF!&lt;&gt;"",$B413&lt;&gt;""),AD$1,""))</f>
        <v>#REF!</v>
      </c>
      <c r="AE413" t="e">
        <f ca="1">IF(AND(#REF!="",$B413&lt;&gt;""),BQ413,IF(AND(#REF!="",#REF!&lt;&gt;"",$B413&lt;&gt;""),AE$1,""))</f>
        <v>#REF!</v>
      </c>
      <c r="AF413" t="e">
        <f ca="1">IF(AND(#REF!="",$B413&lt;&gt;""),BR413,IF(AND(#REF!="",#REF!&lt;&gt;"",$B413&lt;&gt;""),AF$1,""))</f>
        <v>#REF!</v>
      </c>
      <c r="AG413" t="e">
        <f ca="1">IF(AND(#REF!="",$B413&lt;&gt;""),BS413,IF(AND(#REF!="",#REF!&lt;&gt;"",$B413&lt;&gt;""),AG$1,""))</f>
        <v>#REF!</v>
      </c>
      <c r="AH413" t="e">
        <f ca="1">IF(AND(#REF!="",$B413&lt;&gt;""),BT413,IF(AND(#REF!="",#REF!&lt;&gt;"",$B413&lt;&gt;""),AH$1,""))</f>
        <v>#REF!</v>
      </c>
      <c r="AI413" t="e">
        <f ca="1">IF(AND(#REF!="",$B413&lt;&gt;""),BU413,IF(AND(#REF!="",#REF!&lt;&gt;"",$B413&lt;&gt;""),AI$1,""))</f>
        <v>#REF!</v>
      </c>
      <c r="AJ413" t="e">
        <f ca="1">IF(AND(#REF!="",$B413&lt;&gt;""),BV413,IF(AND(#REF!="",#REF!&lt;&gt;"",$B413&lt;&gt;""),AJ$1,""))</f>
        <v>#REF!</v>
      </c>
      <c r="AK413" t="e">
        <f ca="1">IF(AND(#REF!="",$B413&lt;&gt;""),BW413,IF(AND(#REF!="",#REF!&lt;&gt;"",$B413&lt;&gt;""),AK$1,""))</f>
        <v>#REF!</v>
      </c>
      <c r="AL413" t="e">
        <f ca="1">IF(AND(#REF!="",$B413&lt;&gt;""),BX413,IF(AND(#REF!="",#REF!&lt;&gt;"",$B413&lt;&gt;""),AL$1,""))</f>
        <v>#REF!</v>
      </c>
      <c r="AM413" t="e">
        <f ca="1">IF(AND(#REF!="",$B413&lt;&gt;""),BY413,IF(AND(#REF!="",#REF!&lt;&gt;"",$B413&lt;&gt;""),AM$1,""))</f>
        <v>#REF!</v>
      </c>
      <c r="AN413" t="e">
        <f ca="1">IF(AND(#REF!="",$B413&lt;&gt;""),BZ413,IF(AND(#REF!="",#REF!&lt;&gt;"",$B413&lt;&gt;""),AN$1,""))</f>
        <v>#REF!</v>
      </c>
      <c r="AO413" t="e">
        <f ca="1">IF(AND(#REF!="",$B413&lt;&gt;""),CA413,IF(AND(#REF!="",#REF!&lt;&gt;"",$B413&lt;&gt;""),AO$1,""))</f>
        <v>#REF!</v>
      </c>
      <c r="AP413" t="e">
        <f ca="1">IF(AND(#REF!="",$B413&lt;&gt;""),CB413,IF(AND(#REF!="",#REF!&lt;&gt;"",$B413&lt;&gt;""),AP$1,""))</f>
        <v>#REF!</v>
      </c>
      <c r="AQ413" t="e">
        <f ca="1">IF(AND(#REF!="",$B413&lt;&gt;""),CC413,IF(AND(#REF!="",#REF!&lt;&gt;"",$B413&lt;&gt;""),AQ$1,""))</f>
        <v>#REF!</v>
      </c>
      <c r="AR413" t="e">
        <f ca="1">IF(AND(#REF!="",$B413&lt;&gt;""),CD413,IF(AND(#REF!="",#REF!&lt;&gt;"",$B413&lt;&gt;""),AR$1,""))</f>
        <v>#REF!</v>
      </c>
      <c r="AT413">
        <f t="shared" ca="1" si="399"/>
        <v>4</v>
      </c>
      <c r="AU413">
        <f t="shared" ca="1" si="401"/>
        <v>25</v>
      </c>
      <c r="AV413">
        <f t="shared" ca="1" si="402"/>
        <v>16</v>
      </c>
      <c r="AW413">
        <f t="shared" ca="1" si="403"/>
        <v>14</v>
      </c>
      <c r="AX413">
        <f t="shared" ca="1" si="404"/>
        <v>23</v>
      </c>
      <c r="AY413">
        <f t="shared" ca="1" si="405"/>
        <v>6</v>
      </c>
      <c r="AZ413">
        <f t="shared" ca="1" si="406"/>
        <v>36</v>
      </c>
      <c r="BA413">
        <f t="shared" ca="1" si="407"/>
        <v>32</v>
      </c>
      <c r="BB413">
        <f t="shared" ca="1" si="408"/>
        <v>27</v>
      </c>
      <c r="BC413">
        <f t="shared" ca="1" si="409"/>
        <v>31</v>
      </c>
      <c r="BD413">
        <f t="shared" ca="1" si="410"/>
        <v>11</v>
      </c>
      <c r="BE413">
        <f t="shared" ca="1" si="411"/>
        <v>3</v>
      </c>
      <c r="BF413">
        <f t="shared" ca="1" si="412"/>
        <v>10</v>
      </c>
      <c r="BG413">
        <f t="shared" ca="1" si="413"/>
        <v>35</v>
      </c>
      <c r="BH413">
        <f t="shared" ca="1" si="414"/>
        <v>1</v>
      </c>
      <c r="BI413">
        <f t="shared" ca="1" si="415"/>
        <v>17</v>
      </c>
      <c r="BJ413">
        <f t="shared" ca="1" si="416"/>
        <v>13</v>
      </c>
      <c r="BK413">
        <f t="shared" ca="1" si="417"/>
        <v>34</v>
      </c>
      <c r="BL413">
        <f t="shared" ca="1" si="418"/>
        <v>37</v>
      </c>
      <c r="BM413">
        <f t="shared" ca="1" si="419"/>
        <v>7</v>
      </c>
      <c r="BN413">
        <f t="shared" ca="1" si="420"/>
        <v>8</v>
      </c>
      <c r="BO413">
        <f t="shared" ca="1" si="421"/>
        <v>24</v>
      </c>
      <c r="BP413">
        <f t="shared" ca="1" si="422"/>
        <v>30</v>
      </c>
      <c r="BQ413">
        <f t="shared" ca="1" si="423"/>
        <v>9</v>
      </c>
      <c r="BR413">
        <f t="shared" ca="1" si="424"/>
        <v>20</v>
      </c>
      <c r="BS413">
        <f t="shared" ca="1" si="425"/>
        <v>18</v>
      </c>
      <c r="BT413">
        <f t="shared" ca="1" si="426"/>
        <v>28</v>
      </c>
      <c r="BU413">
        <f t="shared" ca="1" si="427"/>
        <v>19</v>
      </c>
      <c r="BV413">
        <f t="shared" ca="1" si="428"/>
        <v>12</v>
      </c>
      <c r="BW413">
        <f t="shared" ca="1" si="429"/>
        <v>21</v>
      </c>
      <c r="BX413">
        <f t="shared" ca="1" si="430"/>
        <v>5</v>
      </c>
      <c r="BY413">
        <f t="shared" ca="1" si="431"/>
        <v>15</v>
      </c>
      <c r="BZ413">
        <f t="shared" ca="1" si="432"/>
        <v>29</v>
      </c>
      <c r="CA413">
        <f t="shared" ca="1" si="433"/>
        <v>26</v>
      </c>
      <c r="CB413">
        <f t="shared" ca="1" si="434"/>
        <v>33</v>
      </c>
      <c r="CC413">
        <f t="shared" ca="1" si="435"/>
        <v>22</v>
      </c>
      <c r="CD413">
        <f t="shared" ca="1" si="436"/>
        <v>2</v>
      </c>
      <c r="CH413">
        <f t="shared" ca="1" si="444"/>
        <v>15</v>
      </c>
      <c r="CI413">
        <f t="shared" ca="1" si="444"/>
        <v>37</v>
      </c>
      <c r="CJ413">
        <f t="shared" ca="1" si="444"/>
        <v>12</v>
      </c>
      <c r="CK413">
        <f t="shared" ca="1" si="444"/>
        <v>1</v>
      </c>
      <c r="CL413">
        <f t="shared" ca="1" si="444"/>
        <v>31</v>
      </c>
      <c r="CM413">
        <f t="shared" ca="1" si="444"/>
        <v>6</v>
      </c>
      <c r="CN413">
        <f t="shared" ca="1" si="444"/>
        <v>20</v>
      </c>
      <c r="CO413">
        <f t="shared" ca="1" si="444"/>
        <v>21</v>
      </c>
      <c r="CP413">
        <f t="shared" ca="1" si="444"/>
        <v>24</v>
      </c>
      <c r="CQ413">
        <f t="shared" ca="1" si="444"/>
        <v>13</v>
      </c>
      <c r="CR413">
        <f t="shared" ca="1" si="444"/>
        <v>11</v>
      </c>
      <c r="CS413">
        <f t="shared" ca="1" si="444"/>
        <v>29</v>
      </c>
      <c r="CT413">
        <f t="shared" ca="1" si="444"/>
        <v>17</v>
      </c>
      <c r="CU413">
        <f t="shared" ca="1" si="444"/>
        <v>4</v>
      </c>
      <c r="CV413">
        <f t="shared" ca="1" si="444"/>
        <v>32</v>
      </c>
      <c r="CW413">
        <f t="shared" ref="CW413:DR425" ca="1" si="450">IF(AND(CW412="",$B413&lt;&gt;CW$1),"",IF($C413&lt;CW412,CW412,IF($B413=CW$1,1,1+CW412)))</f>
        <v>3</v>
      </c>
      <c r="CX413">
        <f t="shared" ca="1" si="450"/>
        <v>16</v>
      </c>
      <c r="CY413">
        <f t="shared" ca="1" si="450"/>
        <v>26</v>
      </c>
      <c r="CZ413">
        <f t="shared" ca="1" si="450"/>
        <v>28</v>
      </c>
      <c r="DA413">
        <f t="shared" ca="1" si="450"/>
        <v>25</v>
      </c>
      <c r="DB413">
        <f t="shared" ca="1" si="450"/>
        <v>30</v>
      </c>
      <c r="DC413">
        <f t="shared" ca="1" si="450"/>
        <v>36</v>
      </c>
      <c r="DD413">
        <f t="shared" ca="1" si="450"/>
        <v>5</v>
      </c>
      <c r="DE413">
        <f t="shared" ca="1" si="450"/>
        <v>22</v>
      </c>
      <c r="DF413">
        <f t="shared" ca="1" si="450"/>
        <v>2</v>
      </c>
      <c r="DG413">
        <f t="shared" ca="1" si="450"/>
        <v>34</v>
      </c>
      <c r="DH413">
        <f t="shared" ca="1" si="450"/>
        <v>9</v>
      </c>
      <c r="DI413">
        <f t="shared" ca="1" si="450"/>
        <v>27</v>
      </c>
      <c r="DJ413">
        <f t="shared" ca="1" si="450"/>
        <v>33</v>
      </c>
      <c r="DK413">
        <f t="shared" ca="1" si="450"/>
        <v>23</v>
      </c>
      <c r="DL413">
        <f t="shared" ca="1" si="450"/>
        <v>10</v>
      </c>
      <c r="DM413">
        <f t="shared" ca="1" si="450"/>
        <v>8</v>
      </c>
      <c r="DN413">
        <f t="shared" ca="1" si="450"/>
        <v>35</v>
      </c>
      <c r="DO413">
        <f t="shared" ca="1" si="450"/>
        <v>18</v>
      </c>
      <c r="DP413">
        <f t="shared" ca="1" si="450"/>
        <v>14</v>
      </c>
      <c r="DQ413">
        <f t="shared" ca="1" si="450"/>
        <v>7</v>
      </c>
      <c r="DR413">
        <f t="shared" ca="1" si="450"/>
        <v>19</v>
      </c>
    </row>
    <row r="414" spans="1:122" x14ac:dyDescent="0.25">
      <c r="A414">
        <v>413</v>
      </c>
      <c r="B414">
        <f ca="1">Drogan!E415</f>
        <v>25</v>
      </c>
      <c r="C414">
        <f t="shared" ca="1" si="400"/>
        <v>2</v>
      </c>
      <c r="G414" t="str">
        <f t="shared" ca="1" si="439"/>
        <v/>
      </c>
      <c r="H414" t="str">
        <f t="shared" ref="H414:AR415" ca="1" si="451">IF(AND($B415="",$B414&lt;&gt;""),AT414,IF(AND($B416="",$B415&lt;&gt;"",$B414&lt;&gt;""),H$1,""))</f>
        <v/>
      </c>
      <c r="I414" t="str">
        <f t="shared" ca="1" si="451"/>
        <v/>
      </c>
      <c r="J414" t="str">
        <f t="shared" ca="1" si="451"/>
        <v/>
      </c>
      <c r="K414" t="str">
        <f t="shared" ca="1" si="451"/>
        <v/>
      </c>
      <c r="L414" t="str">
        <f t="shared" ca="1" si="451"/>
        <v/>
      </c>
      <c r="M414" t="str">
        <f t="shared" ca="1" si="451"/>
        <v/>
      </c>
      <c r="N414" t="str">
        <f t="shared" ca="1" si="451"/>
        <v/>
      </c>
      <c r="O414" t="str">
        <f t="shared" ca="1" si="451"/>
        <v/>
      </c>
      <c r="P414" t="str">
        <f t="shared" ca="1" si="451"/>
        <v/>
      </c>
      <c r="Q414" t="str">
        <f t="shared" ca="1" si="451"/>
        <v/>
      </c>
      <c r="R414" t="str">
        <f t="shared" ca="1" si="451"/>
        <v/>
      </c>
      <c r="S414" t="str">
        <f t="shared" ca="1" si="451"/>
        <v/>
      </c>
      <c r="T414" t="str">
        <f t="shared" ca="1" si="451"/>
        <v/>
      </c>
      <c r="U414" t="str">
        <f t="shared" ca="1" si="451"/>
        <v/>
      </c>
      <c r="V414" t="str">
        <f t="shared" ca="1" si="451"/>
        <v/>
      </c>
      <c r="W414" t="str">
        <f t="shared" ca="1" si="451"/>
        <v/>
      </c>
      <c r="X414" t="str">
        <f t="shared" ca="1" si="451"/>
        <v/>
      </c>
      <c r="Y414" t="str">
        <f t="shared" ca="1" si="451"/>
        <v/>
      </c>
      <c r="Z414" t="str">
        <f t="shared" ca="1" si="451"/>
        <v/>
      </c>
      <c r="AA414" t="str">
        <f t="shared" ca="1" si="451"/>
        <v/>
      </c>
      <c r="AB414" t="str">
        <f t="shared" ca="1" si="451"/>
        <v/>
      </c>
      <c r="AC414" t="str">
        <f t="shared" ca="1" si="451"/>
        <v/>
      </c>
      <c r="AD414" t="str">
        <f t="shared" ca="1" si="451"/>
        <v/>
      </c>
      <c r="AE414" t="str">
        <f t="shared" ca="1" si="451"/>
        <v/>
      </c>
      <c r="AF414" t="str">
        <f t="shared" ca="1" si="451"/>
        <v/>
      </c>
      <c r="AG414" t="str">
        <f t="shared" ca="1" si="451"/>
        <v/>
      </c>
      <c r="AH414" t="str">
        <f t="shared" ca="1" si="451"/>
        <v/>
      </c>
      <c r="AI414" t="str">
        <f t="shared" ca="1" si="451"/>
        <v/>
      </c>
      <c r="AJ414" t="str">
        <f t="shared" ca="1" si="451"/>
        <v/>
      </c>
      <c r="AK414" t="str">
        <f t="shared" ca="1" si="451"/>
        <v/>
      </c>
      <c r="AL414" t="str">
        <f t="shared" ca="1" si="451"/>
        <v/>
      </c>
      <c r="AM414" t="str">
        <f t="shared" ca="1" si="451"/>
        <v/>
      </c>
      <c r="AN414" t="str">
        <f t="shared" ca="1" si="451"/>
        <v/>
      </c>
      <c r="AO414" t="str">
        <f t="shared" ca="1" si="451"/>
        <v/>
      </c>
      <c r="AP414" t="str">
        <f t="shared" ca="1" si="451"/>
        <v/>
      </c>
      <c r="AQ414" t="str">
        <f t="shared" ca="1" si="451"/>
        <v/>
      </c>
      <c r="AR414" t="str">
        <f t="shared" ca="1" si="451"/>
        <v/>
      </c>
      <c r="AT414">
        <f t="shared" ca="1" si="399"/>
        <v>25</v>
      </c>
      <c r="AU414">
        <f t="shared" ca="1" si="401"/>
        <v>4</v>
      </c>
      <c r="AV414">
        <f t="shared" ca="1" si="402"/>
        <v>16</v>
      </c>
      <c r="AW414">
        <f t="shared" ca="1" si="403"/>
        <v>14</v>
      </c>
      <c r="AX414">
        <f t="shared" ca="1" si="404"/>
        <v>23</v>
      </c>
      <c r="AY414">
        <f t="shared" ca="1" si="405"/>
        <v>6</v>
      </c>
      <c r="AZ414">
        <f t="shared" ca="1" si="406"/>
        <v>36</v>
      </c>
      <c r="BA414">
        <f t="shared" ca="1" si="407"/>
        <v>32</v>
      </c>
      <c r="BB414">
        <f t="shared" ca="1" si="408"/>
        <v>27</v>
      </c>
      <c r="BC414">
        <f t="shared" ca="1" si="409"/>
        <v>31</v>
      </c>
      <c r="BD414">
        <f t="shared" ca="1" si="410"/>
        <v>11</v>
      </c>
      <c r="BE414">
        <f t="shared" ca="1" si="411"/>
        <v>3</v>
      </c>
      <c r="BF414">
        <f t="shared" ca="1" si="412"/>
        <v>10</v>
      </c>
      <c r="BG414">
        <f t="shared" ca="1" si="413"/>
        <v>35</v>
      </c>
      <c r="BH414">
        <f t="shared" ca="1" si="414"/>
        <v>1</v>
      </c>
      <c r="BI414">
        <f t="shared" ca="1" si="415"/>
        <v>17</v>
      </c>
      <c r="BJ414">
        <f t="shared" ca="1" si="416"/>
        <v>13</v>
      </c>
      <c r="BK414">
        <f t="shared" ca="1" si="417"/>
        <v>34</v>
      </c>
      <c r="BL414">
        <f t="shared" ca="1" si="418"/>
        <v>37</v>
      </c>
      <c r="BM414">
        <f t="shared" ca="1" si="419"/>
        <v>7</v>
      </c>
      <c r="BN414">
        <f t="shared" ca="1" si="420"/>
        <v>8</v>
      </c>
      <c r="BO414">
        <f t="shared" ca="1" si="421"/>
        <v>24</v>
      </c>
      <c r="BP414">
        <f t="shared" ca="1" si="422"/>
        <v>30</v>
      </c>
      <c r="BQ414">
        <f t="shared" ca="1" si="423"/>
        <v>9</v>
      </c>
      <c r="BR414">
        <f t="shared" ca="1" si="424"/>
        <v>20</v>
      </c>
      <c r="BS414">
        <f t="shared" ca="1" si="425"/>
        <v>18</v>
      </c>
      <c r="BT414">
        <f t="shared" ca="1" si="426"/>
        <v>28</v>
      </c>
      <c r="BU414">
        <f t="shared" ca="1" si="427"/>
        <v>19</v>
      </c>
      <c r="BV414">
        <f t="shared" ca="1" si="428"/>
        <v>12</v>
      </c>
      <c r="BW414">
        <f t="shared" ca="1" si="429"/>
        <v>21</v>
      </c>
      <c r="BX414">
        <f t="shared" ca="1" si="430"/>
        <v>5</v>
      </c>
      <c r="BY414">
        <f t="shared" ca="1" si="431"/>
        <v>15</v>
      </c>
      <c r="BZ414">
        <f t="shared" ca="1" si="432"/>
        <v>29</v>
      </c>
      <c r="CA414">
        <f t="shared" ca="1" si="433"/>
        <v>26</v>
      </c>
      <c r="CB414">
        <f t="shared" ca="1" si="434"/>
        <v>33</v>
      </c>
      <c r="CC414">
        <f t="shared" ca="1" si="435"/>
        <v>22</v>
      </c>
      <c r="CD414">
        <f t="shared" ca="1" si="436"/>
        <v>2</v>
      </c>
      <c r="CH414">
        <f t="shared" ref="CH414:CW429" ca="1" si="452">IF(AND(CH413="",$B414&lt;&gt;CH$1),"",IF($C414&lt;CH413,CH413,IF($B414=CH$1,1,1+CH413)))</f>
        <v>15</v>
      </c>
      <c r="CI414">
        <f t="shared" ca="1" si="452"/>
        <v>37</v>
      </c>
      <c r="CJ414">
        <f t="shared" ca="1" si="452"/>
        <v>12</v>
      </c>
      <c r="CK414">
        <f t="shared" ca="1" si="452"/>
        <v>2</v>
      </c>
      <c r="CL414">
        <f t="shared" ca="1" si="452"/>
        <v>31</v>
      </c>
      <c r="CM414">
        <f t="shared" ca="1" si="452"/>
        <v>6</v>
      </c>
      <c r="CN414">
        <f t="shared" ca="1" si="452"/>
        <v>20</v>
      </c>
      <c r="CO414">
        <f t="shared" ca="1" si="452"/>
        <v>21</v>
      </c>
      <c r="CP414">
        <f t="shared" ca="1" si="452"/>
        <v>24</v>
      </c>
      <c r="CQ414">
        <f t="shared" ca="1" si="452"/>
        <v>13</v>
      </c>
      <c r="CR414">
        <f t="shared" ca="1" si="452"/>
        <v>11</v>
      </c>
      <c r="CS414">
        <f t="shared" ca="1" si="452"/>
        <v>29</v>
      </c>
      <c r="CT414">
        <f t="shared" ca="1" si="452"/>
        <v>17</v>
      </c>
      <c r="CU414">
        <f t="shared" ca="1" si="452"/>
        <v>4</v>
      </c>
      <c r="CV414">
        <f t="shared" ca="1" si="452"/>
        <v>32</v>
      </c>
      <c r="CW414">
        <f t="shared" ca="1" si="452"/>
        <v>3</v>
      </c>
      <c r="CX414">
        <f t="shared" ca="1" si="450"/>
        <v>16</v>
      </c>
      <c r="CY414">
        <f t="shared" ca="1" si="450"/>
        <v>26</v>
      </c>
      <c r="CZ414">
        <f t="shared" ca="1" si="450"/>
        <v>28</v>
      </c>
      <c r="DA414">
        <f t="shared" ca="1" si="450"/>
        <v>25</v>
      </c>
      <c r="DB414">
        <f t="shared" ca="1" si="450"/>
        <v>30</v>
      </c>
      <c r="DC414">
        <f t="shared" ca="1" si="450"/>
        <v>36</v>
      </c>
      <c r="DD414">
        <f t="shared" ca="1" si="450"/>
        <v>5</v>
      </c>
      <c r="DE414">
        <f t="shared" ca="1" si="450"/>
        <v>22</v>
      </c>
      <c r="DF414">
        <f t="shared" ca="1" si="450"/>
        <v>1</v>
      </c>
      <c r="DG414">
        <f t="shared" ca="1" si="450"/>
        <v>34</v>
      </c>
      <c r="DH414">
        <f t="shared" ca="1" si="450"/>
        <v>9</v>
      </c>
      <c r="DI414">
        <f t="shared" ca="1" si="450"/>
        <v>27</v>
      </c>
      <c r="DJ414">
        <f t="shared" ca="1" si="450"/>
        <v>33</v>
      </c>
      <c r="DK414">
        <f t="shared" ca="1" si="450"/>
        <v>23</v>
      </c>
      <c r="DL414">
        <f t="shared" ca="1" si="450"/>
        <v>10</v>
      </c>
      <c r="DM414">
        <f t="shared" ca="1" si="450"/>
        <v>8</v>
      </c>
      <c r="DN414">
        <f t="shared" ca="1" si="450"/>
        <v>35</v>
      </c>
      <c r="DO414">
        <f t="shared" ca="1" si="450"/>
        <v>18</v>
      </c>
      <c r="DP414">
        <f t="shared" ca="1" si="450"/>
        <v>14</v>
      </c>
      <c r="DQ414">
        <f t="shared" ca="1" si="450"/>
        <v>7</v>
      </c>
      <c r="DR414">
        <f t="shared" ca="1" si="450"/>
        <v>19</v>
      </c>
    </row>
    <row r="415" spans="1:122" x14ac:dyDescent="0.25">
      <c r="A415">
        <v>414</v>
      </c>
      <c r="B415">
        <f ca="1">Drogan!E416</f>
        <v>33</v>
      </c>
      <c r="C415">
        <f t="shared" ca="1" si="400"/>
        <v>35</v>
      </c>
      <c r="G415" t="str">
        <f t="shared" ca="1" si="439"/>
        <v/>
      </c>
      <c r="H415" t="str">
        <f t="shared" ca="1" si="451"/>
        <v/>
      </c>
      <c r="I415" t="str">
        <f t="shared" ca="1" si="451"/>
        <v/>
      </c>
      <c r="J415" t="str">
        <f t="shared" ca="1" si="451"/>
        <v/>
      </c>
      <c r="K415" t="str">
        <f t="shared" ca="1" si="451"/>
        <v/>
      </c>
      <c r="L415" t="str">
        <f t="shared" ca="1" si="451"/>
        <v/>
      </c>
      <c r="M415" t="str">
        <f t="shared" ca="1" si="451"/>
        <v/>
      </c>
      <c r="N415" t="str">
        <f t="shared" ca="1" si="451"/>
        <v/>
      </c>
      <c r="O415" t="str">
        <f t="shared" ca="1" si="451"/>
        <v/>
      </c>
      <c r="P415" t="str">
        <f t="shared" ca="1" si="451"/>
        <v/>
      </c>
      <c r="Q415" t="str">
        <f t="shared" ca="1" si="451"/>
        <v/>
      </c>
      <c r="R415" t="str">
        <f t="shared" ca="1" si="451"/>
        <v/>
      </c>
      <c r="S415" t="str">
        <f t="shared" ca="1" si="451"/>
        <v/>
      </c>
      <c r="T415" t="str">
        <f t="shared" ca="1" si="451"/>
        <v/>
      </c>
      <c r="U415" t="str">
        <f t="shared" ca="1" si="451"/>
        <v/>
      </c>
      <c r="V415" t="str">
        <f t="shared" ca="1" si="451"/>
        <v/>
      </c>
      <c r="W415" t="str">
        <f t="shared" ca="1" si="451"/>
        <v/>
      </c>
      <c r="X415" t="str">
        <f t="shared" ca="1" si="451"/>
        <v/>
      </c>
      <c r="Y415" t="str">
        <f t="shared" ca="1" si="451"/>
        <v/>
      </c>
      <c r="Z415" t="str">
        <f t="shared" ca="1" si="451"/>
        <v/>
      </c>
      <c r="AA415" t="str">
        <f t="shared" ca="1" si="451"/>
        <v/>
      </c>
      <c r="AB415" t="str">
        <f t="shared" ca="1" si="451"/>
        <v/>
      </c>
      <c r="AC415" t="str">
        <f t="shared" ca="1" si="451"/>
        <v/>
      </c>
      <c r="AD415" t="str">
        <f t="shared" ca="1" si="451"/>
        <v/>
      </c>
      <c r="AE415" t="str">
        <f t="shared" ca="1" si="451"/>
        <v/>
      </c>
      <c r="AF415" t="str">
        <f t="shared" ca="1" si="451"/>
        <v/>
      </c>
      <c r="AG415" t="str">
        <f t="shared" ca="1" si="451"/>
        <v/>
      </c>
      <c r="AH415" t="str">
        <f t="shared" ca="1" si="451"/>
        <v/>
      </c>
      <c r="AI415" t="str">
        <f t="shared" ca="1" si="451"/>
        <v/>
      </c>
      <c r="AJ415" t="str">
        <f t="shared" ca="1" si="451"/>
        <v/>
      </c>
      <c r="AK415" t="str">
        <f t="shared" ca="1" si="451"/>
        <v/>
      </c>
      <c r="AL415" t="str">
        <f t="shared" ca="1" si="451"/>
        <v/>
      </c>
      <c r="AM415" t="str">
        <f t="shared" ca="1" si="451"/>
        <v/>
      </c>
      <c r="AN415" t="str">
        <f t="shared" ca="1" si="451"/>
        <v/>
      </c>
      <c r="AO415" t="str">
        <f t="shared" ca="1" si="451"/>
        <v/>
      </c>
      <c r="AP415" t="str">
        <f t="shared" ca="1" si="451"/>
        <v/>
      </c>
      <c r="AQ415" t="str">
        <f t="shared" ca="1" si="451"/>
        <v/>
      </c>
      <c r="AR415" t="str">
        <f t="shared" ca="1" si="451"/>
        <v/>
      </c>
      <c r="AT415">
        <f t="shared" ca="1" si="399"/>
        <v>33</v>
      </c>
      <c r="AU415">
        <f t="shared" ca="1" si="401"/>
        <v>25</v>
      </c>
      <c r="AV415">
        <f t="shared" ca="1" si="402"/>
        <v>4</v>
      </c>
      <c r="AW415">
        <f t="shared" ca="1" si="403"/>
        <v>16</v>
      </c>
      <c r="AX415">
        <f t="shared" ca="1" si="404"/>
        <v>14</v>
      </c>
      <c r="AY415">
        <f t="shared" ca="1" si="405"/>
        <v>23</v>
      </c>
      <c r="AZ415">
        <f t="shared" ca="1" si="406"/>
        <v>6</v>
      </c>
      <c r="BA415">
        <f t="shared" ca="1" si="407"/>
        <v>36</v>
      </c>
      <c r="BB415">
        <f t="shared" ca="1" si="408"/>
        <v>32</v>
      </c>
      <c r="BC415">
        <f t="shared" ca="1" si="409"/>
        <v>27</v>
      </c>
      <c r="BD415">
        <f t="shared" ca="1" si="410"/>
        <v>31</v>
      </c>
      <c r="BE415">
        <f t="shared" ca="1" si="411"/>
        <v>11</v>
      </c>
      <c r="BF415">
        <f t="shared" ca="1" si="412"/>
        <v>3</v>
      </c>
      <c r="BG415">
        <f t="shared" ca="1" si="413"/>
        <v>10</v>
      </c>
      <c r="BH415">
        <f t="shared" ca="1" si="414"/>
        <v>35</v>
      </c>
      <c r="BI415">
        <f t="shared" ca="1" si="415"/>
        <v>1</v>
      </c>
      <c r="BJ415">
        <f t="shared" ca="1" si="416"/>
        <v>17</v>
      </c>
      <c r="BK415">
        <f t="shared" ca="1" si="417"/>
        <v>13</v>
      </c>
      <c r="BL415">
        <f t="shared" ca="1" si="418"/>
        <v>34</v>
      </c>
      <c r="BM415">
        <f t="shared" ca="1" si="419"/>
        <v>37</v>
      </c>
      <c r="BN415">
        <f t="shared" ca="1" si="420"/>
        <v>7</v>
      </c>
      <c r="BO415">
        <f t="shared" ca="1" si="421"/>
        <v>8</v>
      </c>
      <c r="BP415">
        <f t="shared" ca="1" si="422"/>
        <v>24</v>
      </c>
      <c r="BQ415">
        <f t="shared" ca="1" si="423"/>
        <v>30</v>
      </c>
      <c r="BR415">
        <f t="shared" ca="1" si="424"/>
        <v>9</v>
      </c>
      <c r="BS415">
        <f t="shared" ca="1" si="425"/>
        <v>20</v>
      </c>
      <c r="BT415">
        <f t="shared" ca="1" si="426"/>
        <v>18</v>
      </c>
      <c r="BU415">
        <f t="shared" ca="1" si="427"/>
        <v>28</v>
      </c>
      <c r="BV415">
        <f t="shared" ca="1" si="428"/>
        <v>19</v>
      </c>
      <c r="BW415">
        <f t="shared" ca="1" si="429"/>
        <v>12</v>
      </c>
      <c r="BX415">
        <f t="shared" ca="1" si="430"/>
        <v>21</v>
      </c>
      <c r="BY415">
        <f t="shared" ca="1" si="431"/>
        <v>5</v>
      </c>
      <c r="BZ415">
        <f t="shared" ca="1" si="432"/>
        <v>15</v>
      </c>
      <c r="CA415">
        <f t="shared" ca="1" si="433"/>
        <v>29</v>
      </c>
      <c r="CB415">
        <f t="shared" ca="1" si="434"/>
        <v>26</v>
      </c>
      <c r="CC415">
        <f t="shared" ca="1" si="435"/>
        <v>22</v>
      </c>
      <c r="CD415">
        <f t="shared" ca="1" si="436"/>
        <v>2</v>
      </c>
      <c r="CH415">
        <f t="shared" ca="1" si="452"/>
        <v>16</v>
      </c>
      <c r="CI415">
        <f t="shared" ca="1" si="452"/>
        <v>37</v>
      </c>
      <c r="CJ415">
        <f t="shared" ca="1" si="452"/>
        <v>13</v>
      </c>
      <c r="CK415">
        <f t="shared" ca="1" si="452"/>
        <v>3</v>
      </c>
      <c r="CL415">
        <f t="shared" ca="1" si="452"/>
        <v>32</v>
      </c>
      <c r="CM415">
        <f t="shared" ca="1" si="452"/>
        <v>7</v>
      </c>
      <c r="CN415">
        <f t="shared" ca="1" si="452"/>
        <v>21</v>
      </c>
      <c r="CO415">
        <f t="shared" ca="1" si="452"/>
        <v>22</v>
      </c>
      <c r="CP415">
        <f t="shared" ca="1" si="452"/>
        <v>25</v>
      </c>
      <c r="CQ415">
        <f t="shared" ca="1" si="452"/>
        <v>14</v>
      </c>
      <c r="CR415">
        <f t="shared" ca="1" si="452"/>
        <v>12</v>
      </c>
      <c r="CS415">
        <f t="shared" ca="1" si="452"/>
        <v>30</v>
      </c>
      <c r="CT415">
        <f t="shared" ca="1" si="452"/>
        <v>18</v>
      </c>
      <c r="CU415">
        <f t="shared" ca="1" si="452"/>
        <v>5</v>
      </c>
      <c r="CV415">
        <f t="shared" ca="1" si="452"/>
        <v>33</v>
      </c>
      <c r="CW415">
        <f t="shared" ca="1" si="452"/>
        <v>4</v>
      </c>
      <c r="CX415">
        <f t="shared" ca="1" si="450"/>
        <v>17</v>
      </c>
      <c r="CY415">
        <f t="shared" ca="1" si="450"/>
        <v>27</v>
      </c>
      <c r="CZ415">
        <f t="shared" ca="1" si="450"/>
        <v>29</v>
      </c>
      <c r="DA415">
        <f t="shared" ca="1" si="450"/>
        <v>26</v>
      </c>
      <c r="DB415">
        <f t="shared" ca="1" si="450"/>
        <v>31</v>
      </c>
      <c r="DC415">
        <f t="shared" ca="1" si="450"/>
        <v>36</v>
      </c>
      <c r="DD415">
        <f t="shared" ca="1" si="450"/>
        <v>6</v>
      </c>
      <c r="DE415">
        <f t="shared" ca="1" si="450"/>
        <v>23</v>
      </c>
      <c r="DF415">
        <f t="shared" ca="1" si="450"/>
        <v>2</v>
      </c>
      <c r="DG415">
        <f t="shared" ca="1" si="450"/>
        <v>35</v>
      </c>
      <c r="DH415">
        <f t="shared" ca="1" si="450"/>
        <v>10</v>
      </c>
      <c r="DI415">
        <f t="shared" ca="1" si="450"/>
        <v>28</v>
      </c>
      <c r="DJ415">
        <f t="shared" ca="1" si="450"/>
        <v>34</v>
      </c>
      <c r="DK415">
        <f t="shared" ca="1" si="450"/>
        <v>24</v>
      </c>
      <c r="DL415">
        <f t="shared" ca="1" si="450"/>
        <v>11</v>
      </c>
      <c r="DM415">
        <f t="shared" ca="1" si="450"/>
        <v>9</v>
      </c>
      <c r="DN415">
        <f t="shared" ca="1" si="450"/>
        <v>1</v>
      </c>
      <c r="DO415">
        <f t="shared" ca="1" si="450"/>
        <v>19</v>
      </c>
      <c r="DP415">
        <f t="shared" ca="1" si="450"/>
        <v>15</v>
      </c>
      <c r="DQ415">
        <f t="shared" ca="1" si="450"/>
        <v>8</v>
      </c>
      <c r="DR415">
        <f t="shared" ca="1" si="450"/>
        <v>20</v>
      </c>
    </row>
    <row r="416" spans="1:122" x14ac:dyDescent="0.25">
      <c r="A416">
        <v>415</v>
      </c>
      <c r="B416">
        <f ca="1">Drogan!E417</f>
        <v>9</v>
      </c>
      <c r="C416">
        <f t="shared" ca="1" si="400"/>
        <v>25</v>
      </c>
      <c r="G416" t="e">
        <f ca="1">IF(AND($B417="",$B416&lt;&gt;""),"Nrs",IF(AND(#REF!="",$B417&lt;&gt;"",$B416&lt;&gt;""),G$1,""))</f>
        <v>#REF!</v>
      </c>
      <c r="H416" t="e">
        <f ca="1">IF(AND($B417="",$B416&lt;&gt;""),AT416,IF(AND(#REF!="",$B417&lt;&gt;"",$B416&lt;&gt;""),H$1,""))</f>
        <v>#REF!</v>
      </c>
      <c r="I416" t="e">
        <f ca="1">IF(AND($B417="",$B416&lt;&gt;""),AU416,IF(AND(#REF!="",$B417&lt;&gt;"",$B416&lt;&gt;""),I$1,""))</f>
        <v>#REF!</v>
      </c>
      <c r="J416" t="e">
        <f ca="1">IF(AND($B417="",$B416&lt;&gt;""),AV416,IF(AND(#REF!="",$B417&lt;&gt;"",$B416&lt;&gt;""),J$1,""))</f>
        <v>#REF!</v>
      </c>
      <c r="K416" t="e">
        <f ca="1">IF(AND($B417="",$B416&lt;&gt;""),AW416,IF(AND(#REF!="",$B417&lt;&gt;"",$B416&lt;&gt;""),K$1,""))</f>
        <v>#REF!</v>
      </c>
      <c r="L416" t="e">
        <f ca="1">IF(AND($B417="",$B416&lt;&gt;""),AX416,IF(AND(#REF!="",$B417&lt;&gt;"",$B416&lt;&gt;""),L$1,""))</f>
        <v>#REF!</v>
      </c>
      <c r="M416" t="e">
        <f ca="1">IF(AND($B417="",$B416&lt;&gt;""),AY416,IF(AND(#REF!="",$B417&lt;&gt;"",$B416&lt;&gt;""),M$1,""))</f>
        <v>#REF!</v>
      </c>
      <c r="N416" t="e">
        <f ca="1">IF(AND($B417="",$B416&lt;&gt;""),AZ416,IF(AND(#REF!="",$B417&lt;&gt;"",$B416&lt;&gt;""),N$1,""))</f>
        <v>#REF!</v>
      </c>
      <c r="O416" t="e">
        <f ca="1">IF(AND($B417="",$B416&lt;&gt;""),BA416,IF(AND(#REF!="",$B417&lt;&gt;"",$B416&lt;&gt;""),O$1,""))</f>
        <v>#REF!</v>
      </c>
      <c r="P416" t="e">
        <f ca="1">IF(AND($B417="",$B416&lt;&gt;""),BB416,IF(AND(#REF!="",$B417&lt;&gt;"",$B416&lt;&gt;""),P$1,""))</f>
        <v>#REF!</v>
      </c>
      <c r="Q416" t="e">
        <f ca="1">IF(AND($B417="",$B416&lt;&gt;""),BC416,IF(AND(#REF!="",$B417&lt;&gt;"",$B416&lt;&gt;""),Q$1,""))</f>
        <v>#REF!</v>
      </c>
      <c r="R416" t="e">
        <f ca="1">IF(AND($B417="",$B416&lt;&gt;""),BD416,IF(AND(#REF!="",$B417&lt;&gt;"",$B416&lt;&gt;""),R$1,""))</f>
        <v>#REF!</v>
      </c>
      <c r="S416" t="e">
        <f ca="1">IF(AND($B417="",$B416&lt;&gt;""),BE416,IF(AND(#REF!="",$B417&lt;&gt;"",$B416&lt;&gt;""),S$1,""))</f>
        <v>#REF!</v>
      </c>
      <c r="T416" t="e">
        <f ca="1">IF(AND($B417="",$B416&lt;&gt;""),BF416,IF(AND(#REF!="",$B417&lt;&gt;"",$B416&lt;&gt;""),T$1,""))</f>
        <v>#REF!</v>
      </c>
      <c r="U416" t="e">
        <f ca="1">IF(AND($B417="",$B416&lt;&gt;""),BG416,IF(AND(#REF!="",$B417&lt;&gt;"",$B416&lt;&gt;""),U$1,""))</f>
        <v>#REF!</v>
      </c>
      <c r="V416" t="e">
        <f ca="1">IF(AND($B417="",$B416&lt;&gt;""),BH416,IF(AND(#REF!="",$B417&lt;&gt;"",$B416&lt;&gt;""),V$1,""))</f>
        <v>#REF!</v>
      </c>
      <c r="W416" t="e">
        <f ca="1">IF(AND($B417="",$B416&lt;&gt;""),BI416,IF(AND(#REF!="",$B417&lt;&gt;"",$B416&lt;&gt;""),W$1,""))</f>
        <v>#REF!</v>
      </c>
      <c r="X416" t="e">
        <f ca="1">IF(AND($B417="",$B416&lt;&gt;""),BJ416,IF(AND(#REF!="",$B417&lt;&gt;"",$B416&lt;&gt;""),X$1,""))</f>
        <v>#REF!</v>
      </c>
      <c r="Y416" t="e">
        <f ca="1">IF(AND($B417="",$B416&lt;&gt;""),BK416,IF(AND(#REF!="",$B417&lt;&gt;"",$B416&lt;&gt;""),Y$1,""))</f>
        <v>#REF!</v>
      </c>
      <c r="Z416" t="e">
        <f ca="1">IF(AND($B417="",$B416&lt;&gt;""),BL416,IF(AND(#REF!="",$B417&lt;&gt;"",$B416&lt;&gt;""),Z$1,""))</f>
        <v>#REF!</v>
      </c>
      <c r="AA416" t="e">
        <f ca="1">IF(AND($B417="",$B416&lt;&gt;""),BM416,IF(AND(#REF!="",$B417&lt;&gt;"",$B416&lt;&gt;""),AA$1,""))</f>
        <v>#REF!</v>
      </c>
      <c r="AB416" t="e">
        <f ca="1">IF(AND($B417="",$B416&lt;&gt;""),BN416,IF(AND(#REF!="",$B417&lt;&gt;"",$B416&lt;&gt;""),AB$1,""))</f>
        <v>#REF!</v>
      </c>
      <c r="AC416" t="e">
        <f ca="1">IF(AND($B417="",$B416&lt;&gt;""),BO416,IF(AND(#REF!="",$B417&lt;&gt;"",$B416&lt;&gt;""),AC$1,""))</f>
        <v>#REF!</v>
      </c>
      <c r="AD416" t="e">
        <f ca="1">IF(AND($B417="",$B416&lt;&gt;""),BP416,IF(AND(#REF!="",$B417&lt;&gt;"",$B416&lt;&gt;""),AD$1,""))</f>
        <v>#REF!</v>
      </c>
      <c r="AE416" t="e">
        <f ca="1">IF(AND($B417="",$B416&lt;&gt;""),BQ416,IF(AND(#REF!="",$B417&lt;&gt;"",$B416&lt;&gt;""),AE$1,""))</f>
        <v>#REF!</v>
      </c>
      <c r="AF416" t="e">
        <f ca="1">IF(AND($B417="",$B416&lt;&gt;""),BR416,IF(AND(#REF!="",$B417&lt;&gt;"",$B416&lt;&gt;""),AF$1,""))</f>
        <v>#REF!</v>
      </c>
      <c r="AG416" t="e">
        <f ca="1">IF(AND($B417="",$B416&lt;&gt;""),BS416,IF(AND(#REF!="",$B417&lt;&gt;"",$B416&lt;&gt;""),AG$1,""))</f>
        <v>#REF!</v>
      </c>
      <c r="AH416" t="e">
        <f ca="1">IF(AND($B417="",$B416&lt;&gt;""),BT416,IF(AND(#REF!="",$B417&lt;&gt;"",$B416&lt;&gt;""),AH$1,""))</f>
        <v>#REF!</v>
      </c>
      <c r="AI416" t="e">
        <f ca="1">IF(AND($B417="",$B416&lt;&gt;""),BU416,IF(AND(#REF!="",$B417&lt;&gt;"",$B416&lt;&gt;""),AI$1,""))</f>
        <v>#REF!</v>
      </c>
      <c r="AJ416" t="e">
        <f ca="1">IF(AND($B417="",$B416&lt;&gt;""),BV416,IF(AND(#REF!="",$B417&lt;&gt;"",$B416&lt;&gt;""),AJ$1,""))</f>
        <v>#REF!</v>
      </c>
      <c r="AK416" t="e">
        <f ca="1">IF(AND($B417="",$B416&lt;&gt;""),BW416,IF(AND(#REF!="",$B417&lt;&gt;"",$B416&lt;&gt;""),AK$1,""))</f>
        <v>#REF!</v>
      </c>
      <c r="AL416" t="e">
        <f ca="1">IF(AND($B417="",$B416&lt;&gt;""),BX416,IF(AND(#REF!="",$B417&lt;&gt;"",$B416&lt;&gt;""),AL$1,""))</f>
        <v>#REF!</v>
      </c>
      <c r="AM416" t="e">
        <f ca="1">IF(AND($B417="",$B416&lt;&gt;""),BY416,IF(AND(#REF!="",$B417&lt;&gt;"",$B416&lt;&gt;""),AM$1,""))</f>
        <v>#REF!</v>
      </c>
      <c r="AN416" t="e">
        <f ca="1">IF(AND($B417="",$B416&lt;&gt;""),BZ416,IF(AND(#REF!="",$B417&lt;&gt;"",$B416&lt;&gt;""),AN$1,""))</f>
        <v>#REF!</v>
      </c>
      <c r="AO416" t="e">
        <f ca="1">IF(AND($B417="",$B416&lt;&gt;""),CA416,IF(AND(#REF!="",$B417&lt;&gt;"",$B416&lt;&gt;""),AO$1,""))</f>
        <v>#REF!</v>
      </c>
      <c r="AP416" t="e">
        <f ca="1">IF(AND($B417="",$B416&lt;&gt;""),CB416,IF(AND(#REF!="",$B417&lt;&gt;"",$B416&lt;&gt;""),AP$1,""))</f>
        <v>#REF!</v>
      </c>
      <c r="AQ416" t="e">
        <f ca="1">IF(AND($B417="",$B416&lt;&gt;""),CC416,IF(AND(#REF!="",$B417&lt;&gt;"",$B416&lt;&gt;""),AQ$1,""))</f>
        <v>#REF!</v>
      </c>
      <c r="AR416" t="e">
        <f ca="1">IF(AND($B417="",$B416&lt;&gt;""),CD416,IF(AND(#REF!="",$B417&lt;&gt;"",$B416&lt;&gt;""),AR$1,""))</f>
        <v>#REF!</v>
      </c>
      <c r="AT416">
        <f t="shared" ca="1" si="399"/>
        <v>9</v>
      </c>
      <c r="AU416">
        <f t="shared" ca="1" si="401"/>
        <v>33</v>
      </c>
      <c r="AV416">
        <f t="shared" ca="1" si="402"/>
        <v>25</v>
      </c>
      <c r="AW416">
        <f t="shared" ca="1" si="403"/>
        <v>4</v>
      </c>
      <c r="AX416">
        <f t="shared" ca="1" si="404"/>
        <v>16</v>
      </c>
      <c r="AY416">
        <f t="shared" ca="1" si="405"/>
        <v>14</v>
      </c>
      <c r="AZ416">
        <f t="shared" ca="1" si="406"/>
        <v>23</v>
      </c>
      <c r="BA416">
        <f t="shared" ca="1" si="407"/>
        <v>6</v>
      </c>
      <c r="BB416">
        <f t="shared" ca="1" si="408"/>
        <v>36</v>
      </c>
      <c r="BC416">
        <f t="shared" ca="1" si="409"/>
        <v>32</v>
      </c>
      <c r="BD416">
        <f t="shared" ca="1" si="410"/>
        <v>27</v>
      </c>
      <c r="BE416">
        <f t="shared" ca="1" si="411"/>
        <v>31</v>
      </c>
      <c r="BF416">
        <f t="shared" ca="1" si="412"/>
        <v>11</v>
      </c>
      <c r="BG416">
        <f t="shared" ca="1" si="413"/>
        <v>3</v>
      </c>
      <c r="BH416">
        <f t="shared" ca="1" si="414"/>
        <v>10</v>
      </c>
      <c r="BI416">
        <f t="shared" ca="1" si="415"/>
        <v>35</v>
      </c>
      <c r="BJ416">
        <f t="shared" ca="1" si="416"/>
        <v>1</v>
      </c>
      <c r="BK416">
        <f t="shared" ca="1" si="417"/>
        <v>17</v>
      </c>
      <c r="BL416">
        <f t="shared" ca="1" si="418"/>
        <v>13</v>
      </c>
      <c r="BM416">
        <f t="shared" ca="1" si="419"/>
        <v>34</v>
      </c>
      <c r="BN416">
        <f t="shared" ca="1" si="420"/>
        <v>37</v>
      </c>
      <c r="BO416">
        <f t="shared" ca="1" si="421"/>
        <v>7</v>
      </c>
      <c r="BP416">
        <f t="shared" ca="1" si="422"/>
        <v>8</v>
      </c>
      <c r="BQ416">
        <f t="shared" ca="1" si="423"/>
        <v>24</v>
      </c>
      <c r="BR416">
        <f t="shared" ca="1" si="424"/>
        <v>30</v>
      </c>
      <c r="BS416">
        <f t="shared" ca="1" si="425"/>
        <v>20</v>
      </c>
      <c r="BT416">
        <f t="shared" ca="1" si="426"/>
        <v>18</v>
      </c>
      <c r="BU416">
        <f t="shared" ca="1" si="427"/>
        <v>28</v>
      </c>
      <c r="BV416">
        <f t="shared" ca="1" si="428"/>
        <v>19</v>
      </c>
      <c r="BW416">
        <f t="shared" ca="1" si="429"/>
        <v>12</v>
      </c>
      <c r="BX416">
        <f t="shared" ca="1" si="430"/>
        <v>21</v>
      </c>
      <c r="BY416">
        <f t="shared" ca="1" si="431"/>
        <v>5</v>
      </c>
      <c r="BZ416">
        <f t="shared" ca="1" si="432"/>
        <v>15</v>
      </c>
      <c r="CA416">
        <f t="shared" ca="1" si="433"/>
        <v>29</v>
      </c>
      <c r="CB416">
        <f t="shared" ca="1" si="434"/>
        <v>26</v>
      </c>
      <c r="CC416">
        <f t="shared" ca="1" si="435"/>
        <v>22</v>
      </c>
      <c r="CD416">
        <f t="shared" ca="1" si="436"/>
        <v>2</v>
      </c>
      <c r="CH416">
        <f t="shared" ca="1" si="452"/>
        <v>17</v>
      </c>
      <c r="CI416">
        <f t="shared" ca="1" si="452"/>
        <v>37</v>
      </c>
      <c r="CJ416">
        <f t="shared" ca="1" si="452"/>
        <v>14</v>
      </c>
      <c r="CK416">
        <f t="shared" ca="1" si="452"/>
        <v>4</v>
      </c>
      <c r="CL416">
        <f t="shared" ca="1" si="452"/>
        <v>32</v>
      </c>
      <c r="CM416">
        <f t="shared" ca="1" si="452"/>
        <v>8</v>
      </c>
      <c r="CN416">
        <f t="shared" ca="1" si="452"/>
        <v>22</v>
      </c>
      <c r="CO416">
        <f t="shared" ca="1" si="452"/>
        <v>23</v>
      </c>
      <c r="CP416">
        <f t="shared" ca="1" si="452"/>
        <v>1</v>
      </c>
      <c r="CQ416">
        <f t="shared" ca="1" si="452"/>
        <v>15</v>
      </c>
      <c r="CR416">
        <f t="shared" ca="1" si="452"/>
        <v>13</v>
      </c>
      <c r="CS416">
        <f t="shared" ca="1" si="452"/>
        <v>30</v>
      </c>
      <c r="CT416">
        <f t="shared" ca="1" si="452"/>
        <v>19</v>
      </c>
      <c r="CU416">
        <f t="shared" ca="1" si="452"/>
        <v>6</v>
      </c>
      <c r="CV416">
        <f t="shared" ca="1" si="452"/>
        <v>33</v>
      </c>
      <c r="CW416">
        <f t="shared" ca="1" si="452"/>
        <v>5</v>
      </c>
      <c r="CX416">
        <f t="shared" ca="1" si="450"/>
        <v>18</v>
      </c>
      <c r="CY416">
        <f t="shared" ca="1" si="450"/>
        <v>27</v>
      </c>
      <c r="CZ416">
        <f t="shared" ca="1" si="450"/>
        <v>29</v>
      </c>
      <c r="DA416">
        <f t="shared" ca="1" si="450"/>
        <v>26</v>
      </c>
      <c r="DB416">
        <f t="shared" ca="1" si="450"/>
        <v>31</v>
      </c>
      <c r="DC416">
        <f t="shared" ca="1" si="450"/>
        <v>36</v>
      </c>
      <c r="DD416">
        <f t="shared" ca="1" si="450"/>
        <v>7</v>
      </c>
      <c r="DE416">
        <f t="shared" ca="1" si="450"/>
        <v>24</v>
      </c>
      <c r="DF416">
        <f t="shared" ca="1" si="450"/>
        <v>3</v>
      </c>
      <c r="DG416">
        <f t="shared" ca="1" si="450"/>
        <v>35</v>
      </c>
      <c r="DH416">
        <f t="shared" ca="1" si="450"/>
        <v>11</v>
      </c>
      <c r="DI416">
        <f t="shared" ca="1" si="450"/>
        <v>28</v>
      </c>
      <c r="DJ416">
        <f t="shared" ca="1" si="450"/>
        <v>34</v>
      </c>
      <c r="DK416">
        <f t="shared" ca="1" si="450"/>
        <v>25</v>
      </c>
      <c r="DL416">
        <f t="shared" ca="1" si="450"/>
        <v>12</v>
      </c>
      <c r="DM416">
        <f t="shared" ca="1" si="450"/>
        <v>10</v>
      </c>
      <c r="DN416">
        <f t="shared" ca="1" si="450"/>
        <v>2</v>
      </c>
      <c r="DO416">
        <f t="shared" ca="1" si="450"/>
        <v>20</v>
      </c>
      <c r="DP416">
        <f t="shared" ca="1" si="450"/>
        <v>16</v>
      </c>
      <c r="DQ416">
        <f t="shared" ca="1" si="450"/>
        <v>9</v>
      </c>
      <c r="DR416">
        <f t="shared" ca="1" si="450"/>
        <v>21</v>
      </c>
    </row>
    <row r="417" spans="1:122" x14ac:dyDescent="0.25">
      <c r="A417">
        <v>416</v>
      </c>
      <c r="B417">
        <f ca="1">Drogan!E418</f>
        <v>17</v>
      </c>
      <c r="C417">
        <f t="shared" ca="1" si="400"/>
        <v>18</v>
      </c>
      <c r="G417" t="e">
        <f ca="1">IF(AND(#REF!="",$B417&lt;&gt;""),"Nrs",IF(AND(#REF!="",#REF!&lt;&gt;"",$B417&lt;&gt;""),G$1,""))</f>
        <v>#REF!</v>
      </c>
      <c r="H417" t="e">
        <f ca="1">IF(AND(#REF!="",$B417&lt;&gt;""),AT417,IF(AND(#REF!="",#REF!&lt;&gt;"",$B417&lt;&gt;""),H$1,""))</f>
        <v>#REF!</v>
      </c>
      <c r="I417" t="e">
        <f ca="1">IF(AND(#REF!="",$B417&lt;&gt;""),AU417,IF(AND(#REF!="",#REF!&lt;&gt;"",$B417&lt;&gt;""),I$1,""))</f>
        <v>#REF!</v>
      </c>
      <c r="J417" t="e">
        <f ca="1">IF(AND(#REF!="",$B417&lt;&gt;""),AV417,IF(AND(#REF!="",#REF!&lt;&gt;"",$B417&lt;&gt;""),J$1,""))</f>
        <v>#REF!</v>
      </c>
      <c r="K417" t="e">
        <f ca="1">IF(AND(#REF!="",$B417&lt;&gt;""),AW417,IF(AND(#REF!="",#REF!&lt;&gt;"",$B417&lt;&gt;""),K$1,""))</f>
        <v>#REF!</v>
      </c>
      <c r="L417" t="e">
        <f ca="1">IF(AND(#REF!="",$B417&lt;&gt;""),AX417,IF(AND(#REF!="",#REF!&lt;&gt;"",$B417&lt;&gt;""),L$1,""))</f>
        <v>#REF!</v>
      </c>
      <c r="M417" t="e">
        <f ca="1">IF(AND(#REF!="",$B417&lt;&gt;""),AY417,IF(AND(#REF!="",#REF!&lt;&gt;"",$B417&lt;&gt;""),M$1,""))</f>
        <v>#REF!</v>
      </c>
      <c r="N417" t="e">
        <f ca="1">IF(AND(#REF!="",$B417&lt;&gt;""),AZ417,IF(AND(#REF!="",#REF!&lt;&gt;"",$B417&lt;&gt;""),N$1,""))</f>
        <v>#REF!</v>
      </c>
      <c r="O417" t="e">
        <f ca="1">IF(AND(#REF!="",$B417&lt;&gt;""),BA417,IF(AND(#REF!="",#REF!&lt;&gt;"",$B417&lt;&gt;""),O$1,""))</f>
        <v>#REF!</v>
      </c>
      <c r="P417" t="e">
        <f ca="1">IF(AND(#REF!="",$B417&lt;&gt;""),BB417,IF(AND(#REF!="",#REF!&lt;&gt;"",$B417&lt;&gt;""),P$1,""))</f>
        <v>#REF!</v>
      </c>
      <c r="Q417" t="e">
        <f ca="1">IF(AND(#REF!="",$B417&lt;&gt;""),BC417,IF(AND(#REF!="",#REF!&lt;&gt;"",$B417&lt;&gt;""),Q$1,""))</f>
        <v>#REF!</v>
      </c>
      <c r="R417" t="e">
        <f ca="1">IF(AND(#REF!="",$B417&lt;&gt;""),BD417,IF(AND(#REF!="",#REF!&lt;&gt;"",$B417&lt;&gt;""),R$1,""))</f>
        <v>#REF!</v>
      </c>
      <c r="S417" t="e">
        <f ca="1">IF(AND(#REF!="",$B417&lt;&gt;""),BE417,IF(AND(#REF!="",#REF!&lt;&gt;"",$B417&lt;&gt;""),S$1,""))</f>
        <v>#REF!</v>
      </c>
      <c r="T417" t="e">
        <f ca="1">IF(AND(#REF!="",$B417&lt;&gt;""),BF417,IF(AND(#REF!="",#REF!&lt;&gt;"",$B417&lt;&gt;""),T$1,""))</f>
        <v>#REF!</v>
      </c>
      <c r="U417" t="e">
        <f ca="1">IF(AND(#REF!="",$B417&lt;&gt;""),BG417,IF(AND(#REF!="",#REF!&lt;&gt;"",$B417&lt;&gt;""),U$1,""))</f>
        <v>#REF!</v>
      </c>
      <c r="V417" t="e">
        <f ca="1">IF(AND(#REF!="",$B417&lt;&gt;""),BH417,IF(AND(#REF!="",#REF!&lt;&gt;"",$B417&lt;&gt;""),V$1,""))</f>
        <v>#REF!</v>
      </c>
      <c r="W417" t="e">
        <f ca="1">IF(AND(#REF!="",$B417&lt;&gt;""),BI417,IF(AND(#REF!="",#REF!&lt;&gt;"",$B417&lt;&gt;""),W$1,""))</f>
        <v>#REF!</v>
      </c>
      <c r="X417" t="e">
        <f ca="1">IF(AND(#REF!="",$B417&lt;&gt;""),BJ417,IF(AND(#REF!="",#REF!&lt;&gt;"",$B417&lt;&gt;""),X$1,""))</f>
        <v>#REF!</v>
      </c>
      <c r="Y417" t="e">
        <f ca="1">IF(AND(#REF!="",$B417&lt;&gt;""),BK417,IF(AND(#REF!="",#REF!&lt;&gt;"",$B417&lt;&gt;""),Y$1,""))</f>
        <v>#REF!</v>
      </c>
      <c r="Z417" t="e">
        <f ca="1">IF(AND(#REF!="",$B417&lt;&gt;""),BL417,IF(AND(#REF!="",#REF!&lt;&gt;"",$B417&lt;&gt;""),Z$1,""))</f>
        <v>#REF!</v>
      </c>
      <c r="AA417" t="e">
        <f ca="1">IF(AND(#REF!="",$B417&lt;&gt;""),BM417,IF(AND(#REF!="",#REF!&lt;&gt;"",$B417&lt;&gt;""),AA$1,""))</f>
        <v>#REF!</v>
      </c>
      <c r="AB417" t="e">
        <f ca="1">IF(AND(#REF!="",$B417&lt;&gt;""),BN417,IF(AND(#REF!="",#REF!&lt;&gt;"",$B417&lt;&gt;""),AB$1,""))</f>
        <v>#REF!</v>
      </c>
      <c r="AC417" t="e">
        <f ca="1">IF(AND(#REF!="",$B417&lt;&gt;""),BO417,IF(AND(#REF!="",#REF!&lt;&gt;"",$B417&lt;&gt;""),AC$1,""))</f>
        <v>#REF!</v>
      </c>
      <c r="AD417" t="e">
        <f ca="1">IF(AND(#REF!="",$B417&lt;&gt;""),BP417,IF(AND(#REF!="",#REF!&lt;&gt;"",$B417&lt;&gt;""),AD$1,""))</f>
        <v>#REF!</v>
      </c>
      <c r="AE417" t="e">
        <f ca="1">IF(AND(#REF!="",$B417&lt;&gt;""),BQ417,IF(AND(#REF!="",#REF!&lt;&gt;"",$B417&lt;&gt;""),AE$1,""))</f>
        <v>#REF!</v>
      </c>
      <c r="AF417" t="e">
        <f ca="1">IF(AND(#REF!="",$B417&lt;&gt;""),BR417,IF(AND(#REF!="",#REF!&lt;&gt;"",$B417&lt;&gt;""),AF$1,""))</f>
        <v>#REF!</v>
      </c>
      <c r="AG417" t="e">
        <f ca="1">IF(AND(#REF!="",$B417&lt;&gt;""),BS417,IF(AND(#REF!="",#REF!&lt;&gt;"",$B417&lt;&gt;""),AG$1,""))</f>
        <v>#REF!</v>
      </c>
      <c r="AH417" t="e">
        <f ca="1">IF(AND(#REF!="",$B417&lt;&gt;""),BT417,IF(AND(#REF!="",#REF!&lt;&gt;"",$B417&lt;&gt;""),AH$1,""))</f>
        <v>#REF!</v>
      </c>
      <c r="AI417" t="e">
        <f ca="1">IF(AND(#REF!="",$B417&lt;&gt;""),BU417,IF(AND(#REF!="",#REF!&lt;&gt;"",$B417&lt;&gt;""),AI$1,""))</f>
        <v>#REF!</v>
      </c>
      <c r="AJ417" t="e">
        <f ca="1">IF(AND(#REF!="",$B417&lt;&gt;""),BV417,IF(AND(#REF!="",#REF!&lt;&gt;"",$B417&lt;&gt;""),AJ$1,""))</f>
        <v>#REF!</v>
      </c>
      <c r="AK417" t="e">
        <f ca="1">IF(AND(#REF!="",$B417&lt;&gt;""),BW417,IF(AND(#REF!="",#REF!&lt;&gt;"",$B417&lt;&gt;""),AK$1,""))</f>
        <v>#REF!</v>
      </c>
      <c r="AL417" t="e">
        <f ca="1">IF(AND(#REF!="",$B417&lt;&gt;""),BX417,IF(AND(#REF!="",#REF!&lt;&gt;"",$B417&lt;&gt;""),AL$1,""))</f>
        <v>#REF!</v>
      </c>
      <c r="AM417" t="e">
        <f ca="1">IF(AND(#REF!="",$B417&lt;&gt;""),BY417,IF(AND(#REF!="",#REF!&lt;&gt;"",$B417&lt;&gt;""),AM$1,""))</f>
        <v>#REF!</v>
      </c>
      <c r="AN417" t="e">
        <f ca="1">IF(AND(#REF!="",$B417&lt;&gt;""),BZ417,IF(AND(#REF!="",#REF!&lt;&gt;"",$B417&lt;&gt;""),AN$1,""))</f>
        <v>#REF!</v>
      </c>
      <c r="AO417" t="e">
        <f ca="1">IF(AND(#REF!="",$B417&lt;&gt;""),CA417,IF(AND(#REF!="",#REF!&lt;&gt;"",$B417&lt;&gt;""),AO$1,""))</f>
        <v>#REF!</v>
      </c>
      <c r="AP417" t="e">
        <f ca="1">IF(AND(#REF!="",$B417&lt;&gt;""),CB417,IF(AND(#REF!="",#REF!&lt;&gt;"",$B417&lt;&gt;""),AP$1,""))</f>
        <v>#REF!</v>
      </c>
      <c r="AQ417" t="e">
        <f ca="1">IF(AND(#REF!="",$B417&lt;&gt;""),CC417,IF(AND(#REF!="",#REF!&lt;&gt;"",$B417&lt;&gt;""),AQ$1,""))</f>
        <v>#REF!</v>
      </c>
      <c r="AR417" t="e">
        <f ca="1">IF(AND(#REF!="",$B417&lt;&gt;""),CD417,IF(AND(#REF!="",#REF!&lt;&gt;"",$B417&lt;&gt;""),AR$1,""))</f>
        <v>#REF!</v>
      </c>
      <c r="AT417">
        <f t="shared" ca="1" si="399"/>
        <v>17</v>
      </c>
      <c r="AU417">
        <f t="shared" ca="1" si="401"/>
        <v>9</v>
      </c>
      <c r="AV417">
        <f t="shared" ca="1" si="402"/>
        <v>33</v>
      </c>
      <c r="AW417">
        <f t="shared" ca="1" si="403"/>
        <v>25</v>
      </c>
      <c r="AX417">
        <f t="shared" ca="1" si="404"/>
        <v>4</v>
      </c>
      <c r="AY417">
        <f t="shared" ca="1" si="405"/>
        <v>16</v>
      </c>
      <c r="AZ417">
        <f t="shared" ca="1" si="406"/>
        <v>14</v>
      </c>
      <c r="BA417">
        <f t="shared" ca="1" si="407"/>
        <v>23</v>
      </c>
      <c r="BB417">
        <f t="shared" ca="1" si="408"/>
        <v>6</v>
      </c>
      <c r="BC417">
        <f t="shared" ca="1" si="409"/>
        <v>36</v>
      </c>
      <c r="BD417">
        <f t="shared" ca="1" si="410"/>
        <v>32</v>
      </c>
      <c r="BE417">
        <f t="shared" ca="1" si="411"/>
        <v>27</v>
      </c>
      <c r="BF417">
        <f t="shared" ca="1" si="412"/>
        <v>31</v>
      </c>
      <c r="BG417">
        <f t="shared" ca="1" si="413"/>
        <v>11</v>
      </c>
      <c r="BH417">
        <f t="shared" ca="1" si="414"/>
        <v>3</v>
      </c>
      <c r="BI417">
        <f t="shared" ca="1" si="415"/>
        <v>10</v>
      </c>
      <c r="BJ417">
        <f t="shared" ca="1" si="416"/>
        <v>35</v>
      </c>
      <c r="BK417">
        <f t="shared" ca="1" si="417"/>
        <v>1</v>
      </c>
      <c r="BL417">
        <f t="shared" ca="1" si="418"/>
        <v>13</v>
      </c>
      <c r="BM417">
        <f t="shared" ca="1" si="419"/>
        <v>34</v>
      </c>
      <c r="BN417">
        <f t="shared" ca="1" si="420"/>
        <v>37</v>
      </c>
      <c r="BO417">
        <f t="shared" ca="1" si="421"/>
        <v>7</v>
      </c>
      <c r="BP417">
        <f t="shared" ca="1" si="422"/>
        <v>8</v>
      </c>
      <c r="BQ417">
        <f t="shared" ca="1" si="423"/>
        <v>24</v>
      </c>
      <c r="BR417">
        <f t="shared" ca="1" si="424"/>
        <v>30</v>
      </c>
      <c r="BS417">
        <f t="shared" ca="1" si="425"/>
        <v>20</v>
      </c>
      <c r="BT417">
        <f t="shared" ca="1" si="426"/>
        <v>18</v>
      </c>
      <c r="BU417">
        <f t="shared" ca="1" si="427"/>
        <v>28</v>
      </c>
      <c r="BV417">
        <f t="shared" ca="1" si="428"/>
        <v>19</v>
      </c>
      <c r="BW417">
        <f t="shared" ca="1" si="429"/>
        <v>12</v>
      </c>
      <c r="BX417">
        <f t="shared" ca="1" si="430"/>
        <v>21</v>
      </c>
      <c r="BY417">
        <f t="shared" ca="1" si="431"/>
        <v>5</v>
      </c>
      <c r="BZ417">
        <f t="shared" ca="1" si="432"/>
        <v>15</v>
      </c>
      <c r="CA417">
        <f t="shared" ca="1" si="433"/>
        <v>29</v>
      </c>
      <c r="CB417">
        <f t="shared" ca="1" si="434"/>
        <v>26</v>
      </c>
      <c r="CC417">
        <f t="shared" ca="1" si="435"/>
        <v>22</v>
      </c>
      <c r="CD417">
        <f t="shared" ca="1" si="436"/>
        <v>2</v>
      </c>
      <c r="CH417">
        <f t="shared" ca="1" si="452"/>
        <v>18</v>
      </c>
      <c r="CI417">
        <f t="shared" ca="1" si="452"/>
        <v>37</v>
      </c>
      <c r="CJ417">
        <f t="shared" ca="1" si="452"/>
        <v>15</v>
      </c>
      <c r="CK417">
        <f t="shared" ca="1" si="452"/>
        <v>5</v>
      </c>
      <c r="CL417">
        <f t="shared" ca="1" si="452"/>
        <v>32</v>
      </c>
      <c r="CM417">
        <f t="shared" ca="1" si="452"/>
        <v>9</v>
      </c>
      <c r="CN417">
        <f t="shared" ca="1" si="452"/>
        <v>22</v>
      </c>
      <c r="CO417">
        <f t="shared" ca="1" si="452"/>
        <v>23</v>
      </c>
      <c r="CP417">
        <f t="shared" ca="1" si="452"/>
        <v>2</v>
      </c>
      <c r="CQ417">
        <f t="shared" ca="1" si="452"/>
        <v>16</v>
      </c>
      <c r="CR417">
        <f t="shared" ca="1" si="452"/>
        <v>14</v>
      </c>
      <c r="CS417">
        <f t="shared" ca="1" si="452"/>
        <v>30</v>
      </c>
      <c r="CT417">
        <f t="shared" ca="1" si="452"/>
        <v>19</v>
      </c>
      <c r="CU417">
        <f t="shared" ca="1" si="452"/>
        <v>7</v>
      </c>
      <c r="CV417">
        <f t="shared" ca="1" si="452"/>
        <v>33</v>
      </c>
      <c r="CW417">
        <f t="shared" ca="1" si="452"/>
        <v>6</v>
      </c>
      <c r="CX417">
        <f t="shared" ca="1" si="450"/>
        <v>1</v>
      </c>
      <c r="CY417">
        <f t="shared" ca="1" si="450"/>
        <v>27</v>
      </c>
      <c r="CZ417">
        <f t="shared" ca="1" si="450"/>
        <v>29</v>
      </c>
      <c r="DA417">
        <f t="shared" ca="1" si="450"/>
        <v>26</v>
      </c>
      <c r="DB417">
        <f t="shared" ca="1" si="450"/>
        <v>31</v>
      </c>
      <c r="DC417">
        <f t="shared" ca="1" si="450"/>
        <v>36</v>
      </c>
      <c r="DD417">
        <f t="shared" ca="1" si="450"/>
        <v>8</v>
      </c>
      <c r="DE417">
        <f t="shared" ca="1" si="450"/>
        <v>24</v>
      </c>
      <c r="DF417">
        <f t="shared" ca="1" si="450"/>
        <v>4</v>
      </c>
      <c r="DG417">
        <f t="shared" ca="1" si="450"/>
        <v>35</v>
      </c>
      <c r="DH417">
        <f t="shared" ca="1" si="450"/>
        <v>12</v>
      </c>
      <c r="DI417">
        <f t="shared" ca="1" si="450"/>
        <v>28</v>
      </c>
      <c r="DJ417">
        <f t="shared" ca="1" si="450"/>
        <v>34</v>
      </c>
      <c r="DK417">
        <f t="shared" ca="1" si="450"/>
        <v>25</v>
      </c>
      <c r="DL417">
        <f t="shared" ca="1" si="450"/>
        <v>13</v>
      </c>
      <c r="DM417">
        <f t="shared" ca="1" si="450"/>
        <v>11</v>
      </c>
      <c r="DN417">
        <f t="shared" ca="1" si="450"/>
        <v>3</v>
      </c>
      <c r="DO417">
        <f t="shared" ca="1" si="450"/>
        <v>20</v>
      </c>
      <c r="DP417">
        <f t="shared" ca="1" si="450"/>
        <v>17</v>
      </c>
      <c r="DQ417">
        <f t="shared" ca="1" si="450"/>
        <v>10</v>
      </c>
      <c r="DR417">
        <f t="shared" ca="1" si="450"/>
        <v>21</v>
      </c>
    </row>
    <row r="418" spans="1:122" x14ac:dyDescent="0.25">
      <c r="A418">
        <v>417</v>
      </c>
      <c r="B418">
        <f ca="1">Drogan!E419</f>
        <v>4</v>
      </c>
      <c r="C418">
        <f t="shared" ca="1" si="400"/>
        <v>5</v>
      </c>
      <c r="G418" t="str">
        <f t="shared" ca="1" si="439"/>
        <v/>
      </c>
      <c r="H418" t="str">
        <f t="shared" ref="H418:AR419" ca="1" si="453">IF(AND($B419="",$B418&lt;&gt;""),AT418,IF(AND($B420="",$B419&lt;&gt;"",$B418&lt;&gt;""),H$1,""))</f>
        <v/>
      </c>
      <c r="I418" t="str">
        <f t="shared" ca="1" si="453"/>
        <v/>
      </c>
      <c r="J418" t="str">
        <f t="shared" ca="1" si="453"/>
        <v/>
      </c>
      <c r="K418" t="str">
        <f t="shared" ca="1" si="453"/>
        <v/>
      </c>
      <c r="L418" t="str">
        <f t="shared" ca="1" si="453"/>
        <v/>
      </c>
      <c r="M418" t="str">
        <f t="shared" ca="1" si="453"/>
        <v/>
      </c>
      <c r="N418" t="str">
        <f t="shared" ca="1" si="453"/>
        <v/>
      </c>
      <c r="O418" t="str">
        <f t="shared" ca="1" si="453"/>
        <v/>
      </c>
      <c r="P418" t="str">
        <f t="shared" ca="1" si="453"/>
        <v/>
      </c>
      <c r="Q418" t="str">
        <f t="shared" ca="1" si="453"/>
        <v/>
      </c>
      <c r="R418" t="str">
        <f t="shared" ca="1" si="453"/>
        <v/>
      </c>
      <c r="S418" t="str">
        <f t="shared" ca="1" si="453"/>
        <v/>
      </c>
      <c r="T418" t="str">
        <f t="shared" ca="1" si="453"/>
        <v/>
      </c>
      <c r="U418" t="str">
        <f t="shared" ca="1" si="453"/>
        <v/>
      </c>
      <c r="V418" t="str">
        <f t="shared" ca="1" si="453"/>
        <v/>
      </c>
      <c r="W418" t="str">
        <f t="shared" ca="1" si="453"/>
        <v/>
      </c>
      <c r="X418" t="str">
        <f t="shared" ca="1" si="453"/>
        <v/>
      </c>
      <c r="Y418" t="str">
        <f t="shared" ca="1" si="453"/>
        <v/>
      </c>
      <c r="Z418" t="str">
        <f t="shared" ca="1" si="453"/>
        <v/>
      </c>
      <c r="AA418" t="str">
        <f t="shared" ca="1" si="453"/>
        <v/>
      </c>
      <c r="AB418" t="str">
        <f t="shared" ca="1" si="453"/>
        <v/>
      </c>
      <c r="AC418" t="str">
        <f t="shared" ca="1" si="453"/>
        <v/>
      </c>
      <c r="AD418" t="str">
        <f t="shared" ca="1" si="453"/>
        <v/>
      </c>
      <c r="AE418" t="str">
        <f t="shared" ca="1" si="453"/>
        <v/>
      </c>
      <c r="AF418" t="str">
        <f t="shared" ca="1" si="453"/>
        <v/>
      </c>
      <c r="AG418" t="str">
        <f t="shared" ca="1" si="453"/>
        <v/>
      </c>
      <c r="AH418" t="str">
        <f t="shared" ca="1" si="453"/>
        <v/>
      </c>
      <c r="AI418" t="str">
        <f t="shared" ca="1" si="453"/>
        <v/>
      </c>
      <c r="AJ418" t="str">
        <f t="shared" ca="1" si="453"/>
        <v/>
      </c>
      <c r="AK418" t="str">
        <f t="shared" ca="1" si="453"/>
        <v/>
      </c>
      <c r="AL418" t="str">
        <f t="shared" ca="1" si="453"/>
        <v/>
      </c>
      <c r="AM418" t="str">
        <f t="shared" ca="1" si="453"/>
        <v/>
      </c>
      <c r="AN418" t="str">
        <f t="shared" ca="1" si="453"/>
        <v/>
      </c>
      <c r="AO418" t="str">
        <f t="shared" ca="1" si="453"/>
        <v/>
      </c>
      <c r="AP418" t="str">
        <f t="shared" ca="1" si="453"/>
        <v/>
      </c>
      <c r="AQ418" t="str">
        <f t="shared" ca="1" si="453"/>
        <v/>
      </c>
      <c r="AR418" t="str">
        <f t="shared" ca="1" si="453"/>
        <v/>
      </c>
      <c r="AT418">
        <f t="shared" ca="1" si="399"/>
        <v>4</v>
      </c>
      <c r="AU418">
        <f t="shared" ca="1" si="401"/>
        <v>17</v>
      </c>
      <c r="AV418">
        <f t="shared" ca="1" si="402"/>
        <v>9</v>
      </c>
      <c r="AW418">
        <f t="shared" ca="1" si="403"/>
        <v>33</v>
      </c>
      <c r="AX418">
        <f t="shared" ca="1" si="404"/>
        <v>25</v>
      </c>
      <c r="AY418">
        <f t="shared" ca="1" si="405"/>
        <v>16</v>
      </c>
      <c r="AZ418">
        <f t="shared" ca="1" si="406"/>
        <v>14</v>
      </c>
      <c r="BA418">
        <f t="shared" ca="1" si="407"/>
        <v>23</v>
      </c>
      <c r="BB418">
        <f t="shared" ca="1" si="408"/>
        <v>6</v>
      </c>
      <c r="BC418">
        <f t="shared" ca="1" si="409"/>
        <v>36</v>
      </c>
      <c r="BD418">
        <f t="shared" ca="1" si="410"/>
        <v>32</v>
      </c>
      <c r="BE418">
        <f t="shared" ca="1" si="411"/>
        <v>27</v>
      </c>
      <c r="BF418">
        <f t="shared" ca="1" si="412"/>
        <v>31</v>
      </c>
      <c r="BG418">
        <f t="shared" ca="1" si="413"/>
        <v>11</v>
      </c>
      <c r="BH418">
        <f t="shared" ca="1" si="414"/>
        <v>3</v>
      </c>
      <c r="BI418">
        <f t="shared" ca="1" si="415"/>
        <v>10</v>
      </c>
      <c r="BJ418">
        <f t="shared" ca="1" si="416"/>
        <v>35</v>
      </c>
      <c r="BK418">
        <f t="shared" ca="1" si="417"/>
        <v>1</v>
      </c>
      <c r="BL418">
        <f t="shared" ca="1" si="418"/>
        <v>13</v>
      </c>
      <c r="BM418">
        <f t="shared" ca="1" si="419"/>
        <v>34</v>
      </c>
      <c r="BN418">
        <f t="shared" ca="1" si="420"/>
        <v>37</v>
      </c>
      <c r="BO418">
        <f t="shared" ca="1" si="421"/>
        <v>7</v>
      </c>
      <c r="BP418">
        <f t="shared" ca="1" si="422"/>
        <v>8</v>
      </c>
      <c r="BQ418">
        <f t="shared" ca="1" si="423"/>
        <v>24</v>
      </c>
      <c r="BR418">
        <f t="shared" ca="1" si="424"/>
        <v>30</v>
      </c>
      <c r="BS418">
        <f t="shared" ca="1" si="425"/>
        <v>20</v>
      </c>
      <c r="BT418">
        <f t="shared" ca="1" si="426"/>
        <v>18</v>
      </c>
      <c r="BU418">
        <f t="shared" ca="1" si="427"/>
        <v>28</v>
      </c>
      <c r="BV418">
        <f t="shared" ca="1" si="428"/>
        <v>19</v>
      </c>
      <c r="BW418">
        <f t="shared" ca="1" si="429"/>
        <v>12</v>
      </c>
      <c r="BX418">
        <f t="shared" ca="1" si="430"/>
        <v>21</v>
      </c>
      <c r="BY418">
        <f t="shared" ca="1" si="431"/>
        <v>5</v>
      </c>
      <c r="BZ418">
        <f t="shared" ca="1" si="432"/>
        <v>15</v>
      </c>
      <c r="CA418">
        <f t="shared" ca="1" si="433"/>
        <v>29</v>
      </c>
      <c r="CB418">
        <f t="shared" ca="1" si="434"/>
        <v>26</v>
      </c>
      <c r="CC418">
        <f t="shared" ca="1" si="435"/>
        <v>22</v>
      </c>
      <c r="CD418">
        <f t="shared" ca="1" si="436"/>
        <v>2</v>
      </c>
      <c r="CH418">
        <f t="shared" ca="1" si="452"/>
        <v>18</v>
      </c>
      <c r="CI418">
        <f t="shared" ca="1" si="452"/>
        <v>37</v>
      </c>
      <c r="CJ418">
        <f t="shared" ca="1" si="452"/>
        <v>15</v>
      </c>
      <c r="CK418">
        <f t="shared" ca="1" si="452"/>
        <v>1</v>
      </c>
      <c r="CL418">
        <f t="shared" ca="1" si="452"/>
        <v>32</v>
      </c>
      <c r="CM418">
        <f t="shared" ca="1" si="452"/>
        <v>9</v>
      </c>
      <c r="CN418">
        <f t="shared" ca="1" si="452"/>
        <v>22</v>
      </c>
      <c r="CO418">
        <f t="shared" ca="1" si="452"/>
        <v>23</v>
      </c>
      <c r="CP418">
        <f t="shared" ca="1" si="452"/>
        <v>3</v>
      </c>
      <c r="CQ418">
        <f t="shared" ca="1" si="452"/>
        <v>16</v>
      </c>
      <c r="CR418">
        <f t="shared" ca="1" si="452"/>
        <v>14</v>
      </c>
      <c r="CS418">
        <f t="shared" ca="1" si="452"/>
        <v>30</v>
      </c>
      <c r="CT418">
        <f t="shared" ca="1" si="452"/>
        <v>19</v>
      </c>
      <c r="CU418">
        <f t="shared" ca="1" si="452"/>
        <v>7</v>
      </c>
      <c r="CV418">
        <f t="shared" ca="1" si="452"/>
        <v>33</v>
      </c>
      <c r="CW418">
        <f t="shared" ca="1" si="452"/>
        <v>6</v>
      </c>
      <c r="CX418">
        <f t="shared" ca="1" si="450"/>
        <v>2</v>
      </c>
      <c r="CY418">
        <f t="shared" ca="1" si="450"/>
        <v>27</v>
      </c>
      <c r="CZ418">
        <f t="shared" ca="1" si="450"/>
        <v>29</v>
      </c>
      <c r="DA418">
        <f t="shared" ca="1" si="450"/>
        <v>26</v>
      </c>
      <c r="DB418">
        <f t="shared" ca="1" si="450"/>
        <v>31</v>
      </c>
      <c r="DC418">
        <f t="shared" ca="1" si="450"/>
        <v>36</v>
      </c>
      <c r="DD418">
        <f t="shared" ca="1" si="450"/>
        <v>8</v>
      </c>
      <c r="DE418">
        <f t="shared" ca="1" si="450"/>
        <v>24</v>
      </c>
      <c r="DF418">
        <f t="shared" ca="1" si="450"/>
        <v>5</v>
      </c>
      <c r="DG418">
        <f t="shared" ca="1" si="450"/>
        <v>35</v>
      </c>
      <c r="DH418">
        <f t="shared" ca="1" si="450"/>
        <v>12</v>
      </c>
      <c r="DI418">
        <f t="shared" ca="1" si="450"/>
        <v>28</v>
      </c>
      <c r="DJ418">
        <f t="shared" ca="1" si="450"/>
        <v>34</v>
      </c>
      <c r="DK418">
        <f t="shared" ca="1" si="450"/>
        <v>25</v>
      </c>
      <c r="DL418">
        <f t="shared" ca="1" si="450"/>
        <v>13</v>
      </c>
      <c r="DM418">
        <f t="shared" ca="1" si="450"/>
        <v>11</v>
      </c>
      <c r="DN418">
        <f t="shared" ca="1" si="450"/>
        <v>4</v>
      </c>
      <c r="DO418">
        <f t="shared" ca="1" si="450"/>
        <v>20</v>
      </c>
      <c r="DP418">
        <f t="shared" ca="1" si="450"/>
        <v>17</v>
      </c>
      <c r="DQ418">
        <f t="shared" ca="1" si="450"/>
        <v>10</v>
      </c>
      <c r="DR418">
        <f t="shared" ca="1" si="450"/>
        <v>21</v>
      </c>
    </row>
    <row r="419" spans="1:122" x14ac:dyDescent="0.25">
      <c r="A419">
        <v>418</v>
      </c>
      <c r="B419">
        <f ca="1">Drogan!E420</f>
        <v>10</v>
      </c>
      <c r="C419">
        <f t="shared" ca="1" si="400"/>
        <v>16</v>
      </c>
      <c r="G419" t="str">
        <f t="shared" ca="1" si="439"/>
        <v/>
      </c>
      <c r="H419" t="str">
        <f t="shared" ca="1" si="453"/>
        <v/>
      </c>
      <c r="I419" t="str">
        <f t="shared" ca="1" si="453"/>
        <v/>
      </c>
      <c r="J419" t="str">
        <f t="shared" ca="1" si="453"/>
        <v/>
      </c>
      <c r="K419" t="str">
        <f t="shared" ca="1" si="453"/>
        <v/>
      </c>
      <c r="L419" t="str">
        <f t="shared" ca="1" si="453"/>
        <v/>
      </c>
      <c r="M419" t="str">
        <f t="shared" ca="1" si="453"/>
        <v/>
      </c>
      <c r="N419" t="str">
        <f t="shared" ca="1" si="453"/>
        <v/>
      </c>
      <c r="O419" t="str">
        <f t="shared" ca="1" si="453"/>
        <v/>
      </c>
      <c r="P419" t="str">
        <f t="shared" ca="1" si="453"/>
        <v/>
      </c>
      <c r="Q419" t="str">
        <f t="shared" ca="1" si="453"/>
        <v/>
      </c>
      <c r="R419" t="str">
        <f t="shared" ca="1" si="453"/>
        <v/>
      </c>
      <c r="S419" t="str">
        <f t="shared" ca="1" si="453"/>
        <v/>
      </c>
      <c r="T419" t="str">
        <f t="shared" ca="1" si="453"/>
        <v/>
      </c>
      <c r="U419" t="str">
        <f t="shared" ca="1" si="453"/>
        <v/>
      </c>
      <c r="V419" t="str">
        <f t="shared" ca="1" si="453"/>
        <v/>
      </c>
      <c r="W419" t="str">
        <f t="shared" ca="1" si="453"/>
        <v/>
      </c>
      <c r="X419" t="str">
        <f t="shared" ca="1" si="453"/>
        <v/>
      </c>
      <c r="Y419" t="str">
        <f t="shared" ca="1" si="453"/>
        <v/>
      </c>
      <c r="Z419" t="str">
        <f t="shared" ca="1" si="453"/>
        <v/>
      </c>
      <c r="AA419" t="str">
        <f t="shared" ca="1" si="453"/>
        <v/>
      </c>
      <c r="AB419" t="str">
        <f t="shared" ca="1" si="453"/>
        <v/>
      </c>
      <c r="AC419" t="str">
        <f t="shared" ca="1" si="453"/>
        <v/>
      </c>
      <c r="AD419" t="str">
        <f t="shared" ca="1" si="453"/>
        <v/>
      </c>
      <c r="AE419" t="str">
        <f t="shared" ca="1" si="453"/>
        <v/>
      </c>
      <c r="AF419" t="str">
        <f t="shared" ca="1" si="453"/>
        <v/>
      </c>
      <c r="AG419" t="str">
        <f t="shared" ca="1" si="453"/>
        <v/>
      </c>
      <c r="AH419" t="str">
        <f t="shared" ca="1" si="453"/>
        <v/>
      </c>
      <c r="AI419" t="str">
        <f t="shared" ca="1" si="453"/>
        <v/>
      </c>
      <c r="AJ419" t="str">
        <f t="shared" ca="1" si="453"/>
        <v/>
      </c>
      <c r="AK419" t="str">
        <f t="shared" ca="1" si="453"/>
        <v/>
      </c>
      <c r="AL419" t="str">
        <f t="shared" ca="1" si="453"/>
        <v/>
      </c>
      <c r="AM419" t="str">
        <f t="shared" ca="1" si="453"/>
        <v/>
      </c>
      <c r="AN419" t="str">
        <f t="shared" ca="1" si="453"/>
        <v/>
      </c>
      <c r="AO419" t="str">
        <f t="shared" ca="1" si="453"/>
        <v/>
      </c>
      <c r="AP419" t="str">
        <f t="shared" ca="1" si="453"/>
        <v/>
      </c>
      <c r="AQ419" t="str">
        <f t="shared" ca="1" si="453"/>
        <v/>
      </c>
      <c r="AR419" t="str">
        <f t="shared" ca="1" si="453"/>
        <v/>
      </c>
      <c r="AT419">
        <f t="shared" ca="1" si="399"/>
        <v>10</v>
      </c>
      <c r="AU419">
        <f t="shared" ca="1" si="401"/>
        <v>4</v>
      </c>
      <c r="AV419">
        <f t="shared" ca="1" si="402"/>
        <v>17</v>
      </c>
      <c r="AW419">
        <f t="shared" ca="1" si="403"/>
        <v>9</v>
      </c>
      <c r="AX419">
        <f t="shared" ca="1" si="404"/>
        <v>33</v>
      </c>
      <c r="AY419">
        <f t="shared" ca="1" si="405"/>
        <v>25</v>
      </c>
      <c r="AZ419">
        <f t="shared" ca="1" si="406"/>
        <v>16</v>
      </c>
      <c r="BA419">
        <f t="shared" ca="1" si="407"/>
        <v>14</v>
      </c>
      <c r="BB419">
        <f t="shared" ca="1" si="408"/>
        <v>23</v>
      </c>
      <c r="BC419">
        <f t="shared" ca="1" si="409"/>
        <v>6</v>
      </c>
      <c r="BD419">
        <f t="shared" ca="1" si="410"/>
        <v>36</v>
      </c>
      <c r="BE419">
        <f t="shared" ca="1" si="411"/>
        <v>32</v>
      </c>
      <c r="BF419">
        <f t="shared" ca="1" si="412"/>
        <v>27</v>
      </c>
      <c r="BG419">
        <f t="shared" ca="1" si="413"/>
        <v>31</v>
      </c>
      <c r="BH419">
        <f t="shared" ca="1" si="414"/>
        <v>11</v>
      </c>
      <c r="BI419">
        <f t="shared" ca="1" si="415"/>
        <v>3</v>
      </c>
      <c r="BJ419">
        <f t="shared" ca="1" si="416"/>
        <v>35</v>
      </c>
      <c r="BK419">
        <f t="shared" ca="1" si="417"/>
        <v>1</v>
      </c>
      <c r="BL419">
        <f t="shared" ca="1" si="418"/>
        <v>13</v>
      </c>
      <c r="BM419">
        <f t="shared" ca="1" si="419"/>
        <v>34</v>
      </c>
      <c r="BN419">
        <f t="shared" ca="1" si="420"/>
        <v>37</v>
      </c>
      <c r="BO419">
        <f t="shared" ca="1" si="421"/>
        <v>7</v>
      </c>
      <c r="BP419">
        <f t="shared" ca="1" si="422"/>
        <v>8</v>
      </c>
      <c r="BQ419">
        <f t="shared" ca="1" si="423"/>
        <v>24</v>
      </c>
      <c r="BR419">
        <f t="shared" ca="1" si="424"/>
        <v>30</v>
      </c>
      <c r="BS419">
        <f t="shared" ca="1" si="425"/>
        <v>20</v>
      </c>
      <c r="BT419">
        <f t="shared" ca="1" si="426"/>
        <v>18</v>
      </c>
      <c r="BU419">
        <f t="shared" ca="1" si="427"/>
        <v>28</v>
      </c>
      <c r="BV419">
        <f t="shared" ca="1" si="428"/>
        <v>19</v>
      </c>
      <c r="BW419">
        <f t="shared" ca="1" si="429"/>
        <v>12</v>
      </c>
      <c r="BX419">
        <f t="shared" ca="1" si="430"/>
        <v>21</v>
      </c>
      <c r="BY419">
        <f t="shared" ca="1" si="431"/>
        <v>5</v>
      </c>
      <c r="BZ419">
        <f t="shared" ca="1" si="432"/>
        <v>15</v>
      </c>
      <c r="CA419">
        <f t="shared" ca="1" si="433"/>
        <v>29</v>
      </c>
      <c r="CB419">
        <f t="shared" ca="1" si="434"/>
        <v>26</v>
      </c>
      <c r="CC419">
        <f t="shared" ca="1" si="435"/>
        <v>22</v>
      </c>
      <c r="CD419">
        <f t="shared" ca="1" si="436"/>
        <v>2</v>
      </c>
      <c r="CH419">
        <f t="shared" ca="1" si="452"/>
        <v>18</v>
      </c>
      <c r="CI419">
        <f t="shared" ca="1" si="452"/>
        <v>37</v>
      </c>
      <c r="CJ419">
        <f t="shared" ca="1" si="452"/>
        <v>16</v>
      </c>
      <c r="CK419">
        <f t="shared" ca="1" si="452"/>
        <v>2</v>
      </c>
      <c r="CL419">
        <f t="shared" ca="1" si="452"/>
        <v>32</v>
      </c>
      <c r="CM419">
        <f t="shared" ca="1" si="452"/>
        <v>10</v>
      </c>
      <c r="CN419">
        <f t="shared" ca="1" si="452"/>
        <v>22</v>
      </c>
      <c r="CO419">
        <f t="shared" ca="1" si="452"/>
        <v>23</v>
      </c>
      <c r="CP419">
        <f t="shared" ca="1" si="452"/>
        <v>4</v>
      </c>
      <c r="CQ419">
        <f t="shared" ca="1" si="452"/>
        <v>1</v>
      </c>
      <c r="CR419">
        <f t="shared" ca="1" si="452"/>
        <v>15</v>
      </c>
      <c r="CS419">
        <f t="shared" ca="1" si="452"/>
        <v>30</v>
      </c>
      <c r="CT419">
        <f t="shared" ca="1" si="452"/>
        <v>19</v>
      </c>
      <c r="CU419">
        <f t="shared" ca="1" si="452"/>
        <v>8</v>
      </c>
      <c r="CV419">
        <f t="shared" ca="1" si="452"/>
        <v>33</v>
      </c>
      <c r="CW419">
        <f t="shared" ca="1" si="452"/>
        <v>7</v>
      </c>
      <c r="CX419">
        <f t="shared" ca="1" si="450"/>
        <v>3</v>
      </c>
      <c r="CY419">
        <f t="shared" ca="1" si="450"/>
        <v>27</v>
      </c>
      <c r="CZ419">
        <f t="shared" ca="1" si="450"/>
        <v>29</v>
      </c>
      <c r="DA419">
        <f t="shared" ca="1" si="450"/>
        <v>26</v>
      </c>
      <c r="DB419">
        <f t="shared" ca="1" si="450"/>
        <v>31</v>
      </c>
      <c r="DC419">
        <f t="shared" ca="1" si="450"/>
        <v>36</v>
      </c>
      <c r="DD419">
        <f t="shared" ca="1" si="450"/>
        <v>9</v>
      </c>
      <c r="DE419">
        <f t="shared" ca="1" si="450"/>
        <v>24</v>
      </c>
      <c r="DF419">
        <f t="shared" ca="1" si="450"/>
        <v>6</v>
      </c>
      <c r="DG419">
        <f t="shared" ca="1" si="450"/>
        <v>35</v>
      </c>
      <c r="DH419">
        <f t="shared" ca="1" si="450"/>
        <v>13</v>
      </c>
      <c r="DI419">
        <f t="shared" ca="1" si="450"/>
        <v>28</v>
      </c>
      <c r="DJ419">
        <f t="shared" ca="1" si="450"/>
        <v>34</v>
      </c>
      <c r="DK419">
        <f t="shared" ca="1" si="450"/>
        <v>25</v>
      </c>
      <c r="DL419">
        <f t="shared" ca="1" si="450"/>
        <v>14</v>
      </c>
      <c r="DM419">
        <f t="shared" ca="1" si="450"/>
        <v>12</v>
      </c>
      <c r="DN419">
        <f t="shared" ca="1" si="450"/>
        <v>5</v>
      </c>
      <c r="DO419">
        <f t="shared" ca="1" si="450"/>
        <v>20</v>
      </c>
      <c r="DP419">
        <f t="shared" ca="1" si="450"/>
        <v>17</v>
      </c>
      <c r="DQ419">
        <f t="shared" ca="1" si="450"/>
        <v>11</v>
      </c>
      <c r="DR419">
        <f t="shared" ca="1" si="450"/>
        <v>21</v>
      </c>
    </row>
    <row r="420" spans="1:122" x14ac:dyDescent="0.25">
      <c r="A420">
        <v>419</v>
      </c>
      <c r="B420">
        <f ca="1">Drogan!E421</f>
        <v>4</v>
      </c>
      <c r="C420">
        <f t="shared" ca="1" si="400"/>
        <v>2</v>
      </c>
      <c r="G420" t="e">
        <f ca="1">IF(AND($B421="",$B420&lt;&gt;""),"Nrs",IF(AND(#REF!="",$B421&lt;&gt;"",$B420&lt;&gt;""),G$1,""))</f>
        <v>#REF!</v>
      </c>
      <c r="H420" t="e">
        <f ca="1">IF(AND($B421="",$B420&lt;&gt;""),AT420,IF(AND(#REF!="",$B421&lt;&gt;"",$B420&lt;&gt;""),H$1,""))</f>
        <v>#REF!</v>
      </c>
      <c r="I420" t="e">
        <f ca="1">IF(AND($B421="",$B420&lt;&gt;""),AU420,IF(AND(#REF!="",$B421&lt;&gt;"",$B420&lt;&gt;""),I$1,""))</f>
        <v>#REF!</v>
      </c>
      <c r="J420" t="e">
        <f ca="1">IF(AND($B421="",$B420&lt;&gt;""),AV420,IF(AND(#REF!="",$B421&lt;&gt;"",$B420&lt;&gt;""),J$1,""))</f>
        <v>#REF!</v>
      </c>
      <c r="K420" t="e">
        <f ca="1">IF(AND($B421="",$B420&lt;&gt;""),AW420,IF(AND(#REF!="",$B421&lt;&gt;"",$B420&lt;&gt;""),K$1,""))</f>
        <v>#REF!</v>
      </c>
      <c r="L420" t="e">
        <f ca="1">IF(AND($B421="",$B420&lt;&gt;""),AX420,IF(AND(#REF!="",$B421&lt;&gt;"",$B420&lt;&gt;""),L$1,""))</f>
        <v>#REF!</v>
      </c>
      <c r="M420" t="e">
        <f ca="1">IF(AND($B421="",$B420&lt;&gt;""),AY420,IF(AND(#REF!="",$B421&lt;&gt;"",$B420&lt;&gt;""),M$1,""))</f>
        <v>#REF!</v>
      </c>
      <c r="N420" t="e">
        <f ca="1">IF(AND($B421="",$B420&lt;&gt;""),AZ420,IF(AND(#REF!="",$B421&lt;&gt;"",$B420&lt;&gt;""),N$1,""))</f>
        <v>#REF!</v>
      </c>
      <c r="O420" t="e">
        <f ca="1">IF(AND($B421="",$B420&lt;&gt;""),BA420,IF(AND(#REF!="",$B421&lt;&gt;"",$B420&lt;&gt;""),O$1,""))</f>
        <v>#REF!</v>
      </c>
      <c r="P420" t="e">
        <f ca="1">IF(AND($B421="",$B420&lt;&gt;""),BB420,IF(AND(#REF!="",$B421&lt;&gt;"",$B420&lt;&gt;""),P$1,""))</f>
        <v>#REF!</v>
      </c>
      <c r="Q420" t="e">
        <f ca="1">IF(AND($B421="",$B420&lt;&gt;""),BC420,IF(AND(#REF!="",$B421&lt;&gt;"",$B420&lt;&gt;""),Q$1,""))</f>
        <v>#REF!</v>
      </c>
      <c r="R420" t="e">
        <f ca="1">IF(AND($B421="",$B420&lt;&gt;""),BD420,IF(AND(#REF!="",$B421&lt;&gt;"",$B420&lt;&gt;""),R$1,""))</f>
        <v>#REF!</v>
      </c>
      <c r="S420" t="e">
        <f ca="1">IF(AND($B421="",$B420&lt;&gt;""),BE420,IF(AND(#REF!="",$B421&lt;&gt;"",$B420&lt;&gt;""),S$1,""))</f>
        <v>#REF!</v>
      </c>
      <c r="T420" t="e">
        <f ca="1">IF(AND($B421="",$B420&lt;&gt;""),BF420,IF(AND(#REF!="",$B421&lt;&gt;"",$B420&lt;&gt;""),T$1,""))</f>
        <v>#REF!</v>
      </c>
      <c r="U420" t="e">
        <f ca="1">IF(AND($B421="",$B420&lt;&gt;""),BG420,IF(AND(#REF!="",$B421&lt;&gt;"",$B420&lt;&gt;""),U$1,""))</f>
        <v>#REF!</v>
      </c>
      <c r="V420" t="e">
        <f ca="1">IF(AND($B421="",$B420&lt;&gt;""),BH420,IF(AND(#REF!="",$B421&lt;&gt;"",$B420&lt;&gt;""),V$1,""))</f>
        <v>#REF!</v>
      </c>
      <c r="W420" t="e">
        <f ca="1">IF(AND($B421="",$B420&lt;&gt;""),BI420,IF(AND(#REF!="",$B421&lt;&gt;"",$B420&lt;&gt;""),W$1,""))</f>
        <v>#REF!</v>
      </c>
      <c r="X420" t="e">
        <f ca="1">IF(AND($B421="",$B420&lt;&gt;""),BJ420,IF(AND(#REF!="",$B421&lt;&gt;"",$B420&lt;&gt;""),X$1,""))</f>
        <v>#REF!</v>
      </c>
      <c r="Y420" t="e">
        <f ca="1">IF(AND($B421="",$B420&lt;&gt;""),BK420,IF(AND(#REF!="",$B421&lt;&gt;"",$B420&lt;&gt;""),Y$1,""))</f>
        <v>#REF!</v>
      </c>
      <c r="Z420" t="e">
        <f ca="1">IF(AND($B421="",$B420&lt;&gt;""),BL420,IF(AND(#REF!="",$B421&lt;&gt;"",$B420&lt;&gt;""),Z$1,""))</f>
        <v>#REF!</v>
      </c>
      <c r="AA420" t="e">
        <f ca="1">IF(AND($B421="",$B420&lt;&gt;""),BM420,IF(AND(#REF!="",$B421&lt;&gt;"",$B420&lt;&gt;""),AA$1,""))</f>
        <v>#REF!</v>
      </c>
      <c r="AB420" t="e">
        <f ca="1">IF(AND($B421="",$B420&lt;&gt;""),BN420,IF(AND(#REF!="",$B421&lt;&gt;"",$B420&lt;&gt;""),AB$1,""))</f>
        <v>#REF!</v>
      </c>
      <c r="AC420" t="e">
        <f ca="1">IF(AND($B421="",$B420&lt;&gt;""),BO420,IF(AND(#REF!="",$B421&lt;&gt;"",$B420&lt;&gt;""),AC$1,""))</f>
        <v>#REF!</v>
      </c>
      <c r="AD420" t="e">
        <f ca="1">IF(AND($B421="",$B420&lt;&gt;""),BP420,IF(AND(#REF!="",$B421&lt;&gt;"",$B420&lt;&gt;""),AD$1,""))</f>
        <v>#REF!</v>
      </c>
      <c r="AE420" t="e">
        <f ca="1">IF(AND($B421="",$B420&lt;&gt;""),BQ420,IF(AND(#REF!="",$B421&lt;&gt;"",$B420&lt;&gt;""),AE$1,""))</f>
        <v>#REF!</v>
      </c>
      <c r="AF420" t="e">
        <f ca="1">IF(AND($B421="",$B420&lt;&gt;""),BR420,IF(AND(#REF!="",$B421&lt;&gt;"",$B420&lt;&gt;""),AF$1,""))</f>
        <v>#REF!</v>
      </c>
      <c r="AG420" t="e">
        <f ca="1">IF(AND($B421="",$B420&lt;&gt;""),BS420,IF(AND(#REF!="",$B421&lt;&gt;"",$B420&lt;&gt;""),AG$1,""))</f>
        <v>#REF!</v>
      </c>
      <c r="AH420" t="e">
        <f ca="1">IF(AND($B421="",$B420&lt;&gt;""),BT420,IF(AND(#REF!="",$B421&lt;&gt;"",$B420&lt;&gt;""),AH$1,""))</f>
        <v>#REF!</v>
      </c>
      <c r="AI420" t="e">
        <f ca="1">IF(AND($B421="",$B420&lt;&gt;""),BU420,IF(AND(#REF!="",$B421&lt;&gt;"",$B420&lt;&gt;""),AI$1,""))</f>
        <v>#REF!</v>
      </c>
      <c r="AJ420" t="e">
        <f ca="1">IF(AND($B421="",$B420&lt;&gt;""),BV420,IF(AND(#REF!="",$B421&lt;&gt;"",$B420&lt;&gt;""),AJ$1,""))</f>
        <v>#REF!</v>
      </c>
      <c r="AK420" t="e">
        <f ca="1">IF(AND($B421="",$B420&lt;&gt;""),BW420,IF(AND(#REF!="",$B421&lt;&gt;"",$B420&lt;&gt;""),AK$1,""))</f>
        <v>#REF!</v>
      </c>
      <c r="AL420" t="e">
        <f ca="1">IF(AND($B421="",$B420&lt;&gt;""),BX420,IF(AND(#REF!="",$B421&lt;&gt;"",$B420&lt;&gt;""),AL$1,""))</f>
        <v>#REF!</v>
      </c>
      <c r="AM420" t="e">
        <f ca="1">IF(AND($B421="",$B420&lt;&gt;""),BY420,IF(AND(#REF!="",$B421&lt;&gt;"",$B420&lt;&gt;""),AM$1,""))</f>
        <v>#REF!</v>
      </c>
      <c r="AN420" t="e">
        <f ca="1">IF(AND($B421="",$B420&lt;&gt;""),BZ420,IF(AND(#REF!="",$B421&lt;&gt;"",$B420&lt;&gt;""),AN$1,""))</f>
        <v>#REF!</v>
      </c>
      <c r="AO420" t="e">
        <f ca="1">IF(AND($B421="",$B420&lt;&gt;""),CA420,IF(AND(#REF!="",$B421&lt;&gt;"",$B420&lt;&gt;""),AO$1,""))</f>
        <v>#REF!</v>
      </c>
      <c r="AP420" t="e">
        <f ca="1">IF(AND($B421="",$B420&lt;&gt;""),CB420,IF(AND(#REF!="",$B421&lt;&gt;"",$B420&lt;&gt;""),AP$1,""))</f>
        <v>#REF!</v>
      </c>
      <c r="AQ420" t="e">
        <f ca="1">IF(AND($B421="",$B420&lt;&gt;""),CC420,IF(AND(#REF!="",$B421&lt;&gt;"",$B420&lt;&gt;""),AQ$1,""))</f>
        <v>#REF!</v>
      </c>
      <c r="AR420" t="e">
        <f ca="1">IF(AND($B421="",$B420&lt;&gt;""),CD420,IF(AND(#REF!="",$B421&lt;&gt;"",$B420&lt;&gt;""),AR$1,""))</f>
        <v>#REF!</v>
      </c>
      <c r="AT420">
        <f t="shared" ca="1" si="399"/>
        <v>4</v>
      </c>
      <c r="AU420">
        <f t="shared" ca="1" si="401"/>
        <v>10</v>
      </c>
      <c r="AV420">
        <f t="shared" ca="1" si="402"/>
        <v>17</v>
      </c>
      <c r="AW420">
        <f t="shared" ca="1" si="403"/>
        <v>9</v>
      </c>
      <c r="AX420">
        <f t="shared" ca="1" si="404"/>
        <v>33</v>
      </c>
      <c r="AY420">
        <f t="shared" ca="1" si="405"/>
        <v>25</v>
      </c>
      <c r="AZ420">
        <f t="shared" ca="1" si="406"/>
        <v>16</v>
      </c>
      <c r="BA420">
        <f t="shared" ca="1" si="407"/>
        <v>14</v>
      </c>
      <c r="BB420">
        <f t="shared" ca="1" si="408"/>
        <v>23</v>
      </c>
      <c r="BC420">
        <f t="shared" ca="1" si="409"/>
        <v>6</v>
      </c>
      <c r="BD420">
        <f t="shared" ca="1" si="410"/>
        <v>36</v>
      </c>
      <c r="BE420">
        <f t="shared" ca="1" si="411"/>
        <v>32</v>
      </c>
      <c r="BF420">
        <f t="shared" ca="1" si="412"/>
        <v>27</v>
      </c>
      <c r="BG420">
        <f t="shared" ca="1" si="413"/>
        <v>31</v>
      </c>
      <c r="BH420">
        <f t="shared" ca="1" si="414"/>
        <v>11</v>
      </c>
      <c r="BI420">
        <f t="shared" ca="1" si="415"/>
        <v>3</v>
      </c>
      <c r="BJ420">
        <f t="shared" ca="1" si="416"/>
        <v>35</v>
      </c>
      <c r="BK420">
        <f t="shared" ca="1" si="417"/>
        <v>1</v>
      </c>
      <c r="BL420">
        <f t="shared" ca="1" si="418"/>
        <v>13</v>
      </c>
      <c r="BM420">
        <f t="shared" ca="1" si="419"/>
        <v>34</v>
      </c>
      <c r="BN420">
        <f t="shared" ca="1" si="420"/>
        <v>37</v>
      </c>
      <c r="BO420">
        <f t="shared" ca="1" si="421"/>
        <v>7</v>
      </c>
      <c r="BP420">
        <f t="shared" ca="1" si="422"/>
        <v>8</v>
      </c>
      <c r="BQ420">
        <f t="shared" ca="1" si="423"/>
        <v>24</v>
      </c>
      <c r="BR420">
        <f t="shared" ca="1" si="424"/>
        <v>30</v>
      </c>
      <c r="BS420">
        <f t="shared" ca="1" si="425"/>
        <v>20</v>
      </c>
      <c r="BT420">
        <f t="shared" ca="1" si="426"/>
        <v>18</v>
      </c>
      <c r="BU420">
        <f t="shared" ca="1" si="427"/>
        <v>28</v>
      </c>
      <c r="BV420">
        <f t="shared" ca="1" si="428"/>
        <v>19</v>
      </c>
      <c r="BW420">
        <f t="shared" ca="1" si="429"/>
        <v>12</v>
      </c>
      <c r="BX420">
        <f t="shared" ca="1" si="430"/>
        <v>21</v>
      </c>
      <c r="BY420">
        <f t="shared" ca="1" si="431"/>
        <v>5</v>
      </c>
      <c r="BZ420">
        <f t="shared" ca="1" si="432"/>
        <v>15</v>
      </c>
      <c r="CA420">
        <f t="shared" ca="1" si="433"/>
        <v>29</v>
      </c>
      <c r="CB420">
        <f t="shared" ca="1" si="434"/>
        <v>26</v>
      </c>
      <c r="CC420">
        <f t="shared" ca="1" si="435"/>
        <v>22</v>
      </c>
      <c r="CD420">
        <f t="shared" ca="1" si="436"/>
        <v>2</v>
      </c>
      <c r="CH420">
        <f t="shared" ca="1" si="452"/>
        <v>18</v>
      </c>
      <c r="CI420">
        <f t="shared" ca="1" si="452"/>
        <v>37</v>
      </c>
      <c r="CJ420">
        <f t="shared" ca="1" si="452"/>
        <v>16</v>
      </c>
      <c r="CK420">
        <f t="shared" ca="1" si="452"/>
        <v>1</v>
      </c>
      <c r="CL420">
        <f t="shared" ca="1" si="452"/>
        <v>32</v>
      </c>
      <c r="CM420">
        <f t="shared" ca="1" si="452"/>
        <v>10</v>
      </c>
      <c r="CN420">
        <f t="shared" ca="1" si="452"/>
        <v>22</v>
      </c>
      <c r="CO420">
        <f t="shared" ca="1" si="452"/>
        <v>23</v>
      </c>
      <c r="CP420">
        <f t="shared" ca="1" si="452"/>
        <v>4</v>
      </c>
      <c r="CQ420">
        <f t="shared" ca="1" si="452"/>
        <v>2</v>
      </c>
      <c r="CR420">
        <f t="shared" ca="1" si="452"/>
        <v>15</v>
      </c>
      <c r="CS420">
        <f t="shared" ca="1" si="452"/>
        <v>30</v>
      </c>
      <c r="CT420">
        <f t="shared" ca="1" si="452"/>
        <v>19</v>
      </c>
      <c r="CU420">
        <f t="shared" ca="1" si="452"/>
        <v>8</v>
      </c>
      <c r="CV420">
        <f t="shared" ca="1" si="452"/>
        <v>33</v>
      </c>
      <c r="CW420">
        <f t="shared" ca="1" si="452"/>
        <v>7</v>
      </c>
      <c r="CX420">
        <f t="shared" ca="1" si="450"/>
        <v>3</v>
      </c>
      <c r="CY420">
        <f t="shared" ca="1" si="450"/>
        <v>27</v>
      </c>
      <c r="CZ420">
        <f t="shared" ca="1" si="450"/>
        <v>29</v>
      </c>
      <c r="DA420">
        <f t="shared" ca="1" si="450"/>
        <v>26</v>
      </c>
      <c r="DB420">
        <f t="shared" ca="1" si="450"/>
        <v>31</v>
      </c>
      <c r="DC420">
        <f t="shared" ca="1" si="450"/>
        <v>36</v>
      </c>
      <c r="DD420">
        <f t="shared" ca="1" si="450"/>
        <v>9</v>
      </c>
      <c r="DE420">
        <f t="shared" ca="1" si="450"/>
        <v>24</v>
      </c>
      <c r="DF420">
        <f t="shared" ca="1" si="450"/>
        <v>6</v>
      </c>
      <c r="DG420">
        <f t="shared" ca="1" si="450"/>
        <v>35</v>
      </c>
      <c r="DH420">
        <f t="shared" ca="1" si="450"/>
        <v>13</v>
      </c>
      <c r="DI420">
        <f t="shared" ca="1" si="450"/>
        <v>28</v>
      </c>
      <c r="DJ420">
        <f t="shared" ca="1" si="450"/>
        <v>34</v>
      </c>
      <c r="DK420">
        <f t="shared" ca="1" si="450"/>
        <v>25</v>
      </c>
      <c r="DL420">
        <f t="shared" ca="1" si="450"/>
        <v>14</v>
      </c>
      <c r="DM420">
        <f t="shared" ca="1" si="450"/>
        <v>12</v>
      </c>
      <c r="DN420">
        <f t="shared" ca="1" si="450"/>
        <v>5</v>
      </c>
      <c r="DO420">
        <f t="shared" ca="1" si="450"/>
        <v>20</v>
      </c>
      <c r="DP420">
        <f t="shared" ca="1" si="450"/>
        <v>17</v>
      </c>
      <c r="DQ420">
        <f t="shared" ca="1" si="450"/>
        <v>11</v>
      </c>
      <c r="DR420">
        <f t="shared" ca="1" si="450"/>
        <v>21</v>
      </c>
    </row>
    <row r="421" spans="1:122" x14ac:dyDescent="0.25">
      <c r="A421">
        <v>420</v>
      </c>
      <c r="B421">
        <f ca="1">Drogan!E422</f>
        <v>35</v>
      </c>
      <c r="C421">
        <f t="shared" ca="1" si="400"/>
        <v>17</v>
      </c>
      <c r="G421" t="e">
        <f ca="1">IF(AND(#REF!="",$B421&lt;&gt;""),"Nrs",IF(AND(#REF!="",#REF!&lt;&gt;"",$B421&lt;&gt;""),G$1,""))</f>
        <v>#REF!</v>
      </c>
      <c r="H421" t="e">
        <f ca="1">IF(AND(#REF!="",$B421&lt;&gt;""),AT421,IF(AND(#REF!="",#REF!&lt;&gt;"",$B421&lt;&gt;""),H$1,""))</f>
        <v>#REF!</v>
      </c>
      <c r="I421" t="e">
        <f ca="1">IF(AND(#REF!="",$B421&lt;&gt;""),AU421,IF(AND(#REF!="",#REF!&lt;&gt;"",$B421&lt;&gt;""),I$1,""))</f>
        <v>#REF!</v>
      </c>
      <c r="J421" t="e">
        <f ca="1">IF(AND(#REF!="",$B421&lt;&gt;""),AV421,IF(AND(#REF!="",#REF!&lt;&gt;"",$B421&lt;&gt;""),J$1,""))</f>
        <v>#REF!</v>
      </c>
      <c r="K421" t="e">
        <f ca="1">IF(AND(#REF!="",$B421&lt;&gt;""),AW421,IF(AND(#REF!="",#REF!&lt;&gt;"",$B421&lt;&gt;""),K$1,""))</f>
        <v>#REF!</v>
      </c>
      <c r="L421" t="e">
        <f ca="1">IF(AND(#REF!="",$B421&lt;&gt;""),AX421,IF(AND(#REF!="",#REF!&lt;&gt;"",$B421&lt;&gt;""),L$1,""))</f>
        <v>#REF!</v>
      </c>
      <c r="M421" t="e">
        <f ca="1">IF(AND(#REF!="",$B421&lt;&gt;""),AY421,IF(AND(#REF!="",#REF!&lt;&gt;"",$B421&lt;&gt;""),M$1,""))</f>
        <v>#REF!</v>
      </c>
      <c r="N421" t="e">
        <f ca="1">IF(AND(#REF!="",$B421&lt;&gt;""),AZ421,IF(AND(#REF!="",#REF!&lt;&gt;"",$B421&lt;&gt;""),N$1,""))</f>
        <v>#REF!</v>
      </c>
      <c r="O421" t="e">
        <f ca="1">IF(AND(#REF!="",$B421&lt;&gt;""),BA421,IF(AND(#REF!="",#REF!&lt;&gt;"",$B421&lt;&gt;""),O$1,""))</f>
        <v>#REF!</v>
      </c>
      <c r="P421" t="e">
        <f ca="1">IF(AND(#REF!="",$B421&lt;&gt;""),BB421,IF(AND(#REF!="",#REF!&lt;&gt;"",$B421&lt;&gt;""),P$1,""))</f>
        <v>#REF!</v>
      </c>
      <c r="Q421" t="e">
        <f ca="1">IF(AND(#REF!="",$B421&lt;&gt;""),BC421,IF(AND(#REF!="",#REF!&lt;&gt;"",$B421&lt;&gt;""),Q$1,""))</f>
        <v>#REF!</v>
      </c>
      <c r="R421" t="e">
        <f ca="1">IF(AND(#REF!="",$B421&lt;&gt;""),BD421,IF(AND(#REF!="",#REF!&lt;&gt;"",$B421&lt;&gt;""),R$1,""))</f>
        <v>#REF!</v>
      </c>
      <c r="S421" t="e">
        <f ca="1">IF(AND(#REF!="",$B421&lt;&gt;""),BE421,IF(AND(#REF!="",#REF!&lt;&gt;"",$B421&lt;&gt;""),S$1,""))</f>
        <v>#REF!</v>
      </c>
      <c r="T421" t="e">
        <f ca="1">IF(AND(#REF!="",$B421&lt;&gt;""),BF421,IF(AND(#REF!="",#REF!&lt;&gt;"",$B421&lt;&gt;""),T$1,""))</f>
        <v>#REF!</v>
      </c>
      <c r="U421" t="e">
        <f ca="1">IF(AND(#REF!="",$B421&lt;&gt;""),BG421,IF(AND(#REF!="",#REF!&lt;&gt;"",$B421&lt;&gt;""),U$1,""))</f>
        <v>#REF!</v>
      </c>
      <c r="V421" t="e">
        <f ca="1">IF(AND(#REF!="",$B421&lt;&gt;""),BH421,IF(AND(#REF!="",#REF!&lt;&gt;"",$B421&lt;&gt;""),V$1,""))</f>
        <v>#REF!</v>
      </c>
      <c r="W421" t="e">
        <f ca="1">IF(AND(#REF!="",$B421&lt;&gt;""),BI421,IF(AND(#REF!="",#REF!&lt;&gt;"",$B421&lt;&gt;""),W$1,""))</f>
        <v>#REF!</v>
      </c>
      <c r="X421" t="e">
        <f ca="1">IF(AND(#REF!="",$B421&lt;&gt;""),BJ421,IF(AND(#REF!="",#REF!&lt;&gt;"",$B421&lt;&gt;""),X$1,""))</f>
        <v>#REF!</v>
      </c>
      <c r="Y421" t="e">
        <f ca="1">IF(AND(#REF!="",$B421&lt;&gt;""),BK421,IF(AND(#REF!="",#REF!&lt;&gt;"",$B421&lt;&gt;""),Y$1,""))</f>
        <v>#REF!</v>
      </c>
      <c r="Z421" t="e">
        <f ca="1">IF(AND(#REF!="",$B421&lt;&gt;""),BL421,IF(AND(#REF!="",#REF!&lt;&gt;"",$B421&lt;&gt;""),Z$1,""))</f>
        <v>#REF!</v>
      </c>
      <c r="AA421" t="e">
        <f ca="1">IF(AND(#REF!="",$B421&lt;&gt;""),BM421,IF(AND(#REF!="",#REF!&lt;&gt;"",$B421&lt;&gt;""),AA$1,""))</f>
        <v>#REF!</v>
      </c>
      <c r="AB421" t="e">
        <f ca="1">IF(AND(#REF!="",$B421&lt;&gt;""),BN421,IF(AND(#REF!="",#REF!&lt;&gt;"",$B421&lt;&gt;""),AB$1,""))</f>
        <v>#REF!</v>
      </c>
      <c r="AC421" t="e">
        <f ca="1">IF(AND(#REF!="",$B421&lt;&gt;""),BO421,IF(AND(#REF!="",#REF!&lt;&gt;"",$B421&lt;&gt;""),AC$1,""))</f>
        <v>#REF!</v>
      </c>
      <c r="AD421" t="e">
        <f ca="1">IF(AND(#REF!="",$B421&lt;&gt;""),BP421,IF(AND(#REF!="",#REF!&lt;&gt;"",$B421&lt;&gt;""),AD$1,""))</f>
        <v>#REF!</v>
      </c>
      <c r="AE421" t="e">
        <f ca="1">IF(AND(#REF!="",$B421&lt;&gt;""),BQ421,IF(AND(#REF!="",#REF!&lt;&gt;"",$B421&lt;&gt;""),AE$1,""))</f>
        <v>#REF!</v>
      </c>
      <c r="AF421" t="e">
        <f ca="1">IF(AND(#REF!="",$B421&lt;&gt;""),BR421,IF(AND(#REF!="",#REF!&lt;&gt;"",$B421&lt;&gt;""),AF$1,""))</f>
        <v>#REF!</v>
      </c>
      <c r="AG421" t="e">
        <f ca="1">IF(AND(#REF!="",$B421&lt;&gt;""),BS421,IF(AND(#REF!="",#REF!&lt;&gt;"",$B421&lt;&gt;""),AG$1,""))</f>
        <v>#REF!</v>
      </c>
      <c r="AH421" t="e">
        <f ca="1">IF(AND(#REF!="",$B421&lt;&gt;""),BT421,IF(AND(#REF!="",#REF!&lt;&gt;"",$B421&lt;&gt;""),AH$1,""))</f>
        <v>#REF!</v>
      </c>
      <c r="AI421" t="e">
        <f ca="1">IF(AND(#REF!="",$B421&lt;&gt;""),BU421,IF(AND(#REF!="",#REF!&lt;&gt;"",$B421&lt;&gt;""),AI$1,""))</f>
        <v>#REF!</v>
      </c>
      <c r="AJ421" t="e">
        <f ca="1">IF(AND(#REF!="",$B421&lt;&gt;""),BV421,IF(AND(#REF!="",#REF!&lt;&gt;"",$B421&lt;&gt;""),AJ$1,""))</f>
        <v>#REF!</v>
      </c>
      <c r="AK421" t="e">
        <f ca="1">IF(AND(#REF!="",$B421&lt;&gt;""),BW421,IF(AND(#REF!="",#REF!&lt;&gt;"",$B421&lt;&gt;""),AK$1,""))</f>
        <v>#REF!</v>
      </c>
      <c r="AL421" t="e">
        <f ca="1">IF(AND(#REF!="",$B421&lt;&gt;""),BX421,IF(AND(#REF!="",#REF!&lt;&gt;"",$B421&lt;&gt;""),AL$1,""))</f>
        <v>#REF!</v>
      </c>
      <c r="AM421" t="e">
        <f ca="1">IF(AND(#REF!="",$B421&lt;&gt;""),BY421,IF(AND(#REF!="",#REF!&lt;&gt;"",$B421&lt;&gt;""),AM$1,""))</f>
        <v>#REF!</v>
      </c>
      <c r="AN421" t="e">
        <f ca="1">IF(AND(#REF!="",$B421&lt;&gt;""),BZ421,IF(AND(#REF!="",#REF!&lt;&gt;"",$B421&lt;&gt;""),AN$1,""))</f>
        <v>#REF!</v>
      </c>
      <c r="AO421" t="e">
        <f ca="1">IF(AND(#REF!="",$B421&lt;&gt;""),CA421,IF(AND(#REF!="",#REF!&lt;&gt;"",$B421&lt;&gt;""),AO$1,""))</f>
        <v>#REF!</v>
      </c>
      <c r="AP421" t="e">
        <f ca="1">IF(AND(#REF!="",$B421&lt;&gt;""),CB421,IF(AND(#REF!="",#REF!&lt;&gt;"",$B421&lt;&gt;""),AP$1,""))</f>
        <v>#REF!</v>
      </c>
      <c r="AQ421" t="e">
        <f ca="1">IF(AND(#REF!="",$B421&lt;&gt;""),CC421,IF(AND(#REF!="",#REF!&lt;&gt;"",$B421&lt;&gt;""),AQ$1,""))</f>
        <v>#REF!</v>
      </c>
      <c r="AR421" t="e">
        <f ca="1">IF(AND(#REF!="",$B421&lt;&gt;""),CD421,IF(AND(#REF!="",#REF!&lt;&gt;"",$B421&lt;&gt;""),AR$1,""))</f>
        <v>#REF!</v>
      </c>
      <c r="AT421">
        <f t="shared" ca="1" si="399"/>
        <v>35</v>
      </c>
      <c r="AU421">
        <f t="shared" ca="1" si="401"/>
        <v>4</v>
      </c>
      <c r="AV421">
        <f t="shared" ca="1" si="402"/>
        <v>10</v>
      </c>
      <c r="AW421">
        <f t="shared" ca="1" si="403"/>
        <v>17</v>
      </c>
      <c r="AX421">
        <f t="shared" ca="1" si="404"/>
        <v>9</v>
      </c>
      <c r="AY421">
        <f t="shared" ca="1" si="405"/>
        <v>33</v>
      </c>
      <c r="AZ421">
        <f t="shared" ca="1" si="406"/>
        <v>25</v>
      </c>
      <c r="BA421">
        <f t="shared" ca="1" si="407"/>
        <v>16</v>
      </c>
      <c r="BB421">
        <f t="shared" ca="1" si="408"/>
        <v>14</v>
      </c>
      <c r="BC421">
        <f t="shared" ca="1" si="409"/>
        <v>23</v>
      </c>
      <c r="BD421">
        <f t="shared" ca="1" si="410"/>
        <v>6</v>
      </c>
      <c r="BE421">
        <f t="shared" ca="1" si="411"/>
        <v>36</v>
      </c>
      <c r="BF421">
        <f t="shared" ca="1" si="412"/>
        <v>32</v>
      </c>
      <c r="BG421">
        <f t="shared" ca="1" si="413"/>
        <v>27</v>
      </c>
      <c r="BH421">
        <f t="shared" ca="1" si="414"/>
        <v>31</v>
      </c>
      <c r="BI421">
        <f t="shared" ca="1" si="415"/>
        <v>11</v>
      </c>
      <c r="BJ421">
        <f t="shared" ca="1" si="416"/>
        <v>3</v>
      </c>
      <c r="BK421">
        <f t="shared" ca="1" si="417"/>
        <v>1</v>
      </c>
      <c r="BL421">
        <f t="shared" ca="1" si="418"/>
        <v>13</v>
      </c>
      <c r="BM421">
        <f t="shared" ca="1" si="419"/>
        <v>34</v>
      </c>
      <c r="BN421">
        <f t="shared" ca="1" si="420"/>
        <v>37</v>
      </c>
      <c r="BO421">
        <f t="shared" ca="1" si="421"/>
        <v>7</v>
      </c>
      <c r="BP421">
        <f t="shared" ca="1" si="422"/>
        <v>8</v>
      </c>
      <c r="BQ421">
        <f t="shared" ca="1" si="423"/>
        <v>24</v>
      </c>
      <c r="BR421">
        <f t="shared" ca="1" si="424"/>
        <v>30</v>
      </c>
      <c r="BS421">
        <f t="shared" ca="1" si="425"/>
        <v>20</v>
      </c>
      <c r="BT421">
        <f t="shared" ca="1" si="426"/>
        <v>18</v>
      </c>
      <c r="BU421">
        <f t="shared" ca="1" si="427"/>
        <v>28</v>
      </c>
      <c r="BV421">
        <f t="shared" ca="1" si="428"/>
        <v>19</v>
      </c>
      <c r="BW421">
        <f t="shared" ca="1" si="429"/>
        <v>12</v>
      </c>
      <c r="BX421">
        <f t="shared" ca="1" si="430"/>
        <v>21</v>
      </c>
      <c r="BY421">
        <f t="shared" ca="1" si="431"/>
        <v>5</v>
      </c>
      <c r="BZ421">
        <f t="shared" ca="1" si="432"/>
        <v>15</v>
      </c>
      <c r="CA421">
        <f t="shared" ca="1" si="433"/>
        <v>29</v>
      </c>
      <c r="CB421">
        <f t="shared" ca="1" si="434"/>
        <v>26</v>
      </c>
      <c r="CC421">
        <f t="shared" ca="1" si="435"/>
        <v>22</v>
      </c>
      <c r="CD421">
        <f t="shared" ca="1" si="436"/>
        <v>2</v>
      </c>
      <c r="CH421">
        <f t="shared" ca="1" si="452"/>
        <v>18</v>
      </c>
      <c r="CI421">
        <f t="shared" ca="1" si="452"/>
        <v>37</v>
      </c>
      <c r="CJ421">
        <f t="shared" ca="1" si="452"/>
        <v>17</v>
      </c>
      <c r="CK421">
        <f t="shared" ca="1" si="452"/>
        <v>2</v>
      </c>
      <c r="CL421">
        <f t="shared" ca="1" si="452"/>
        <v>32</v>
      </c>
      <c r="CM421">
        <f t="shared" ca="1" si="452"/>
        <v>11</v>
      </c>
      <c r="CN421">
        <f t="shared" ca="1" si="452"/>
        <v>22</v>
      </c>
      <c r="CO421">
        <f t="shared" ca="1" si="452"/>
        <v>23</v>
      </c>
      <c r="CP421">
        <f t="shared" ca="1" si="452"/>
        <v>5</v>
      </c>
      <c r="CQ421">
        <f t="shared" ca="1" si="452"/>
        <v>3</v>
      </c>
      <c r="CR421">
        <f t="shared" ca="1" si="452"/>
        <v>16</v>
      </c>
      <c r="CS421">
        <f t="shared" ca="1" si="452"/>
        <v>30</v>
      </c>
      <c r="CT421">
        <f t="shared" ca="1" si="452"/>
        <v>19</v>
      </c>
      <c r="CU421">
        <f t="shared" ca="1" si="452"/>
        <v>9</v>
      </c>
      <c r="CV421">
        <f t="shared" ca="1" si="452"/>
        <v>33</v>
      </c>
      <c r="CW421">
        <f t="shared" ca="1" si="452"/>
        <v>8</v>
      </c>
      <c r="CX421">
        <f t="shared" ca="1" si="450"/>
        <v>4</v>
      </c>
      <c r="CY421">
        <f t="shared" ca="1" si="450"/>
        <v>27</v>
      </c>
      <c r="CZ421">
        <f t="shared" ca="1" si="450"/>
        <v>29</v>
      </c>
      <c r="DA421">
        <f t="shared" ca="1" si="450"/>
        <v>26</v>
      </c>
      <c r="DB421">
        <f t="shared" ca="1" si="450"/>
        <v>31</v>
      </c>
      <c r="DC421">
        <f t="shared" ca="1" si="450"/>
        <v>36</v>
      </c>
      <c r="DD421">
        <f t="shared" ca="1" si="450"/>
        <v>10</v>
      </c>
      <c r="DE421">
        <f t="shared" ca="1" si="450"/>
        <v>24</v>
      </c>
      <c r="DF421">
        <f t="shared" ca="1" si="450"/>
        <v>7</v>
      </c>
      <c r="DG421">
        <f t="shared" ca="1" si="450"/>
        <v>35</v>
      </c>
      <c r="DH421">
        <f t="shared" ca="1" si="450"/>
        <v>14</v>
      </c>
      <c r="DI421">
        <f t="shared" ca="1" si="450"/>
        <v>28</v>
      </c>
      <c r="DJ421">
        <f t="shared" ca="1" si="450"/>
        <v>34</v>
      </c>
      <c r="DK421">
        <f t="shared" ca="1" si="450"/>
        <v>25</v>
      </c>
      <c r="DL421">
        <f t="shared" ca="1" si="450"/>
        <v>15</v>
      </c>
      <c r="DM421">
        <f t="shared" ca="1" si="450"/>
        <v>13</v>
      </c>
      <c r="DN421">
        <f t="shared" ca="1" si="450"/>
        <v>6</v>
      </c>
      <c r="DO421">
        <f t="shared" ca="1" si="450"/>
        <v>20</v>
      </c>
      <c r="DP421">
        <f t="shared" ca="1" si="450"/>
        <v>1</v>
      </c>
      <c r="DQ421">
        <f t="shared" ca="1" si="450"/>
        <v>12</v>
      </c>
      <c r="DR421">
        <f t="shared" ca="1" si="450"/>
        <v>21</v>
      </c>
    </row>
    <row r="422" spans="1:122" x14ac:dyDescent="0.25">
      <c r="A422">
        <v>421</v>
      </c>
      <c r="B422">
        <f ca="1">Drogan!E423</f>
        <v>10</v>
      </c>
      <c r="C422">
        <f t="shared" ca="1" si="400"/>
        <v>3</v>
      </c>
      <c r="G422" t="str">
        <f t="shared" ca="1" si="439"/>
        <v/>
      </c>
      <c r="H422" t="str">
        <f t="shared" ref="H422:AR423" ca="1" si="454">IF(AND($B423="",$B422&lt;&gt;""),AT422,IF(AND($B424="",$B423&lt;&gt;"",$B422&lt;&gt;""),H$1,""))</f>
        <v/>
      </c>
      <c r="I422" t="str">
        <f t="shared" ca="1" si="454"/>
        <v/>
      </c>
      <c r="J422" t="str">
        <f t="shared" ca="1" si="454"/>
        <v/>
      </c>
      <c r="K422" t="str">
        <f t="shared" ca="1" si="454"/>
        <v/>
      </c>
      <c r="L422" t="str">
        <f t="shared" ca="1" si="454"/>
        <v/>
      </c>
      <c r="M422" t="str">
        <f t="shared" ca="1" si="454"/>
        <v/>
      </c>
      <c r="N422" t="str">
        <f t="shared" ca="1" si="454"/>
        <v/>
      </c>
      <c r="O422" t="str">
        <f t="shared" ca="1" si="454"/>
        <v/>
      </c>
      <c r="P422" t="str">
        <f t="shared" ca="1" si="454"/>
        <v/>
      </c>
      <c r="Q422" t="str">
        <f t="shared" ca="1" si="454"/>
        <v/>
      </c>
      <c r="R422" t="str">
        <f t="shared" ca="1" si="454"/>
        <v/>
      </c>
      <c r="S422" t="str">
        <f t="shared" ca="1" si="454"/>
        <v/>
      </c>
      <c r="T422" t="str">
        <f t="shared" ca="1" si="454"/>
        <v/>
      </c>
      <c r="U422" t="str">
        <f t="shared" ca="1" si="454"/>
        <v/>
      </c>
      <c r="V422" t="str">
        <f t="shared" ca="1" si="454"/>
        <v/>
      </c>
      <c r="W422" t="str">
        <f t="shared" ca="1" si="454"/>
        <v/>
      </c>
      <c r="X422" t="str">
        <f t="shared" ca="1" si="454"/>
        <v/>
      </c>
      <c r="Y422" t="str">
        <f t="shared" ca="1" si="454"/>
        <v/>
      </c>
      <c r="Z422" t="str">
        <f t="shared" ca="1" si="454"/>
        <v/>
      </c>
      <c r="AA422" t="str">
        <f t="shared" ca="1" si="454"/>
        <v/>
      </c>
      <c r="AB422" t="str">
        <f t="shared" ca="1" si="454"/>
        <v/>
      </c>
      <c r="AC422" t="str">
        <f t="shared" ca="1" si="454"/>
        <v/>
      </c>
      <c r="AD422" t="str">
        <f t="shared" ca="1" si="454"/>
        <v/>
      </c>
      <c r="AE422" t="str">
        <f t="shared" ca="1" si="454"/>
        <v/>
      </c>
      <c r="AF422" t="str">
        <f t="shared" ca="1" si="454"/>
        <v/>
      </c>
      <c r="AG422" t="str">
        <f t="shared" ca="1" si="454"/>
        <v/>
      </c>
      <c r="AH422" t="str">
        <f t="shared" ca="1" si="454"/>
        <v/>
      </c>
      <c r="AI422" t="str">
        <f t="shared" ca="1" si="454"/>
        <v/>
      </c>
      <c r="AJ422" t="str">
        <f t="shared" ca="1" si="454"/>
        <v/>
      </c>
      <c r="AK422" t="str">
        <f t="shared" ca="1" si="454"/>
        <v/>
      </c>
      <c r="AL422" t="str">
        <f t="shared" ca="1" si="454"/>
        <v/>
      </c>
      <c r="AM422" t="str">
        <f t="shared" ca="1" si="454"/>
        <v/>
      </c>
      <c r="AN422" t="str">
        <f t="shared" ca="1" si="454"/>
        <v/>
      </c>
      <c r="AO422" t="str">
        <f t="shared" ca="1" si="454"/>
        <v/>
      </c>
      <c r="AP422" t="str">
        <f t="shared" ca="1" si="454"/>
        <v/>
      </c>
      <c r="AQ422" t="str">
        <f t="shared" ca="1" si="454"/>
        <v/>
      </c>
      <c r="AR422" t="str">
        <f t="shared" ca="1" si="454"/>
        <v/>
      </c>
      <c r="AT422">
        <f t="shared" ca="1" si="399"/>
        <v>10</v>
      </c>
      <c r="AU422">
        <f t="shared" ca="1" si="401"/>
        <v>35</v>
      </c>
      <c r="AV422">
        <f t="shared" ca="1" si="402"/>
        <v>4</v>
      </c>
      <c r="AW422">
        <f t="shared" ca="1" si="403"/>
        <v>17</v>
      </c>
      <c r="AX422">
        <f t="shared" ca="1" si="404"/>
        <v>9</v>
      </c>
      <c r="AY422">
        <f t="shared" ca="1" si="405"/>
        <v>33</v>
      </c>
      <c r="AZ422">
        <f t="shared" ca="1" si="406"/>
        <v>25</v>
      </c>
      <c r="BA422">
        <f t="shared" ca="1" si="407"/>
        <v>16</v>
      </c>
      <c r="BB422">
        <f t="shared" ca="1" si="408"/>
        <v>14</v>
      </c>
      <c r="BC422">
        <f t="shared" ca="1" si="409"/>
        <v>23</v>
      </c>
      <c r="BD422">
        <f t="shared" ca="1" si="410"/>
        <v>6</v>
      </c>
      <c r="BE422">
        <f t="shared" ca="1" si="411"/>
        <v>36</v>
      </c>
      <c r="BF422">
        <f t="shared" ca="1" si="412"/>
        <v>32</v>
      </c>
      <c r="BG422">
        <f t="shared" ca="1" si="413"/>
        <v>27</v>
      </c>
      <c r="BH422">
        <f t="shared" ca="1" si="414"/>
        <v>31</v>
      </c>
      <c r="BI422">
        <f t="shared" ca="1" si="415"/>
        <v>11</v>
      </c>
      <c r="BJ422">
        <f t="shared" ca="1" si="416"/>
        <v>3</v>
      </c>
      <c r="BK422">
        <f t="shared" ca="1" si="417"/>
        <v>1</v>
      </c>
      <c r="BL422">
        <f t="shared" ca="1" si="418"/>
        <v>13</v>
      </c>
      <c r="BM422">
        <f t="shared" ca="1" si="419"/>
        <v>34</v>
      </c>
      <c r="BN422">
        <f t="shared" ca="1" si="420"/>
        <v>37</v>
      </c>
      <c r="BO422">
        <f t="shared" ca="1" si="421"/>
        <v>7</v>
      </c>
      <c r="BP422">
        <f t="shared" ca="1" si="422"/>
        <v>8</v>
      </c>
      <c r="BQ422">
        <f t="shared" ca="1" si="423"/>
        <v>24</v>
      </c>
      <c r="BR422">
        <f t="shared" ca="1" si="424"/>
        <v>30</v>
      </c>
      <c r="BS422">
        <f t="shared" ca="1" si="425"/>
        <v>20</v>
      </c>
      <c r="BT422">
        <f t="shared" ca="1" si="426"/>
        <v>18</v>
      </c>
      <c r="BU422">
        <f t="shared" ca="1" si="427"/>
        <v>28</v>
      </c>
      <c r="BV422">
        <f t="shared" ca="1" si="428"/>
        <v>19</v>
      </c>
      <c r="BW422">
        <f t="shared" ca="1" si="429"/>
        <v>12</v>
      </c>
      <c r="BX422">
        <f t="shared" ca="1" si="430"/>
        <v>21</v>
      </c>
      <c r="BY422">
        <f t="shared" ca="1" si="431"/>
        <v>5</v>
      </c>
      <c r="BZ422">
        <f t="shared" ca="1" si="432"/>
        <v>15</v>
      </c>
      <c r="CA422">
        <f t="shared" ca="1" si="433"/>
        <v>29</v>
      </c>
      <c r="CB422">
        <f t="shared" ca="1" si="434"/>
        <v>26</v>
      </c>
      <c r="CC422">
        <f t="shared" ca="1" si="435"/>
        <v>22</v>
      </c>
      <c r="CD422">
        <f t="shared" ca="1" si="436"/>
        <v>2</v>
      </c>
      <c r="CH422">
        <f t="shared" ca="1" si="452"/>
        <v>18</v>
      </c>
      <c r="CI422">
        <f t="shared" ca="1" si="452"/>
        <v>37</v>
      </c>
      <c r="CJ422">
        <f t="shared" ca="1" si="452"/>
        <v>17</v>
      </c>
      <c r="CK422">
        <f t="shared" ca="1" si="452"/>
        <v>3</v>
      </c>
      <c r="CL422">
        <f t="shared" ca="1" si="452"/>
        <v>32</v>
      </c>
      <c r="CM422">
        <f t="shared" ca="1" si="452"/>
        <v>11</v>
      </c>
      <c r="CN422">
        <f t="shared" ca="1" si="452"/>
        <v>22</v>
      </c>
      <c r="CO422">
        <f t="shared" ca="1" si="452"/>
        <v>23</v>
      </c>
      <c r="CP422">
        <f t="shared" ca="1" si="452"/>
        <v>5</v>
      </c>
      <c r="CQ422">
        <f t="shared" ca="1" si="452"/>
        <v>1</v>
      </c>
      <c r="CR422">
        <f t="shared" ca="1" si="452"/>
        <v>16</v>
      </c>
      <c r="CS422">
        <f t="shared" ca="1" si="452"/>
        <v>30</v>
      </c>
      <c r="CT422">
        <f t="shared" ca="1" si="452"/>
        <v>19</v>
      </c>
      <c r="CU422">
        <f t="shared" ca="1" si="452"/>
        <v>9</v>
      </c>
      <c r="CV422">
        <f t="shared" ca="1" si="452"/>
        <v>33</v>
      </c>
      <c r="CW422">
        <f t="shared" ca="1" si="452"/>
        <v>8</v>
      </c>
      <c r="CX422">
        <f t="shared" ca="1" si="450"/>
        <v>4</v>
      </c>
      <c r="CY422">
        <f t="shared" ca="1" si="450"/>
        <v>27</v>
      </c>
      <c r="CZ422">
        <f t="shared" ca="1" si="450"/>
        <v>29</v>
      </c>
      <c r="DA422">
        <f t="shared" ca="1" si="450"/>
        <v>26</v>
      </c>
      <c r="DB422">
        <f t="shared" ca="1" si="450"/>
        <v>31</v>
      </c>
      <c r="DC422">
        <f t="shared" ca="1" si="450"/>
        <v>36</v>
      </c>
      <c r="DD422">
        <f t="shared" ca="1" si="450"/>
        <v>10</v>
      </c>
      <c r="DE422">
        <f t="shared" ca="1" si="450"/>
        <v>24</v>
      </c>
      <c r="DF422">
        <f t="shared" ca="1" si="450"/>
        <v>7</v>
      </c>
      <c r="DG422">
        <f t="shared" ca="1" si="450"/>
        <v>35</v>
      </c>
      <c r="DH422">
        <f t="shared" ca="1" si="450"/>
        <v>14</v>
      </c>
      <c r="DI422">
        <f t="shared" ca="1" si="450"/>
        <v>28</v>
      </c>
      <c r="DJ422">
        <f t="shared" ca="1" si="450"/>
        <v>34</v>
      </c>
      <c r="DK422">
        <f t="shared" ca="1" si="450"/>
        <v>25</v>
      </c>
      <c r="DL422">
        <f t="shared" ca="1" si="450"/>
        <v>15</v>
      </c>
      <c r="DM422">
        <f t="shared" ca="1" si="450"/>
        <v>13</v>
      </c>
      <c r="DN422">
        <f t="shared" ca="1" si="450"/>
        <v>6</v>
      </c>
      <c r="DO422">
        <f t="shared" ca="1" si="450"/>
        <v>20</v>
      </c>
      <c r="DP422">
        <f t="shared" ca="1" si="450"/>
        <v>2</v>
      </c>
      <c r="DQ422">
        <f t="shared" ca="1" si="450"/>
        <v>12</v>
      </c>
      <c r="DR422">
        <f t="shared" ca="1" si="450"/>
        <v>21</v>
      </c>
    </row>
    <row r="423" spans="1:122" x14ac:dyDescent="0.25">
      <c r="A423">
        <v>422</v>
      </c>
      <c r="B423">
        <f ca="1">Drogan!E424</f>
        <v>11</v>
      </c>
      <c r="C423">
        <f t="shared" ca="1" si="400"/>
        <v>16</v>
      </c>
      <c r="G423" t="str">
        <f t="shared" ca="1" si="439"/>
        <v/>
      </c>
      <c r="H423" t="str">
        <f t="shared" ca="1" si="454"/>
        <v/>
      </c>
      <c r="I423" t="str">
        <f t="shared" ca="1" si="454"/>
        <v/>
      </c>
      <c r="J423" t="str">
        <f t="shared" ca="1" si="454"/>
        <v/>
      </c>
      <c r="K423" t="str">
        <f t="shared" ca="1" si="454"/>
        <v/>
      </c>
      <c r="L423" t="str">
        <f t="shared" ca="1" si="454"/>
        <v/>
      </c>
      <c r="M423" t="str">
        <f t="shared" ca="1" si="454"/>
        <v/>
      </c>
      <c r="N423" t="str">
        <f t="shared" ca="1" si="454"/>
        <v/>
      </c>
      <c r="O423" t="str">
        <f t="shared" ca="1" si="454"/>
        <v/>
      </c>
      <c r="P423" t="str">
        <f t="shared" ca="1" si="454"/>
        <v/>
      </c>
      <c r="Q423" t="str">
        <f t="shared" ca="1" si="454"/>
        <v/>
      </c>
      <c r="R423" t="str">
        <f t="shared" ca="1" si="454"/>
        <v/>
      </c>
      <c r="S423" t="str">
        <f t="shared" ca="1" si="454"/>
        <v/>
      </c>
      <c r="T423" t="str">
        <f t="shared" ca="1" si="454"/>
        <v/>
      </c>
      <c r="U423" t="str">
        <f t="shared" ca="1" si="454"/>
        <v/>
      </c>
      <c r="V423" t="str">
        <f t="shared" ca="1" si="454"/>
        <v/>
      </c>
      <c r="W423" t="str">
        <f t="shared" ca="1" si="454"/>
        <v/>
      </c>
      <c r="X423" t="str">
        <f t="shared" ca="1" si="454"/>
        <v/>
      </c>
      <c r="Y423" t="str">
        <f t="shared" ca="1" si="454"/>
        <v/>
      </c>
      <c r="Z423" t="str">
        <f t="shared" ca="1" si="454"/>
        <v/>
      </c>
      <c r="AA423" t="str">
        <f t="shared" ca="1" si="454"/>
        <v/>
      </c>
      <c r="AB423" t="str">
        <f t="shared" ca="1" si="454"/>
        <v/>
      </c>
      <c r="AC423" t="str">
        <f t="shared" ca="1" si="454"/>
        <v/>
      </c>
      <c r="AD423" t="str">
        <f t="shared" ca="1" si="454"/>
        <v/>
      </c>
      <c r="AE423" t="str">
        <f t="shared" ca="1" si="454"/>
        <v/>
      </c>
      <c r="AF423" t="str">
        <f t="shared" ca="1" si="454"/>
        <v/>
      </c>
      <c r="AG423" t="str">
        <f t="shared" ca="1" si="454"/>
        <v/>
      </c>
      <c r="AH423" t="str">
        <f t="shared" ca="1" si="454"/>
        <v/>
      </c>
      <c r="AI423" t="str">
        <f t="shared" ca="1" si="454"/>
        <v/>
      </c>
      <c r="AJ423" t="str">
        <f t="shared" ca="1" si="454"/>
        <v/>
      </c>
      <c r="AK423" t="str">
        <f t="shared" ca="1" si="454"/>
        <v/>
      </c>
      <c r="AL423" t="str">
        <f t="shared" ca="1" si="454"/>
        <v/>
      </c>
      <c r="AM423" t="str">
        <f t="shared" ca="1" si="454"/>
        <v/>
      </c>
      <c r="AN423" t="str">
        <f t="shared" ca="1" si="454"/>
        <v/>
      </c>
      <c r="AO423" t="str">
        <f t="shared" ca="1" si="454"/>
        <v/>
      </c>
      <c r="AP423" t="str">
        <f t="shared" ca="1" si="454"/>
        <v/>
      </c>
      <c r="AQ423" t="str">
        <f t="shared" ca="1" si="454"/>
        <v/>
      </c>
      <c r="AR423" t="str">
        <f t="shared" ca="1" si="454"/>
        <v/>
      </c>
      <c r="AT423">
        <f t="shared" ca="1" si="399"/>
        <v>11</v>
      </c>
      <c r="AU423">
        <f t="shared" ca="1" si="401"/>
        <v>10</v>
      </c>
      <c r="AV423">
        <f t="shared" ca="1" si="402"/>
        <v>35</v>
      </c>
      <c r="AW423">
        <f t="shared" ca="1" si="403"/>
        <v>4</v>
      </c>
      <c r="AX423">
        <f t="shared" ca="1" si="404"/>
        <v>17</v>
      </c>
      <c r="AY423">
        <f t="shared" ca="1" si="405"/>
        <v>9</v>
      </c>
      <c r="AZ423">
        <f t="shared" ca="1" si="406"/>
        <v>33</v>
      </c>
      <c r="BA423">
        <f t="shared" ca="1" si="407"/>
        <v>25</v>
      </c>
      <c r="BB423">
        <f t="shared" ca="1" si="408"/>
        <v>16</v>
      </c>
      <c r="BC423">
        <f t="shared" ca="1" si="409"/>
        <v>14</v>
      </c>
      <c r="BD423">
        <f t="shared" ca="1" si="410"/>
        <v>23</v>
      </c>
      <c r="BE423">
        <f t="shared" ca="1" si="411"/>
        <v>6</v>
      </c>
      <c r="BF423">
        <f t="shared" ca="1" si="412"/>
        <v>36</v>
      </c>
      <c r="BG423">
        <f t="shared" ca="1" si="413"/>
        <v>32</v>
      </c>
      <c r="BH423">
        <f t="shared" ca="1" si="414"/>
        <v>27</v>
      </c>
      <c r="BI423">
        <f t="shared" ca="1" si="415"/>
        <v>31</v>
      </c>
      <c r="BJ423">
        <f t="shared" ca="1" si="416"/>
        <v>3</v>
      </c>
      <c r="BK423">
        <f t="shared" ca="1" si="417"/>
        <v>1</v>
      </c>
      <c r="BL423">
        <f t="shared" ca="1" si="418"/>
        <v>13</v>
      </c>
      <c r="BM423">
        <f t="shared" ca="1" si="419"/>
        <v>34</v>
      </c>
      <c r="BN423">
        <f t="shared" ca="1" si="420"/>
        <v>37</v>
      </c>
      <c r="BO423">
        <f t="shared" ca="1" si="421"/>
        <v>7</v>
      </c>
      <c r="BP423">
        <f t="shared" ca="1" si="422"/>
        <v>8</v>
      </c>
      <c r="BQ423">
        <f t="shared" ca="1" si="423"/>
        <v>24</v>
      </c>
      <c r="BR423">
        <f t="shared" ca="1" si="424"/>
        <v>30</v>
      </c>
      <c r="BS423">
        <f t="shared" ca="1" si="425"/>
        <v>20</v>
      </c>
      <c r="BT423">
        <f t="shared" ca="1" si="426"/>
        <v>18</v>
      </c>
      <c r="BU423">
        <f t="shared" ca="1" si="427"/>
        <v>28</v>
      </c>
      <c r="BV423">
        <f t="shared" ca="1" si="428"/>
        <v>19</v>
      </c>
      <c r="BW423">
        <f t="shared" ca="1" si="429"/>
        <v>12</v>
      </c>
      <c r="BX423">
        <f t="shared" ca="1" si="430"/>
        <v>21</v>
      </c>
      <c r="BY423">
        <f t="shared" ca="1" si="431"/>
        <v>5</v>
      </c>
      <c r="BZ423">
        <f t="shared" ca="1" si="432"/>
        <v>15</v>
      </c>
      <c r="CA423">
        <f t="shared" ca="1" si="433"/>
        <v>29</v>
      </c>
      <c r="CB423">
        <f t="shared" ca="1" si="434"/>
        <v>26</v>
      </c>
      <c r="CC423">
        <f t="shared" ca="1" si="435"/>
        <v>22</v>
      </c>
      <c r="CD423">
        <f t="shared" ca="1" si="436"/>
        <v>2</v>
      </c>
      <c r="CH423">
        <f t="shared" ca="1" si="452"/>
        <v>18</v>
      </c>
      <c r="CI423">
        <f t="shared" ca="1" si="452"/>
        <v>37</v>
      </c>
      <c r="CJ423">
        <f t="shared" ca="1" si="452"/>
        <v>17</v>
      </c>
      <c r="CK423">
        <f t="shared" ca="1" si="452"/>
        <v>4</v>
      </c>
      <c r="CL423">
        <f t="shared" ca="1" si="452"/>
        <v>32</v>
      </c>
      <c r="CM423">
        <f t="shared" ca="1" si="452"/>
        <v>12</v>
      </c>
      <c r="CN423">
        <f t="shared" ca="1" si="452"/>
        <v>22</v>
      </c>
      <c r="CO423">
        <f t="shared" ca="1" si="452"/>
        <v>23</v>
      </c>
      <c r="CP423">
        <f t="shared" ca="1" si="452"/>
        <v>6</v>
      </c>
      <c r="CQ423">
        <f t="shared" ca="1" si="452"/>
        <v>2</v>
      </c>
      <c r="CR423">
        <f t="shared" ca="1" si="452"/>
        <v>1</v>
      </c>
      <c r="CS423">
        <f t="shared" ca="1" si="452"/>
        <v>30</v>
      </c>
      <c r="CT423">
        <f t="shared" ca="1" si="452"/>
        <v>19</v>
      </c>
      <c r="CU423">
        <f t="shared" ca="1" si="452"/>
        <v>10</v>
      </c>
      <c r="CV423">
        <f t="shared" ca="1" si="452"/>
        <v>33</v>
      </c>
      <c r="CW423">
        <f t="shared" ca="1" si="452"/>
        <v>9</v>
      </c>
      <c r="CX423">
        <f t="shared" ca="1" si="450"/>
        <v>5</v>
      </c>
      <c r="CY423">
        <f t="shared" ca="1" si="450"/>
        <v>27</v>
      </c>
      <c r="CZ423">
        <f t="shared" ca="1" si="450"/>
        <v>29</v>
      </c>
      <c r="DA423">
        <f t="shared" ca="1" si="450"/>
        <v>26</v>
      </c>
      <c r="DB423">
        <f t="shared" ca="1" si="450"/>
        <v>31</v>
      </c>
      <c r="DC423">
        <f t="shared" ca="1" si="450"/>
        <v>36</v>
      </c>
      <c r="DD423">
        <f t="shared" ca="1" si="450"/>
        <v>11</v>
      </c>
      <c r="DE423">
        <f t="shared" ca="1" si="450"/>
        <v>24</v>
      </c>
      <c r="DF423">
        <f t="shared" ca="1" si="450"/>
        <v>8</v>
      </c>
      <c r="DG423">
        <f t="shared" ca="1" si="450"/>
        <v>35</v>
      </c>
      <c r="DH423">
        <f t="shared" ca="1" si="450"/>
        <v>15</v>
      </c>
      <c r="DI423">
        <f t="shared" ca="1" si="450"/>
        <v>28</v>
      </c>
      <c r="DJ423">
        <f t="shared" ca="1" si="450"/>
        <v>34</v>
      </c>
      <c r="DK423">
        <f t="shared" ca="1" si="450"/>
        <v>25</v>
      </c>
      <c r="DL423">
        <f t="shared" ca="1" si="450"/>
        <v>16</v>
      </c>
      <c r="DM423">
        <f t="shared" ca="1" si="450"/>
        <v>14</v>
      </c>
      <c r="DN423">
        <f t="shared" ca="1" si="450"/>
        <v>7</v>
      </c>
      <c r="DO423">
        <f t="shared" ca="1" si="450"/>
        <v>20</v>
      </c>
      <c r="DP423">
        <f t="shared" ca="1" si="450"/>
        <v>3</v>
      </c>
      <c r="DQ423">
        <f t="shared" ca="1" si="450"/>
        <v>13</v>
      </c>
      <c r="DR423">
        <f t="shared" ca="1" si="450"/>
        <v>21</v>
      </c>
    </row>
    <row r="424" spans="1:122" x14ac:dyDescent="0.25">
      <c r="A424">
        <v>423</v>
      </c>
      <c r="B424">
        <f ca="1">Drogan!E425</f>
        <v>3</v>
      </c>
      <c r="C424">
        <f t="shared" ca="1" si="400"/>
        <v>17</v>
      </c>
      <c r="G424" t="e">
        <f ca="1">IF(AND($B425="",$B424&lt;&gt;""),"Nrs",IF(AND(#REF!="",$B425&lt;&gt;"",$B424&lt;&gt;""),G$1,""))</f>
        <v>#REF!</v>
      </c>
      <c r="H424" t="e">
        <f ca="1">IF(AND($B425="",$B424&lt;&gt;""),AT424,IF(AND(#REF!="",$B425&lt;&gt;"",$B424&lt;&gt;""),H$1,""))</f>
        <v>#REF!</v>
      </c>
      <c r="I424" t="e">
        <f ca="1">IF(AND($B425="",$B424&lt;&gt;""),AU424,IF(AND(#REF!="",$B425&lt;&gt;"",$B424&lt;&gt;""),I$1,""))</f>
        <v>#REF!</v>
      </c>
      <c r="J424" t="e">
        <f ca="1">IF(AND($B425="",$B424&lt;&gt;""),AV424,IF(AND(#REF!="",$B425&lt;&gt;"",$B424&lt;&gt;""),J$1,""))</f>
        <v>#REF!</v>
      </c>
      <c r="K424" t="e">
        <f ca="1">IF(AND($B425="",$B424&lt;&gt;""),AW424,IF(AND(#REF!="",$B425&lt;&gt;"",$B424&lt;&gt;""),K$1,""))</f>
        <v>#REF!</v>
      </c>
      <c r="L424" t="e">
        <f ca="1">IF(AND($B425="",$B424&lt;&gt;""),AX424,IF(AND(#REF!="",$B425&lt;&gt;"",$B424&lt;&gt;""),L$1,""))</f>
        <v>#REF!</v>
      </c>
      <c r="M424" t="e">
        <f ca="1">IF(AND($B425="",$B424&lt;&gt;""),AY424,IF(AND(#REF!="",$B425&lt;&gt;"",$B424&lt;&gt;""),M$1,""))</f>
        <v>#REF!</v>
      </c>
      <c r="N424" t="e">
        <f ca="1">IF(AND($B425="",$B424&lt;&gt;""),AZ424,IF(AND(#REF!="",$B425&lt;&gt;"",$B424&lt;&gt;""),N$1,""))</f>
        <v>#REF!</v>
      </c>
      <c r="O424" t="e">
        <f ca="1">IF(AND($B425="",$B424&lt;&gt;""),BA424,IF(AND(#REF!="",$B425&lt;&gt;"",$B424&lt;&gt;""),O$1,""))</f>
        <v>#REF!</v>
      </c>
      <c r="P424" t="e">
        <f ca="1">IF(AND($B425="",$B424&lt;&gt;""),BB424,IF(AND(#REF!="",$B425&lt;&gt;"",$B424&lt;&gt;""),P$1,""))</f>
        <v>#REF!</v>
      </c>
      <c r="Q424" t="e">
        <f ca="1">IF(AND($B425="",$B424&lt;&gt;""),BC424,IF(AND(#REF!="",$B425&lt;&gt;"",$B424&lt;&gt;""),Q$1,""))</f>
        <v>#REF!</v>
      </c>
      <c r="R424" t="e">
        <f ca="1">IF(AND($B425="",$B424&lt;&gt;""),BD424,IF(AND(#REF!="",$B425&lt;&gt;"",$B424&lt;&gt;""),R$1,""))</f>
        <v>#REF!</v>
      </c>
      <c r="S424" t="e">
        <f ca="1">IF(AND($B425="",$B424&lt;&gt;""),BE424,IF(AND(#REF!="",$B425&lt;&gt;"",$B424&lt;&gt;""),S$1,""))</f>
        <v>#REF!</v>
      </c>
      <c r="T424" t="e">
        <f ca="1">IF(AND($B425="",$B424&lt;&gt;""),BF424,IF(AND(#REF!="",$B425&lt;&gt;"",$B424&lt;&gt;""),T$1,""))</f>
        <v>#REF!</v>
      </c>
      <c r="U424" t="e">
        <f ca="1">IF(AND($B425="",$B424&lt;&gt;""),BG424,IF(AND(#REF!="",$B425&lt;&gt;"",$B424&lt;&gt;""),U$1,""))</f>
        <v>#REF!</v>
      </c>
      <c r="V424" t="e">
        <f ca="1">IF(AND($B425="",$B424&lt;&gt;""),BH424,IF(AND(#REF!="",$B425&lt;&gt;"",$B424&lt;&gt;""),V$1,""))</f>
        <v>#REF!</v>
      </c>
      <c r="W424" t="e">
        <f ca="1">IF(AND($B425="",$B424&lt;&gt;""),BI424,IF(AND(#REF!="",$B425&lt;&gt;"",$B424&lt;&gt;""),W$1,""))</f>
        <v>#REF!</v>
      </c>
      <c r="X424" t="e">
        <f ca="1">IF(AND($B425="",$B424&lt;&gt;""),BJ424,IF(AND(#REF!="",$B425&lt;&gt;"",$B424&lt;&gt;""),X$1,""))</f>
        <v>#REF!</v>
      </c>
      <c r="Y424" t="e">
        <f ca="1">IF(AND($B425="",$B424&lt;&gt;""),BK424,IF(AND(#REF!="",$B425&lt;&gt;"",$B424&lt;&gt;""),Y$1,""))</f>
        <v>#REF!</v>
      </c>
      <c r="Z424" t="e">
        <f ca="1">IF(AND($B425="",$B424&lt;&gt;""),BL424,IF(AND(#REF!="",$B425&lt;&gt;"",$B424&lt;&gt;""),Z$1,""))</f>
        <v>#REF!</v>
      </c>
      <c r="AA424" t="e">
        <f ca="1">IF(AND($B425="",$B424&lt;&gt;""),BM424,IF(AND(#REF!="",$B425&lt;&gt;"",$B424&lt;&gt;""),AA$1,""))</f>
        <v>#REF!</v>
      </c>
      <c r="AB424" t="e">
        <f ca="1">IF(AND($B425="",$B424&lt;&gt;""),BN424,IF(AND(#REF!="",$B425&lt;&gt;"",$B424&lt;&gt;""),AB$1,""))</f>
        <v>#REF!</v>
      </c>
      <c r="AC424" t="e">
        <f ca="1">IF(AND($B425="",$B424&lt;&gt;""),BO424,IF(AND(#REF!="",$B425&lt;&gt;"",$B424&lt;&gt;""),AC$1,""))</f>
        <v>#REF!</v>
      </c>
      <c r="AD424" t="e">
        <f ca="1">IF(AND($B425="",$B424&lt;&gt;""),BP424,IF(AND(#REF!="",$B425&lt;&gt;"",$B424&lt;&gt;""),AD$1,""))</f>
        <v>#REF!</v>
      </c>
      <c r="AE424" t="e">
        <f ca="1">IF(AND($B425="",$B424&lt;&gt;""),BQ424,IF(AND(#REF!="",$B425&lt;&gt;"",$B424&lt;&gt;""),AE$1,""))</f>
        <v>#REF!</v>
      </c>
      <c r="AF424" t="e">
        <f ca="1">IF(AND($B425="",$B424&lt;&gt;""),BR424,IF(AND(#REF!="",$B425&lt;&gt;"",$B424&lt;&gt;""),AF$1,""))</f>
        <v>#REF!</v>
      </c>
      <c r="AG424" t="e">
        <f ca="1">IF(AND($B425="",$B424&lt;&gt;""),BS424,IF(AND(#REF!="",$B425&lt;&gt;"",$B424&lt;&gt;""),AG$1,""))</f>
        <v>#REF!</v>
      </c>
      <c r="AH424" t="e">
        <f ca="1">IF(AND($B425="",$B424&lt;&gt;""),BT424,IF(AND(#REF!="",$B425&lt;&gt;"",$B424&lt;&gt;""),AH$1,""))</f>
        <v>#REF!</v>
      </c>
      <c r="AI424" t="e">
        <f ca="1">IF(AND($B425="",$B424&lt;&gt;""),BU424,IF(AND(#REF!="",$B425&lt;&gt;"",$B424&lt;&gt;""),AI$1,""))</f>
        <v>#REF!</v>
      </c>
      <c r="AJ424" t="e">
        <f ca="1">IF(AND($B425="",$B424&lt;&gt;""),BV424,IF(AND(#REF!="",$B425&lt;&gt;"",$B424&lt;&gt;""),AJ$1,""))</f>
        <v>#REF!</v>
      </c>
      <c r="AK424" t="e">
        <f ca="1">IF(AND($B425="",$B424&lt;&gt;""),BW424,IF(AND(#REF!="",$B425&lt;&gt;"",$B424&lt;&gt;""),AK$1,""))</f>
        <v>#REF!</v>
      </c>
      <c r="AL424" t="e">
        <f ca="1">IF(AND($B425="",$B424&lt;&gt;""),BX424,IF(AND(#REF!="",$B425&lt;&gt;"",$B424&lt;&gt;""),AL$1,""))</f>
        <v>#REF!</v>
      </c>
      <c r="AM424" t="e">
        <f ca="1">IF(AND($B425="",$B424&lt;&gt;""),BY424,IF(AND(#REF!="",$B425&lt;&gt;"",$B424&lt;&gt;""),AM$1,""))</f>
        <v>#REF!</v>
      </c>
      <c r="AN424" t="e">
        <f ca="1">IF(AND($B425="",$B424&lt;&gt;""),BZ424,IF(AND(#REF!="",$B425&lt;&gt;"",$B424&lt;&gt;""),AN$1,""))</f>
        <v>#REF!</v>
      </c>
      <c r="AO424" t="e">
        <f ca="1">IF(AND($B425="",$B424&lt;&gt;""),CA424,IF(AND(#REF!="",$B425&lt;&gt;"",$B424&lt;&gt;""),AO$1,""))</f>
        <v>#REF!</v>
      </c>
      <c r="AP424" t="e">
        <f ca="1">IF(AND($B425="",$B424&lt;&gt;""),CB424,IF(AND(#REF!="",$B425&lt;&gt;"",$B424&lt;&gt;""),AP$1,""))</f>
        <v>#REF!</v>
      </c>
      <c r="AQ424" t="e">
        <f ca="1">IF(AND($B425="",$B424&lt;&gt;""),CC424,IF(AND(#REF!="",$B425&lt;&gt;"",$B424&lt;&gt;""),AQ$1,""))</f>
        <v>#REF!</v>
      </c>
      <c r="AR424" t="e">
        <f ca="1">IF(AND($B425="",$B424&lt;&gt;""),CD424,IF(AND(#REF!="",$B425&lt;&gt;"",$B424&lt;&gt;""),AR$1,""))</f>
        <v>#REF!</v>
      </c>
      <c r="AT424">
        <f t="shared" ca="1" si="399"/>
        <v>3</v>
      </c>
      <c r="AU424">
        <f t="shared" ca="1" si="401"/>
        <v>11</v>
      </c>
      <c r="AV424">
        <f t="shared" ca="1" si="402"/>
        <v>10</v>
      </c>
      <c r="AW424">
        <f t="shared" ca="1" si="403"/>
        <v>35</v>
      </c>
      <c r="AX424">
        <f t="shared" ca="1" si="404"/>
        <v>4</v>
      </c>
      <c r="AY424">
        <f t="shared" ca="1" si="405"/>
        <v>17</v>
      </c>
      <c r="AZ424">
        <f t="shared" ca="1" si="406"/>
        <v>9</v>
      </c>
      <c r="BA424">
        <f t="shared" ca="1" si="407"/>
        <v>33</v>
      </c>
      <c r="BB424">
        <f t="shared" ca="1" si="408"/>
        <v>25</v>
      </c>
      <c r="BC424">
        <f t="shared" ca="1" si="409"/>
        <v>16</v>
      </c>
      <c r="BD424">
        <f t="shared" ca="1" si="410"/>
        <v>14</v>
      </c>
      <c r="BE424">
        <f t="shared" ca="1" si="411"/>
        <v>23</v>
      </c>
      <c r="BF424">
        <f t="shared" ca="1" si="412"/>
        <v>6</v>
      </c>
      <c r="BG424">
        <f t="shared" ca="1" si="413"/>
        <v>36</v>
      </c>
      <c r="BH424">
        <f t="shared" ca="1" si="414"/>
        <v>32</v>
      </c>
      <c r="BI424">
        <f t="shared" ca="1" si="415"/>
        <v>27</v>
      </c>
      <c r="BJ424">
        <f t="shared" ca="1" si="416"/>
        <v>31</v>
      </c>
      <c r="BK424">
        <f t="shared" ca="1" si="417"/>
        <v>1</v>
      </c>
      <c r="BL424">
        <f t="shared" ca="1" si="418"/>
        <v>13</v>
      </c>
      <c r="BM424">
        <f t="shared" ca="1" si="419"/>
        <v>34</v>
      </c>
      <c r="BN424">
        <f t="shared" ca="1" si="420"/>
        <v>37</v>
      </c>
      <c r="BO424">
        <f t="shared" ca="1" si="421"/>
        <v>7</v>
      </c>
      <c r="BP424">
        <f t="shared" ca="1" si="422"/>
        <v>8</v>
      </c>
      <c r="BQ424">
        <f t="shared" ca="1" si="423"/>
        <v>24</v>
      </c>
      <c r="BR424">
        <f t="shared" ca="1" si="424"/>
        <v>30</v>
      </c>
      <c r="BS424">
        <f t="shared" ca="1" si="425"/>
        <v>20</v>
      </c>
      <c r="BT424">
        <f t="shared" ca="1" si="426"/>
        <v>18</v>
      </c>
      <c r="BU424">
        <f t="shared" ca="1" si="427"/>
        <v>28</v>
      </c>
      <c r="BV424">
        <f t="shared" ca="1" si="428"/>
        <v>19</v>
      </c>
      <c r="BW424">
        <f t="shared" ca="1" si="429"/>
        <v>12</v>
      </c>
      <c r="BX424">
        <f t="shared" ca="1" si="430"/>
        <v>21</v>
      </c>
      <c r="BY424">
        <f t="shared" ca="1" si="431"/>
        <v>5</v>
      </c>
      <c r="BZ424">
        <f t="shared" ca="1" si="432"/>
        <v>15</v>
      </c>
      <c r="CA424">
        <f t="shared" ca="1" si="433"/>
        <v>29</v>
      </c>
      <c r="CB424">
        <f t="shared" ca="1" si="434"/>
        <v>26</v>
      </c>
      <c r="CC424">
        <f t="shared" ca="1" si="435"/>
        <v>22</v>
      </c>
      <c r="CD424">
        <f t="shared" ca="1" si="436"/>
        <v>2</v>
      </c>
      <c r="CH424">
        <f t="shared" ca="1" si="452"/>
        <v>18</v>
      </c>
      <c r="CI424">
        <f t="shared" ca="1" si="452"/>
        <v>37</v>
      </c>
      <c r="CJ424">
        <f t="shared" ca="1" si="452"/>
        <v>1</v>
      </c>
      <c r="CK424">
        <f t="shared" ca="1" si="452"/>
        <v>5</v>
      </c>
      <c r="CL424">
        <f t="shared" ca="1" si="452"/>
        <v>32</v>
      </c>
      <c r="CM424">
        <f t="shared" ca="1" si="452"/>
        <v>13</v>
      </c>
      <c r="CN424">
        <f t="shared" ca="1" si="452"/>
        <v>22</v>
      </c>
      <c r="CO424">
        <f t="shared" ca="1" si="452"/>
        <v>23</v>
      </c>
      <c r="CP424">
        <f t="shared" ca="1" si="452"/>
        <v>7</v>
      </c>
      <c r="CQ424">
        <f t="shared" ca="1" si="452"/>
        <v>3</v>
      </c>
      <c r="CR424">
        <f t="shared" ca="1" si="452"/>
        <v>2</v>
      </c>
      <c r="CS424">
        <f t="shared" ca="1" si="452"/>
        <v>30</v>
      </c>
      <c r="CT424">
        <f t="shared" ca="1" si="452"/>
        <v>19</v>
      </c>
      <c r="CU424">
        <f t="shared" ca="1" si="452"/>
        <v>11</v>
      </c>
      <c r="CV424">
        <f t="shared" ca="1" si="452"/>
        <v>33</v>
      </c>
      <c r="CW424">
        <f t="shared" ca="1" si="452"/>
        <v>10</v>
      </c>
      <c r="CX424">
        <f t="shared" ca="1" si="450"/>
        <v>6</v>
      </c>
      <c r="CY424">
        <f t="shared" ca="1" si="450"/>
        <v>27</v>
      </c>
      <c r="CZ424">
        <f t="shared" ca="1" si="450"/>
        <v>29</v>
      </c>
      <c r="DA424">
        <f t="shared" ca="1" si="450"/>
        <v>26</v>
      </c>
      <c r="DB424">
        <f t="shared" ca="1" si="450"/>
        <v>31</v>
      </c>
      <c r="DC424">
        <f t="shared" ca="1" si="450"/>
        <v>36</v>
      </c>
      <c r="DD424">
        <f t="shared" ca="1" si="450"/>
        <v>12</v>
      </c>
      <c r="DE424">
        <f t="shared" ca="1" si="450"/>
        <v>24</v>
      </c>
      <c r="DF424">
        <f t="shared" ca="1" si="450"/>
        <v>9</v>
      </c>
      <c r="DG424">
        <f t="shared" ca="1" si="450"/>
        <v>35</v>
      </c>
      <c r="DH424">
        <f t="shared" ca="1" si="450"/>
        <v>16</v>
      </c>
      <c r="DI424">
        <f t="shared" ca="1" si="450"/>
        <v>28</v>
      </c>
      <c r="DJ424">
        <f t="shared" ca="1" si="450"/>
        <v>34</v>
      </c>
      <c r="DK424">
        <f t="shared" ca="1" si="450"/>
        <v>25</v>
      </c>
      <c r="DL424">
        <f t="shared" ca="1" si="450"/>
        <v>17</v>
      </c>
      <c r="DM424">
        <f t="shared" ca="1" si="450"/>
        <v>15</v>
      </c>
      <c r="DN424">
        <f t="shared" ca="1" si="450"/>
        <v>8</v>
      </c>
      <c r="DO424">
        <f t="shared" ca="1" si="450"/>
        <v>20</v>
      </c>
      <c r="DP424">
        <f t="shared" ca="1" si="450"/>
        <v>4</v>
      </c>
      <c r="DQ424">
        <f t="shared" ca="1" si="450"/>
        <v>14</v>
      </c>
      <c r="DR424">
        <f t="shared" ca="1" si="450"/>
        <v>21</v>
      </c>
    </row>
    <row r="425" spans="1:122" x14ac:dyDescent="0.25">
      <c r="A425">
        <v>424</v>
      </c>
      <c r="B425">
        <f ca="1">Drogan!E426</f>
        <v>31</v>
      </c>
      <c r="C425">
        <f t="shared" ca="1" si="400"/>
        <v>17</v>
      </c>
      <c r="G425" t="e">
        <f ca="1">IF(AND(#REF!="",$B425&lt;&gt;""),"Nrs",IF(AND(#REF!="",#REF!&lt;&gt;"",$B425&lt;&gt;""),G$1,""))</f>
        <v>#REF!</v>
      </c>
      <c r="H425" t="e">
        <f ca="1">IF(AND(#REF!="",$B425&lt;&gt;""),AT425,IF(AND(#REF!="",#REF!&lt;&gt;"",$B425&lt;&gt;""),H$1,""))</f>
        <v>#REF!</v>
      </c>
      <c r="I425" t="e">
        <f ca="1">IF(AND(#REF!="",$B425&lt;&gt;""),AU425,IF(AND(#REF!="",#REF!&lt;&gt;"",$B425&lt;&gt;""),I$1,""))</f>
        <v>#REF!</v>
      </c>
      <c r="J425" t="e">
        <f ca="1">IF(AND(#REF!="",$B425&lt;&gt;""),AV425,IF(AND(#REF!="",#REF!&lt;&gt;"",$B425&lt;&gt;""),J$1,""))</f>
        <v>#REF!</v>
      </c>
      <c r="K425" t="e">
        <f ca="1">IF(AND(#REF!="",$B425&lt;&gt;""),AW425,IF(AND(#REF!="",#REF!&lt;&gt;"",$B425&lt;&gt;""),K$1,""))</f>
        <v>#REF!</v>
      </c>
      <c r="L425" t="e">
        <f ca="1">IF(AND(#REF!="",$B425&lt;&gt;""),AX425,IF(AND(#REF!="",#REF!&lt;&gt;"",$B425&lt;&gt;""),L$1,""))</f>
        <v>#REF!</v>
      </c>
      <c r="M425" t="e">
        <f ca="1">IF(AND(#REF!="",$B425&lt;&gt;""),AY425,IF(AND(#REF!="",#REF!&lt;&gt;"",$B425&lt;&gt;""),M$1,""))</f>
        <v>#REF!</v>
      </c>
      <c r="N425" t="e">
        <f ca="1">IF(AND(#REF!="",$B425&lt;&gt;""),AZ425,IF(AND(#REF!="",#REF!&lt;&gt;"",$B425&lt;&gt;""),N$1,""))</f>
        <v>#REF!</v>
      </c>
      <c r="O425" t="e">
        <f ca="1">IF(AND(#REF!="",$B425&lt;&gt;""),BA425,IF(AND(#REF!="",#REF!&lt;&gt;"",$B425&lt;&gt;""),O$1,""))</f>
        <v>#REF!</v>
      </c>
      <c r="P425" t="e">
        <f ca="1">IF(AND(#REF!="",$B425&lt;&gt;""),BB425,IF(AND(#REF!="",#REF!&lt;&gt;"",$B425&lt;&gt;""),P$1,""))</f>
        <v>#REF!</v>
      </c>
      <c r="Q425" t="e">
        <f ca="1">IF(AND(#REF!="",$B425&lt;&gt;""),BC425,IF(AND(#REF!="",#REF!&lt;&gt;"",$B425&lt;&gt;""),Q$1,""))</f>
        <v>#REF!</v>
      </c>
      <c r="R425" t="e">
        <f ca="1">IF(AND(#REF!="",$B425&lt;&gt;""),BD425,IF(AND(#REF!="",#REF!&lt;&gt;"",$B425&lt;&gt;""),R$1,""))</f>
        <v>#REF!</v>
      </c>
      <c r="S425" t="e">
        <f ca="1">IF(AND(#REF!="",$B425&lt;&gt;""),BE425,IF(AND(#REF!="",#REF!&lt;&gt;"",$B425&lt;&gt;""),S$1,""))</f>
        <v>#REF!</v>
      </c>
      <c r="T425" t="e">
        <f ca="1">IF(AND(#REF!="",$B425&lt;&gt;""),BF425,IF(AND(#REF!="",#REF!&lt;&gt;"",$B425&lt;&gt;""),T$1,""))</f>
        <v>#REF!</v>
      </c>
      <c r="U425" t="e">
        <f ca="1">IF(AND(#REF!="",$B425&lt;&gt;""),BG425,IF(AND(#REF!="",#REF!&lt;&gt;"",$B425&lt;&gt;""),U$1,""))</f>
        <v>#REF!</v>
      </c>
      <c r="V425" t="e">
        <f ca="1">IF(AND(#REF!="",$B425&lt;&gt;""),BH425,IF(AND(#REF!="",#REF!&lt;&gt;"",$B425&lt;&gt;""),V$1,""))</f>
        <v>#REF!</v>
      </c>
      <c r="W425" t="e">
        <f ca="1">IF(AND(#REF!="",$B425&lt;&gt;""),BI425,IF(AND(#REF!="",#REF!&lt;&gt;"",$B425&lt;&gt;""),W$1,""))</f>
        <v>#REF!</v>
      </c>
      <c r="X425" t="e">
        <f ca="1">IF(AND(#REF!="",$B425&lt;&gt;""),BJ425,IF(AND(#REF!="",#REF!&lt;&gt;"",$B425&lt;&gt;""),X$1,""))</f>
        <v>#REF!</v>
      </c>
      <c r="Y425" t="e">
        <f ca="1">IF(AND(#REF!="",$B425&lt;&gt;""),BK425,IF(AND(#REF!="",#REF!&lt;&gt;"",$B425&lt;&gt;""),Y$1,""))</f>
        <v>#REF!</v>
      </c>
      <c r="Z425" t="e">
        <f ca="1">IF(AND(#REF!="",$B425&lt;&gt;""),BL425,IF(AND(#REF!="",#REF!&lt;&gt;"",$B425&lt;&gt;""),Z$1,""))</f>
        <v>#REF!</v>
      </c>
      <c r="AA425" t="e">
        <f ca="1">IF(AND(#REF!="",$B425&lt;&gt;""),BM425,IF(AND(#REF!="",#REF!&lt;&gt;"",$B425&lt;&gt;""),AA$1,""))</f>
        <v>#REF!</v>
      </c>
      <c r="AB425" t="e">
        <f ca="1">IF(AND(#REF!="",$B425&lt;&gt;""),BN425,IF(AND(#REF!="",#REF!&lt;&gt;"",$B425&lt;&gt;""),AB$1,""))</f>
        <v>#REF!</v>
      </c>
      <c r="AC425" t="e">
        <f ca="1">IF(AND(#REF!="",$B425&lt;&gt;""),BO425,IF(AND(#REF!="",#REF!&lt;&gt;"",$B425&lt;&gt;""),AC$1,""))</f>
        <v>#REF!</v>
      </c>
      <c r="AD425" t="e">
        <f ca="1">IF(AND(#REF!="",$B425&lt;&gt;""),BP425,IF(AND(#REF!="",#REF!&lt;&gt;"",$B425&lt;&gt;""),AD$1,""))</f>
        <v>#REF!</v>
      </c>
      <c r="AE425" t="e">
        <f ca="1">IF(AND(#REF!="",$B425&lt;&gt;""),BQ425,IF(AND(#REF!="",#REF!&lt;&gt;"",$B425&lt;&gt;""),AE$1,""))</f>
        <v>#REF!</v>
      </c>
      <c r="AF425" t="e">
        <f ca="1">IF(AND(#REF!="",$B425&lt;&gt;""),BR425,IF(AND(#REF!="",#REF!&lt;&gt;"",$B425&lt;&gt;""),AF$1,""))</f>
        <v>#REF!</v>
      </c>
      <c r="AG425" t="e">
        <f ca="1">IF(AND(#REF!="",$B425&lt;&gt;""),BS425,IF(AND(#REF!="",#REF!&lt;&gt;"",$B425&lt;&gt;""),AG$1,""))</f>
        <v>#REF!</v>
      </c>
      <c r="AH425" t="e">
        <f ca="1">IF(AND(#REF!="",$B425&lt;&gt;""),BT425,IF(AND(#REF!="",#REF!&lt;&gt;"",$B425&lt;&gt;""),AH$1,""))</f>
        <v>#REF!</v>
      </c>
      <c r="AI425" t="e">
        <f ca="1">IF(AND(#REF!="",$B425&lt;&gt;""),BU425,IF(AND(#REF!="",#REF!&lt;&gt;"",$B425&lt;&gt;""),AI$1,""))</f>
        <v>#REF!</v>
      </c>
      <c r="AJ425" t="e">
        <f ca="1">IF(AND(#REF!="",$B425&lt;&gt;""),BV425,IF(AND(#REF!="",#REF!&lt;&gt;"",$B425&lt;&gt;""),AJ$1,""))</f>
        <v>#REF!</v>
      </c>
      <c r="AK425" t="e">
        <f ca="1">IF(AND(#REF!="",$B425&lt;&gt;""),BW425,IF(AND(#REF!="",#REF!&lt;&gt;"",$B425&lt;&gt;""),AK$1,""))</f>
        <v>#REF!</v>
      </c>
      <c r="AL425" t="e">
        <f ca="1">IF(AND(#REF!="",$B425&lt;&gt;""),BX425,IF(AND(#REF!="",#REF!&lt;&gt;"",$B425&lt;&gt;""),AL$1,""))</f>
        <v>#REF!</v>
      </c>
      <c r="AM425" t="e">
        <f ca="1">IF(AND(#REF!="",$B425&lt;&gt;""),BY425,IF(AND(#REF!="",#REF!&lt;&gt;"",$B425&lt;&gt;""),AM$1,""))</f>
        <v>#REF!</v>
      </c>
      <c r="AN425" t="e">
        <f ca="1">IF(AND(#REF!="",$B425&lt;&gt;""),BZ425,IF(AND(#REF!="",#REF!&lt;&gt;"",$B425&lt;&gt;""),AN$1,""))</f>
        <v>#REF!</v>
      </c>
      <c r="AO425" t="e">
        <f ca="1">IF(AND(#REF!="",$B425&lt;&gt;""),CA425,IF(AND(#REF!="",#REF!&lt;&gt;"",$B425&lt;&gt;""),AO$1,""))</f>
        <v>#REF!</v>
      </c>
      <c r="AP425" t="e">
        <f ca="1">IF(AND(#REF!="",$B425&lt;&gt;""),CB425,IF(AND(#REF!="",#REF!&lt;&gt;"",$B425&lt;&gt;""),AP$1,""))</f>
        <v>#REF!</v>
      </c>
      <c r="AQ425" t="e">
        <f ca="1">IF(AND(#REF!="",$B425&lt;&gt;""),CC425,IF(AND(#REF!="",#REF!&lt;&gt;"",$B425&lt;&gt;""),AQ$1,""))</f>
        <v>#REF!</v>
      </c>
      <c r="AR425" t="e">
        <f ca="1">IF(AND(#REF!="",$B425&lt;&gt;""),CD425,IF(AND(#REF!="",#REF!&lt;&gt;"",$B425&lt;&gt;""),AR$1,""))</f>
        <v>#REF!</v>
      </c>
      <c r="AT425">
        <f t="shared" ca="1" si="399"/>
        <v>31</v>
      </c>
      <c r="AU425">
        <f t="shared" ca="1" si="401"/>
        <v>3</v>
      </c>
      <c r="AV425">
        <f t="shared" ca="1" si="402"/>
        <v>11</v>
      </c>
      <c r="AW425">
        <f t="shared" ca="1" si="403"/>
        <v>10</v>
      </c>
      <c r="AX425">
        <f t="shared" ca="1" si="404"/>
        <v>35</v>
      </c>
      <c r="AY425">
        <f t="shared" ca="1" si="405"/>
        <v>4</v>
      </c>
      <c r="AZ425">
        <f t="shared" ca="1" si="406"/>
        <v>17</v>
      </c>
      <c r="BA425">
        <f t="shared" ca="1" si="407"/>
        <v>9</v>
      </c>
      <c r="BB425">
        <f t="shared" ca="1" si="408"/>
        <v>33</v>
      </c>
      <c r="BC425">
        <f t="shared" ca="1" si="409"/>
        <v>25</v>
      </c>
      <c r="BD425">
        <f t="shared" ca="1" si="410"/>
        <v>16</v>
      </c>
      <c r="BE425">
        <f t="shared" ca="1" si="411"/>
        <v>14</v>
      </c>
      <c r="BF425">
        <f t="shared" ca="1" si="412"/>
        <v>23</v>
      </c>
      <c r="BG425">
        <f t="shared" ca="1" si="413"/>
        <v>6</v>
      </c>
      <c r="BH425">
        <f t="shared" ca="1" si="414"/>
        <v>36</v>
      </c>
      <c r="BI425">
        <f t="shared" ca="1" si="415"/>
        <v>32</v>
      </c>
      <c r="BJ425">
        <f t="shared" ca="1" si="416"/>
        <v>27</v>
      </c>
      <c r="BK425">
        <f t="shared" ca="1" si="417"/>
        <v>1</v>
      </c>
      <c r="BL425">
        <f t="shared" ca="1" si="418"/>
        <v>13</v>
      </c>
      <c r="BM425">
        <f t="shared" ca="1" si="419"/>
        <v>34</v>
      </c>
      <c r="BN425">
        <f t="shared" ca="1" si="420"/>
        <v>37</v>
      </c>
      <c r="BO425">
        <f t="shared" ca="1" si="421"/>
        <v>7</v>
      </c>
      <c r="BP425">
        <f t="shared" ca="1" si="422"/>
        <v>8</v>
      </c>
      <c r="BQ425">
        <f t="shared" ca="1" si="423"/>
        <v>24</v>
      </c>
      <c r="BR425">
        <f t="shared" ca="1" si="424"/>
        <v>30</v>
      </c>
      <c r="BS425">
        <f t="shared" ca="1" si="425"/>
        <v>20</v>
      </c>
      <c r="BT425">
        <f t="shared" ca="1" si="426"/>
        <v>18</v>
      </c>
      <c r="BU425">
        <f t="shared" ca="1" si="427"/>
        <v>28</v>
      </c>
      <c r="BV425">
        <f t="shared" ca="1" si="428"/>
        <v>19</v>
      </c>
      <c r="BW425">
        <f t="shared" ca="1" si="429"/>
        <v>12</v>
      </c>
      <c r="BX425">
        <f t="shared" ca="1" si="430"/>
        <v>21</v>
      </c>
      <c r="BY425">
        <f t="shared" ca="1" si="431"/>
        <v>5</v>
      </c>
      <c r="BZ425">
        <f t="shared" ca="1" si="432"/>
        <v>15</v>
      </c>
      <c r="CA425">
        <f t="shared" ca="1" si="433"/>
        <v>29</v>
      </c>
      <c r="CB425">
        <f t="shared" ca="1" si="434"/>
        <v>26</v>
      </c>
      <c r="CC425">
        <f t="shared" ca="1" si="435"/>
        <v>22</v>
      </c>
      <c r="CD425">
        <f t="shared" ca="1" si="436"/>
        <v>2</v>
      </c>
      <c r="CH425">
        <f t="shared" ca="1" si="452"/>
        <v>18</v>
      </c>
      <c r="CI425">
        <f t="shared" ca="1" si="452"/>
        <v>37</v>
      </c>
      <c r="CJ425">
        <f t="shared" ca="1" si="452"/>
        <v>2</v>
      </c>
      <c r="CK425">
        <f t="shared" ca="1" si="452"/>
        <v>6</v>
      </c>
      <c r="CL425">
        <f t="shared" ca="1" si="452"/>
        <v>32</v>
      </c>
      <c r="CM425">
        <f t="shared" ca="1" si="452"/>
        <v>14</v>
      </c>
      <c r="CN425">
        <f t="shared" ca="1" si="452"/>
        <v>22</v>
      </c>
      <c r="CO425">
        <f t="shared" ca="1" si="452"/>
        <v>23</v>
      </c>
      <c r="CP425">
        <f t="shared" ca="1" si="452"/>
        <v>8</v>
      </c>
      <c r="CQ425">
        <f t="shared" ca="1" si="452"/>
        <v>4</v>
      </c>
      <c r="CR425">
        <f t="shared" ca="1" si="452"/>
        <v>3</v>
      </c>
      <c r="CS425">
        <f t="shared" ca="1" si="452"/>
        <v>30</v>
      </c>
      <c r="CT425">
        <f t="shared" ca="1" si="452"/>
        <v>19</v>
      </c>
      <c r="CU425">
        <f t="shared" ca="1" si="452"/>
        <v>12</v>
      </c>
      <c r="CV425">
        <f t="shared" ca="1" si="452"/>
        <v>33</v>
      </c>
      <c r="CW425">
        <f t="shared" ca="1" si="452"/>
        <v>11</v>
      </c>
      <c r="CX425">
        <f t="shared" ca="1" si="450"/>
        <v>7</v>
      </c>
      <c r="CY425">
        <f t="shared" ca="1" si="450"/>
        <v>27</v>
      </c>
      <c r="CZ425">
        <f t="shared" ref="CZ425:DR425" ca="1" si="455">IF(AND(CZ424="",$B425&lt;&gt;CZ$1),"",IF($C425&lt;CZ424,CZ424,IF($B425=CZ$1,1,1+CZ424)))</f>
        <v>29</v>
      </c>
      <c r="DA425">
        <f t="shared" ca="1" si="455"/>
        <v>26</v>
      </c>
      <c r="DB425">
        <f t="shared" ca="1" si="455"/>
        <v>31</v>
      </c>
      <c r="DC425">
        <f t="shared" ca="1" si="455"/>
        <v>36</v>
      </c>
      <c r="DD425">
        <f t="shared" ca="1" si="455"/>
        <v>13</v>
      </c>
      <c r="DE425">
        <f t="shared" ca="1" si="455"/>
        <v>24</v>
      </c>
      <c r="DF425">
        <f t="shared" ca="1" si="455"/>
        <v>10</v>
      </c>
      <c r="DG425">
        <f t="shared" ca="1" si="455"/>
        <v>35</v>
      </c>
      <c r="DH425">
        <f t="shared" ca="1" si="455"/>
        <v>17</v>
      </c>
      <c r="DI425">
        <f t="shared" ca="1" si="455"/>
        <v>28</v>
      </c>
      <c r="DJ425">
        <f t="shared" ca="1" si="455"/>
        <v>34</v>
      </c>
      <c r="DK425">
        <f t="shared" ca="1" si="455"/>
        <v>25</v>
      </c>
      <c r="DL425">
        <f t="shared" ca="1" si="455"/>
        <v>1</v>
      </c>
      <c r="DM425">
        <f t="shared" ca="1" si="455"/>
        <v>16</v>
      </c>
      <c r="DN425">
        <f t="shared" ca="1" si="455"/>
        <v>9</v>
      </c>
      <c r="DO425">
        <f t="shared" ca="1" si="455"/>
        <v>20</v>
      </c>
      <c r="DP425">
        <f t="shared" ca="1" si="455"/>
        <v>5</v>
      </c>
      <c r="DQ425">
        <f t="shared" ca="1" si="455"/>
        <v>15</v>
      </c>
      <c r="DR425">
        <f t="shared" ca="1" si="455"/>
        <v>21</v>
      </c>
    </row>
    <row r="426" spans="1:122" x14ac:dyDescent="0.25">
      <c r="A426">
        <v>425</v>
      </c>
      <c r="B426">
        <f ca="1">Drogan!E427</f>
        <v>37</v>
      </c>
      <c r="C426">
        <f t="shared" ca="1" si="400"/>
        <v>21</v>
      </c>
      <c r="G426" t="str">
        <f t="shared" ca="1" si="439"/>
        <v/>
      </c>
      <c r="H426" t="str">
        <f t="shared" ref="H426:AR427" ca="1" si="456">IF(AND($B427="",$B426&lt;&gt;""),AT426,IF(AND($B428="",$B427&lt;&gt;"",$B426&lt;&gt;""),H$1,""))</f>
        <v/>
      </c>
      <c r="I426" t="str">
        <f t="shared" ca="1" si="456"/>
        <v/>
      </c>
      <c r="J426" t="str">
        <f t="shared" ca="1" si="456"/>
        <v/>
      </c>
      <c r="K426" t="str">
        <f t="shared" ca="1" si="456"/>
        <v/>
      </c>
      <c r="L426" t="str">
        <f t="shared" ca="1" si="456"/>
        <v/>
      </c>
      <c r="M426" t="str">
        <f t="shared" ca="1" si="456"/>
        <v/>
      </c>
      <c r="N426" t="str">
        <f t="shared" ca="1" si="456"/>
        <v/>
      </c>
      <c r="O426" t="str">
        <f t="shared" ca="1" si="456"/>
        <v/>
      </c>
      <c r="P426" t="str">
        <f t="shared" ca="1" si="456"/>
        <v/>
      </c>
      <c r="Q426" t="str">
        <f t="shared" ca="1" si="456"/>
        <v/>
      </c>
      <c r="R426" t="str">
        <f t="shared" ca="1" si="456"/>
        <v/>
      </c>
      <c r="S426" t="str">
        <f t="shared" ca="1" si="456"/>
        <v/>
      </c>
      <c r="T426" t="str">
        <f t="shared" ca="1" si="456"/>
        <v/>
      </c>
      <c r="U426" t="str">
        <f t="shared" ca="1" si="456"/>
        <v/>
      </c>
      <c r="V426" t="str">
        <f t="shared" ca="1" si="456"/>
        <v/>
      </c>
      <c r="W426" t="str">
        <f t="shared" ca="1" si="456"/>
        <v/>
      </c>
      <c r="X426" t="str">
        <f t="shared" ca="1" si="456"/>
        <v/>
      </c>
      <c r="Y426" t="str">
        <f t="shared" ca="1" si="456"/>
        <v/>
      </c>
      <c r="Z426" t="str">
        <f t="shared" ca="1" si="456"/>
        <v/>
      </c>
      <c r="AA426" t="str">
        <f t="shared" ca="1" si="456"/>
        <v/>
      </c>
      <c r="AB426" t="str">
        <f t="shared" ca="1" si="456"/>
        <v/>
      </c>
      <c r="AC426" t="str">
        <f t="shared" ca="1" si="456"/>
        <v/>
      </c>
      <c r="AD426" t="str">
        <f t="shared" ca="1" si="456"/>
        <v/>
      </c>
      <c r="AE426" t="str">
        <f t="shared" ca="1" si="456"/>
        <v/>
      </c>
      <c r="AF426" t="str">
        <f t="shared" ca="1" si="456"/>
        <v/>
      </c>
      <c r="AG426" t="str">
        <f t="shared" ca="1" si="456"/>
        <v/>
      </c>
      <c r="AH426" t="str">
        <f t="shared" ca="1" si="456"/>
        <v/>
      </c>
      <c r="AI426" t="str">
        <f t="shared" ca="1" si="456"/>
        <v/>
      </c>
      <c r="AJ426" t="str">
        <f t="shared" ca="1" si="456"/>
        <v/>
      </c>
      <c r="AK426" t="str">
        <f t="shared" ca="1" si="456"/>
        <v/>
      </c>
      <c r="AL426" t="str">
        <f t="shared" ca="1" si="456"/>
        <v/>
      </c>
      <c r="AM426" t="str">
        <f t="shared" ca="1" si="456"/>
        <v/>
      </c>
      <c r="AN426" t="str">
        <f t="shared" ca="1" si="456"/>
        <v/>
      </c>
      <c r="AO426" t="str">
        <f t="shared" ca="1" si="456"/>
        <v/>
      </c>
      <c r="AP426" t="str">
        <f t="shared" ca="1" si="456"/>
        <v/>
      </c>
      <c r="AQ426" t="str">
        <f t="shared" ca="1" si="456"/>
        <v/>
      </c>
      <c r="AR426" t="str">
        <f t="shared" ca="1" si="456"/>
        <v/>
      </c>
      <c r="AT426">
        <f t="shared" ca="1" si="399"/>
        <v>37</v>
      </c>
      <c r="AU426">
        <f t="shared" ca="1" si="401"/>
        <v>31</v>
      </c>
      <c r="AV426">
        <f t="shared" ca="1" si="402"/>
        <v>3</v>
      </c>
      <c r="AW426">
        <f t="shared" ca="1" si="403"/>
        <v>11</v>
      </c>
      <c r="AX426">
        <f t="shared" ca="1" si="404"/>
        <v>10</v>
      </c>
      <c r="AY426">
        <f t="shared" ca="1" si="405"/>
        <v>35</v>
      </c>
      <c r="AZ426">
        <f t="shared" ca="1" si="406"/>
        <v>4</v>
      </c>
      <c r="BA426">
        <f t="shared" ca="1" si="407"/>
        <v>17</v>
      </c>
      <c r="BB426">
        <f t="shared" ca="1" si="408"/>
        <v>9</v>
      </c>
      <c r="BC426">
        <f t="shared" ca="1" si="409"/>
        <v>33</v>
      </c>
      <c r="BD426">
        <f t="shared" ca="1" si="410"/>
        <v>25</v>
      </c>
      <c r="BE426">
        <f t="shared" ca="1" si="411"/>
        <v>16</v>
      </c>
      <c r="BF426">
        <f t="shared" ca="1" si="412"/>
        <v>14</v>
      </c>
      <c r="BG426">
        <f t="shared" ca="1" si="413"/>
        <v>23</v>
      </c>
      <c r="BH426">
        <f t="shared" ca="1" si="414"/>
        <v>6</v>
      </c>
      <c r="BI426">
        <f t="shared" ca="1" si="415"/>
        <v>36</v>
      </c>
      <c r="BJ426">
        <f t="shared" ca="1" si="416"/>
        <v>32</v>
      </c>
      <c r="BK426">
        <f t="shared" ca="1" si="417"/>
        <v>27</v>
      </c>
      <c r="BL426">
        <f t="shared" ca="1" si="418"/>
        <v>1</v>
      </c>
      <c r="BM426">
        <f t="shared" ca="1" si="419"/>
        <v>13</v>
      </c>
      <c r="BN426">
        <f t="shared" ca="1" si="420"/>
        <v>34</v>
      </c>
      <c r="BO426">
        <f t="shared" ca="1" si="421"/>
        <v>7</v>
      </c>
      <c r="BP426">
        <f t="shared" ca="1" si="422"/>
        <v>8</v>
      </c>
      <c r="BQ426">
        <f t="shared" ca="1" si="423"/>
        <v>24</v>
      </c>
      <c r="BR426">
        <f t="shared" ca="1" si="424"/>
        <v>30</v>
      </c>
      <c r="BS426">
        <f t="shared" ca="1" si="425"/>
        <v>20</v>
      </c>
      <c r="BT426">
        <f t="shared" ca="1" si="426"/>
        <v>18</v>
      </c>
      <c r="BU426">
        <f t="shared" ca="1" si="427"/>
        <v>28</v>
      </c>
      <c r="BV426">
        <f t="shared" ca="1" si="428"/>
        <v>19</v>
      </c>
      <c r="BW426">
        <f t="shared" ca="1" si="429"/>
        <v>12</v>
      </c>
      <c r="BX426">
        <f t="shared" ca="1" si="430"/>
        <v>21</v>
      </c>
      <c r="BY426">
        <f t="shared" ca="1" si="431"/>
        <v>5</v>
      </c>
      <c r="BZ426">
        <f t="shared" ca="1" si="432"/>
        <v>15</v>
      </c>
      <c r="CA426">
        <f t="shared" ca="1" si="433"/>
        <v>29</v>
      </c>
      <c r="CB426">
        <f t="shared" ca="1" si="434"/>
        <v>26</v>
      </c>
      <c r="CC426">
        <f t="shared" ca="1" si="435"/>
        <v>22</v>
      </c>
      <c r="CD426">
        <f t="shared" ca="1" si="436"/>
        <v>2</v>
      </c>
      <c r="CH426">
        <f t="shared" ca="1" si="452"/>
        <v>19</v>
      </c>
      <c r="CI426">
        <f t="shared" ca="1" si="452"/>
        <v>37</v>
      </c>
      <c r="CJ426">
        <f t="shared" ca="1" si="452"/>
        <v>3</v>
      </c>
      <c r="CK426">
        <f t="shared" ca="1" si="452"/>
        <v>7</v>
      </c>
      <c r="CL426">
        <f t="shared" ca="1" si="452"/>
        <v>32</v>
      </c>
      <c r="CM426">
        <f t="shared" ca="1" si="452"/>
        <v>15</v>
      </c>
      <c r="CN426">
        <f t="shared" ca="1" si="452"/>
        <v>22</v>
      </c>
      <c r="CO426">
        <f t="shared" ca="1" si="452"/>
        <v>23</v>
      </c>
      <c r="CP426">
        <f t="shared" ca="1" si="452"/>
        <v>9</v>
      </c>
      <c r="CQ426">
        <f t="shared" ca="1" si="452"/>
        <v>5</v>
      </c>
      <c r="CR426">
        <f t="shared" ca="1" si="452"/>
        <v>4</v>
      </c>
      <c r="CS426">
        <f t="shared" ca="1" si="452"/>
        <v>30</v>
      </c>
      <c r="CT426">
        <f t="shared" ca="1" si="452"/>
        <v>20</v>
      </c>
      <c r="CU426">
        <f t="shared" ca="1" si="452"/>
        <v>13</v>
      </c>
      <c r="CV426">
        <f t="shared" ca="1" si="452"/>
        <v>33</v>
      </c>
      <c r="CW426">
        <f t="shared" ca="1" si="452"/>
        <v>12</v>
      </c>
      <c r="CX426">
        <f t="shared" ref="CX426:DR428" ca="1" si="457">IF(AND(CX425="",$B426&lt;&gt;CX$1),"",IF($C426&lt;CX425,CX425,IF($B426=CX$1,1,1+CX425)))</f>
        <v>8</v>
      </c>
      <c r="CY426">
        <f t="shared" ca="1" si="457"/>
        <v>27</v>
      </c>
      <c r="CZ426">
        <f t="shared" ca="1" si="457"/>
        <v>29</v>
      </c>
      <c r="DA426">
        <f t="shared" ca="1" si="457"/>
        <v>26</v>
      </c>
      <c r="DB426">
        <f t="shared" ca="1" si="457"/>
        <v>31</v>
      </c>
      <c r="DC426">
        <f t="shared" ca="1" si="457"/>
        <v>36</v>
      </c>
      <c r="DD426">
        <f t="shared" ca="1" si="457"/>
        <v>14</v>
      </c>
      <c r="DE426">
        <f t="shared" ca="1" si="457"/>
        <v>24</v>
      </c>
      <c r="DF426">
        <f t="shared" ca="1" si="457"/>
        <v>11</v>
      </c>
      <c r="DG426">
        <f t="shared" ca="1" si="457"/>
        <v>35</v>
      </c>
      <c r="DH426">
        <f t="shared" ca="1" si="457"/>
        <v>18</v>
      </c>
      <c r="DI426">
        <f t="shared" ca="1" si="457"/>
        <v>28</v>
      </c>
      <c r="DJ426">
        <f t="shared" ca="1" si="457"/>
        <v>34</v>
      </c>
      <c r="DK426">
        <f t="shared" ca="1" si="457"/>
        <v>25</v>
      </c>
      <c r="DL426">
        <f t="shared" ca="1" si="457"/>
        <v>2</v>
      </c>
      <c r="DM426">
        <f t="shared" ca="1" si="457"/>
        <v>17</v>
      </c>
      <c r="DN426">
        <f t="shared" ca="1" si="457"/>
        <v>10</v>
      </c>
      <c r="DO426">
        <f t="shared" ca="1" si="457"/>
        <v>21</v>
      </c>
      <c r="DP426">
        <f t="shared" ca="1" si="457"/>
        <v>6</v>
      </c>
      <c r="DQ426">
        <f t="shared" ca="1" si="457"/>
        <v>16</v>
      </c>
      <c r="DR426">
        <f t="shared" ca="1" si="457"/>
        <v>1</v>
      </c>
    </row>
    <row r="427" spans="1:122" x14ac:dyDescent="0.25">
      <c r="A427">
        <v>426</v>
      </c>
      <c r="B427">
        <f ca="1">Drogan!E428</f>
        <v>29</v>
      </c>
      <c r="C427">
        <f t="shared" ca="1" si="400"/>
        <v>34</v>
      </c>
      <c r="G427" t="str">
        <f t="shared" ca="1" si="439"/>
        <v/>
      </c>
      <c r="H427" t="str">
        <f t="shared" ca="1" si="456"/>
        <v/>
      </c>
      <c r="I427" t="str">
        <f t="shared" ca="1" si="456"/>
        <v/>
      </c>
      <c r="J427" t="str">
        <f t="shared" ca="1" si="456"/>
        <v/>
      </c>
      <c r="K427" t="str">
        <f t="shared" ca="1" si="456"/>
        <v/>
      </c>
      <c r="L427" t="str">
        <f t="shared" ca="1" si="456"/>
        <v/>
      </c>
      <c r="M427" t="str">
        <f t="shared" ca="1" si="456"/>
        <v/>
      </c>
      <c r="N427" t="str">
        <f t="shared" ca="1" si="456"/>
        <v/>
      </c>
      <c r="O427" t="str">
        <f t="shared" ca="1" si="456"/>
        <v/>
      </c>
      <c r="P427" t="str">
        <f t="shared" ca="1" si="456"/>
        <v/>
      </c>
      <c r="Q427" t="str">
        <f t="shared" ca="1" si="456"/>
        <v/>
      </c>
      <c r="R427" t="str">
        <f t="shared" ca="1" si="456"/>
        <v/>
      </c>
      <c r="S427" t="str">
        <f t="shared" ca="1" si="456"/>
        <v/>
      </c>
      <c r="T427" t="str">
        <f t="shared" ca="1" si="456"/>
        <v/>
      </c>
      <c r="U427" t="str">
        <f t="shared" ca="1" si="456"/>
        <v/>
      </c>
      <c r="V427" t="str">
        <f t="shared" ca="1" si="456"/>
        <v/>
      </c>
      <c r="W427" t="str">
        <f t="shared" ca="1" si="456"/>
        <v/>
      </c>
      <c r="X427" t="str">
        <f t="shared" ca="1" si="456"/>
        <v/>
      </c>
      <c r="Y427" t="str">
        <f t="shared" ca="1" si="456"/>
        <v/>
      </c>
      <c r="Z427" t="str">
        <f t="shared" ca="1" si="456"/>
        <v/>
      </c>
      <c r="AA427" t="str">
        <f t="shared" ca="1" si="456"/>
        <v/>
      </c>
      <c r="AB427" t="str">
        <f t="shared" ca="1" si="456"/>
        <v/>
      </c>
      <c r="AC427" t="str">
        <f t="shared" ca="1" si="456"/>
        <v/>
      </c>
      <c r="AD427" t="str">
        <f t="shared" ca="1" si="456"/>
        <v/>
      </c>
      <c r="AE427" t="str">
        <f t="shared" ca="1" si="456"/>
        <v/>
      </c>
      <c r="AF427" t="str">
        <f t="shared" ca="1" si="456"/>
        <v/>
      </c>
      <c r="AG427" t="str">
        <f t="shared" ca="1" si="456"/>
        <v/>
      </c>
      <c r="AH427" t="str">
        <f t="shared" ca="1" si="456"/>
        <v/>
      </c>
      <c r="AI427" t="str">
        <f t="shared" ca="1" si="456"/>
        <v/>
      </c>
      <c r="AJ427" t="str">
        <f t="shared" ca="1" si="456"/>
        <v/>
      </c>
      <c r="AK427" t="str">
        <f t="shared" ca="1" si="456"/>
        <v/>
      </c>
      <c r="AL427" t="str">
        <f t="shared" ca="1" si="456"/>
        <v/>
      </c>
      <c r="AM427" t="str">
        <f t="shared" ca="1" si="456"/>
        <v/>
      </c>
      <c r="AN427" t="str">
        <f t="shared" ca="1" si="456"/>
        <v/>
      </c>
      <c r="AO427" t="str">
        <f t="shared" ca="1" si="456"/>
        <v/>
      </c>
      <c r="AP427" t="str">
        <f t="shared" ca="1" si="456"/>
        <v/>
      </c>
      <c r="AQ427" t="str">
        <f t="shared" ca="1" si="456"/>
        <v/>
      </c>
      <c r="AR427" t="str">
        <f t="shared" ca="1" si="456"/>
        <v/>
      </c>
      <c r="AT427">
        <f t="shared" ca="1" si="399"/>
        <v>29</v>
      </c>
      <c r="AU427">
        <f t="shared" ca="1" si="401"/>
        <v>37</v>
      </c>
      <c r="AV427">
        <f t="shared" ca="1" si="402"/>
        <v>31</v>
      </c>
      <c r="AW427">
        <f t="shared" ca="1" si="403"/>
        <v>3</v>
      </c>
      <c r="AX427">
        <f t="shared" ca="1" si="404"/>
        <v>11</v>
      </c>
      <c r="AY427">
        <f t="shared" ca="1" si="405"/>
        <v>10</v>
      </c>
      <c r="AZ427">
        <f t="shared" ca="1" si="406"/>
        <v>35</v>
      </c>
      <c r="BA427">
        <f t="shared" ca="1" si="407"/>
        <v>4</v>
      </c>
      <c r="BB427">
        <f t="shared" ca="1" si="408"/>
        <v>17</v>
      </c>
      <c r="BC427">
        <f t="shared" ca="1" si="409"/>
        <v>9</v>
      </c>
      <c r="BD427">
        <f t="shared" ca="1" si="410"/>
        <v>33</v>
      </c>
      <c r="BE427">
        <f t="shared" ca="1" si="411"/>
        <v>25</v>
      </c>
      <c r="BF427">
        <f t="shared" ca="1" si="412"/>
        <v>16</v>
      </c>
      <c r="BG427">
        <f t="shared" ca="1" si="413"/>
        <v>14</v>
      </c>
      <c r="BH427">
        <f t="shared" ca="1" si="414"/>
        <v>23</v>
      </c>
      <c r="BI427">
        <f t="shared" ca="1" si="415"/>
        <v>6</v>
      </c>
      <c r="BJ427">
        <f t="shared" ca="1" si="416"/>
        <v>36</v>
      </c>
      <c r="BK427">
        <f t="shared" ca="1" si="417"/>
        <v>32</v>
      </c>
      <c r="BL427">
        <f t="shared" ca="1" si="418"/>
        <v>27</v>
      </c>
      <c r="BM427">
        <f t="shared" ca="1" si="419"/>
        <v>1</v>
      </c>
      <c r="BN427">
        <f t="shared" ca="1" si="420"/>
        <v>13</v>
      </c>
      <c r="BO427">
        <f t="shared" ca="1" si="421"/>
        <v>34</v>
      </c>
      <c r="BP427">
        <f t="shared" ca="1" si="422"/>
        <v>7</v>
      </c>
      <c r="BQ427">
        <f t="shared" ca="1" si="423"/>
        <v>8</v>
      </c>
      <c r="BR427">
        <f t="shared" ca="1" si="424"/>
        <v>24</v>
      </c>
      <c r="BS427">
        <f t="shared" ca="1" si="425"/>
        <v>30</v>
      </c>
      <c r="BT427">
        <f t="shared" ca="1" si="426"/>
        <v>20</v>
      </c>
      <c r="BU427">
        <f t="shared" ca="1" si="427"/>
        <v>18</v>
      </c>
      <c r="BV427">
        <f t="shared" ca="1" si="428"/>
        <v>28</v>
      </c>
      <c r="BW427">
        <f t="shared" ca="1" si="429"/>
        <v>19</v>
      </c>
      <c r="BX427">
        <f t="shared" ca="1" si="430"/>
        <v>12</v>
      </c>
      <c r="BY427">
        <f t="shared" ca="1" si="431"/>
        <v>21</v>
      </c>
      <c r="BZ427">
        <f t="shared" ca="1" si="432"/>
        <v>5</v>
      </c>
      <c r="CA427">
        <f t="shared" ca="1" si="433"/>
        <v>15</v>
      </c>
      <c r="CB427">
        <f t="shared" ca="1" si="434"/>
        <v>26</v>
      </c>
      <c r="CC427">
        <f t="shared" ca="1" si="435"/>
        <v>22</v>
      </c>
      <c r="CD427">
        <f t="shared" ca="1" si="436"/>
        <v>2</v>
      </c>
      <c r="CH427">
        <f t="shared" ca="1" si="452"/>
        <v>20</v>
      </c>
      <c r="CI427">
        <f t="shared" ca="1" si="452"/>
        <v>37</v>
      </c>
      <c r="CJ427">
        <f t="shared" ca="1" si="452"/>
        <v>4</v>
      </c>
      <c r="CK427">
        <f t="shared" ca="1" si="452"/>
        <v>8</v>
      </c>
      <c r="CL427">
        <f t="shared" ca="1" si="452"/>
        <v>33</v>
      </c>
      <c r="CM427">
        <f t="shared" ca="1" si="452"/>
        <v>16</v>
      </c>
      <c r="CN427">
        <f t="shared" ca="1" si="452"/>
        <v>23</v>
      </c>
      <c r="CO427">
        <f t="shared" ca="1" si="452"/>
        <v>24</v>
      </c>
      <c r="CP427">
        <f t="shared" ca="1" si="452"/>
        <v>10</v>
      </c>
      <c r="CQ427">
        <f t="shared" ca="1" si="452"/>
        <v>6</v>
      </c>
      <c r="CR427">
        <f t="shared" ca="1" si="452"/>
        <v>5</v>
      </c>
      <c r="CS427">
        <f t="shared" ca="1" si="452"/>
        <v>31</v>
      </c>
      <c r="CT427">
        <f t="shared" ca="1" si="452"/>
        <v>21</v>
      </c>
      <c r="CU427">
        <f t="shared" ca="1" si="452"/>
        <v>14</v>
      </c>
      <c r="CV427">
        <f t="shared" ca="1" si="452"/>
        <v>34</v>
      </c>
      <c r="CW427">
        <f t="shared" ca="1" si="452"/>
        <v>13</v>
      </c>
      <c r="CX427">
        <f t="shared" ca="1" si="457"/>
        <v>9</v>
      </c>
      <c r="CY427">
        <f t="shared" ca="1" si="457"/>
        <v>28</v>
      </c>
      <c r="CZ427">
        <f t="shared" ca="1" si="457"/>
        <v>30</v>
      </c>
      <c r="DA427">
        <f t="shared" ca="1" si="457"/>
        <v>27</v>
      </c>
      <c r="DB427">
        <f t="shared" ca="1" si="457"/>
        <v>32</v>
      </c>
      <c r="DC427">
        <f t="shared" ca="1" si="457"/>
        <v>36</v>
      </c>
      <c r="DD427">
        <f t="shared" ca="1" si="457"/>
        <v>15</v>
      </c>
      <c r="DE427">
        <f t="shared" ca="1" si="457"/>
        <v>25</v>
      </c>
      <c r="DF427">
        <f t="shared" ca="1" si="457"/>
        <v>12</v>
      </c>
      <c r="DG427">
        <f t="shared" ca="1" si="457"/>
        <v>35</v>
      </c>
      <c r="DH427">
        <f t="shared" ca="1" si="457"/>
        <v>19</v>
      </c>
      <c r="DI427">
        <f t="shared" ca="1" si="457"/>
        <v>29</v>
      </c>
      <c r="DJ427">
        <f t="shared" ca="1" si="457"/>
        <v>1</v>
      </c>
      <c r="DK427">
        <f t="shared" ca="1" si="457"/>
        <v>26</v>
      </c>
      <c r="DL427">
        <f t="shared" ca="1" si="457"/>
        <v>3</v>
      </c>
      <c r="DM427">
        <f t="shared" ca="1" si="457"/>
        <v>18</v>
      </c>
      <c r="DN427">
        <f t="shared" ca="1" si="457"/>
        <v>11</v>
      </c>
      <c r="DO427">
        <f t="shared" ca="1" si="457"/>
        <v>22</v>
      </c>
      <c r="DP427">
        <f t="shared" ca="1" si="457"/>
        <v>7</v>
      </c>
      <c r="DQ427">
        <f t="shared" ca="1" si="457"/>
        <v>17</v>
      </c>
      <c r="DR427">
        <f t="shared" ca="1" si="457"/>
        <v>2</v>
      </c>
    </row>
    <row r="428" spans="1:122" x14ac:dyDescent="0.25">
      <c r="A428">
        <v>427</v>
      </c>
      <c r="B428">
        <f ca="1">Drogan!E429</f>
        <v>29</v>
      </c>
      <c r="C428">
        <f t="shared" ca="1" si="400"/>
        <v>1</v>
      </c>
      <c r="G428" t="e">
        <f ca="1">IF(AND($B429="",$B428&lt;&gt;""),"Nrs",IF(AND(#REF!="",$B429&lt;&gt;"",$B428&lt;&gt;""),G$1,""))</f>
        <v>#REF!</v>
      </c>
      <c r="H428" t="e">
        <f ca="1">IF(AND($B429="",$B428&lt;&gt;""),AT428,IF(AND(#REF!="",$B429&lt;&gt;"",$B428&lt;&gt;""),H$1,""))</f>
        <v>#REF!</v>
      </c>
      <c r="I428" t="e">
        <f ca="1">IF(AND($B429="",$B428&lt;&gt;""),AU428,IF(AND(#REF!="",$B429&lt;&gt;"",$B428&lt;&gt;""),I$1,""))</f>
        <v>#REF!</v>
      </c>
      <c r="J428" t="e">
        <f ca="1">IF(AND($B429="",$B428&lt;&gt;""),AV428,IF(AND(#REF!="",$B429&lt;&gt;"",$B428&lt;&gt;""),J$1,""))</f>
        <v>#REF!</v>
      </c>
      <c r="K428" t="e">
        <f ca="1">IF(AND($B429="",$B428&lt;&gt;""),AW428,IF(AND(#REF!="",$B429&lt;&gt;"",$B428&lt;&gt;""),K$1,""))</f>
        <v>#REF!</v>
      </c>
      <c r="L428" t="e">
        <f ca="1">IF(AND($B429="",$B428&lt;&gt;""),AX428,IF(AND(#REF!="",$B429&lt;&gt;"",$B428&lt;&gt;""),L$1,""))</f>
        <v>#REF!</v>
      </c>
      <c r="M428" t="e">
        <f ca="1">IF(AND($B429="",$B428&lt;&gt;""),AY428,IF(AND(#REF!="",$B429&lt;&gt;"",$B428&lt;&gt;""),M$1,""))</f>
        <v>#REF!</v>
      </c>
      <c r="N428" t="e">
        <f ca="1">IF(AND($B429="",$B428&lt;&gt;""),AZ428,IF(AND(#REF!="",$B429&lt;&gt;"",$B428&lt;&gt;""),N$1,""))</f>
        <v>#REF!</v>
      </c>
      <c r="O428" t="e">
        <f ca="1">IF(AND($B429="",$B428&lt;&gt;""),BA428,IF(AND(#REF!="",$B429&lt;&gt;"",$B428&lt;&gt;""),O$1,""))</f>
        <v>#REF!</v>
      </c>
      <c r="P428" t="e">
        <f ca="1">IF(AND($B429="",$B428&lt;&gt;""),BB428,IF(AND(#REF!="",$B429&lt;&gt;"",$B428&lt;&gt;""),P$1,""))</f>
        <v>#REF!</v>
      </c>
      <c r="Q428" t="e">
        <f ca="1">IF(AND($B429="",$B428&lt;&gt;""),BC428,IF(AND(#REF!="",$B429&lt;&gt;"",$B428&lt;&gt;""),Q$1,""))</f>
        <v>#REF!</v>
      </c>
      <c r="R428" t="e">
        <f ca="1">IF(AND($B429="",$B428&lt;&gt;""),BD428,IF(AND(#REF!="",$B429&lt;&gt;"",$B428&lt;&gt;""),R$1,""))</f>
        <v>#REF!</v>
      </c>
      <c r="S428" t="e">
        <f ca="1">IF(AND($B429="",$B428&lt;&gt;""),BE428,IF(AND(#REF!="",$B429&lt;&gt;"",$B428&lt;&gt;""),S$1,""))</f>
        <v>#REF!</v>
      </c>
      <c r="T428" t="e">
        <f ca="1">IF(AND($B429="",$B428&lt;&gt;""),BF428,IF(AND(#REF!="",$B429&lt;&gt;"",$B428&lt;&gt;""),T$1,""))</f>
        <v>#REF!</v>
      </c>
      <c r="U428" t="e">
        <f ca="1">IF(AND($B429="",$B428&lt;&gt;""),BG428,IF(AND(#REF!="",$B429&lt;&gt;"",$B428&lt;&gt;""),U$1,""))</f>
        <v>#REF!</v>
      </c>
      <c r="V428" t="e">
        <f ca="1">IF(AND($B429="",$B428&lt;&gt;""),BH428,IF(AND(#REF!="",$B429&lt;&gt;"",$B428&lt;&gt;""),V$1,""))</f>
        <v>#REF!</v>
      </c>
      <c r="W428" t="e">
        <f ca="1">IF(AND($B429="",$B428&lt;&gt;""),BI428,IF(AND(#REF!="",$B429&lt;&gt;"",$B428&lt;&gt;""),W$1,""))</f>
        <v>#REF!</v>
      </c>
      <c r="X428" t="e">
        <f ca="1">IF(AND($B429="",$B428&lt;&gt;""),BJ428,IF(AND(#REF!="",$B429&lt;&gt;"",$B428&lt;&gt;""),X$1,""))</f>
        <v>#REF!</v>
      </c>
      <c r="Y428" t="e">
        <f ca="1">IF(AND($B429="",$B428&lt;&gt;""),BK428,IF(AND(#REF!="",$B429&lt;&gt;"",$B428&lt;&gt;""),Y$1,""))</f>
        <v>#REF!</v>
      </c>
      <c r="Z428" t="e">
        <f ca="1">IF(AND($B429="",$B428&lt;&gt;""),BL428,IF(AND(#REF!="",$B429&lt;&gt;"",$B428&lt;&gt;""),Z$1,""))</f>
        <v>#REF!</v>
      </c>
      <c r="AA428" t="e">
        <f ca="1">IF(AND($B429="",$B428&lt;&gt;""),BM428,IF(AND(#REF!="",$B429&lt;&gt;"",$B428&lt;&gt;""),AA$1,""))</f>
        <v>#REF!</v>
      </c>
      <c r="AB428" t="e">
        <f ca="1">IF(AND($B429="",$B428&lt;&gt;""),BN428,IF(AND(#REF!="",$B429&lt;&gt;"",$B428&lt;&gt;""),AB$1,""))</f>
        <v>#REF!</v>
      </c>
      <c r="AC428" t="e">
        <f ca="1">IF(AND($B429="",$B428&lt;&gt;""),BO428,IF(AND(#REF!="",$B429&lt;&gt;"",$B428&lt;&gt;""),AC$1,""))</f>
        <v>#REF!</v>
      </c>
      <c r="AD428" t="e">
        <f ca="1">IF(AND($B429="",$B428&lt;&gt;""),BP428,IF(AND(#REF!="",$B429&lt;&gt;"",$B428&lt;&gt;""),AD$1,""))</f>
        <v>#REF!</v>
      </c>
      <c r="AE428" t="e">
        <f ca="1">IF(AND($B429="",$B428&lt;&gt;""),BQ428,IF(AND(#REF!="",$B429&lt;&gt;"",$B428&lt;&gt;""),AE$1,""))</f>
        <v>#REF!</v>
      </c>
      <c r="AF428" t="e">
        <f ca="1">IF(AND($B429="",$B428&lt;&gt;""),BR428,IF(AND(#REF!="",$B429&lt;&gt;"",$B428&lt;&gt;""),AF$1,""))</f>
        <v>#REF!</v>
      </c>
      <c r="AG428" t="e">
        <f ca="1">IF(AND($B429="",$B428&lt;&gt;""),BS428,IF(AND(#REF!="",$B429&lt;&gt;"",$B428&lt;&gt;""),AG$1,""))</f>
        <v>#REF!</v>
      </c>
      <c r="AH428" t="e">
        <f ca="1">IF(AND($B429="",$B428&lt;&gt;""),BT428,IF(AND(#REF!="",$B429&lt;&gt;"",$B428&lt;&gt;""),AH$1,""))</f>
        <v>#REF!</v>
      </c>
      <c r="AI428" t="e">
        <f ca="1">IF(AND($B429="",$B428&lt;&gt;""),BU428,IF(AND(#REF!="",$B429&lt;&gt;"",$B428&lt;&gt;""),AI$1,""))</f>
        <v>#REF!</v>
      </c>
      <c r="AJ428" t="e">
        <f ca="1">IF(AND($B429="",$B428&lt;&gt;""),BV428,IF(AND(#REF!="",$B429&lt;&gt;"",$B428&lt;&gt;""),AJ$1,""))</f>
        <v>#REF!</v>
      </c>
      <c r="AK428" t="e">
        <f ca="1">IF(AND($B429="",$B428&lt;&gt;""),BW428,IF(AND(#REF!="",$B429&lt;&gt;"",$B428&lt;&gt;""),AK$1,""))</f>
        <v>#REF!</v>
      </c>
      <c r="AL428" t="e">
        <f ca="1">IF(AND($B429="",$B428&lt;&gt;""),BX428,IF(AND(#REF!="",$B429&lt;&gt;"",$B428&lt;&gt;""),AL$1,""))</f>
        <v>#REF!</v>
      </c>
      <c r="AM428" t="e">
        <f ca="1">IF(AND($B429="",$B428&lt;&gt;""),BY428,IF(AND(#REF!="",$B429&lt;&gt;"",$B428&lt;&gt;""),AM$1,""))</f>
        <v>#REF!</v>
      </c>
      <c r="AN428" t="e">
        <f ca="1">IF(AND($B429="",$B428&lt;&gt;""),BZ428,IF(AND(#REF!="",$B429&lt;&gt;"",$B428&lt;&gt;""),AN$1,""))</f>
        <v>#REF!</v>
      </c>
      <c r="AO428" t="e">
        <f ca="1">IF(AND($B429="",$B428&lt;&gt;""),CA428,IF(AND(#REF!="",$B429&lt;&gt;"",$B428&lt;&gt;""),AO$1,""))</f>
        <v>#REF!</v>
      </c>
      <c r="AP428" t="e">
        <f ca="1">IF(AND($B429="",$B428&lt;&gt;""),CB428,IF(AND(#REF!="",$B429&lt;&gt;"",$B428&lt;&gt;""),AP$1,""))</f>
        <v>#REF!</v>
      </c>
      <c r="AQ428" t="e">
        <f ca="1">IF(AND($B429="",$B428&lt;&gt;""),CC428,IF(AND(#REF!="",$B429&lt;&gt;"",$B428&lt;&gt;""),AQ$1,""))</f>
        <v>#REF!</v>
      </c>
      <c r="AR428" t="e">
        <f ca="1">IF(AND($B429="",$B428&lt;&gt;""),CD428,IF(AND(#REF!="",$B429&lt;&gt;"",$B428&lt;&gt;""),AR$1,""))</f>
        <v>#REF!</v>
      </c>
      <c r="AT428">
        <f t="shared" ca="1" si="399"/>
        <v>29</v>
      </c>
      <c r="AU428">
        <f t="shared" ca="1" si="401"/>
        <v>37</v>
      </c>
      <c r="AV428">
        <f t="shared" ca="1" si="402"/>
        <v>31</v>
      </c>
      <c r="AW428">
        <f t="shared" ca="1" si="403"/>
        <v>3</v>
      </c>
      <c r="AX428">
        <f t="shared" ca="1" si="404"/>
        <v>11</v>
      </c>
      <c r="AY428">
        <f t="shared" ca="1" si="405"/>
        <v>10</v>
      </c>
      <c r="AZ428">
        <f t="shared" ca="1" si="406"/>
        <v>35</v>
      </c>
      <c r="BA428">
        <f t="shared" ca="1" si="407"/>
        <v>4</v>
      </c>
      <c r="BB428">
        <f t="shared" ca="1" si="408"/>
        <v>17</v>
      </c>
      <c r="BC428">
        <f t="shared" ca="1" si="409"/>
        <v>9</v>
      </c>
      <c r="BD428">
        <f t="shared" ca="1" si="410"/>
        <v>33</v>
      </c>
      <c r="BE428">
        <f t="shared" ca="1" si="411"/>
        <v>25</v>
      </c>
      <c r="BF428">
        <f t="shared" ca="1" si="412"/>
        <v>16</v>
      </c>
      <c r="BG428">
        <f t="shared" ca="1" si="413"/>
        <v>14</v>
      </c>
      <c r="BH428">
        <f t="shared" ca="1" si="414"/>
        <v>23</v>
      </c>
      <c r="BI428">
        <f t="shared" ca="1" si="415"/>
        <v>6</v>
      </c>
      <c r="BJ428">
        <f t="shared" ca="1" si="416"/>
        <v>36</v>
      </c>
      <c r="BK428">
        <f t="shared" ca="1" si="417"/>
        <v>32</v>
      </c>
      <c r="BL428">
        <f t="shared" ca="1" si="418"/>
        <v>27</v>
      </c>
      <c r="BM428">
        <f t="shared" ca="1" si="419"/>
        <v>1</v>
      </c>
      <c r="BN428">
        <f t="shared" ca="1" si="420"/>
        <v>13</v>
      </c>
      <c r="BO428">
        <f t="shared" ca="1" si="421"/>
        <v>34</v>
      </c>
      <c r="BP428">
        <f t="shared" ca="1" si="422"/>
        <v>7</v>
      </c>
      <c r="BQ428">
        <f t="shared" ca="1" si="423"/>
        <v>8</v>
      </c>
      <c r="BR428">
        <f t="shared" ca="1" si="424"/>
        <v>24</v>
      </c>
      <c r="BS428">
        <f t="shared" ca="1" si="425"/>
        <v>30</v>
      </c>
      <c r="BT428">
        <f t="shared" ca="1" si="426"/>
        <v>20</v>
      </c>
      <c r="BU428">
        <f t="shared" ca="1" si="427"/>
        <v>18</v>
      </c>
      <c r="BV428">
        <f t="shared" ca="1" si="428"/>
        <v>28</v>
      </c>
      <c r="BW428">
        <f t="shared" ca="1" si="429"/>
        <v>19</v>
      </c>
      <c r="BX428">
        <f t="shared" ca="1" si="430"/>
        <v>12</v>
      </c>
      <c r="BY428">
        <f t="shared" ca="1" si="431"/>
        <v>21</v>
      </c>
      <c r="BZ428">
        <f t="shared" ca="1" si="432"/>
        <v>5</v>
      </c>
      <c r="CA428">
        <f t="shared" ca="1" si="433"/>
        <v>15</v>
      </c>
      <c r="CB428">
        <f t="shared" ca="1" si="434"/>
        <v>26</v>
      </c>
      <c r="CC428">
        <f t="shared" ca="1" si="435"/>
        <v>22</v>
      </c>
      <c r="CD428">
        <f t="shared" ca="1" si="436"/>
        <v>2</v>
      </c>
      <c r="CH428">
        <f t="shared" ca="1" si="452"/>
        <v>20</v>
      </c>
      <c r="CI428">
        <f t="shared" ca="1" si="452"/>
        <v>37</v>
      </c>
      <c r="CJ428">
        <f t="shared" ca="1" si="452"/>
        <v>4</v>
      </c>
      <c r="CK428">
        <f t="shared" ca="1" si="452"/>
        <v>8</v>
      </c>
      <c r="CL428">
        <f t="shared" ca="1" si="452"/>
        <v>33</v>
      </c>
      <c r="CM428">
        <f t="shared" ca="1" si="452"/>
        <v>16</v>
      </c>
      <c r="CN428">
        <f t="shared" ca="1" si="452"/>
        <v>23</v>
      </c>
      <c r="CO428">
        <f t="shared" ca="1" si="452"/>
        <v>24</v>
      </c>
      <c r="CP428">
        <f t="shared" ca="1" si="452"/>
        <v>10</v>
      </c>
      <c r="CQ428">
        <f t="shared" ca="1" si="452"/>
        <v>6</v>
      </c>
      <c r="CR428">
        <f t="shared" ca="1" si="452"/>
        <v>5</v>
      </c>
      <c r="CS428">
        <f t="shared" ca="1" si="452"/>
        <v>31</v>
      </c>
      <c r="CT428">
        <f t="shared" ca="1" si="452"/>
        <v>21</v>
      </c>
      <c r="CU428">
        <f t="shared" ca="1" si="452"/>
        <v>14</v>
      </c>
      <c r="CV428">
        <f t="shared" ca="1" si="452"/>
        <v>34</v>
      </c>
      <c r="CW428">
        <f t="shared" ca="1" si="452"/>
        <v>13</v>
      </c>
      <c r="CX428">
        <f t="shared" ca="1" si="457"/>
        <v>9</v>
      </c>
      <c r="CY428">
        <f t="shared" ca="1" si="457"/>
        <v>28</v>
      </c>
      <c r="CZ428">
        <f t="shared" ca="1" si="457"/>
        <v>30</v>
      </c>
      <c r="DA428">
        <f t="shared" ca="1" si="457"/>
        <v>27</v>
      </c>
      <c r="DB428">
        <f t="shared" ca="1" si="457"/>
        <v>32</v>
      </c>
      <c r="DC428">
        <f t="shared" ca="1" si="457"/>
        <v>36</v>
      </c>
      <c r="DD428">
        <f t="shared" ca="1" si="457"/>
        <v>15</v>
      </c>
      <c r="DE428">
        <f t="shared" ca="1" si="457"/>
        <v>25</v>
      </c>
      <c r="DF428">
        <f t="shared" ca="1" si="457"/>
        <v>12</v>
      </c>
      <c r="DG428">
        <f t="shared" ca="1" si="457"/>
        <v>35</v>
      </c>
      <c r="DH428">
        <f t="shared" ca="1" si="457"/>
        <v>19</v>
      </c>
      <c r="DI428">
        <f t="shared" ca="1" si="457"/>
        <v>29</v>
      </c>
      <c r="DJ428">
        <f t="shared" ca="1" si="457"/>
        <v>1</v>
      </c>
      <c r="DK428">
        <f t="shared" ca="1" si="457"/>
        <v>26</v>
      </c>
      <c r="DL428">
        <f t="shared" ca="1" si="457"/>
        <v>3</v>
      </c>
      <c r="DM428">
        <f t="shared" ca="1" si="457"/>
        <v>18</v>
      </c>
      <c r="DN428">
        <f t="shared" ca="1" si="457"/>
        <v>11</v>
      </c>
      <c r="DO428">
        <f t="shared" ca="1" si="457"/>
        <v>22</v>
      </c>
      <c r="DP428">
        <f t="shared" ca="1" si="457"/>
        <v>7</v>
      </c>
      <c r="DQ428">
        <f t="shared" ca="1" si="457"/>
        <v>17</v>
      </c>
      <c r="DR428">
        <f t="shared" ca="1" si="457"/>
        <v>2</v>
      </c>
    </row>
    <row r="429" spans="1:122" x14ac:dyDescent="0.25">
      <c r="A429">
        <v>428</v>
      </c>
      <c r="B429">
        <f ca="1">Drogan!E430</f>
        <v>9</v>
      </c>
      <c r="C429">
        <f t="shared" ca="1" si="400"/>
        <v>10</v>
      </c>
      <c r="G429" t="e">
        <f ca="1">IF(AND(#REF!="",$B429&lt;&gt;""),"Nrs",IF(AND(#REF!="",#REF!&lt;&gt;"",$B429&lt;&gt;""),G$1,""))</f>
        <v>#REF!</v>
      </c>
      <c r="H429" t="e">
        <f ca="1">IF(AND(#REF!="",$B429&lt;&gt;""),AT429,IF(AND(#REF!="",#REF!&lt;&gt;"",$B429&lt;&gt;""),H$1,""))</f>
        <v>#REF!</v>
      </c>
      <c r="I429" t="e">
        <f ca="1">IF(AND(#REF!="",$B429&lt;&gt;""),AU429,IF(AND(#REF!="",#REF!&lt;&gt;"",$B429&lt;&gt;""),I$1,""))</f>
        <v>#REF!</v>
      </c>
      <c r="J429" t="e">
        <f ca="1">IF(AND(#REF!="",$B429&lt;&gt;""),AV429,IF(AND(#REF!="",#REF!&lt;&gt;"",$B429&lt;&gt;""),J$1,""))</f>
        <v>#REF!</v>
      </c>
      <c r="K429" t="e">
        <f ca="1">IF(AND(#REF!="",$B429&lt;&gt;""),AW429,IF(AND(#REF!="",#REF!&lt;&gt;"",$B429&lt;&gt;""),K$1,""))</f>
        <v>#REF!</v>
      </c>
      <c r="L429" t="e">
        <f ca="1">IF(AND(#REF!="",$B429&lt;&gt;""),AX429,IF(AND(#REF!="",#REF!&lt;&gt;"",$B429&lt;&gt;""),L$1,""))</f>
        <v>#REF!</v>
      </c>
      <c r="M429" t="e">
        <f ca="1">IF(AND(#REF!="",$B429&lt;&gt;""),AY429,IF(AND(#REF!="",#REF!&lt;&gt;"",$B429&lt;&gt;""),M$1,""))</f>
        <v>#REF!</v>
      </c>
      <c r="N429" t="e">
        <f ca="1">IF(AND(#REF!="",$B429&lt;&gt;""),AZ429,IF(AND(#REF!="",#REF!&lt;&gt;"",$B429&lt;&gt;""),N$1,""))</f>
        <v>#REF!</v>
      </c>
      <c r="O429" t="e">
        <f ca="1">IF(AND(#REF!="",$B429&lt;&gt;""),BA429,IF(AND(#REF!="",#REF!&lt;&gt;"",$B429&lt;&gt;""),O$1,""))</f>
        <v>#REF!</v>
      </c>
      <c r="P429" t="e">
        <f ca="1">IF(AND(#REF!="",$B429&lt;&gt;""),BB429,IF(AND(#REF!="",#REF!&lt;&gt;"",$B429&lt;&gt;""),P$1,""))</f>
        <v>#REF!</v>
      </c>
      <c r="Q429" t="e">
        <f ca="1">IF(AND(#REF!="",$B429&lt;&gt;""),BC429,IF(AND(#REF!="",#REF!&lt;&gt;"",$B429&lt;&gt;""),Q$1,""))</f>
        <v>#REF!</v>
      </c>
      <c r="R429" t="e">
        <f ca="1">IF(AND(#REF!="",$B429&lt;&gt;""),BD429,IF(AND(#REF!="",#REF!&lt;&gt;"",$B429&lt;&gt;""),R$1,""))</f>
        <v>#REF!</v>
      </c>
      <c r="S429" t="e">
        <f ca="1">IF(AND(#REF!="",$B429&lt;&gt;""),BE429,IF(AND(#REF!="",#REF!&lt;&gt;"",$B429&lt;&gt;""),S$1,""))</f>
        <v>#REF!</v>
      </c>
      <c r="T429" t="e">
        <f ca="1">IF(AND(#REF!="",$B429&lt;&gt;""),BF429,IF(AND(#REF!="",#REF!&lt;&gt;"",$B429&lt;&gt;""),T$1,""))</f>
        <v>#REF!</v>
      </c>
      <c r="U429" t="e">
        <f ca="1">IF(AND(#REF!="",$B429&lt;&gt;""),BG429,IF(AND(#REF!="",#REF!&lt;&gt;"",$B429&lt;&gt;""),U$1,""))</f>
        <v>#REF!</v>
      </c>
      <c r="V429" t="e">
        <f ca="1">IF(AND(#REF!="",$B429&lt;&gt;""),BH429,IF(AND(#REF!="",#REF!&lt;&gt;"",$B429&lt;&gt;""),V$1,""))</f>
        <v>#REF!</v>
      </c>
      <c r="W429" t="e">
        <f ca="1">IF(AND(#REF!="",$B429&lt;&gt;""),BI429,IF(AND(#REF!="",#REF!&lt;&gt;"",$B429&lt;&gt;""),W$1,""))</f>
        <v>#REF!</v>
      </c>
      <c r="X429" t="e">
        <f ca="1">IF(AND(#REF!="",$B429&lt;&gt;""),BJ429,IF(AND(#REF!="",#REF!&lt;&gt;"",$B429&lt;&gt;""),X$1,""))</f>
        <v>#REF!</v>
      </c>
      <c r="Y429" t="e">
        <f ca="1">IF(AND(#REF!="",$B429&lt;&gt;""),BK429,IF(AND(#REF!="",#REF!&lt;&gt;"",$B429&lt;&gt;""),Y$1,""))</f>
        <v>#REF!</v>
      </c>
      <c r="Z429" t="e">
        <f ca="1">IF(AND(#REF!="",$B429&lt;&gt;""),BL429,IF(AND(#REF!="",#REF!&lt;&gt;"",$B429&lt;&gt;""),Z$1,""))</f>
        <v>#REF!</v>
      </c>
      <c r="AA429" t="e">
        <f ca="1">IF(AND(#REF!="",$B429&lt;&gt;""),BM429,IF(AND(#REF!="",#REF!&lt;&gt;"",$B429&lt;&gt;""),AA$1,""))</f>
        <v>#REF!</v>
      </c>
      <c r="AB429" t="e">
        <f ca="1">IF(AND(#REF!="",$B429&lt;&gt;""),BN429,IF(AND(#REF!="",#REF!&lt;&gt;"",$B429&lt;&gt;""),AB$1,""))</f>
        <v>#REF!</v>
      </c>
      <c r="AC429" t="e">
        <f ca="1">IF(AND(#REF!="",$B429&lt;&gt;""),BO429,IF(AND(#REF!="",#REF!&lt;&gt;"",$B429&lt;&gt;""),AC$1,""))</f>
        <v>#REF!</v>
      </c>
      <c r="AD429" t="e">
        <f ca="1">IF(AND(#REF!="",$B429&lt;&gt;""),BP429,IF(AND(#REF!="",#REF!&lt;&gt;"",$B429&lt;&gt;""),AD$1,""))</f>
        <v>#REF!</v>
      </c>
      <c r="AE429" t="e">
        <f ca="1">IF(AND(#REF!="",$B429&lt;&gt;""),BQ429,IF(AND(#REF!="",#REF!&lt;&gt;"",$B429&lt;&gt;""),AE$1,""))</f>
        <v>#REF!</v>
      </c>
      <c r="AF429" t="e">
        <f ca="1">IF(AND(#REF!="",$B429&lt;&gt;""),BR429,IF(AND(#REF!="",#REF!&lt;&gt;"",$B429&lt;&gt;""),AF$1,""))</f>
        <v>#REF!</v>
      </c>
      <c r="AG429" t="e">
        <f ca="1">IF(AND(#REF!="",$B429&lt;&gt;""),BS429,IF(AND(#REF!="",#REF!&lt;&gt;"",$B429&lt;&gt;""),AG$1,""))</f>
        <v>#REF!</v>
      </c>
      <c r="AH429" t="e">
        <f ca="1">IF(AND(#REF!="",$B429&lt;&gt;""),BT429,IF(AND(#REF!="",#REF!&lt;&gt;"",$B429&lt;&gt;""),AH$1,""))</f>
        <v>#REF!</v>
      </c>
      <c r="AI429" t="e">
        <f ca="1">IF(AND(#REF!="",$B429&lt;&gt;""),BU429,IF(AND(#REF!="",#REF!&lt;&gt;"",$B429&lt;&gt;""),AI$1,""))</f>
        <v>#REF!</v>
      </c>
      <c r="AJ429" t="e">
        <f ca="1">IF(AND(#REF!="",$B429&lt;&gt;""),BV429,IF(AND(#REF!="",#REF!&lt;&gt;"",$B429&lt;&gt;""),AJ$1,""))</f>
        <v>#REF!</v>
      </c>
      <c r="AK429" t="e">
        <f ca="1">IF(AND(#REF!="",$B429&lt;&gt;""),BW429,IF(AND(#REF!="",#REF!&lt;&gt;"",$B429&lt;&gt;""),AK$1,""))</f>
        <v>#REF!</v>
      </c>
      <c r="AL429" t="e">
        <f ca="1">IF(AND(#REF!="",$B429&lt;&gt;""),BX429,IF(AND(#REF!="",#REF!&lt;&gt;"",$B429&lt;&gt;""),AL$1,""))</f>
        <v>#REF!</v>
      </c>
      <c r="AM429" t="e">
        <f ca="1">IF(AND(#REF!="",$B429&lt;&gt;""),BY429,IF(AND(#REF!="",#REF!&lt;&gt;"",$B429&lt;&gt;""),AM$1,""))</f>
        <v>#REF!</v>
      </c>
      <c r="AN429" t="e">
        <f ca="1">IF(AND(#REF!="",$B429&lt;&gt;""),BZ429,IF(AND(#REF!="",#REF!&lt;&gt;"",$B429&lt;&gt;""),AN$1,""))</f>
        <v>#REF!</v>
      </c>
      <c r="AO429" t="e">
        <f ca="1">IF(AND(#REF!="",$B429&lt;&gt;""),CA429,IF(AND(#REF!="",#REF!&lt;&gt;"",$B429&lt;&gt;""),AO$1,""))</f>
        <v>#REF!</v>
      </c>
      <c r="AP429" t="e">
        <f ca="1">IF(AND(#REF!="",$B429&lt;&gt;""),CB429,IF(AND(#REF!="",#REF!&lt;&gt;"",$B429&lt;&gt;""),AP$1,""))</f>
        <v>#REF!</v>
      </c>
      <c r="AQ429" t="e">
        <f ca="1">IF(AND(#REF!="",$B429&lt;&gt;""),CC429,IF(AND(#REF!="",#REF!&lt;&gt;"",$B429&lt;&gt;""),AQ$1,""))</f>
        <v>#REF!</v>
      </c>
      <c r="AR429" t="e">
        <f ca="1">IF(AND(#REF!="",$B429&lt;&gt;""),CD429,IF(AND(#REF!="",#REF!&lt;&gt;"",$B429&lt;&gt;""),AR$1,""))</f>
        <v>#REF!</v>
      </c>
      <c r="AT429">
        <f t="shared" ca="1" si="399"/>
        <v>9</v>
      </c>
      <c r="AU429">
        <f t="shared" ca="1" si="401"/>
        <v>29</v>
      </c>
      <c r="AV429">
        <f t="shared" ca="1" si="402"/>
        <v>37</v>
      </c>
      <c r="AW429">
        <f t="shared" ca="1" si="403"/>
        <v>31</v>
      </c>
      <c r="AX429">
        <f t="shared" ca="1" si="404"/>
        <v>3</v>
      </c>
      <c r="AY429">
        <f t="shared" ca="1" si="405"/>
        <v>11</v>
      </c>
      <c r="AZ429">
        <f t="shared" ca="1" si="406"/>
        <v>10</v>
      </c>
      <c r="BA429">
        <f t="shared" ca="1" si="407"/>
        <v>35</v>
      </c>
      <c r="BB429">
        <f t="shared" ca="1" si="408"/>
        <v>4</v>
      </c>
      <c r="BC429">
        <f t="shared" ca="1" si="409"/>
        <v>17</v>
      </c>
      <c r="BD429">
        <f t="shared" ca="1" si="410"/>
        <v>33</v>
      </c>
      <c r="BE429">
        <f t="shared" ca="1" si="411"/>
        <v>25</v>
      </c>
      <c r="BF429">
        <f t="shared" ca="1" si="412"/>
        <v>16</v>
      </c>
      <c r="BG429">
        <f t="shared" ca="1" si="413"/>
        <v>14</v>
      </c>
      <c r="BH429">
        <f t="shared" ca="1" si="414"/>
        <v>23</v>
      </c>
      <c r="BI429">
        <f t="shared" ca="1" si="415"/>
        <v>6</v>
      </c>
      <c r="BJ429">
        <f t="shared" ca="1" si="416"/>
        <v>36</v>
      </c>
      <c r="BK429">
        <f t="shared" ca="1" si="417"/>
        <v>32</v>
      </c>
      <c r="BL429">
        <f t="shared" ca="1" si="418"/>
        <v>27</v>
      </c>
      <c r="BM429">
        <f t="shared" ca="1" si="419"/>
        <v>1</v>
      </c>
      <c r="BN429">
        <f t="shared" ca="1" si="420"/>
        <v>13</v>
      </c>
      <c r="BO429">
        <f t="shared" ca="1" si="421"/>
        <v>34</v>
      </c>
      <c r="BP429">
        <f t="shared" ca="1" si="422"/>
        <v>7</v>
      </c>
      <c r="BQ429">
        <f t="shared" ca="1" si="423"/>
        <v>8</v>
      </c>
      <c r="BR429">
        <f t="shared" ca="1" si="424"/>
        <v>24</v>
      </c>
      <c r="BS429">
        <f t="shared" ca="1" si="425"/>
        <v>30</v>
      </c>
      <c r="BT429">
        <f t="shared" ca="1" si="426"/>
        <v>20</v>
      </c>
      <c r="BU429">
        <f t="shared" ca="1" si="427"/>
        <v>18</v>
      </c>
      <c r="BV429">
        <f t="shared" ca="1" si="428"/>
        <v>28</v>
      </c>
      <c r="BW429">
        <f t="shared" ca="1" si="429"/>
        <v>19</v>
      </c>
      <c r="BX429">
        <f t="shared" ca="1" si="430"/>
        <v>12</v>
      </c>
      <c r="BY429">
        <f t="shared" ca="1" si="431"/>
        <v>21</v>
      </c>
      <c r="BZ429">
        <f t="shared" ca="1" si="432"/>
        <v>5</v>
      </c>
      <c r="CA429">
        <f t="shared" ca="1" si="433"/>
        <v>15</v>
      </c>
      <c r="CB429">
        <f t="shared" ca="1" si="434"/>
        <v>26</v>
      </c>
      <c r="CC429">
        <f t="shared" ca="1" si="435"/>
        <v>22</v>
      </c>
      <c r="CD429">
        <f t="shared" ca="1" si="436"/>
        <v>2</v>
      </c>
      <c r="CH429">
        <f t="shared" ca="1" si="452"/>
        <v>20</v>
      </c>
      <c r="CI429">
        <f t="shared" ca="1" si="452"/>
        <v>37</v>
      </c>
      <c r="CJ429">
        <f t="shared" ca="1" si="452"/>
        <v>5</v>
      </c>
      <c r="CK429">
        <f t="shared" ca="1" si="452"/>
        <v>9</v>
      </c>
      <c r="CL429">
        <f t="shared" ca="1" si="452"/>
        <v>33</v>
      </c>
      <c r="CM429">
        <f t="shared" ca="1" si="452"/>
        <v>16</v>
      </c>
      <c r="CN429">
        <f t="shared" ca="1" si="452"/>
        <v>23</v>
      </c>
      <c r="CO429">
        <f t="shared" ca="1" si="452"/>
        <v>24</v>
      </c>
      <c r="CP429">
        <f t="shared" ca="1" si="452"/>
        <v>1</v>
      </c>
      <c r="CQ429">
        <f t="shared" ca="1" si="452"/>
        <v>7</v>
      </c>
      <c r="CR429">
        <f t="shared" ca="1" si="452"/>
        <v>6</v>
      </c>
      <c r="CS429">
        <f t="shared" ca="1" si="452"/>
        <v>31</v>
      </c>
      <c r="CT429">
        <f t="shared" ca="1" si="452"/>
        <v>21</v>
      </c>
      <c r="CU429">
        <f t="shared" ca="1" si="452"/>
        <v>14</v>
      </c>
      <c r="CV429">
        <f t="shared" ca="1" si="452"/>
        <v>34</v>
      </c>
      <c r="CW429">
        <f t="shared" ref="CW429:DR441" ca="1" si="458">IF(AND(CW428="",$B429&lt;&gt;CW$1),"",IF($C429&lt;CW428,CW428,IF($B429=CW$1,1,1+CW428)))</f>
        <v>13</v>
      </c>
      <c r="CX429">
        <f t="shared" ca="1" si="458"/>
        <v>10</v>
      </c>
      <c r="CY429">
        <f t="shared" ca="1" si="458"/>
        <v>28</v>
      </c>
      <c r="CZ429">
        <f t="shared" ca="1" si="458"/>
        <v>30</v>
      </c>
      <c r="DA429">
        <f t="shared" ca="1" si="458"/>
        <v>27</v>
      </c>
      <c r="DB429">
        <f t="shared" ca="1" si="458"/>
        <v>32</v>
      </c>
      <c r="DC429">
        <f t="shared" ca="1" si="458"/>
        <v>36</v>
      </c>
      <c r="DD429">
        <f t="shared" ca="1" si="458"/>
        <v>15</v>
      </c>
      <c r="DE429">
        <f t="shared" ca="1" si="458"/>
        <v>25</v>
      </c>
      <c r="DF429">
        <f t="shared" ca="1" si="458"/>
        <v>12</v>
      </c>
      <c r="DG429">
        <f t="shared" ca="1" si="458"/>
        <v>35</v>
      </c>
      <c r="DH429">
        <f t="shared" ca="1" si="458"/>
        <v>19</v>
      </c>
      <c r="DI429">
        <f t="shared" ca="1" si="458"/>
        <v>29</v>
      </c>
      <c r="DJ429">
        <f t="shared" ca="1" si="458"/>
        <v>2</v>
      </c>
      <c r="DK429">
        <f t="shared" ca="1" si="458"/>
        <v>26</v>
      </c>
      <c r="DL429">
        <f t="shared" ca="1" si="458"/>
        <v>4</v>
      </c>
      <c r="DM429">
        <f t="shared" ca="1" si="458"/>
        <v>18</v>
      </c>
      <c r="DN429">
        <f t="shared" ca="1" si="458"/>
        <v>11</v>
      </c>
      <c r="DO429">
        <f t="shared" ca="1" si="458"/>
        <v>22</v>
      </c>
      <c r="DP429">
        <f t="shared" ca="1" si="458"/>
        <v>8</v>
      </c>
      <c r="DQ429">
        <f t="shared" ca="1" si="458"/>
        <v>17</v>
      </c>
      <c r="DR429">
        <f t="shared" ca="1" si="458"/>
        <v>3</v>
      </c>
    </row>
    <row r="430" spans="1:122" x14ac:dyDescent="0.25">
      <c r="A430">
        <v>429</v>
      </c>
      <c r="B430">
        <f ca="1">Drogan!E431</f>
        <v>5</v>
      </c>
      <c r="C430">
        <f t="shared" ca="1" si="400"/>
        <v>33</v>
      </c>
      <c r="G430" t="str">
        <f t="shared" ca="1" si="439"/>
        <v/>
      </c>
      <c r="H430" t="str">
        <f t="shared" ref="H430:AR431" ca="1" si="459">IF(AND($B431="",$B430&lt;&gt;""),AT430,IF(AND($B432="",$B431&lt;&gt;"",$B430&lt;&gt;""),H$1,""))</f>
        <v/>
      </c>
      <c r="I430" t="str">
        <f t="shared" ca="1" si="459"/>
        <v/>
      </c>
      <c r="J430" t="str">
        <f t="shared" ca="1" si="459"/>
        <v/>
      </c>
      <c r="K430" t="str">
        <f t="shared" ca="1" si="459"/>
        <v/>
      </c>
      <c r="L430" t="str">
        <f t="shared" ca="1" si="459"/>
        <v/>
      </c>
      <c r="M430" t="str">
        <f t="shared" ca="1" si="459"/>
        <v/>
      </c>
      <c r="N430" t="str">
        <f t="shared" ca="1" si="459"/>
        <v/>
      </c>
      <c r="O430" t="str">
        <f t="shared" ca="1" si="459"/>
        <v/>
      </c>
      <c r="P430" t="str">
        <f t="shared" ca="1" si="459"/>
        <v/>
      </c>
      <c r="Q430" t="str">
        <f t="shared" ca="1" si="459"/>
        <v/>
      </c>
      <c r="R430" t="str">
        <f t="shared" ca="1" si="459"/>
        <v/>
      </c>
      <c r="S430" t="str">
        <f t="shared" ca="1" si="459"/>
        <v/>
      </c>
      <c r="T430" t="str">
        <f t="shared" ca="1" si="459"/>
        <v/>
      </c>
      <c r="U430" t="str">
        <f t="shared" ca="1" si="459"/>
        <v/>
      </c>
      <c r="V430" t="str">
        <f t="shared" ca="1" si="459"/>
        <v/>
      </c>
      <c r="W430" t="str">
        <f t="shared" ca="1" si="459"/>
        <v/>
      </c>
      <c r="X430" t="str">
        <f t="shared" ca="1" si="459"/>
        <v/>
      </c>
      <c r="Y430" t="str">
        <f t="shared" ca="1" si="459"/>
        <v/>
      </c>
      <c r="Z430" t="str">
        <f t="shared" ca="1" si="459"/>
        <v/>
      </c>
      <c r="AA430" t="str">
        <f t="shared" ca="1" si="459"/>
        <v/>
      </c>
      <c r="AB430" t="str">
        <f t="shared" ca="1" si="459"/>
        <v/>
      </c>
      <c r="AC430" t="str">
        <f t="shared" ca="1" si="459"/>
        <v/>
      </c>
      <c r="AD430" t="str">
        <f t="shared" ca="1" si="459"/>
        <v/>
      </c>
      <c r="AE430" t="str">
        <f t="shared" ca="1" si="459"/>
        <v/>
      </c>
      <c r="AF430" t="str">
        <f t="shared" ca="1" si="459"/>
        <v/>
      </c>
      <c r="AG430" t="str">
        <f t="shared" ca="1" si="459"/>
        <v/>
      </c>
      <c r="AH430" t="str">
        <f t="shared" ca="1" si="459"/>
        <v/>
      </c>
      <c r="AI430" t="str">
        <f t="shared" ca="1" si="459"/>
        <v/>
      </c>
      <c r="AJ430" t="str">
        <f t="shared" ca="1" si="459"/>
        <v/>
      </c>
      <c r="AK430" t="str">
        <f t="shared" ca="1" si="459"/>
        <v/>
      </c>
      <c r="AL430" t="str">
        <f t="shared" ca="1" si="459"/>
        <v/>
      </c>
      <c r="AM430" t="str">
        <f t="shared" ca="1" si="459"/>
        <v/>
      </c>
      <c r="AN430" t="str">
        <f t="shared" ca="1" si="459"/>
        <v/>
      </c>
      <c r="AO430" t="str">
        <f t="shared" ca="1" si="459"/>
        <v/>
      </c>
      <c r="AP430" t="str">
        <f t="shared" ca="1" si="459"/>
        <v/>
      </c>
      <c r="AQ430" t="str">
        <f t="shared" ca="1" si="459"/>
        <v/>
      </c>
      <c r="AR430" t="str">
        <f t="shared" ca="1" si="459"/>
        <v/>
      </c>
      <c r="AT430">
        <f t="shared" ca="1" si="399"/>
        <v>5</v>
      </c>
      <c r="AU430">
        <f t="shared" ca="1" si="401"/>
        <v>9</v>
      </c>
      <c r="AV430">
        <f t="shared" ca="1" si="402"/>
        <v>29</v>
      </c>
      <c r="AW430">
        <f t="shared" ca="1" si="403"/>
        <v>37</v>
      </c>
      <c r="AX430">
        <f t="shared" ca="1" si="404"/>
        <v>31</v>
      </c>
      <c r="AY430">
        <f t="shared" ca="1" si="405"/>
        <v>3</v>
      </c>
      <c r="AZ430">
        <f t="shared" ca="1" si="406"/>
        <v>11</v>
      </c>
      <c r="BA430">
        <f t="shared" ca="1" si="407"/>
        <v>10</v>
      </c>
      <c r="BB430">
        <f t="shared" ca="1" si="408"/>
        <v>35</v>
      </c>
      <c r="BC430">
        <f t="shared" ca="1" si="409"/>
        <v>4</v>
      </c>
      <c r="BD430">
        <f t="shared" ca="1" si="410"/>
        <v>17</v>
      </c>
      <c r="BE430">
        <f t="shared" ca="1" si="411"/>
        <v>33</v>
      </c>
      <c r="BF430">
        <f t="shared" ca="1" si="412"/>
        <v>25</v>
      </c>
      <c r="BG430">
        <f t="shared" ca="1" si="413"/>
        <v>16</v>
      </c>
      <c r="BH430">
        <f t="shared" ca="1" si="414"/>
        <v>14</v>
      </c>
      <c r="BI430">
        <f t="shared" ca="1" si="415"/>
        <v>23</v>
      </c>
      <c r="BJ430">
        <f t="shared" ca="1" si="416"/>
        <v>6</v>
      </c>
      <c r="BK430">
        <f t="shared" ca="1" si="417"/>
        <v>36</v>
      </c>
      <c r="BL430">
        <f t="shared" ca="1" si="418"/>
        <v>32</v>
      </c>
      <c r="BM430">
        <f t="shared" ca="1" si="419"/>
        <v>27</v>
      </c>
      <c r="BN430">
        <f t="shared" ca="1" si="420"/>
        <v>1</v>
      </c>
      <c r="BO430">
        <f t="shared" ca="1" si="421"/>
        <v>13</v>
      </c>
      <c r="BP430">
        <f t="shared" ca="1" si="422"/>
        <v>34</v>
      </c>
      <c r="BQ430">
        <f t="shared" ca="1" si="423"/>
        <v>7</v>
      </c>
      <c r="BR430">
        <f t="shared" ca="1" si="424"/>
        <v>8</v>
      </c>
      <c r="BS430">
        <f t="shared" ca="1" si="425"/>
        <v>24</v>
      </c>
      <c r="BT430">
        <f t="shared" ca="1" si="426"/>
        <v>30</v>
      </c>
      <c r="BU430">
        <f t="shared" ca="1" si="427"/>
        <v>20</v>
      </c>
      <c r="BV430">
        <f t="shared" ca="1" si="428"/>
        <v>18</v>
      </c>
      <c r="BW430">
        <f t="shared" ca="1" si="429"/>
        <v>28</v>
      </c>
      <c r="BX430">
        <f t="shared" ca="1" si="430"/>
        <v>19</v>
      </c>
      <c r="BY430">
        <f t="shared" ca="1" si="431"/>
        <v>12</v>
      </c>
      <c r="BZ430">
        <f t="shared" ca="1" si="432"/>
        <v>21</v>
      </c>
      <c r="CA430">
        <f t="shared" ca="1" si="433"/>
        <v>15</v>
      </c>
      <c r="CB430">
        <f t="shared" ca="1" si="434"/>
        <v>26</v>
      </c>
      <c r="CC430">
        <f t="shared" ca="1" si="435"/>
        <v>22</v>
      </c>
      <c r="CD430">
        <f t="shared" ca="1" si="436"/>
        <v>2</v>
      </c>
      <c r="CH430">
        <f t="shared" ref="CH430:CW445" ca="1" si="460">IF(AND(CH429="",$B430&lt;&gt;CH$1),"",IF($C430&lt;CH429,CH429,IF($B430=CH$1,1,1+CH429)))</f>
        <v>21</v>
      </c>
      <c r="CI430">
        <f t="shared" ca="1" si="460"/>
        <v>37</v>
      </c>
      <c r="CJ430">
        <f t="shared" ca="1" si="460"/>
        <v>6</v>
      </c>
      <c r="CK430">
        <f t="shared" ca="1" si="460"/>
        <v>10</v>
      </c>
      <c r="CL430">
        <f t="shared" ca="1" si="460"/>
        <v>1</v>
      </c>
      <c r="CM430">
        <f t="shared" ca="1" si="460"/>
        <v>17</v>
      </c>
      <c r="CN430">
        <f t="shared" ca="1" si="460"/>
        <v>24</v>
      </c>
      <c r="CO430">
        <f t="shared" ca="1" si="460"/>
        <v>25</v>
      </c>
      <c r="CP430">
        <f t="shared" ca="1" si="460"/>
        <v>2</v>
      </c>
      <c r="CQ430">
        <f t="shared" ca="1" si="460"/>
        <v>8</v>
      </c>
      <c r="CR430">
        <f t="shared" ca="1" si="460"/>
        <v>7</v>
      </c>
      <c r="CS430">
        <f t="shared" ca="1" si="460"/>
        <v>32</v>
      </c>
      <c r="CT430">
        <f t="shared" ca="1" si="460"/>
        <v>22</v>
      </c>
      <c r="CU430">
        <f t="shared" ca="1" si="460"/>
        <v>15</v>
      </c>
      <c r="CV430">
        <f t="shared" ca="1" si="460"/>
        <v>34</v>
      </c>
      <c r="CW430">
        <f t="shared" ca="1" si="460"/>
        <v>14</v>
      </c>
      <c r="CX430">
        <f t="shared" ca="1" si="458"/>
        <v>11</v>
      </c>
      <c r="CY430">
        <f t="shared" ca="1" si="458"/>
        <v>29</v>
      </c>
      <c r="CZ430">
        <f t="shared" ca="1" si="458"/>
        <v>31</v>
      </c>
      <c r="DA430">
        <f t="shared" ca="1" si="458"/>
        <v>28</v>
      </c>
      <c r="DB430">
        <f t="shared" ca="1" si="458"/>
        <v>33</v>
      </c>
      <c r="DC430">
        <f t="shared" ca="1" si="458"/>
        <v>36</v>
      </c>
      <c r="DD430">
        <f t="shared" ca="1" si="458"/>
        <v>16</v>
      </c>
      <c r="DE430">
        <f t="shared" ca="1" si="458"/>
        <v>26</v>
      </c>
      <c r="DF430">
        <f t="shared" ca="1" si="458"/>
        <v>13</v>
      </c>
      <c r="DG430">
        <f t="shared" ca="1" si="458"/>
        <v>35</v>
      </c>
      <c r="DH430">
        <f t="shared" ca="1" si="458"/>
        <v>20</v>
      </c>
      <c r="DI430">
        <f t="shared" ca="1" si="458"/>
        <v>30</v>
      </c>
      <c r="DJ430">
        <f t="shared" ca="1" si="458"/>
        <v>3</v>
      </c>
      <c r="DK430">
        <f t="shared" ca="1" si="458"/>
        <v>27</v>
      </c>
      <c r="DL430">
        <f t="shared" ca="1" si="458"/>
        <v>5</v>
      </c>
      <c r="DM430">
        <f t="shared" ca="1" si="458"/>
        <v>19</v>
      </c>
      <c r="DN430">
        <f t="shared" ca="1" si="458"/>
        <v>12</v>
      </c>
      <c r="DO430">
        <f t="shared" ca="1" si="458"/>
        <v>23</v>
      </c>
      <c r="DP430">
        <f t="shared" ca="1" si="458"/>
        <v>9</v>
      </c>
      <c r="DQ430">
        <f t="shared" ca="1" si="458"/>
        <v>18</v>
      </c>
      <c r="DR430">
        <f t="shared" ca="1" si="458"/>
        <v>4</v>
      </c>
    </row>
    <row r="431" spans="1:122" x14ac:dyDescent="0.25">
      <c r="A431">
        <v>430</v>
      </c>
      <c r="B431">
        <f ca="1">Drogan!E432</f>
        <v>12</v>
      </c>
      <c r="C431">
        <f t="shared" ca="1" si="400"/>
        <v>32</v>
      </c>
      <c r="G431" t="str">
        <f t="shared" ca="1" si="439"/>
        <v/>
      </c>
      <c r="H431" t="str">
        <f t="shared" ca="1" si="459"/>
        <v/>
      </c>
      <c r="I431" t="str">
        <f t="shared" ca="1" si="459"/>
        <v/>
      </c>
      <c r="J431" t="str">
        <f t="shared" ca="1" si="459"/>
        <v/>
      </c>
      <c r="K431" t="str">
        <f t="shared" ca="1" si="459"/>
        <v/>
      </c>
      <c r="L431" t="str">
        <f t="shared" ca="1" si="459"/>
        <v/>
      </c>
      <c r="M431" t="str">
        <f t="shared" ca="1" si="459"/>
        <v/>
      </c>
      <c r="N431" t="str">
        <f t="shared" ca="1" si="459"/>
        <v/>
      </c>
      <c r="O431" t="str">
        <f t="shared" ca="1" si="459"/>
        <v/>
      </c>
      <c r="P431" t="str">
        <f t="shared" ca="1" si="459"/>
        <v/>
      </c>
      <c r="Q431" t="str">
        <f t="shared" ca="1" si="459"/>
        <v/>
      </c>
      <c r="R431" t="str">
        <f t="shared" ca="1" si="459"/>
        <v/>
      </c>
      <c r="S431" t="str">
        <f t="shared" ca="1" si="459"/>
        <v/>
      </c>
      <c r="T431" t="str">
        <f t="shared" ca="1" si="459"/>
        <v/>
      </c>
      <c r="U431" t="str">
        <f t="shared" ca="1" si="459"/>
        <v/>
      </c>
      <c r="V431" t="str">
        <f t="shared" ca="1" si="459"/>
        <v/>
      </c>
      <c r="W431" t="str">
        <f t="shared" ca="1" si="459"/>
        <v/>
      </c>
      <c r="X431" t="str">
        <f t="shared" ca="1" si="459"/>
        <v/>
      </c>
      <c r="Y431" t="str">
        <f t="shared" ca="1" si="459"/>
        <v/>
      </c>
      <c r="Z431" t="str">
        <f t="shared" ca="1" si="459"/>
        <v/>
      </c>
      <c r="AA431" t="str">
        <f t="shared" ca="1" si="459"/>
        <v/>
      </c>
      <c r="AB431" t="str">
        <f t="shared" ca="1" si="459"/>
        <v/>
      </c>
      <c r="AC431" t="str">
        <f t="shared" ca="1" si="459"/>
        <v/>
      </c>
      <c r="AD431" t="str">
        <f t="shared" ca="1" si="459"/>
        <v/>
      </c>
      <c r="AE431" t="str">
        <f t="shared" ca="1" si="459"/>
        <v/>
      </c>
      <c r="AF431" t="str">
        <f t="shared" ca="1" si="459"/>
        <v/>
      </c>
      <c r="AG431" t="str">
        <f t="shared" ca="1" si="459"/>
        <v/>
      </c>
      <c r="AH431" t="str">
        <f t="shared" ca="1" si="459"/>
        <v/>
      </c>
      <c r="AI431" t="str">
        <f t="shared" ca="1" si="459"/>
        <v/>
      </c>
      <c r="AJ431" t="str">
        <f t="shared" ca="1" si="459"/>
        <v/>
      </c>
      <c r="AK431" t="str">
        <f t="shared" ca="1" si="459"/>
        <v/>
      </c>
      <c r="AL431" t="str">
        <f t="shared" ca="1" si="459"/>
        <v/>
      </c>
      <c r="AM431" t="str">
        <f t="shared" ca="1" si="459"/>
        <v/>
      </c>
      <c r="AN431" t="str">
        <f t="shared" ca="1" si="459"/>
        <v/>
      </c>
      <c r="AO431" t="str">
        <f t="shared" ca="1" si="459"/>
        <v/>
      </c>
      <c r="AP431" t="str">
        <f t="shared" ca="1" si="459"/>
        <v/>
      </c>
      <c r="AQ431" t="str">
        <f t="shared" ca="1" si="459"/>
        <v/>
      </c>
      <c r="AR431" t="str">
        <f t="shared" ca="1" si="459"/>
        <v/>
      </c>
      <c r="AT431">
        <f t="shared" ca="1" si="399"/>
        <v>12</v>
      </c>
      <c r="AU431">
        <f t="shared" ca="1" si="401"/>
        <v>5</v>
      </c>
      <c r="AV431">
        <f t="shared" ca="1" si="402"/>
        <v>9</v>
      </c>
      <c r="AW431">
        <f t="shared" ca="1" si="403"/>
        <v>29</v>
      </c>
      <c r="AX431">
        <f t="shared" ca="1" si="404"/>
        <v>37</v>
      </c>
      <c r="AY431">
        <f t="shared" ca="1" si="405"/>
        <v>31</v>
      </c>
      <c r="AZ431">
        <f t="shared" ca="1" si="406"/>
        <v>3</v>
      </c>
      <c r="BA431">
        <f t="shared" ca="1" si="407"/>
        <v>11</v>
      </c>
      <c r="BB431">
        <f t="shared" ca="1" si="408"/>
        <v>10</v>
      </c>
      <c r="BC431">
        <f t="shared" ca="1" si="409"/>
        <v>35</v>
      </c>
      <c r="BD431">
        <f t="shared" ca="1" si="410"/>
        <v>4</v>
      </c>
      <c r="BE431">
        <f t="shared" ca="1" si="411"/>
        <v>17</v>
      </c>
      <c r="BF431">
        <f t="shared" ca="1" si="412"/>
        <v>33</v>
      </c>
      <c r="BG431">
        <f t="shared" ca="1" si="413"/>
        <v>25</v>
      </c>
      <c r="BH431">
        <f t="shared" ca="1" si="414"/>
        <v>16</v>
      </c>
      <c r="BI431">
        <f t="shared" ca="1" si="415"/>
        <v>14</v>
      </c>
      <c r="BJ431">
        <f t="shared" ca="1" si="416"/>
        <v>23</v>
      </c>
      <c r="BK431">
        <f t="shared" ca="1" si="417"/>
        <v>6</v>
      </c>
      <c r="BL431">
        <f t="shared" ca="1" si="418"/>
        <v>36</v>
      </c>
      <c r="BM431">
        <f t="shared" ca="1" si="419"/>
        <v>32</v>
      </c>
      <c r="BN431">
        <f t="shared" ca="1" si="420"/>
        <v>27</v>
      </c>
      <c r="BO431">
        <f t="shared" ca="1" si="421"/>
        <v>1</v>
      </c>
      <c r="BP431">
        <f t="shared" ca="1" si="422"/>
        <v>13</v>
      </c>
      <c r="BQ431">
        <f t="shared" ca="1" si="423"/>
        <v>34</v>
      </c>
      <c r="BR431">
        <f t="shared" ca="1" si="424"/>
        <v>7</v>
      </c>
      <c r="BS431">
        <f t="shared" ca="1" si="425"/>
        <v>8</v>
      </c>
      <c r="BT431">
        <f t="shared" ca="1" si="426"/>
        <v>24</v>
      </c>
      <c r="BU431">
        <f t="shared" ca="1" si="427"/>
        <v>30</v>
      </c>
      <c r="BV431">
        <f t="shared" ca="1" si="428"/>
        <v>20</v>
      </c>
      <c r="BW431">
        <f t="shared" ca="1" si="429"/>
        <v>18</v>
      </c>
      <c r="BX431">
        <f t="shared" ca="1" si="430"/>
        <v>28</v>
      </c>
      <c r="BY431">
        <f t="shared" ca="1" si="431"/>
        <v>19</v>
      </c>
      <c r="BZ431">
        <f t="shared" ca="1" si="432"/>
        <v>21</v>
      </c>
      <c r="CA431">
        <f t="shared" ca="1" si="433"/>
        <v>15</v>
      </c>
      <c r="CB431">
        <f t="shared" ca="1" si="434"/>
        <v>26</v>
      </c>
      <c r="CC431">
        <f t="shared" ca="1" si="435"/>
        <v>22</v>
      </c>
      <c r="CD431">
        <f t="shared" ca="1" si="436"/>
        <v>2</v>
      </c>
      <c r="CH431">
        <f t="shared" ca="1" si="460"/>
        <v>22</v>
      </c>
      <c r="CI431">
        <f t="shared" ca="1" si="460"/>
        <v>37</v>
      </c>
      <c r="CJ431">
        <f t="shared" ca="1" si="460"/>
        <v>7</v>
      </c>
      <c r="CK431">
        <f t="shared" ca="1" si="460"/>
        <v>11</v>
      </c>
      <c r="CL431">
        <f t="shared" ca="1" si="460"/>
        <v>2</v>
      </c>
      <c r="CM431">
        <f t="shared" ca="1" si="460"/>
        <v>18</v>
      </c>
      <c r="CN431">
        <f t="shared" ca="1" si="460"/>
        <v>25</v>
      </c>
      <c r="CO431">
        <f t="shared" ca="1" si="460"/>
        <v>26</v>
      </c>
      <c r="CP431">
        <f t="shared" ca="1" si="460"/>
        <v>3</v>
      </c>
      <c r="CQ431">
        <f t="shared" ca="1" si="460"/>
        <v>9</v>
      </c>
      <c r="CR431">
        <f t="shared" ca="1" si="460"/>
        <v>8</v>
      </c>
      <c r="CS431">
        <f t="shared" ca="1" si="460"/>
        <v>1</v>
      </c>
      <c r="CT431">
        <f t="shared" ca="1" si="460"/>
        <v>23</v>
      </c>
      <c r="CU431">
        <f t="shared" ca="1" si="460"/>
        <v>16</v>
      </c>
      <c r="CV431">
        <f t="shared" ca="1" si="460"/>
        <v>34</v>
      </c>
      <c r="CW431">
        <f t="shared" ca="1" si="460"/>
        <v>15</v>
      </c>
      <c r="CX431">
        <f t="shared" ca="1" si="458"/>
        <v>12</v>
      </c>
      <c r="CY431">
        <f t="shared" ca="1" si="458"/>
        <v>30</v>
      </c>
      <c r="CZ431">
        <f t="shared" ca="1" si="458"/>
        <v>32</v>
      </c>
      <c r="DA431">
        <f t="shared" ca="1" si="458"/>
        <v>29</v>
      </c>
      <c r="DB431">
        <f t="shared" ca="1" si="458"/>
        <v>33</v>
      </c>
      <c r="DC431">
        <f t="shared" ca="1" si="458"/>
        <v>36</v>
      </c>
      <c r="DD431">
        <f t="shared" ca="1" si="458"/>
        <v>17</v>
      </c>
      <c r="DE431">
        <f t="shared" ca="1" si="458"/>
        <v>27</v>
      </c>
      <c r="DF431">
        <f t="shared" ca="1" si="458"/>
        <v>14</v>
      </c>
      <c r="DG431">
        <f t="shared" ca="1" si="458"/>
        <v>35</v>
      </c>
      <c r="DH431">
        <f t="shared" ca="1" si="458"/>
        <v>21</v>
      </c>
      <c r="DI431">
        <f t="shared" ca="1" si="458"/>
        <v>31</v>
      </c>
      <c r="DJ431">
        <f t="shared" ca="1" si="458"/>
        <v>4</v>
      </c>
      <c r="DK431">
        <f t="shared" ca="1" si="458"/>
        <v>28</v>
      </c>
      <c r="DL431">
        <f t="shared" ca="1" si="458"/>
        <v>6</v>
      </c>
      <c r="DM431">
        <f t="shared" ca="1" si="458"/>
        <v>20</v>
      </c>
      <c r="DN431">
        <f t="shared" ca="1" si="458"/>
        <v>13</v>
      </c>
      <c r="DO431">
        <f t="shared" ca="1" si="458"/>
        <v>24</v>
      </c>
      <c r="DP431">
        <f t="shared" ca="1" si="458"/>
        <v>10</v>
      </c>
      <c r="DQ431">
        <f t="shared" ca="1" si="458"/>
        <v>19</v>
      </c>
      <c r="DR431">
        <f t="shared" ca="1" si="458"/>
        <v>5</v>
      </c>
    </row>
    <row r="432" spans="1:122" x14ac:dyDescent="0.25">
      <c r="A432">
        <v>431</v>
      </c>
      <c r="B432">
        <f ca="1">Drogan!E433</f>
        <v>33</v>
      </c>
      <c r="C432">
        <f t="shared" ca="1" si="400"/>
        <v>13</v>
      </c>
      <c r="G432" t="e">
        <f ca="1">IF(AND($B433="",$B432&lt;&gt;""),"Nrs",IF(AND(#REF!="",$B433&lt;&gt;"",$B432&lt;&gt;""),G$1,""))</f>
        <v>#REF!</v>
      </c>
      <c r="H432" t="e">
        <f ca="1">IF(AND($B433="",$B432&lt;&gt;""),AT432,IF(AND(#REF!="",$B433&lt;&gt;"",$B432&lt;&gt;""),H$1,""))</f>
        <v>#REF!</v>
      </c>
      <c r="I432" t="e">
        <f ca="1">IF(AND($B433="",$B432&lt;&gt;""),AU432,IF(AND(#REF!="",$B433&lt;&gt;"",$B432&lt;&gt;""),I$1,""))</f>
        <v>#REF!</v>
      </c>
      <c r="J432" t="e">
        <f ca="1">IF(AND($B433="",$B432&lt;&gt;""),AV432,IF(AND(#REF!="",$B433&lt;&gt;"",$B432&lt;&gt;""),J$1,""))</f>
        <v>#REF!</v>
      </c>
      <c r="K432" t="e">
        <f ca="1">IF(AND($B433="",$B432&lt;&gt;""),AW432,IF(AND(#REF!="",$B433&lt;&gt;"",$B432&lt;&gt;""),K$1,""))</f>
        <v>#REF!</v>
      </c>
      <c r="L432" t="e">
        <f ca="1">IF(AND($B433="",$B432&lt;&gt;""),AX432,IF(AND(#REF!="",$B433&lt;&gt;"",$B432&lt;&gt;""),L$1,""))</f>
        <v>#REF!</v>
      </c>
      <c r="M432" t="e">
        <f ca="1">IF(AND($B433="",$B432&lt;&gt;""),AY432,IF(AND(#REF!="",$B433&lt;&gt;"",$B432&lt;&gt;""),M$1,""))</f>
        <v>#REF!</v>
      </c>
      <c r="N432" t="e">
        <f ca="1">IF(AND($B433="",$B432&lt;&gt;""),AZ432,IF(AND(#REF!="",$B433&lt;&gt;"",$B432&lt;&gt;""),N$1,""))</f>
        <v>#REF!</v>
      </c>
      <c r="O432" t="e">
        <f ca="1">IF(AND($B433="",$B432&lt;&gt;""),BA432,IF(AND(#REF!="",$B433&lt;&gt;"",$B432&lt;&gt;""),O$1,""))</f>
        <v>#REF!</v>
      </c>
      <c r="P432" t="e">
        <f ca="1">IF(AND($B433="",$B432&lt;&gt;""),BB432,IF(AND(#REF!="",$B433&lt;&gt;"",$B432&lt;&gt;""),P$1,""))</f>
        <v>#REF!</v>
      </c>
      <c r="Q432" t="e">
        <f ca="1">IF(AND($B433="",$B432&lt;&gt;""),BC432,IF(AND(#REF!="",$B433&lt;&gt;"",$B432&lt;&gt;""),Q$1,""))</f>
        <v>#REF!</v>
      </c>
      <c r="R432" t="e">
        <f ca="1">IF(AND($B433="",$B432&lt;&gt;""),BD432,IF(AND(#REF!="",$B433&lt;&gt;"",$B432&lt;&gt;""),R$1,""))</f>
        <v>#REF!</v>
      </c>
      <c r="S432" t="e">
        <f ca="1">IF(AND($B433="",$B432&lt;&gt;""),BE432,IF(AND(#REF!="",$B433&lt;&gt;"",$B432&lt;&gt;""),S$1,""))</f>
        <v>#REF!</v>
      </c>
      <c r="T432" t="e">
        <f ca="1">IF(AND($B433="",$B432&lt;&gt;""),BF432,IF(AND(#REF!="",$B433&lt;&gt;"",$B432&lt;&gt;""),T$1,""))</f>
        <v>#REF!</v>
      </c>
      <c r="U432" t="e">
        <f ca="1">IF(AND($B433="",$B432&lt;&gt;""),BG432,IF(AND(#REF!="",$B433&lt;&gt;"",$B432&lt;&gt;""),U$1,""))</f>
        <v>#REF!</v>
      </c>
      <c r="V432" t="e">
        <f ca="1">IF(AND($B433="",$B432&lt;&gt;""),BH432,IF(AND(#REF!="",$B433&lt;&gt;"",$B432&lt;&gt;""),V$1,""))</f>
        <v>#REF!</v>
      </c>
      <c r="W432" t="e">
        <f ca="1">IF(AND($B433="",$B432&lt;&gt;""),BI432,IF(AND(#REF!="",$B433&lt;&gt;"",$B432&lt;&gt;""),W$1,""))</f>
        <v>#REF!</v>
      </c>
      <c r="X432" t="e">
        <f ca="1">IF(AND($B433="",$B432&lt;&gt;""),BJ432,IF(AND(#REF!="",$B433&lt;&gt;"",$B432&lt;&gt;""),X$1,""))</f>
        <v>#REF!</v>
      </c>
      <c r="Y432" t="e">
        <f ca="1">IF(AND($B433="",$B432&lt;&gt;""),BK432,IF(AND(#REF!="",$B433&lt;&gt;"",$B432&lt;&gt;""),Y$1,""))</f>
        <v>#REF!</v>
      </c>
      <c r="Z432" t="e">
        <f ca="1">IF(AND($B433="",$B432&lt;&gt;""),BL432,IF(AND(#REF!="",$B433&lt;&gt;"",$B432&lt;&gt;""),Z$1,""))</f>
        <v>#REF!</v>
      </c>
      <c r="AA432" t="e">
        <f ca="1">IF(AND($B433="",$B432&lt;&gt;""),BM432,IF(AND(#REF!="",$B433&lt;&gt;"",$B432&lt;&gt;""),AA$1,""))</f>
        <v>#REF!</v>
      </c>
      <c r="AB432" t="e">
        <f ca="1">IF(AND($B433="",$B432&lt;&gt;""),BN432,IF(AND(#REF!="",$B433&lt;&gt;"",$B432&lt;&gt;""),AB$1,""))</f>
        <v>#REF!</v>
      </c>
      <c r="AC432" t="e">
        <f ca="1">IF(AND($B433="",$B432&lt;&gt;""),BO432,IF(AND(#REF!="",$B433&lt;&gt;"",$B432&lt;&gt;""),AC$1,""))</f>
        <v>#REF!</v>
      </c>
      <c r="AD432" t="e">
        <f ca="1">IF(AND($B433="",$B432&lt;&gt;""),BP432,IF(AND(#REF!="",$B433&lt;&gt;"",$B432&lt;&gt;""),AD$1,""))</f>
        <v>#REF!</v>
      </c>
      <c r="AE432" t="e">
        <f ca="1">IF(AND($B433="",$B432&lt;&gt;""),BQ432,IF(AND(#REF!="",$B433&lt;&gt;"",$B432&lt;&gt;""),AE$1,""))</f>
        <v>#REF!</v>
      </c>
      <c r="AF432" t="e">
        <f ca="1">IF(AND($B433="",$B432&lt;&gt;""),BR432,IF(AND(#REF!="",$B433&lt;&gt;"",$B432&lt;&gt;""),AF$1,""))</f>
        <v>#REF!</v>
      </c>
      <c r="AG432" t="e">
        <f ca="1">IF(AND($B433="",$B432&lt;&gt;""),BS432,IF(AND(#REF!="",$B433&lt;&gt;"",$B432&lt;&gt;""),AG$1,""))</f>
        <v>#REF!</v>
      </c>
      <c r="AH432" t="e">
        <f ca="1">IF(AND($B433="",$B432&lt;&gt;""),BT432,IF(AND(#REF!="",$B433&lt;&gt;"",$B432&lt;&gt;""),AH$1,""))</f>
        <v>#REF!</v>
      </c>
      <c r="AI432" t="e">
        <f ca="1">IF(AND($B433="",$B432&lt;&gt;""),BU432,IF(AND(#REF!="",$B433&lt;&gt;"",$B432&lt;&gt;""),AI$1,""))</f>
        <v>#REF!</v>
      </c>
      <c r="AJ432" t="e">
        <f ca="1">IF(AND($B433="",$B432&lt;&gt;""),BV432,IF(AND(#REF!="",$B433&lt;&gt;"",$B432&lt;&gt;""),AJ$1,""))</f>
        <v>#REF!</v>
      </c>
      <c r="AK432" t="e">
        <f ca="1">IF(AND($B433="",$B432&lt;&gt;""),BW432,IF(AND(#REF!="",$B433&lt;&gt;"",$B432&lt;&gt;""),AK$1,""))</f>
        <v>#REF!</v>
      </c>
      <c r="AL432" t="e">
        <f ca="1">IF(AND($B433="",$B432&lt;&gt;""),BX432,IF(AND(#REF!="",$B433&lt;&gt;"",$B432&lt;&gt;""),AL$1,""))</f>
        <v>#REF!</v>
      </c>
      <c r="AM432" t="e">
        <f ca="1">IF(AND($B433="",$B432&lt;&gt;""),BY432,IF(AND(#REF!="",$B433&lt;&gt;"",$B432&lt;&gt;""),AM$1,""))</f>
        <v>#REF!</v>
      </c>
      <c r="AN432" t="e">
        <f ca="1">IF(AND($B433="",$B432&lt;&gt;""),BZ432,IF(AND(#REF!="",$B433&lt;&gt;"",$B432&lt;&gt;""),AN$1,""))</f>
        <v>#REF!</v>
      </c>
      <c r="AO432" t="e">
        <f ca="1">IF(AND($B433="",$B432&lt;&gt;""),CA432,IF(AND(#REF!="",$B433&lt;&gt;"",$B432&lt;&gt;""),AO$1,""))</f>
        <v>#REF!</v>
      </c>
      <c r="AP432" t="e">
        <f ca="1">IF(AND($B433="",$B432&lt;&gt;""),CB432,IF(AND(#REF!="",$B433&lt;&gt;"",$B432&lt;&gt;""),AP$1,""))</f>
        <v>#REF!</v>
      </c>
      <c r="AQ432" t="e">
        <f ca="1">IF(AND($B433="",$B432&lt;&gt;""),CC432,IF(AND(#REF!="",$B433&lt;&gt;"",$B432&lt;&gt;""),AQ$1,""))</f>
        <v>#REF!</v>
      </c>
      <c r="AR432" t="e">
        <f ca="1">IF(AND($B433="",$B432&lt;&gt;""),CD432,IF(AND(#REF!="",$B433&lt;&gt;"",$B432&lt;&gt;""),AR$1,""))</f>
        <v>#REF!</v>
      </c>
      <c r="AT432">
        <f t="shared" ca="1" si="399"/>
        <v>33</v>
      </c>
      <c r="AU432">
        <f t="shared" ca="1" si="401"/>
        <v>12</v>
      </c>
      <c r="AV432">
        <f t="shared" ca="1" si="402"/>
        <v>5</v>
      </c>
      <c r="AW432">
        <f t="shared" ca="1" si="403"/>
        <v>9</v>
      </c>
      <c r="AX432">
        <f t="shared" ca="1" si="404"/>
        <v>29</v>
      </c>
      <c r="AY432">
        <f t="shared" ca="1" si="405"/>
        <v>37</v>
      </c>
      <c r="AZ432">
        <f t="shared" ca="1" si="406"/>
        <v>31</v>
      </c>
      <c r="BA432">
        <f t="shared" ca="1" si="407"/>
        <v>3</v>
      </c>
      <c r="BB432">
        <f t="shared" ca="1" si="408"/>
        <v>11</v>
      </c>
      <c r="BC432">
        <f t="shared" ca="1" si="409"/>
        <v>10</v>
      </c>
      <c r="BD432">
        <f t="shared" ca="1" si="410"/>
        <v>35</v>
      </c>
      <c r="BE432">
        <f t="shared" ca="1" si="411"/>
        <v>4</v>
      </c>
      <c r="BF432">
        <f t="shared" ca="1" si="412"/>
        <v>17</v>
      </c>
      <c r="BG432">
        <f t="shared" ca="1" si="413"/>
        <v>25</v>
      </c>
      <c r="BH432">
        <f t="shared" ca="1" si="414"/>
        <v>16</v>
      </c>
      <c r="BI432">
        <f t="shared" ca="1" si="415"/>
        <v>14</v>
      </c>
      <c r="BJ432">
        <f t="shared" ca="1" si="416"/>
        <v>23</v>
      </c>
      <c r="BK432">
        <f t="shared" ca="1" si="417"/>
        <v>6</v>
      </c>
      <c r="BL432">
        <f t="shared" ca="1" si="418"/>
        <v>36</v>
      </c>
      <c r="BM432">
        <f t="shared" ca="1" si="419"/>
        <v>32</v>
      </c>
      <c r="BN432">
        <f t="shared" ca="1" si="420"/>
        <v>27</v>
      </c>
      <c r="BO432">
        <f t="shared" ca="1" si="421"/>
        <v>1</v>
      </c>
      <c r="BP432">
        <f t="shared" ca="1" si="422"/>
        <v>13</v>
      </c>
      <c r="BQ432">
        <f t="shared" ca="1" si="423"/>
        <v>34</v>
      </c>
      <c r="BR432">
        <f t="shared" ca="1" si="424"/>
        <v>7</v>
      </c>
      <c r="BS432">
        <f t="shared" ca="1" si="425"/>
        <v>8</v>
      </c>
      <c r="BT432">
        <f t="shared" ca="1" si="426"/>
        <v>24</v>
      </c>
      <c r="BU432">
        <f t="shared" ca="1" si="427"/>
        <v>30</v>
      </c>
      <c r="BV432">
        <f t="shared" ca="1" si="428"/>
        <v>20</v>
      </c>
      <c r="BW432">
        <f t="shared" ca="1" si="429"/>
        <v>18</v>
      </c>
      <c r="BX432">
        <f t="shared" ca="1" si="430"/>
        <v>28</v>
      </c>
      <c r="BY432">
        <f t="shared" ca="1" si="431"/>
        <v>19</v>
      </c>
      <c r="BZ432">
        <f t="shared" ca="1" si="432"/>
        <v>21</v>
      </c>
      <c r="CA432">
        <f t="shared" ca="1" si="433"/>
        <v>15</v>
      </c>
      <c r="CB432">
        <f t="shared" ca="1" si="434"/>
        <v>26</v>
      </c>
      <c r="CC432">
        <f t="shared" ca="1" si="435"/>
        <v>22</v>
      </c>
      <c r="CD432">
        <f t="shared" ca="1" si="436"/>
        <v>2</v>
      </c>
      <c r="CH432">
        <f t="shared" ca="1" si="460"/>
        <v>22</v>
      </c>
      <c r="CI432">
        <f t="shared" ca="1" si="460"/>
        <v>37</v>
      </c>
      <c r="CJ432">
        <f t="shared" ca="1" si="460"/>
        <v>8</v>
      </c>
      <c r="CK432">
        <f t="shared" ca="1" si="460"/>
        <v>12</v>
      </c>
      <c r="CL432">
        <f t="shared" ca="1" si="460"/>
        <v>3</v>
      </c>
      <c r="CM432">
        <f t="shared" ca="1" si="460"/>
        <v>18</v>
      </c>
      <c r="CN432">
        <f t="shared" ca="1" si="460"/>
        <v>25</v>
      </c>
      <c r="CO432">
        <f t="shared" ca="1" si="460"/>
        <v>26</v>
      </c>
      <c r="CP432">
        <f t="shared" ca="1" si="460"/>
        <v>4</v>
      </c>
      <c r="CQ432">
        <f t="shared" ca="1" si="460"/>
        <v>10</v>
      </c>
      <c r="CR432">
        <f t="shared" ca="1" si="460"/>
        <v>9</v>
      </c>
      <c r="CS432">
        <f t="shared" ca="1" si="460"/>
        <v>2</v>
      </c>
      <c r="CT432">
        <f t="shared" ca="1" si="460"/>
        <v>23</v>
      </c>
      <c r="CU432">
        <f t="shared" ca="1" si="460"/>
        <v>16</v>
      </c>
      <c r="CV432">
        <f t="shared" ca="1" si="460"/>
        <v>34</v>
      </c>
      <c r="CW432">
        <f t="shared" ca="1" si="460"/>
        <v>15</v>
      </c>
      <c r="CX432">
        <f t="shared" ca="1" si="458"/>
        <v>13</v>
      </c>
      <c r="CY432">
        <f t="shared" ca="1" si="458"/>
        <v>30</v>
      </c>
      <c r="CZ432">
        <f t="shared" ca="1" si="458"/>
        <v>32</v>
      </c>
      <c r="DA432">
        <f t="shared" ca="1" si="458"/>
        <v>29</v>
      </c>
      <c r="DB432">
        <f t="shared" ca="1" si="458"/>
        <v>33</v>
      </c>
      <c r="DC432">
        <f t="shared" ca="1" si="458"/>
        <v>36</v>
      </c>
      <c r="DD432">
        <f t="shared" ca="1" si="458"/>
        <v>17</v>
      </c>
      <c r="DE432">
        <f t="shared" ca="1" si="458"/>
        <v>27</v>
      </c>
      <c r="DF432">
        <f t="shared" ca="1" si="458"/>
        <v>14</v>
      </c>
      <c r="DG432">
        <f t="shared" ca="1" si="458"/>
        <v>35</v>
      </c>
      <c r="DH432">
        <f t="shared" ca="1" si="458"/>
        <v>21</v>
      </c>
      <c r="DI432">
        <f t="shared" ca="1" si="458"/>
        <v>31</v>
      </c>
      <c r="DJ432">
        <f t="shared" ca="1" si="458"/>
        <v>5</v>
      </c>
      <c r="DK432">
        <f t="shared" ca="1" si="458"/>
        <v>28</v>
      </c>
      <c r="DL432">
        <f t="shared" ca="1" si="458"/>
        <v>7</v>
      </c>
      <c r="DM432">
        <f t="shared" ca="1" si="458"/>
        <v>20</v>
      </c>
      <c r="DN432">
        <f t="shared" ca="1" si="458"/>
        <v>1</v>
      </c>
      <c r="DO432">
        <f t="shared" ca="1" si="458"/>
        <v>24</v>
      </c>
      <c r="DP432">
        <f t="shared" ca="1" si="458"/>
        <v>11</v>
      </c>
      <c r="DQ432">
        <f t="shared" ca="1" si="458"/>
        <v>19</v>
      </c>
      <c r="DR432">
        <f t="shared" ca="1" si="458"/>
        <v>6</v>
      </c>
    </row>
    <row r="433" spans="1:122" x14ac:dyDescent="0.25">
      <c r="A433">
        <v>432</v>
      </c>
      <c r="B433">
        <f ca="1">Drogan!E434</f>
        <v>3</v>
      </c>
      <c r="C433">
        <f t="shared" ca="1" si="400"/>
        <v>8</v>
      </c>
      <c r="G433" t="e">
        <f ca="1">IF(AND(#REF!="",$B433&lt;&gt;""),"Nrs",IF(AND(#REF!="",#REF!&lt;&gt;"",$B433&lt;&gt;""),G$1,""))</f>
        <v>#REF!</v>
      </c>
      <c r="H433" t="e">
        <f ca="1">IF(AND(#REF!="",$B433&lt;&gt;""),AT433,IF(AND(#REF!="",#REF!&lt;&gt;"",$B433&lt;&gt;""),H$1,""))</f>
        <v>#REF!</v>
      </c>
      <c r="I433" t="e">
        <f ca="1">IF(AND(#REF!="",$B433&lt;&gt;""),AU433,IF(AND(#REF!="",#REF!&lt;&gt;"",$B433&lt;&gt;""),I$1,""))</f>
        <v>#REF!</v>
      </c>
      <c r="J433" t="e">
        <f ca="1">IF(AND(#REF!="",$B433&lt;&gt;""),AV433,IF(AND(#REF!="",#REF!&lt;&gt;"",$B433&lt;&gt;""),J$1,""))</f>
        <v>#REF!</v>
      </c>
      <c r="K433" t="e">
        <f ca="1">IF(AND(#REF!="",$B433&lt;&gt;""),AW433,IF(AND(#REF!="",#REF!&lt;&gt;"",$B433&lt;&gt;""),K$1,""))</f>
        <v>#REF!</v>
      </c>
      <c r="L433" t="e">
        <f ca="1">IF(AND(#REF!="",$B433&lt;&gt;""),AX433,IF(AND(#REF!="",#REF!&lt;&gt;"",$B433&lt;&gt;""),L$1,""))</f>
        <v>#REF!</v>
      </c>
      <c r="M433" t="e">
        <f ca="1">IF(AND(#REF!="",$B433&lt;&gt;""),AY433,IF(AND(#REF!="",#REF!&lt;&gt;"",$B433&lt;&gt;""),M$1,""))</f>
        <v>#REF!</v>
      </c>
      <c r="N433" t="e">
        <f ca="1">IF(AND(#REF!="",$B433&lt;&gt;""),AZ433,IF(AND(#REF!="",#REF!&lt;&gt;"",$B433&lt;&gt;""),N$1,""))</f>
        <v>#REF!</v>
      </c>
      <c r="O433" t="e">
        <f ca="1">IF(AND(#REF!="",$B433&lt;&gt;""),BA433,IF(AND(#REF!="",#REF!&lt;&gt;"",$B433&lt;&gt;""),O$1,""))</f>
        <v>#REF!</v>
      </c>
      <c r="P433" t="e">
        <f ca="1">IF(AND(#REF!="",$B433&lt;&gt;""),BB433,IF(AND(#REF!="",#REF!&lt;&gt;"",$B433&lt;&gt;""),P$1,""))</f>
        <v>#REF!</v>
      </c>
      <c r="Q433" t="e">
        <f ca="1">IF(AND(#REF!="",$B433&lt;&gt;""),BC433,IF(AND(#REF!="",#REF!&lt;&gt;"",$B433&lt;&gt;""),Q$1,""))</f>
        <v>#REF!</v>
      </c>
      <c r="R433" t="e">
        <f ca="1">IF(AND(#REF!="",$B433&lt;&gt;""),BD433,IF(AND(#REF!="",#REF!&lt;&gt;"",$B433&lt;&gt;""),R$1,""))</f>
        <v>#REF!</v>
      </c>
      <c r="S433" t="e">
        <f ca="1">IF(AND(#REF!="",$B433&lt;&gt;""),BE433,IF(AND(#REF!="",#REF!&lt;&gt;"",$B433&lt;&gt;""),S$1,""))</f>
        <v>#REF!</v>
      </c>
      <c r="T433" t="e">
        <f ca="1">IF(AND(#REF!="",$B433&lt;&gt;""),BF433,IF(AND(#REF!="",#REF!&lt;&gt;"",$B433&lt;&gt;""),T$1,""))</f>
        <v>#REF!</v>
      </c>
      <c r="U433" t="e">
        <f ca="1">IF(AND(#REF!="",$B433&lt;&gt;""),BG433,IF(AND(#REF!="",#REF!&lt;&gt;"",$B433&lt;&gt;""),U$1,""))</f>
        <v>#REF!</v>
      </c>
      <c r="V433" t="e">
        <f ca="1">IF(AND(#REF!="",$B433&lt;&gt;""),BH433,IF(AND(#REF!="",#REF!&lt;&gt;"",$B433&lt;&gt;""),V$1,""))</f>
        <v>#REF!</v>
      </c>
      <c r="W433" t="e">
        <f ca="1">IF(AND(#REF!="",$B433&lt;&gt;""),BI433,IF(AND(#REF!="",#REF!&lt;&gt;"",$B433&lt;&gt;""),W$1,""))</f>
        <v>#REF!</v>
      </c>
      <c r="X433" t="e">
        <f ca="1">IF(AND(#REF!="",$B433&lt;&gt;""),BJ433,IF(AND(#REF!="",#REF!&lt;&gt;"",$B433&lt;&gt;""),X$1,""))</f>
        <v>#REF!</v>
      </c>
      <c r="Y433" t="e">
        <f ca="1">IF(AND(#REF!="",$B433&lt;&gt;""),BK433,IF(AND(#REF!="",#REF!&lt;&gt;"",$B433&lt;&gt;""),Y$1,""))</f>
        <v>#REF!</v>
      </c>
      <c r="Z433" t="e">
        <f ca="1">IF(AND(#REF!="",$B433&lt;&gt;""),BL433,IF(AND(#REF!="",#REF!&lt;&gt;"",$B433&lt;&gt;""),Z$1,""))</f>
        <v>#REF!</v>
      </c>
      <c r="AA433" t="e">
        <f ca="1">IF(AND(#REF!="",$B433&lt;&gt;""),BM433,IF(AND(#REF!="",#REF!&lt;&gt;"",$B433&lt;&gt;""),AA$1,""))</f>
        <v>#REF!</v>
      </c>
      <c r="AB433" t="e">
        <f ca="1">IF(AND(#REF!="",$B433&lt;&gt;""),BN433,IF(AND(#REF!="",#REF!&lt;&gt;"",$B433&lt;&gt;""),AB$1,""))</f>
        <v>#REF!</v>
      </c>
      <c r="AC433" t="e">
        <f ca="1">IF(AND(#REF!="",$B433&lt;&gt;""),BO433,IF(AND(#REF!="",#REF!&lt;&gt;"",$B433&lt;&gt;""),AC$1,""))</f>
        <v>#REF!</v>
      </c>
      <c r="AD433" t="e">
        <f ca="1">IF(AND(#REF!="",$B433&lt;&gt;""),BP433,IF(AND(#REF!="",#REF!&lt;&gt;"",$B433&lt;&gt;""),AD$1,""))</f>
        <v>#REF!</v>
      </c>
      <c r="AE433" t="e">
        <f ca="1">IF(AND(#REF!="",$B433&lt;&gt;""),BQ433,IF(AND(#REF!="",#REF!&lt;&gt;"",$B433&lt;&gt;""),AE$1,""))</f>
        <v>#REF!</v>
      </c>
      <c r="AF433" t="e">
        <f ca="1">IF(AND(#REF!="",$B433&lt;&gt;""),BR433,IF(AND(#REF!="",#REF!&lt;&gt;"",$B433&lt;&gt;""),AF$1,""))</f>
        <v>#REF!</v>
      </c>
      <c r="AG433" t="e">
        <f ca="1">IF(AND(#REF!="",$B433&lt;&gt;""),BS433,IF(AND(#REF!="",#REF!&lt;&gt;"",$B433&lt;&gt;""),AG$1,""))</f>
        <v>#REF!</v>
      </c>
      <c r="AH433" t="e">
        <f ca="1">IF(AND(#REF!="",$B433&lt;&gt;""),BT433,IF(AND(#REF!="",#REF!&lt;&gt;"",$B433&lt;&gt;""),AH$1,""))</f>
        <v>#REF!</v>
      </c>
      <c r="AI433" t="e">
        <f ca="1">IF(AND(#REF!="",$B433&lt;&gt;""),BU433,IF(AND(#REF!="",#REF!&lt;&gt;"",$B433&lt;&gt;""),AI$1,""))</f>
        <v>#REF!</v>
      </c>
      <c r="AJ433" t="e">
        <f ca="1">IF(AND(#REF!="",$B433&lt;&gt;""),BV433,IF(AND(#REF!="",#REF!&lt;&gt;"",$B433&lt;&gt;""),AJ$1,""))</f>
        <v>#REF!</v>
      </c>
      <c r="AK433" t="e">
        <f ca="1">IF(AND(#REF!="",$B433&lt;&gt;""),BW433,IF(AND(#REF!="",#REF!&lt;&gt;"",$B433&lt;&gt;""),AK$1,""))</f>
        <v>#REF!</v>
      </c>
      <c r="AL433" t="e">
        <f ca="1">IF(AND(#REF!="",$B433&lt;&gt;""),BX433,IF(AND(#REF!="",#REF!&lt;&gt;"",$B433&lt;&gt;""),AL$1,""))</f>
        <v>#REF!</v>
      </c>
      <c r="AM433" t="e">
        <f ca="1">IF(AND(#REF!="",$B433&lt;&gt;""),BY433,IF(AND(#REF!="",#REF!&lt;&gt;"",$B433&lt;&gt;""),AM$1,""))</f>
        <v>#REF!</v>
      </c>
      <c r="AN433" t="e">
        <f ca="1">IF(AND(#REF!="",$B433&lt;&gt;""),BZ433,IF(AND(#REF!="",#REF!&lt;&gt;"",$B433&lt;&gt;""),AN$1,""))</f>
        <v>#REF!</v>
      </c>
      <c r="AO433" t="e">
        <f ca="1">IF(AND(#REF!="",$B433&lt;&gt;""),CA433,IF(AND(#REF!="",#REF!&lt;&gt;"",$B433&lt;&gt;""),AO$1,""))</f>
        <v>#REF!</v>
      </c>
      <c r="AP433" t="e">
        <f ca="1">IF(AND(#REF!="",$B433&lt;&gt;""),CB433,IF(AND(#REF!="",#REF!&lt;&gt;"",$B433&lt;&gt;""),AP$1,""))</f>
        <v>#REF!</v>
      </c>
      <c r="AQ433" t="e">
        <f ca="1">IF(AND(#REF!="",$B433&lt;&gt;""),CC433,IF(AND(#REF!="",#REF!&lt;&gt;"",$B433&lt;&gt;""),AQ$1,""))</f>
        <v>#REF!</v>
      </c>
      <c r="AR433" t="e">
        <f ca="1">IF(AND(#REF!="",$B433&lt;&gt;""),CD433,IF(AND(#REF!="",#REF!&lt;&gt;"",$B433&lt;&gt;""),AR$1,""))</f>
        <v>#REF!</v>
      </c>
      <c r="AT433">
        <f t="shared" ca="1" si="399"/>
        <v>3</v>
      </c>
      <c r="AU433">
        <f t="shared" ca="1" si="401"/>
        <v>33</v>
      </c>
      <c r="AV433">
        <f t="shared" ca="1" si="402"/>
        <v>12</v>
      </c>
      <c r="AW433">
        <f t="shared" ca="1" si="403"/>
        <v>5</v>
      </c>
      <c r="AX433">
        <f t="shared" ca="1" si="404"/>
        <v>9</v>
      </c>
      <c r="AY433">
        <f t="shared" ca="1" si="405"/>
        <v>29</v>
      </c>
      <c r="AZ433">
        <f t="shared" ca="1" si="406"/>
        <v>37</v>
      </c>
      <c r="BA433">
        <f t="shared" ca="1" si="407"/>
        <v>31</v>
      </c>
      <c r="BB433">
        <f t="shared" ca="1" si="408"/>
        <v>11</v>
      </c>
      <c r="BC433">
        <f t="shared" ca="1" si="409"/>
        <v>10</v>
      </c>
      <c r="BD433">
        <f t="shared" ca="1" si="410"/>
        <v>35</v>
      </c>
      <c r="BE433">
        <f t="shared" ca="1" si="411"/>
        <v>4</v>
      </c>
      <c r="BF433">
        <f t="shared" ca="1" si="412"/>
        <v>17</v>
      </c>
      <c r="BG433">
        <f t="shared" ca="1" si="413"/>
        <v>25</v>
      </c>
      <c r="BH433">
        <f t="shared" ca="1" si="414"/>
        <v>16</v>
      </c>
      <c r="BI433">
        <f t="shared" ca="1" si="415"/>
        <v>14</v>
      </c>
      <c r="BJ433">
        <f t="shared" ca="1" si="416"/>
        <v>23</v>
      </c>
      <c r="BK433">
        <f t="shared" ca="1" si="417"/>
        <v>6</v>
      </c>
      <c r="BL433">
        <f t="shared" ca="1" si="418"/>
        <v>36</v>
      </c>
      <c r="BM433">
        <f t="shared" ca="1" si="419"/>
        <v>32</v>
      </c>
      <c r="BN433">
        <f t="shared" ca="1" si="420"/>
        <v>27</v>
      </c>
      <c r="BO433">
        <f t="shared" ca="1" si="421"/>
        <v>1</v>
      </c>
      <c r="BP433">
        <f t="shared" ca="1" si="422"/>
        <v>13</v>
      </c>
      <c r="BQ433">
        <f t="shared" ca="1" si="423"/>
        <v>34</v>
      </c>
      <c r="BR433">
        <f t="shared" ca="1" si="424"/>
        <v>7</v>
      </c>
      <c r="BS433">
        <f t="shared" ca="1" si="425"/>
        <v>8</v>
      </c>
      <c r="BT433">
        <f t="shared" ca="1" si="426"/>
        <v>24</v>
      </c>
      <c r="BU433">
        <f t="shared" ca="1" si="427"/>
        <v>30</v>
      </c>
      <c r="BV433">
        <f t="shared" ca="1" si="428"/>
        <v>20</v>
      </c>
      <c r="BW433">
        <f t="shared" ca="1" si="429"/>
        <v>18</v>
      </c>
      <c r="BX433">
        <f t="shared" ca="1" si="430"/>
        <v>28</v>
      </c>
      <c r="BY433">
        <f t="shared" ca="1" si="431"/>
        <v>19</v>
      </c>
      <c r="BZ433">
        <f t="shared" ca="1" si="432"/>
        <v>21</v>
      </c>
      <c r="CA433">
        <f t="shared" ca="1" si="433"/>
        <v>15</v>
      </c>
      <c r="CB433">
        <f t="shared" ca="1" si="434"/>
        <v>26</v>
      </c>
      <c r="CC433">
        <f t="shared" ca="1" si="435"/>
        <v>22</v>
      </c>
      <c r="CD433">
        <f t="shared" ca="1" si="436"/>
        <v>2</v>
      </c>
      <c r="CH433">
        <f t="shared" ca="1" si="460"/>
        <v>22</v>
      </c>
      <c r="CI433">
        <f t="shared" ca="1" si="460"/>
        <v>37</v>
      </c>
      <c r="CJ433">
        <f t="shared" ca="1" si="460"/>
        <v>1</v>
      </c>
      <c r="CK433">
        <f t="shared" ca="1" si="460"/>
        <v>12</v>
      </c>
      <c r="CL433">
        <f t="shared" ca="1" si="460"/>
        <v>4</v>
      </c>
      <c r="CM433">
        <f t="shared" ca="1" si="460"/>
        <v>18</v>
      </c>
      <c r="CN433">
        <f t="shared" ca="1" si="460"/>
        <v>25</v>
      </c>
      <c r="CO433">
        <f t="shared" ca="1" si="460"/>
        <v>26</v>
      </c>
      <c r="CP433">
        <f t="shared" ca="1" si="460"/>
        <v>5</v>
      </c>
      <c r="CQ433">
        <f t="shared" ca="1" si="460"/>
        <v>10</v>
      </c>
      <c r="CR433">
        <f t="shared" ca="1" si="460"/>
        <v>9</v>
      </c>
      <c r="CS433">
        <f t="shared" ca="1" si="460"/>
        <v>3</v>
      </c>
      <c r="CT433">
        <f t="shared" ca="1" si="460"/>
        <v>23</v>
      </c>
      <c r="CU433">
        <f t="shared" ca="1" si="460"/>
        <v>16</v>
      </c>
      <c r="CV433">
        <f t="shared" ca="1" si="460"/>
        <v>34</v>
      </c>
      <c r="CW433">
        <f t="shared" ca="1" si="460"/>
        <v>15</v>
      </c>
      <c r="CX433">
        <f t="shared" ca="1" si="458"/>
        <v>13</v>
      </c>
      <c r="CY433">
        <f t="shared" ca="1" si="458"/>
        <v>30</v>
      </c>
      <c r="CZ433">
        <f t="shared" ca="1" si="458"/>
        <v>32</v>
      </c>
      <c r="DA433">
        <f t="shared" ca="1" si="458"/>
        <v>29</v>
      </c>
      <c r="DB433">
        <f t="shared" ca="1" si="458"/>
        <v>33</v>
      </c>
      <c r="DC433">
        <f t="shared" ca="1" si="458"/>
        <v>36</v>
      </c>
      <c r="DD433">
        <f t="shared" ca="1" si="458"/>
        <v>17</v>
      </c>
      <c r="DE433">
        <f t="shared" ca="1" si="458"/>
        <v>27</v>
      </c>
      <c r="DF433">
        <f t="shared" ca="1" si="458"/>
        <v>14</v>
      </c>
      <c r="DG433">
        <f t="shared" ca="1" si="458"/>
        <v>35</v>
      </c>
      <c r="DH433">
        <f t="shared" ca="1" si="458"/>
        <v>21</v>
      </c>
      <c r="DI433">
        <f t="shared" ca="1" si="458"/>
        <v>31</v>
      </c>
      <c r="DJ433">
        <f t="shared" ca="1" si="458"/>
        <v>6</v>
      </c>
      <c r="DK433">
        <f t="shared" ca="1" si="458"/>
        <v>28</v>
      </c>
      <c r="DL433">
        <f t="shared" ca="1" si="458"/>
        <v>8</v>
      </c>
      <c r="DM433">
        <f t="shared" ca="1" si="458"/>
        <v>20</v>
      </c>
      <c r="DN433">
        <f t="shared" ca="1" si="458"/>
        <v>2</v>
      </c>
      <c r="DO433">
        <f t="shared" ca="1" si="458"/>
        <v>24</v>
      </c>
      <c r="DP433">
        <f t="shared" ca="1" si="458"/>
        <v>11</v>
      </c>
      <c r="DQ433">
        <f t="shared" ca="1" si="458"/>
        <v>19</v>
      </c>
      <c r="DR433">
        <f t="shared" ca="1" si="458"/>
        <v>7</v>
      </c>
    </row>
    <row r="434" spans="1:122" x14ac:dyDescent="0.25">
      <c r="A434">
        <v>433</v>
      </c>
      <c r="B434">
        <f ca="1">Drogan!E435</f>
        <v>31</v>
      </c>
      <c r="C434">
        <f t="shared" ca="1" si="400"/>
        <v>8</v>
      </c>
      <c r="G434" t="str">
        <f t="shared" ca="1" si="439"/>
        <v/>
      </c>
      <c r="H434" t="str">
        <f t="shared" ref="H434:AR435" ca="1" si="461">IF(AND($B435="",$B434&lt;&gt;""),AT434,IF(AND($B436="",$B435&lt;&gt;"",$B434&lt;&gt;""),H$1,""))</f>
        <v/>
      </c>
      <c r="I434" t="str">
        <f t="shared" ca="1" si="461"/>
        <v/>
      </c>
      <c r="J434" t="str">
        <f t="shared" ca="1" si="461"/>
        <v/>
      </c>
      <c r="K434" t="str">
        <f t="shared" ca="1" si="461"/>
        <v/>
      </c>
      <c r="L434" t="str">
        <f t="shared" ca="1" si="461"/>
        <v/>
      </c>
      <c r="M434" t="str">
        <f t="shared" ca="1" si="461"/>
        <v/>
      </c>
      <c r="N434" t="str">
        <f t="shared" ca="1" si="461"/>
        <v/>
      </c>
      <c r="O434" t="str">
        <f t="shared" ca="1" si="461"/>
        <v/>
      </c>
      <c r="P434" t="str">
        <f t="shared" ca="1" si="461"/>
        <v/>
      </c>
      <c r="Q434" t="str">
        <f t="shared" ca="1" si="461"/>
        <v/>
      </c>
      <c r="R434" t="str">
        <f t="shared" ca="1" si="461"/>
        <v/>
      </c>
      <c r="S434" t="str">
        <f t="shared" ca="1" si="461"/>
        <v/>
      </c>
      <c r="T434" t="str">
        <f t="shared" ca="1" si="461"/>
        <v/>
      </c>
      <c r="U434" t="str">
        <f t="shared" ca="1" si="461"/>
        <v/>
      </c>
      <c r="V434" t="str">
        <f t="shared" ca="1" si="461"/>
        <v/>
      </c>
      <c r="W434" t="str">
        <f t="shared" ca="1" si="461"/>
        <v/>
      </c>
      <c r="X434" t="str">
        <f t="shared" ca="1" si="461"/>
        <v/>
      </c>
      <c r="Y434" t="str">
        <f t="shared" ca="1" si="461"/>
        <v/>
      </c>
      <c r="Z434" t="str">
        <f t="shared" ca="1" si="461"/>
        <v/>
      </c>
      <c r="AA434" t="str">
        <f t="shared" ca="1" si="461"/>
        <v/>
      </c>
      <c r="AB434" t="str">
        <f t="shared" ca="1" si="461"/>
        <v/>
      </c>
      <c r="AC434" t="str">
        <f t="shared" ca="1" si="461"/>
        <v/>
      </c>
      <c r="AD434" t="str">
        <f t="shared" ca="1" si="461"/>
        <v/>
      </c>
      <c r="AE434" t="str">
        <f t="shared" ca="1" si="461"/>
        <v/>
      </c>
      <c r="AF434" t="str">
        <f t="shared" ca="1" si="461"/>
        <v/>
      </c>
      <c r="AG434" t="str">
        <f t="shared" ca="1" si="461"/>
        <v/>
      </c>
      <c r="AH434" t="str">
        <f t="shared" ca="1" si="461"/>
        <v/>
      </c>
      <c r="AI434" t="str">
        <f t="shared" ca="1" si="461"/>
        <v/>
      </c>
      <c r="AJ434" t="str">
        <f t="shared" ca="1" si="461"/>
        <v/>
      </c>
      <c r="AK434" t="str">
        <f t="shared" ca="1" si="461"/>
        <v/>
      </c>
      <c r="AL434" t="str">
        <f t="shared" ca="1" si="461"/>
        <v/>
      </c>
      <c r="AM434" t="str">
        <f t="shared" ca="1" si="461"/>
        <v/>
      </c>
      <c r="AN434" t="str">
        <f t="shared" ca="1" si="461"/>
        <v/>
      </c>
      <c r="AO434" t="str">
        <f t="shared" ca="1" si="461"/>
        <v/>
      </c>
      <c r="AP434" t="str">
        <f t="shared" ca="1" si="461"/>
        <v/>
      </c>
      <c r="AQ434" t="str">
        <f t="shared" ca="1" si="461"/>
        <v/>
      </c>
      <c r="AR434" t="str">
        <f t="shared" ca="1" si="461"/>
        <v/>
      </c>
      <c r="AT434">
        <f t="shared" ca="1" si="399"/>
        <v>31</v>
      </c>
      <c r="AU434">
        <f t="shared" ca="1" si="401"/>
        <v>3</v>
      </c>
      <c r="AV434">
        <f t="shared" ca="1" si="402"/>
        <v>33</v>
      </c>
      <c r="AW434">
        <f t="shared" ca="1" si="403"/>
        <v>12</v>
      </c>
      <c r="AX434">
        <f t="shared" ca="1" si="404"/>
        <v>5</v>
      </c>
      <c r="AY434">
        <f t="shared" ca="1" si="405"/>
        <v>9</v>
      </c>
      <c r="AZ434">
        <f t="shared" ca="1" si="406"/>
        <v>29</v>
      </c>
      <c r="BA434">
        <f t="shared" ca="1" si="407"/>
        <v>37</v>
      </c>
      <c r="BB434">
        <f t="shared" ca="1" si="408"/>
        <v>11</v>
      </c>
      <c r="BC434">
        <f t="shared" ca="1" si="409"/>
        <v>10</v>
      </c>
      <c r="BD434">
        <f t="shared" ca="1" si="410"/>
        <v>35</v>
      </c>
      <c r="BE434">
        <f t="shared" ca="1" si="411"/>
        <v>4</v>
      </c>
      <c r="BF434">
        <f t="shared" ca="1" si="412"/>
        <v>17</v>
      </c>
      <c r="BG434">
        <f t="shared" ca="1" si="413"/>
        <v>25</v>
      </c>
      <c r="BH434">
        <f t="shared" ca="1" si="414"/>
        <v>16</v>
      </c>
      <c r="BI434">
        <f t="shared" ca="1" si="415"/>
        <v>14</v>
      </c>
      <c r="BJ434">
        <f t="shared" ca="1" si="416"/>
        <v>23</v>
      </c>
      <c r="BK434">
        <f t="shared" ca="1" si="417"/>
        <v>6</v>
      </c>
      <c r="BL434">
        <f t="shared" ca="1" si="418"/>
        <v>36</v>
      </c>
      <c r="BM434">
        <f t="shared" ca="1" si="419"/>
        <v>32</v>
      </c>
      <c r="BN434">
        <f t="shared" ca="1" si="420"/>
        <v>27</v>
      </c>
      <c r="BO434">
        <f t="shared" ca="1" si="421"/>
        <v>1</v>
      </c>
      <c r="BP434">
        <f t="shared" ca="1" si="422"/>
        <v>13</v>
      </c>
      <c r="BQ434">
        <f t="shared" ca="1" si="423"/>
        <v>34</v>
      </c>
      <c r="BR434">
        <f t="shared" ca="1" si="424"/>
        <v>7</v>
      </c>
      <c r="BS434">
        <f t="shared" ca="1" si="425"/>
        <v>8</v>
      </c>
      <c r="BT434">
        <f t="shared" ca="1" si="426"/>
        <v>24</v>
      </c>
      <c r="BU434">
        <f t="shared" ca="1" si="427"/>
        <v>30</v>
      </c>
      <c r="BV434">
        <f t="shared" ca="1" si="428"/>
        <v>20</v>
      </c>
      <c r="BW434">
        <f t="shared" ca="1" si="429"/>
        <v>18</v>
      </c>
      <c r="BX434">
        <f t="shared" ca="1" si="430"/>
        <v>28</v>
      </c>
      <c r="BY434">
        <f t="shared" ca="1" si="431"/>
        <v>19</v>
      </c>
      <c r="BZ434">
        <f t="shared" ca="1" si="432"/>
        <v>21</v>
      </c>
      <c r="CA434">
        <f t="shared" ca="1" si="433"/>
        <v>15</v>
      </c>
      <c r="CB434">
        <f t="shared" ca="1" si="434"/>
        <v>26</v>
      </c>
      <c r="CC434">
        <f t="shared" ca="1" si="435"/>
        <v>22</v>
      </c>
      <c r="CD434">
        <f t="shared" ca="1" si="436"/>
        <v>2</v>
      </c>
      <c r="CH434">
        <f t="shared" ca="1" si="460"/>
        <v>22</v>
      </c>
      <c r="CI434">
        <f t="shared" ca="1" si="460"/>
        <v>37</v>
      </c>
      <c r="CJ434">
        <f t="shared" ca="1" si="460"/>
        <v>2</v>
      </c>
      <c r="CK434">
        <f t="shared" ca="1" si="460"/>
        <v>12</v>
      </c>
      <c r="CL434">
        <f t="shared" ca="1" si="460"/>
        <v>5</v>
      </c>
      <c r="CM434">
        <f t="shared" ca="1" si="460"/>
        <v>18</v>
      </c>
      <c r="CN434">
        <f t="shared" ca="1" si="460"/>
        <v>25</v>
      </c>
      <c r="CO434">
        <f t="shared" ca="1" si="460"/>
        <v>26</v>
      </c>
      <c r="CP434">
        <f t="shared" ca="1" si="460"/>
        <v>6</v>
      </c>
      <c r="CQ434">
        <f t="shared" ca="1" si="460"/>
        <v>10</v>
      </c>
      <c r="CR434">
        <f t="shared" ca="1" si="460"/>
        <v>9</v>
      </c>
      <c r="CS434">
        <f t="shared" ca="1" si="460"/>
        <v>4</v>
      </c>
      <c r="CT434">
        <f t="shared" ca="1" si="460"/>
        <v>23</v>
      </c>
      <c r="CU434">
        <f t="shared" ca="1" si="460"/>
        <v>16</v>
      </c>
      <c r="CV434">
        <f t="shared" ca="1" si="460"/>
        <v>34</v>
      </c>
      <c r="CW434">
        <f t="shared" ca="1" si="460"/>
        <v>15</v>
      </c>
      <c r="CX434">
        <f t="shared" ca="1" si="458"/>
        <v>13</v>
      </c>
      <c r="CY434">
        <f t="shared" ca="1" si="458"/>
        <v>30</v>
      </c>
      <c r="CZ434">
        <f t="shared" ca="1" si="458"/>
        <v>32</v>
      </c>
      <c r="DA434">
        <f t="shared" ca="1" si="458"/>
        <v>29</v>
      </c>
      <c r="DB434">
        <f t="shared" ca="1" si="458"/>
        <v>33</v>
      </c>
      <c r="DC434">
        <f t="shared" ca="1" si="458"/>
        <v>36</v>
      </c>
      <c r="DD434">
        <f t="shared" ca="1" si="458"/>
        <v>17</v>
      </c>
      <c r="DE434">
        <f t="shared" ca="1" si="458"/>
        <v>27</v>
      </c>
      <c r="DF434">
        <f t="shared" ca="1" si="458"/>
        <v>14</v>
      </c>
      <c r="DG434">
        <f t="shared" ca="1" si="458"/>
        <v>35</v>
      </c>
      <c r="DH434">
        <f t="shared" ca="1" si="458"/>
        <v>21</v>
      </c>
      <c r="DI434">
        <f t="shared" ca="1" si="458"/>
        <v>31</v>
      </c>
      <c r="DJ434">
        <f t="shared" ca="1" si="458"/>
        <v>7</v>
      </c>
      <c r="DK434">
        <f t="shared" ca="1" si="458"/>
        <v>28</v>
      </c>
      <c r="DL434">
        <f t="shared" ca="1" si="458"/>
        <v>1</v>
      </c>
      <c r="DM434">
        <f t="shared" ca="1" si="458"/>
        <v>20</v>
      </c>
      <c r="DN434">
        <f t="shared" ca="1" si="458"/>
        <v>3</v>
      </c>
      <c r="DO434">
        <f t="shared" ca="1" si="458"/>
        <v>24</v>
      </c>
      <c r="DP434">
        <f t="shared" ca="1" si="458"/>
        <v>11</v>
      </c>
      <c r="DQ434">
        <f t="shared" ca="1" si="458"/>
        <v>19</v>
      </c>
      <c r="DR434">
        <f t="shared" ca="1" si="458"/>
        <v>8</v>
      </c>
    </row>
    <row r="435" spans="1:122" x14ac:dyDescent="0.25">
      <c r="A435">
        <v>434</v>
      </c>
      <c r="B435">
        <f ca="1">Drogan!E436</f>
        <v>12</v>
      </c>
      <c r="C435">
        <f t="shared" ca="1" si="400"/>
        <v>4</v>
      </c>
      <c r="G435" t="str">
        <f t="shared" ca="1" si="439"/>
        <v/>
      </c>
      <c r="H435" t="str">
        <f t="shared" ca="1" si="461"/>
        <v/>
      </c>
      <c r="I435" t="str">
        <f t="shared" ca="1" si="461"/>
        <v/>
      </c>
      <c r="J435" t="str">
        <f t="shared" ca="1" si="461"/>
        <v/>
      </c>
      <c r="K435" t="str">
        <f t="shared" ca="1" si="461"/>
        <v/>
      </c>
      <c r="L435" t="str">
        <f t="shared" ca="1" si="461"/>
        <v/>
      </c>
      <c r="M435" t="str">
        <f t="shared" ca="1" si="461"/>
        <v/>
      </c>
      <c r="N435" t="str">
        <f t="shared" ca="1" si="461"/>
        <v/>
      </c>
      <c r="O435" t="str">
        <f t="shared" ca="1" si="461"/>
        <v/>
      </c>
      <c r="P435" t="str">
        <f t="shared" ca="1" si="461"/>
        <v/>
      </c>
      <c r="Q435" t="str">
        <f t="shared" ca="1" si="461"/>
        <v/>
      </c>
      <c r="R435" t="str">
        <f t="shared" ca="1" si="461"/>
        <v/>
      </c>
      <c r="S435" t="str">
        <f t="shared" ca="1" si="461"/>
        <v/>
      </c>
      <c r="T435" t="str">
        <f t="shared" ca="1" si="461"/>
        <v/>
      </c>
      <c r="U435" t="str">
        <f t="shared" ca="1" si="461"/>
        <v/>
      </c>
      <c r="V435" t="str">
        <f t="shared" ca="1" si="461"/>
        <v/>
      </c>
      <c r="W435" t="str">
        <f t="shared" ca="1" si="461"/>
        <v/>
      </c>
      <c r="X435" t="str">
        <f t="shared" ca="1" si="461"/>
        <v/>
      </c>
      <c r="Y435" t="str">
        <f t="shared" ca="1" si="461"/>
        <v/>
      </c>
      <c r="Z435" t="str">
        <f t="shared" ca="1" si="461"/>
        <v/>
      </c>
      <c r="AA435" t="str">
        <f t="shared" ca="1" si="461"/>
        <v/>
      </c>
      <c r="AB435" t="str">
        <f t="shared" ca="1" si="461"/>
        <v/>
      </c>
      <c r="AC435" t="str">
        <f t="shared" ca="1" si="461"/>
        <v/>
      </c>
      <c r="AD435" t="str">
        <f t="shared" ca="1" si="461"/>
        <v/>
      </c>
      <c r="AE435" t="str">
        <f t="shared" ca="1" si="461"/>
        <v/>
      </c>
      <c r="AF435" t="str">
        <f t="shared" ca="1" si="461"/>
        <v/>
      </c>
      <c r="AG435" t="str">
        <f t="shared" ca="1" si="461"/>
        <v/>
      </c>
      <c r="AH435" t="str">
        <f t="shared" ca="1" si="461"/>
        <v/>
      </c>
      <c r="AI435" t="str">
        <f t="shared" ca="1" si="461"/>
        <v/>
      </c>
      <c r="AJ435" t="str">
        <f t="shared" ca="1" si="461"/>
        <v/>
      </c>
      <c r="AK435" t="str">
        <f t="shared" ca="1" si="461"/>
        <v/>
      </c>
      <c r="AL435" t="str">
        <f t="shared" ca="1" si="461"/>
        <v/>
      </c>
      <c r="AM435" t="str">
        <f t="shared" ca="1" si="461"/>
        <v/>
      </c>
      <c r="AN435" t="str">
        <f t="shared" ca="1" si="461"/>
        <v/>
      </c>
      <c r="AO435" t="str">
        <f t="shared" ca="1" si="461"/>
        <v/>
      </c>
      <c r="AP435" t="str">
        <f t="shared" ca="1" si="461"/>
        <v/>
      </c>
      <c r="AQ435" t="str">
        <f t="shared" ca="1" si="461"/>
        <v/>
      </c>
      <c r="AR435" t="str">
        <f t="shared" ca="1" si="461"/>
        <v/>
      </c>
      <c r="AT435">
        <f t="shared" ca="1" si="399"/>
        <v>12</v>
      </c>
      <c r="AU435">
        <f t="shared" ca="1" si="401"/>
        <v>31</v>
      </c>
      <c r="AV435">
        <f t="shared" ca="1" si="402"/>
        <v>3</v>
      </c>
      <c r="AW435">
        <f t="shared" ca="1" si="403"/>
        <v>33</v>
      </c>
      <c r="AX435">
        <f t="shared" ca="1" si="404"/>
        <v>5</v>
      </c>
      <c r="AY435">
        <f t="shared" ca="1" si="405"/>
        <v>9</v>
      </c>
      <c r="AZ435">
        <f t="shared" ca="1" si="406"/>
        <v>29</v>
      </c>
      <c r="BA435">
        <f t="shared" ca="1" si="407"/>
        <v>37</v>
      </c>
      <c r="BB435">
        <f t="shared" ca="1" si="408"/>
        <v>11</v>
      </c>
      <c r="BC435">
        <f t="shared" ca="1" si="409"/>
        <v>10</v>
      </c>
      <c r="BD435">
        <f t="shared" ca="1" si="410"/>
        <v>35</v>
      </c>
      <c r="BE435">
        <f t="shared" ca="1" si="411"/>
        <v>4</v>
      </c>
      <c r="BF435">
        <f t="shared" ca="1" si="412"/>
        <v>17</v>
      </c>
      <c r="BG435">
        <f t="shared" ca="1" si="413"/>
        <v>25</v>
      </c>
      <c r="BH435">
        <f t="shared" ca="1" si="414"/>
        <v>16</v>
      </c>
      <c r="BI435">
        <f t="shared" ca="1" si="415"/>
        <v>14</v>
      </c>
      <c r="BJ435">
        <f t="shared" ca="1" si="416"/>
        <v>23</v>
      </c>
      <c r="BK435">
        <f t="shared" ca="1" si="417"/>
        <v>6</v>
      </c>
      <c r="BL435">
        <f t="shared" ca="1" si="418"/>
        <v>36</v>
      </c>
      <c r="BM435">
        <f t="shared" ca="1" si="419"/>
        <v>32</v>
      </c>
      <c r="BN435">
        <f t="shared" ca="1" si="420"/>
        <v>27</v>
      </c>
      <c r="BO435">
        <f t="shared" ca="1" si="421"/>
        <v>1</v>
      </c>
      <c r="BP435">
        <f t="shared" ca="1" si="422"/>
        <v>13</v>
      </c>
      <c r="BQ435">
        <f t="shared" ca="1" si="423"/>
        <v>34</v>
      </c>
      <c r="BR435">
        <f t="shared" ca="1" si="424"/>
        <v>7</v>
      </c>
      <c r="BS435">
        <f t="shared" ca="1" si="425"/>
        <v>8</v>
      </c>
      <c r="BT435">
        <f t="shared" ca="1" si="426"/>
        <v>24</v>
      </c>
      <c r="BU435">
        <f t="shared" ca="1" si="427"/>
        <v>30</v>
      </c>
      <c r="BV435">
        <f t="shared" ca="1" si="428"/>
        <v>20</v>
      </c>
      <c r="BW435">
        <f t="shared" ca="1" si="429"/>
        <v>18</v>
      </c>
      <c r="BX435">
        <f t="shared" ca="1" si="430"/>
        <v>28</v>
      </c>
      <c r="BY435">
        <f t="shared" ca="1" si="431"/>
        <v>19</v>
      </c>
      <c r="BZ435">
        <f t="shared" ca="1" si="432"/>
        <v>21</v>
      </c>
      <c r="CA435">
        <f t="shared" ca="1" si="433"/>
        <v>15</v>
      </c>
      <c r="CB435">
        <f t="shared" ca="1" si="434"/>
        <v>26</v>
      </c>
      <c r="CC435">
        <f t="shared" ca="1" si="435"/>
        <v>22</v>
      </c>
      <c r="CD435">
        <f t="shared" ca="1" si="436"/>
        <v>2</v>
      </c>
      <c r="CH435">
        <f t="shared" ca="1" si="460"/>
        <v>22</v>
      </c>
      <c r="CI435">
        <f t="shared" ca="1" si="460"/>
        <v>37</v>
      </c>
      <c r="CJ435">
        <f t="shared" ca="1" si="460"/>
        <v>3</v>
      </c>
      <c r="CK435">
        <f t="shared" ca="1" si="460"/>
        <v>12</v>
      </c>
      <c r="CL435">
        <f t="shared" ca="1" si="460"/>
        <v>5</v>
      </c>
      <c r="CM435">
        <f t="shared" ca="1" si="460"/>
        <v>18</v>
      </c>
      <c r="CN435">
        <f t="shared" ca="1" si="460"/>
        <v>25</v>
      </c>
      <c r="CO435">
        <f t="shared" ca="1" si="460"/>
        <v>26</v>
      </c>
      <c r="CP435">
        <f t="shared" ca="1" si="460"/>
        <v>6</v>
      </c>
      <c r="CQ435">
        <f t="shared" ca="1" si="460"/>
        <v>10</v>
      </c>
      <c r="CR435">
        <f t="shared" ca="1" si="460"/>
        <v>9</v>
      </c>
      <c r="CS435">
        <f t="shared" ca="1" si="460"/>
        <v>1</v>
      </c>
      <c r="CT435">
        <f t="shared" ca="1" si="460"/>
        <v>23</v>
      </c>
      <c r="CU435">
        <f t="shared" ca="1" si="460"/>
        <v>16</v>
      </c>
      <c r="CV435">
        <f t="shared" ca="1" si="460"/>
        <v>34</v>
      </c>
      <c r="CW435">
        <f t="shared" ca="1" si="460"/>
        <v>15</v>
      </c>
      <c r="CX435">
        <f t="shared" ca="1" si="458"/>
        <v>13</v>
      </c>
      <c r="CY435">
        <f t="shared" ca="1" si="458"/>
        <v>30</v>
      </c>
      <c r="CZ435">
        <f t="shared" ca="1" si="458"/>
        <v>32</v>
      </c>
      <c r="DA435">
        <f t="shared" ca="1" si="458"/>
        <v>29</v>
      </c>
      <c r="DB435">
        <f t="shared" ca="1" si="458"/>
        <v>33</v>
      </c>
      <c r="DC435">
        <f t="shared" ca="1" si="458"/>
        <v>36</v>
      </c>
      <c r="DD435">
        <f t="shared" ca="1" si="458"/>
        <v>17</v>
      </c>
      <c r="DE435">
        <f t="shared" ca="1" si="458"/>
        <v>27</v>
      </c>
      <c r="DF435">
        <f t="shared" ca="1" si="458"/>
        <v>14</v>
      </c>
      <c r="DG435">
        <f t="shared" ca="1" si="458"/>
        <v>35</v>
      </c>
      <c r="DH435">
        <f t="shared" ca="1" si="458"/>
        <v>21</v>
      </c>
      <c r="DI435">
        <f t="shared" ca="1" si="458"/>
        <v>31</v>
      </c>
      <c r="DJ435">
        <f t="shared" ca="1" si="458"/>
        <v>7</v>
      </c>
      <c r="DK435">
        <f t="shared" ca="1" si="458"/>
        <v>28</v>
      </c>
      <c r="DL435">
        <f t="shared" ca="1" si="458"/>
        <v>2</v>
      </c>
      <c r="DM435">
        <f t="shared" ca="1" si="458"/>
        <v>20</v>
      </c>
      <c r="DN435">
        <f t="shared" ca="1" si="458"/>
        <v>4</v>
      </c>
      <c r="DO435">
        <f t="shared" ca="1" si="458"/>
        <v>24</v>
      </c>
      <c r="DP435">
        <f t="shared" ca="1" si="458"/>
        <v>11</v>
      </c>
      <c r="DQ435">
        <f t="shared" ca="1" si="458"/>
        <v>19</v>
      </c>
      <c r="DR435">
        <f t="shared" ca="1" si="458"/>
        <v>8</v>
      </c>
    </row>
    <row r="436" spans="1:122" x14ac:dyDescent="0.25">
      <c r="A436">
        <v>435</v>
      </c>
      <c r="B436">
        <f ca="1">Drogan!E437</f>
        <v>35</v>
      </c>
      <c r="C436">
        <f t="shared" ca="1" si="400"/>
        <v>11</v>
      </c>
      <c r="G436" t="e">
        <f ca="1">IF(AND($B437="",$B436&lt;&gt;""),"Nrs",IF(AND(#REF!="",$B437&lt;&gt;"",$B436&lt;&gt;""),G$1,""))</f>
        <v>#REF!</v>
      </c>
      <c r="H436" t="e">
        <f ca="1">IF(AND($B437="",$B436&lt;&gt;""),AT436,IF(AND(#REF!="",$B437&lt;&gt;"",$B436&lt;&gt;""),H$1,""))</f>
        <v>#REF!</v>
      </c>
      <c r="I436" t="e">
        <f ca="1">IF(AND($B437="",$B436&lt;&gt;""),AU436,IF(AND(#REF!="",$B437&lt;&gt;"",$B436&lt;&gt;""),I$1,""))</f>
        <v>#REF!</v>
      </c>
      <c r="J436" t="e">
        <f ca="1">IF(AND($B437="",$B436&lt;&gt;""),AV436,IF(AND(#REF!="",$B437&lt;&gt;"",$B436&lt;&gt;""),J$1,""))</f>
        <v>#REF!</v>
      </c>
      <c r="K436" t="e">
        <f ca="1">IF(AND($B437="",$B436&lt;&gt;""),AW436,IF(AND(#REF!="",$B437&lt;&gt;"",$B436&lt;&gt;""),K$1,""))</f>
        <v>#REF!</v>
      </c>
      <c r="L436" t="e">
        <f ca="1">IF(AND($B437="",$B436&lt;&gt;""),AX436,IF(AND(#REF!="",$B437&lt;&gt;"",$B436&lt;&gt;""),L$1,""))</f>
        <v>#REF!</v>
      </c>
      <c r="M436" t="e">
        <f ca="1">IF(AND($B437="",$B436&lt;&gt;""),AY436,IF(AND(#REF!="",$B437&lt;&gt;"",$B436&lt;&gt;""),M$1,""))</f>
        <v>#REF!</v>
      </c>
      <c r="N436" t="e">
        <f ca="1">IF(AND($B437="",$B436&lt;&gt;""),AZ436,IF(AND(#REF!="",$B437&lt;&gt;"",$B436&lt;&gt;""),N$1,""))</f>
        <v>#REF!</v>
      </c>
      <c r="O436" t="e">
        <f ca="1">IF(AND($B437="",$B436&lt;&gt;""),BA436,IF(AND(#REF!="",$B437&lt;&gt;"",$B436&lt;&gt;""),O$1,""))</f>
        <v>#REF!</v>
      </c>
      <c r="P436" t="e">
        <f ca="1">IF(AND($B437="",$B436&lt;&gt;""),BB436,IF(AND(#REF!="",$B437&lt;&gt;"",$B436&lt;&gt;""),P$1,""))</f>
        <v>#REF!</v>
      </c>
      <c r="Q436" t="e">
        <f ca="1">IF(AND($B437="",$B436&lt;&gt;""),BC436,IF(AND(#REF!="",$B437&lt;&gt;"",$B436&lt;&gt;""),Q$1,""))</f>
        <v>#REF!</v>
      </c>
      <c r="R436" t="e">
        <f ca="1">IF(AND($B437="",$B436&lt;&gt;""),BD436,IF(AND(#REF!="",$B437&lt;&gt;"",$B436&lt;&gt;""),R$1,""))</f>
        <v>#REF!</v>
      </c>
      <c r="S436" t="e">
        <f ca="1">IF(AND($B437="",$B436&lt;&gt;""),BE436,IF(AND(#REF!="",$B437&lt;&gt;"",$B436&lt;&gt;""),S$1,""))</f>
        <v>#REF!</v>
      </c>
      <c r="T436" t="e">
        <f ca="1">IF(AND($B437="",$B436&lt;&gt;""),BF436,IF(AND(#REF!="",$B437&lt;&gt;"",$B436&lt;&gt;""),T$1,""))</f>
        <v>#REF!</v>
      </c>
      <c r="U436" t="e">
        <f ca="1">IF(AND($B437="",$B436&lt;&gt;""),BG436,IF(AND(#REF!="",$B437&lt;&gt;"",$B436&lt;&gt;""),U$1,""))</f>
        <v>#REF!</v>
      </c>
      <c r="V436" t="e">
        <f ca="1">IF(AND($B437="",$B436&lt;&gt;""),BH436,IF(AND(#REF!="",$B437&lt;&gt;"",$B436&lt;&gt;""),V$1,""))</f>
        <v>#REF!</v>
      </c>
      <c r="W436" t="e">
        <f ca="1">IF(AND($B437="",$B436&lt;&gt;""),BI436,IF(AND(#REF!="",$B437&lt;&gt;"",$B436&lt;&gt;""),W$1,""))</f>
        <v>#REF!</v>
      </c>
      <c r="X436" t="e">
        <f ca="1">IF(AND($B437="",$B436&lt;&gt;""),BJ436,IF(AND(#REF!="",$B437&lt;&gt;"",$B436&lt;&gt;""),X$1,""))</f>
        <v>#REF!</v>
      </c>
      <c r="Y436" t="e">
        <f ca="1">IF(AND($B437="",$B436&lt;&gt;""),BK436,IF(AND(#REF!="",$B437&lt;&gt;"",$B436&lt;&gt;""),Y$1,""))</f>
        <v>#REF!</v>
      </c>
      <c r="Z436" t="e">
        <f ca="1">IF(AND($B437="",$B436&lt;&gt;""),BL436,IF(AND(#REF!="",$B437&lt;&gt;"",$B436&lt;&gt;""),Z$1,""))</f>
        <v>#REF!</v>
      </c>
      <c r="AA436" t="e">
        <f ca="1">IF(AND($B437="",$B436&lt;&gt;""),BM436,IF(AND(#REF!="",$B437&lt;&gt;"",$B436&lt;&gt;""),AA$1,""))</f>
        <v>#REF!</v>
      </c>
      <c r="AB436" t="e">
        <f ca="1">IF(AND($B437="",$B436&lt;&gt;""),BN436,IF(AND(#REF!="",$B437&lt;&gt;"",$B436&lt;&gt;""),AB$1,""))</f>
        <v>#REF!</v>
      </c>
      <c r="AC436" t="e">
        <f ca="1">IF(AND($B437="",$B436&lt;&gt;""),BO436,IF(AND(#REF!="",$B437&lt;&gt;"",$B436&lt;&gt;""),AC$1,""))</f>
        <v>#REF!</v>
      </c>
      <c r="AD436" t="e">
        <f ca="1">IF(AND($B437="",$B436&lt;&gt;""),BP436,IF(AND(#REF!="",$B437&lt;&gt;"",$B436&lt;&gt;""),AD$1,""))</f>
        <v>#REF!</v>
      </c>
      <c r="AE436" t="e">
        <f ca="1">IF(AND($B437="",$B436&lt;&gt;""),BQ436,IF(AND(#REF!="",$B437&lt;&gt;"",$B436&lt;&gt;""),AE$1,""))</f>
        <v>#REF!</v>
      </c>
      <c r="AF436" t="e">
        <f ca="1">IF(AND($B437="",$B436&lt;&gt;""),BR436,IF(AND(#REF!="",$B437&lt;&gt;"",$B436&lt;&gt;""),AF$1,""))</f>
        <v>#REF!</v>
      </c>
      <c r="AG436" t="e">
        <f ca="1">IF(AND($B437="",$B436&lt;&gt;""),BS436,IF(AND(#REF!="",$B437&lt;&gt;"",$B436&lt;&gt;""),AG$1,""))</f>
        <v>#REF!</v>
      </c>
      <c r="AH436" t="e">
        <f ca="1">IF(AND($B437="",$B436&lt;&gt;""),BT436,IF(AND(#REF!="",$B437&lt;&gt;"",$B436&lt;&gt;""),AH$1,""))</f>
        <v>#REF!</v>
      </c>
      <c r="AI436" t="e">
        <f ca="1">IF(AND($B437="",$B436&lt;&gt;""),BU436,IF(AND(#REF!="",$B437&lt;&gt;"",$B436&lt;&gt;""),AI$1,""))</f>
        <v>#REF!</v>
      </c>
      <c r="AJ436" t="e">
        <f ca="1">IF(AND($B437="",$B436&lt;&gt;""),BV436,IF(AND(#REF!="",$B437&lt;&gt;"",$B436&lt;&gt;""),AJ$1,""))</f>
        <v>#REF!</v>
      </c>
      <c r="AK436" t="e">
        <f ca="1">IF(AND($B437="",$B436&lt;&gt;""),BW436,IF(AND(#REF!="",$B437&lt;&gt;"",$B436&lt;&gt;""),AK$1,""))</f>
        <v>#REF!</v>
      </c>
      <c r="AL436" t="e">
        <f ca="1">IF(AND($B437="",$B436&lt;&gt;""),BX436,IF(AND(#REF!="",$B437&lt;&gt;"",$B436&lt;&gt;""),AL$1,""))</f>
        <v>#REF!</v>
      </c>
      <c r="AM436" t="e">
        <f ca="1">IF(AND($B437="",$B436&lt;&gt;""),BY436,IF(AND(#REF!="",$B437&lt;&gt;"",$B436&lt;&gt;""),AM$1,""))</f>
        <v>#REF!</v>
      </c>
      <c r="AN436" t="e">
        <f ca="1">IF(AND($B437="",$B436&lt;&gt;""),BZ436,IF(AND(#REF!="",$B437&lt;&gt;"",$B436&lt;&gt;""),AN$1,""))</f>
        <v>#REF!</v>
      </c>
      <c r="AO436" t="e">
        <f ca="1">IF(AND($B437="",$B436&lt;&gt;""),CA436,IF(AND(#REF!="",$B437&lt;&gt;"",$B436&lt;&gt;""),AO$1,""))</f>
        <v>#REF!</v>
      </c>
      <c r="AP436" t="e">
        <f ca="1">IF(AND($B437="",$B436&lt;&gt;""),CB436,IF(AND(#REF!="",$B437&lt;&gt;"",$B436&lt;&gt;""),AP$1,""))</f>
        <v>#REF!</v>
      </c>
      <c r="AQ436" t="e">
        <f ca="1">IF(AND($B437="",$B436&lt;&gt;""),CC436,IF(AND(#REF!="",$B437&lt;&gt;"",$B436&lt;&gt;""),AQ$1,""))</f>
        <v>#REF!</v>
      </c>
      <c r="AR436" t="e">
        <f ca="1">IF(AND($B437="",$B436&lt;&gt;""),CD436,IF(AND(#REF!="",$B437&lt;&gt;"",$B436&lt;&gt;""),AR$1,""))</f>
        <v>#REF!</v>
      </c>
      <c r="AT436">
        <f t="shared" ca="1" si="399"/>
        <v>35</v>
      </c>
      <c r="AU436">
        <f t="shared" ca="1" si="401"/>
        <v>12</v>
      </c>
      <c r="AV436">
        <f t="shared" ca="1" si="402"/>
        <v>31</v>
      </c>
      <c r="AW436">
        <f t="shared" ca="1" si="403"/>
        <v>3</v>
      </c>
      <c r="AX436">
        <f t="shared" ca="1" si="404"/>
        <v>33</v>
      </c>
      <c r="AY436">
        <f t="shared" ca="1" si="405"/>
        <v>5</v>
      </c>
      <c r="AZ436">
        <f t="shared" ca="1" si="406"/>
        <v>9</v>
      </c>
      <c r="BA436">
        <f t="shared" ca="1" si="407"/>
        <v>29</v>
      </c>
      <c r="BB436">
        <f t="shared" ca="1" si="408"/>
        <v>37</v>
      </c>
      <c r="BC436">
        <f t="shared" ca="1" si="409"/>
        <v>11</v>
      </c>
      <c r="BD436">
        <f t="shared" ca="1" si="410"/>
        <v>10</v>
      </c>
      <c r="BE436">
        <f t="shared" ca="1" si="411"/>
        <v>4</v>
      </c>
      <c r="BF436">
        <f t="shared" ca="1" si="412"/>
        <v>17</v>
      </c>
      <c r="BG436">
        <f t="shared" ca="1" si="413"/>
        <v>25</v>
      </c>
      <c r="BH436">
        <f t="shared" ca="1" si="414"/>
        <v>16</v>
      </c>
      <c r="BI436">
        <f t="shared" ca="1" si="415"/>
        <v>14</v>
      </c>
      <c r="BJ436">
        <f t="shared" ca="1" si="416"/>
        <v>23</v>
      </c>
      <c r="BK436">
        <f t="shared" ca="1" si="417"/>
        <v>6</v>
      </c>
      <c r="BL436">
        <f t="shared" ca="1" si="418"/>
        <v>36</v>
      </c>
      <c r="BM436">
        <f t="shared" ca="1" si="419"/>
        <v>32</v>
      </c>
      <c r="BN436">
        <f t="shared" ca="1" si="420"/>
        <v>27</v>
      </c>
      <c r="BO436">
        <f t="shared" ca="1" si="421"/>
        <v>1</v>
      </c>
      <c r="BP436">
        <f t="shared" ca="1" si="422"/>
        <v>13</v>
      </c>
      <c r="BQ436">
        <f t="shared" ca="1" si="423"/>
        <v>34</v>
      </c>
      <c r="BR436">
        <f t="shared" ca="1" si="424"/>
        <v>7</v>
      </c>
      <c r="BS436">
        <f t="shared" ca="1" si="425"/>
        <v>8</v>
      </c>
      <c r="BT436">
        <f t="shared" ca="1" si="426"/>
        <v>24</v>
      </c>
      <c r="BU436">
        <f t="shared" ca="1" si="427"/>
        <v>30</v>
      </c>
      <c r="BV436">
        <f t="shared" ca="1" si="428"/>
        <v>20</v>
      </c>
      <c r="BW436">
        <f t="shared" ca="1" si="429"/>
        <v>18</v>
      </c>
      <c r="BX436">
        <f t="shared" ca="1" si="430"/>
        <v>28</v>
      </c>
      <c r="BY436">
        <f t="shared" ca="1" si="431"/>
        <v>19</v>
      </c>
      <c r="BZ436">
        <f t="shared" ca="1" si="432"/>
        <v>21</v>
      </c>
      <c r="CA436">
        <f t="shared" ca="1" si="433"/>
        <v>15</v>
      </c>
      <c r="CB436">
        <f t="shared" ca="1" si="434"/>
        <v>26</v>
      </c>
      <c r="CC436">
        <f t="shared" ca="1" si="435"/>
        <v>22</v>
      </c>
      <c r="CD436">
        <f t="shared" ca="1" si="436"/>
        <v>2</v>
      </c>
      <c r="CH436">
        <f t="shared" ca="1" si="460"/>
        <v>22</v>
      </c>
      <c r="CI436">
        <f t="shared" ca="1" si="460"/>
        <v>37</v>
      </c>
      <c r="CJ436">
        <f t="shared" ca="1" si="460"/>
        <v>4</v>
      </c>
      <c r="CK436">
        <f t="shared" ca="1" si="460"/>
        <v>12</v>
      </c>
      <c r="CL436">
        <f t="shared" ca="1" si="460"/>
        <v>6</v>
      </c>
      <c r="CM436">
        <f t="shared" ca="1" si="460"/>
        <v>18</v>
      </c>
      <c r="CN436">
        <f t="shared" ca="1" si="460"/>
        <v>25</v>
      </c>
      <c r="CO436">
        <f t="shared" ca="1" si="460"/>
        <v>26</v>
      </c>
      <c r="CP436">
        <f t="shared" ca="1" si="460"/>
        <v>7</v>
      </c>
      <c r="CQ436">
        <f t="shared" ca="1" si="460"/>
        <v>11</v>
      </c>
      <c r="CR436">
        <f t="shared" ca="1" si="460"/>
        <v>10</v>
      </c>
      <c r="CS436">
        <f t="shared" ca="1" si="460"/>
        <v>2</v>
      </c>
      <c r="CT436">
        <f t="shared" ca="1" si="460"/>
        <v>23</v>
      </c>
      <c r="CU436">
        <f t="shared" ca="1" si="460"/>
        <v>16</v>
      </c>
      <c r="CV436">
        <f t="shared" ca="1" si="460"/>
        <v>34</v>
      </c>
      <c r="CW436">
        <f t="shared" ca="1" si="460"/>
        <v>15</v>
      </c>
      <c r="CX436">
        <f t="shared" ca="1" si="458"/>
        <v>13</v>
      </c>
      <c r="CY436">
        <f t="shared" ca="1" si="458"/>
        <v>30</v>
      </c>
      <c r="CZ436">
        <f t="shared" ca="1" si="458"/>
        <v>32</v>
      </c>
      <c r="DA436">
        <f t="shared" ca="1" si="458"/>
        <v>29</v>
      </c>
      <c r="DB436">
        <f t="shared" ca="1" si="458"/>
        <v>33</v>
      </c>
      <c r="DC436">
        <f t="shared" ca="1" si="458"/>
        <v>36</v>
      </c>
      <c r="DD436">
        <f t="shared" ca="1" si="458"/>
        <v>17</v>
      </c>
      <c r="DE436">
        <f t="shared" ca="1" si="458"/>
        <v>27</v>
      </c>
      <c r="DF436">
        <f t="shared" ca="1" si="458"/>
        <v>14</v>
      </c>
      <c r="DG436">
        <f t="shared" ca="1" si="458"/>
        <v>35</v>
      </c>
      <c r="DH436">
        <f t="shared" ca="1" si="458"/>
        <v>21</v>
      </c>
      <c r="DI436">
        <f t="shared" ca="1" si="458"/>
        <v>31</v>
      </c>
      <c r="DJ436">
        <f t="shared" ca="1" si="458"/>
        <v>8</v>
      </c>
      <c r="DK436">
        <f t="shared" ca="1" si="458"/>
        <v>28</v>
      </c>
      <c r="DL436">
        <f t="shared" ca="1" si="458"/>
        <v>3</v>
      </c>
      <c r="DM436">
        <f t="shared" ca="1" si="458"/>
        <v>20</v>
      </c>
      <c r="DN436">
        <f t="shared" ca="1" si="458"/>
        <v>5</v>
      </c>
      <c r="DO436">
        <f t="shared" ca="1" si="458"/>
        <v>24</v>
      </c>
      <c r="DP436">
        <f t="shared" ca="1" si="458"/>
        <v>1</v>
      </c>
      <c r="DQ436">
        <f t="shared" ca="1" si="458"/>
        <v>19</v>
      </c>
      <c r="DR436">
        <f t="shared" ca="1" si="458"/>
        <v>9</v>
      </c>
    </row>
    <row r="437" spans="1:122" x14ac:dyDescent="0.25">
      <c r="A437">
        <v>436</v>
      </c>
      <c r="B437">
        <f ca="1">Drogan!E438</f>
        <v>29</v>
      </c>
      <c r="C437">
        <f t="shared" ca="1" si="400"/>
        <v>8</v>
      </c>
      <c r="G437" t="e">
        <f ca="1">IF(AND(#REF!="",$B437&lt;&gt;""),"Nrs",IF(AND(#REF!="",#REF!&lt;&gt;"",$B437&lt;&gt;""),G$1,""))</f>
        <v>#REF!</v>
      </c>
      <c r="H437" t="e">
        <f ca="1">IF(AND(#REF!="",$B437&lt;&gt;""),AT437,IF(AND(#REF!="",#REF!&lt;&gt;"",$B437&lt;&gt;""),H$1,""))</f>
        <v>#REF!</v>
      </c>
      <c r="I437" t="e">
        <f ca="1">IF(AND(#REF!="",$B437&lt;&gt;""),AU437,IF(AND(#REF!="",#REF!&lt;&gt;"",$B437&lt;&gt;""),I$1,""))</f>
        <v>#REF!</v>
      </c>
      <c r="J437" t="e">
        <f ca="1">IF(AND(#REF!="",$B437&lt;&gt;""),AV437,IF(AND(#REF!="",#REF!&lt;&gt;"",$B437&lt;&gt;""),J$1,""))</f>
        <v>#REF!</v>
      </c>
      <c r="K437" t="e">
        <f ca="1">IF(AND(#REF!="",$B437&lt;&gt;""),AW437,IF(AND(#REF!="",#REF!&lt;&gt;"",$B437&lt;&gt;""),K$1,""))</f>
        <v>#REF!</v>
      </c>
      <c r="L437" t="e">
        <f ca="1">IF(AND(#REF!="",$B437&lt;&gt;""),AX437,IF(AND(#REF!="",#REF!&lt;&gt;"",$B437&lt;&gt;""),L$1,""))</f>
        <v>#REF!</v>
      </c>
      <c r="M437" t="e">
        <f ca="1">IF(AND(#REF!="",$B437&lt;&gt;""),AY437,IF(AND(#REF!="",#REF!&lt;&gt;"",$B437&lt;&gt;""),M$1,""))</f>
        <v>#REF!</v>
      </c>
      <c r="N437" t="e">
        <f ca="1">IF(AND(#REF!="",$B437&lt;&gt;""),AZ437,IF(AND(#REF!="",#REF!&lt;&gt;"",$B437&lt;&gt;""),N$1,""))</f>
        <v>#REF!</v>
      </c>
      <c r="O437" t="e">
        <f ca="1">IF(AND(#REF!="",$B437&lt;&gt;""),BA437,IF(AND(#REF!="",#REF!&lt;&gt;"",$B437&lt;&gt;""),O$1,""))</f>
        <v>#REF!</v>
      </c>
      <c r="P437" t="e">
        <f ca="1">IF(AND(#REF!="",$B437&lt;&gt;""),BB437,IF(AND(#REF!="",#REF!&lt;&gt;"",$B437&lt;&gt;""),P$1,""))</f>
        <v>#REF!</v>
      </c>
      <c r="Q437" t="e">
        <f ca="1">IF(AND(#REF!="",$B437&lt;&gt;""),BC437,IF(AND(#REF!="",#REF!&lt;&gt;"",$B437&lt;&gt;""),Q$1,""))</f>
        <v>#REF!</v>
      </c>
      <c r="R437" t="e">
        <f ca="1">IF(AND(#REF!="",$B437&lt;&gt;""),BD437,IF(AND(#REF!="",#REF!&lt;&gt;"",$B437&lt;&gt;""),R$1,""))</f>
        <v>#REF!</v>
      </c>
      <c r="S437" t="e">
        <f ca="1">IF(AND(#REF!="",$B437&lt;&gt;""),BE437,IF(AND(#REF!="",#REF!&lt;&gt;"",$B437&lt;&gt;""),S$1,""))</f>
        <v>#REF!</v>
      </c>
      <c r="T437" t="e">
        <f ca="1">IF(AND(#REF!="",$B437&lt;&gt;""),BF437,IF(AND(#REF!="",#REF!&lt;&gt;"",$B437&lt;&gt;""),T$1,""))</f>
        <v>#REF!</v>
      </c>
      <c r="U437" t="e">
        <f ca="1">IF(AND(#REF!="",$B437&lt;&gt;""),BG437,IF(AND(#REF!="",#REF!&lt;&gt;"",$B437&lt;&gt;""),U$1,""))</f>
        <v>#REF!</v>
      </c>
      <c r="V437" t="e">
        <f ca="1">IF(AND(#REF!="",$B437&lt;&gt;""),BH437,IF(AND(#REF!="",#REF!&lt;&gt;"",$B437&lt;&gt;""),V$1,""))</f>
        <v>#REF!</v>
      </c>
      <c r="W437" t="e">
        <f ca="1">IF(AND(#REF!="",$B437&lt;&gt;""),BI437,IF(AND(#REF!="",#REF!&lt;&gt;"",$B437&lt;&gt;""),W$1,""))</f>
        <v>#REF!</v>
      </c>
      <c r="X437" t="e">
        <f ca="1">IF(AND(#REF!="",$B437&lt;&gt;""),BJ437,IF(AND(#REF!="",#REF!&lt;&gt;"",$B437&lt;&gt;""),X$1,""))</f>
        <v>#REF!</v>
      </c>
      <c r="Y437" t="e">
        <f ca="1">IF(AND(#REF!="",$B437&lt;&gt;""),BK437,IF(AND(#REF!="",#REF!&lt;&gt;"",$B437&lt;&gt;""),Y$1,""))</f>
        <v>#REF!</v>
      </c>
      <c r="Z437" t="e">
        <f ca="1">IF(AND(#REF!="",$B437&lt;&gt;""),BL437,IF(AND(#REF!="",#REF!&lt;&gt;"",$B437&lt;&gt;""),Z$1,""))</f>
        <v>#REF!</v>
      </c>
      <c r="AA437" t="e">
        <f ca="1">IF(AND(#REF!="",$B437&lt;&gt;""),BM437,IF(AND(#REF!="",#REF!&lt;&gt;"",$B437&lt;&gt;""),AA$1,""))</f>
        <v>#REF!</v>
      </c>
      <c r="AB437" t="e">
        <f ca="1">IF(AND(#REF!="",$B437&lt;&gt;""),BN437,IF(AND(#REF!="",#REF!&lt;&gt;"",$B437&lt;&gt;""),AB$1,""))</f>
        <v>#REF!</v>
      </c>
      <c r="AC437" t="e">
        <f ca="1">IF(AND(#REF!="",$B437&lt;&gt;""),BO437,IF(AND(#REF!="",#REF!&lt;&gt;"",$B437&lt;&gt;""),AC$1,""))</f>
        <v>#REF!</v>
      </c>
      <c r="AD437" t="e">
        <f ca="1">IF(AND(#REF!="",$B437&lt;&gt;""),BP437,IF(AND(#REF!="",#REF!&lt;&gt;"",$B437&lt;&gt;""),AD$1,""))</f>
        <v>#REF!</v>
      </c>
      <c r="AE437" t="e">
        <f ca="1">IF(AND(#REF!="",$B437&lt;&gt;""),BQ437,IF(AND(#REF!="",#REF!&lt;&gt;"",$B437&lt;&gt;""),AE$1,""))</f>
        <v>#REF!</v>
      </c>
      <c r="AF437" t="e">
        <f ca="1">IF(AND(#REF!="",$B437&lt;&gt;""),BR437,IF(AND(#REF!="",#REF!&lt;&gt;"",$B437&lt;&gt;""),AF$1,""))</f>
        <v>#REF!</v>
      </c>
      <c r="AG437" t="e">
        <f ca="1">IF(AND(#REF!="",$B437&lt;&gt;""),BS437,IF(AND(#REF!="",#REF!&lt;&gt;"",$B437&lt;&gt;""),AG$1,""))</f>
        <v>#REF!</v>
      </c>
      <c r="AH437" t="e">
        <f ca="1">IF(AND(#REF!="",$B437&lt;&gt;""),BT437,IF(AND(#REF!="",#REF!&lt;&gt;"",$B437&lt;&gt;""),AH$1,""))</f>
        <v>#REF!</v>
      </c>
      <c r="AI437" t="e">
        <f ca="1">IF(AND(#REF!="",$B437&lt;&gt;""),BU437,IF(AND(#REF!="",#REF!&lt;&gt;"",$B437&lt;&gt;""),AI$1,""))</f>
        <v>#REF!</v>
      </c>
      <c r="AJ437" t="e">
        <f ca="1">IF(AND(#REF!="",$B437&lt;&gt;""),BV437,IF(AND(#REF!="",#REF!&lt;&gt;"",$B437&lt;&gt;""),AJ$1,""))</f>
        <v>#REF!</v>
      </c>
      <c r="AK437" t="e">
        <f ca="1">IF(AND(#REF!="",$B437&lt;&gt;""),BW437,IF(AND(#REF!="",#REF!&lt;&gt;"",$B437&lt;&gt;""),AK$1,""))</f>
        <v>#REF!</v>
      </c>
      <c r="AL437" t="e">
        <f ca="1">IF(AND(#REF!="",$B437&lt;&gt;""),BX437,IF(AND(#REF!="",#REF!&lt;&gt;"",$B437&lt;&gt;""),AL$1,""))</f>
        <v>#REF!</v>
      </c>
      <c r="AM437" t="e">
        <f ca="1">IF(AND(#REF!="",$B437&lt;&gt;""),BY437,IF(AND(#REF!="",#REF!&lt;&gt;"",$B437&lt;&gt;""),AM$1,""))</f>
        <v>#REF!</v>
      </c>
      <c r="AN437" t="e">
        <f ca="1">IF(AND(#REF!="",$B437&lt;&gt;""),BZ437,IF(AND(#REF!="",#REF!&lt;&gt;"",$B437&lt;&gt;""),AN$1,""))</f>
        <v>#REF!</v>
      </c>
      <c r="AO437" t="e">
        <f ca="1">IF(AND(#REF!="",$B437&lt;&gt;""),CA437,IF(AND(#REF!="",#REF!&lt;&gt;"",$B437&lt;&gt;""),AO$1,""))</f>
        <v>#REF!</v>
      </c>
      <c r="AP437" t="e">
        <f ca="1">IF(AND(#REF!="",$B437&lt;&gt;""),CB437,IF(AND(#REF!="",#REF!&lt;&gt;"",$B437&lt;&gt;""),AP$1,""))</f>
        <v>#REF!</v>
      </c>
      <c r="AQ437" t="e">
        <f ca="1">IF(AND(#REF!="",$B437&lt;&gt;""),CC437,IF(AND(#REF!="",#REF!&lt;&gt;"",$B437&lt;&gt;""),AQ$1,""))</f>
        <v>#REF!</v>
      </c>
      <c r="AR437" t="e">
        <f ca="1">IF(AND(#REF!="",$B437&lt;&gt;""),CD437,IF(AND(#REF!="",#REF!&lt;&gt;"",$B437&lt;&gt;""),AR$1,""))</f>
        <v>#REF!</v>
      </c>
      <c r="AT437">
        <f t="shared" ca="1" si="399"/>
        <v>29</v>
      </c>
      <c r="AU437">
        <f t="shared" ca="1" si="401"/>
        <v>35</v>
      </c>
      <c r="AV437">
        <f t="shared" ca="1" si="402"/>
        <v>12</v>
      </c>
      <c r="AW437">
        <f t="shared" ca="1" si="403"/>
        <v>31</v>
      </c>
      <c r="AX437">
        <f t="shared" ca="1" si="404"/>
        <v>3</v>
      </c>
      <c r="AY437">
        <f t="shared" ca="1" si="405"/>
        <v>33</v>
      </c>
      <c r="AZ437">
        <f t="shared" ca="1" si="406"/>
        <v>5</v>
      </c>
      <c r="BA437">
        <f t="shared" ca="1" si="407"/>
        <v>9</v>
      </c>
      <c r="BB437">
        <f t="shared" ca="1" si="408"/>
        <v>37</v>
      </c>
      <c r="BC437">
        <f t="shared" ca="1" si="409"/>
        <v>11</v>
      </c>
      <c r="BD437">
        <f t="shared" ca="1" si="410"/>
        <v>10</v>
      </c>
      <c r="BE437">
        <f t="shared" ca="1" si="411"/>
        <v>4</v>
      </c>
      <c r="BF437">
        <f t="shared" ca="1" si="412"/>
        <v>17</v>
      </c>
      <c r="BG437">
        <f t="shared" ca="1" si="413"/>
        <v>25</v>
      </c>
      <c r="BH437">
        <f t="shared" ca="1" si="414"/>
        <v>16</v>
      </c>
      <c r="BI437">
        <f t="shared" ca="1" si="415"/>
        <v>14</v>
      </c>
      <c r="BJ437">
        <f t="shared" ca="1" si="416"/>
        <v>23</v>
      </c>
      <c r="BK437">
        <f t="shared" ca="1" si="417"/>
        <v>6</v>
      </c>
      <c r="BL437">
        <f t="shared" ca="1" si="418"/>
        <v>36</v>
      </c>
      <c r="BM437">
        <f t="shared" ca="1" si="419"/>
        <v>32</v>
      </c>
      <c r="BN437">
        <f t="shared" ca="1" si="420"/>
        <v>27</v>
      </c>
      <c r="BO437">
        <f t="shared" ca="1" si="421"/>
        <v>1</v>
      </c>
      <c r="BP437">
        <f t="shared" ca="1" si="422"/>
        <v>13</v>
      </c>
      <c r="BQ437">
        <f t="shared" ca="1" si="423"/>
        <v>34</v>
      </c>
      <c r="BR437">
        <f t="shared" ca="1" si="424"/>
        <v>7</v>
      </c>
      <c r="BS437">
        <f t="shared" ca="1" si="425"/>
        <v>8</v>
      </c>
      <c r="BT437">
        <f t="shared" ca="1" si="426"/>
        <v>24</v>
      </c>
      <c r="BU437">
        <f t="shared" ca="1" si="427"/>
        <v>30</v>
      </c>
      <c r="BV437">
        <f t="shared" ca="1" si="428"/>
        <v>20</v>
      </c>
      <c r="BW437">
        <f t="shared" ca="1" si="429"/>
        <v>18</v>
      </c>
      <c r="BX437">
        <f t="shared" ca="1" si="430"/>
        <v>28</v>
      </c>
      <c r="BY437">
        <f t="shared" ca="1" si="431"/>
        <v>19</v>
      </c>
      <c r="BZ437">
        <f t="shared" ca="1" si="432"/>
        <v>21</v>
      </c>
      <c r="CA437">
        <f t="shared" ca="1" si="433"/>
        <v>15</v>
      </c>
      <c r="CB437">
        <f t="shared" ca="1" si="434"/>
        <v>26</v>
      </c>
      <c r="CC437">
        <f t="shared" ca="1" si="435"/>
        <v>22</v>
      </c>
      <c r="CD437">
        <f t="shared" ca="1" si="436"/>
        <v>2</v>
      </c>
      <c r="CH437">
        <f t="shared" ca="1" si="460"/>
        <v>22</v>
      </c>
      <c r="CI437">
        <f t="shared" ca="1" si="460"/>
        <v>37</v>
      </c>
      <c r="CJ437">
        <f t="shared" ca="1" si="460"/>
        <v>5</v>
      </c>
      <c r="CK437">
        <f t="shared" ca="1" si="460"/>
        <v>12</v>
      </c>
      <c r="CL437">
        <f t="shared" ca="1" si="460"/>
        <v>7</v>
      </c>
      <c r="CM437">
        <f t="shared" ca="1" si="460"/>
        <v>18</v>
      </c>
      <c r="CN437">
        <f t="shared" ca="1" si="460"/>
        <v>25</v>
      </c>
      <c r="CO437">
        <f t="shared" ca="1" si="460"/>
        <v>26</v>
      </c>
      <c r="CP437">
        <f t="shared" ca="1" si="460"/>
        <v>8</v>
      </c>
      <c r="CQ437">
        <f t="shared" ca="1" si="460"/>
        <v>11</v>
      </c>
      <c r="CR437">
        <f t="shared" ca="1" si="460"/>
        <v>10</v>
      </c>
      <c r="CS437">
        <f t="shared" ca="1" si="460"/>
        <v>3</v>
      </c>
      <c r="CT437">
        <f t="shared" ca="1" si="460"/>
        <v>23</v>
      </c>
      <c r="CU437">
        <f t="shared" ca="1" si="460"/>
        <v>16</v>
      </c>
      <c r="CV437">
        <f t="shared" ca="1" si="460"/>
        <v>34</v>
      </c>
      <c r="CW437">
        <f t="shared" ca="1" si="460"/>
        <v>15</v>
      </c>
      <c r="CX437">
        <f t="shared" ca="1" si="458"/>
        <v>13</v>
      </c>
      <c r="CY437">
        <f t="shared" ca="1" si="458"/>
        <v>30</v>
      </c>
      <c r="CZ437">
        <f t="shared" ca="1" si="458"/>
        <v>32</v>
      </c>
      <c r="DA437">
        <f t="shared" ca="1" si="458"/>
        <v>29</v>
      </c>
      <c r="DB437">
        <f t="shared" ca="1" si="458"/>
        <v>33</v>
      </c>
      <c r="DC437">
        <f t="shared" ca="1" si="458"/>
        <v>36</v>
      </c>
      <c r="DD437">
        <f t="shared" ca="1" si="458"/>
        <v>17</v>
      </c>
      <c r="DE437">
        <f t="shared" ca="1" si="458"/>
        <v>27</v>
      </c>
      <c r="DF437">
        <f t="shared" ca="1" si="458"/>
        <v>14</v>
      </c>
      <c r="DG437">
        <f t="shared" ca="1" si="458"/>
        <v>35</v>
      </c>
      <c r="DH437">
        <f t="shared" ca="1" si="458"/>
        <v>21</v>
      </c>
      <c r="DI437">
        <f t="shared" ca="1" si="458"/>
        <v>31</v>
      </c>
      <c r="DJ437">
        <f t="shared" ca="1" si="458"/>
        <v>1</v>
      </c>
      <c r="DK437">
        <f t="shared" ca="1" si="458"/>
        <v>28</v>
      </c>
      <c r="DL437">
        <f t="shared" ca="1" si="458"/>
        <v>4</v>
      </c>
      <c r="DM437">
        <f t="shared" ca="1" si="458"/>
        <v>20</v>
      </c>
      <c r="DN437">
        <f t="shared" ca="1" si="458"/>
        <v>6</v>
      </c>
      <c r="DO437">
        <f t="shared" ca="1" si="458"/>
        <v>24</v>
      </c>
      <c r="DP437">
        <f t="shared" ca="1" si="458"/>
        <v>2</v>
      </c>
      <c r="DQ437">
        <f t="shared" ca="1" si="458"/>
        <v>19</v>
      </c>
      <c r="DR437">
        <f t="shared" ca="1" si="458"/>
        <v>9</v>
      </c>
    </row>
    <row r="438" spans="1:122" x14ac:dyDescent="0.25">
      <c r="A438">
        <v>437</v>
      </c>
      <c r="B438">
        <f ca="1">Drogan!E439</f>
        <v>11</v>
      </c>
      <c r="C438">
        <f t="shared" ca="1" si="400"/>
        <v>10</v>
      </c>
      <c r="G438" t="str">
        <f t="shared" ca="1" si="439"/>
        <v/>
      </c>
      <c r="H438" t="str">
        <f t="shared" ref="H438:AR439" ca="1" si="462">IF(AND($B439="",$B438&lt;&gt;""),AT438,IF(AND($B440="",$B439&lt;&gt;"",$B438&lt;&gt;""),H$1,""))</f>
        <v/>
      </c>
      <c r="I438" t="str">
        <f t="shared" ca="1" si="462"/>
        <v/>
      </c>
      <c r="J438" t="str">
        <f t="shared" ca="1" si="462"/>
        <v/>
      </c>
      <c r="K438" t="str">
        <f t="shared" ca="1" si="462"/>
        <v/>
      </c>
      <c r="L438" t="str">
        <f t="shared" ca="1" si="462"/>
        <v/>
      </c>
      <c r="M438" t="str">
        <f t="shared" ca="1" si="462"/>
        <v/>
      </c>
      <c r="N438" t="str">
        <f t="shared" ca="1" si="462"/>
        <v/>
      </c>
      <c r="O438" t="str">
        <f t="shared" ca="1" si="462"/>
        <v/>
      </c>
      <c r="P438" t="str">
        <f t="shared" ca="1" si="462"/>
        <v/>
      </c>
      <c r="Q438" t="str">
        <f t="shared" ca="1" si="462"/>
        <v/>
      </c>
      <c r="R438" t="str">
        <f t="shared" ca="1" si="462"/>
        <v/>
      </c>
      <c r="S438" t="str">
        <f t="shared" ca="1" si="462"/>
        <v/>
      </c>
      <c r="T438" t="str">
        <f t="shared" ca="1" si="462"/>
        <v/>
      </c>
      <c r="U438" t="str">
        <f t="shared" ca="1" si="462"/>
        <v/>
      </c>
      <c r="V438" t="str">
        <f t="shared" ca="1" si="462"/>
        <v/>
      </c>
      <c r="W438" t="str">
        <f t="shared" ca="1" si="462"/>
        <v/>
      </c>
      <c r="X438" t="str">
        <f t="shared" ca="1" si="462"/>
        <v/>
      </c>
      <c r="Y438" t="str">
        <f t="shared" ca="1" si="462"/>
        <v/>
      </c>
      <c r="Z438" t="str">
        <f t="shared" ca="1" si="462"/>
        <v/>
      </c>
      <c r="AA438" t="str">
        <f t="shared" ca="1" si="462"/>
        <v/>
      </c>
      <c r="AB438" t="str">
        <f t="shared" ca="1" si="462"/>
        <v/>
      </c>
      <c r="AC438" t="str">
        <f t="shared" ca="1" si="462"/>
        <v/>
      </c>
      <c r="AD438" t="str">
        <f t="shared" ca="1" si="462"/>
        <v/>
      </c>
      <c r="AE438" t="str">
        <f t="shared" ca="1" si="462"/>
        <v/>
      </c>
      <c r="AF438" t="str">
        <f t="shared" ca="1" si="462"/>
        <v/>
      </c>
      <c r="AG438" t="str">
        <f t="shared" ca="1" si="462"/>
        <v/>
      </c>
      <c r="AH438" t="str">
        <f t="shared" ca="1" si="462"/>
        <v/>
      </c>
      <c r="AI438" t="str">
        <f t="shared" ca="1" si="462"/>
        <v/>
      </c>
      <c r="AJ438" t="str">
        <f t="shared" ca="1" si="462"/>
        <v/>
      </c>
      <c r="AK438" t="str">
        <f t="shared" ca="1" si="462"/>
        <v/>
      </c>
      <c r="AL438" t="str">
        <f t="shared" ca="1" si="462"/>
        <v/>
      </c>
      <c r="AM438" t="str">
        <f t="shared" ca="1" si="462"/>
        <v/>
      </c>
      <c r="AN438" t="str">
        <f t="shared" ca="1" si="462"/>
        <v/>
      </c>
      <c r="AO438" t="str">
        <f t="shared" ca="1" si="462"/>
        <v/>
      </c>
      <c r="AP438" t="str">
        <f t="shared" ca="1" si="462"/>
        <v/>
      </c>
      <c r="AQ438" t="str">
        <f t="shared" ca="1" si="462"/>
        <v/>
      </c>
      <c r="AR438" t="str">
        <f t="shared" ca="1" si="462"/>
        <v/>
      </c>
      <c r="AT438">
        <f t="shared" ca="1" si="399"/>
        <v>11</v>
      </c>
      <c r="AU438">
        <f t="shared" ca="1" si="401"/>
        <v>29</v>
      </c>
      <c r="AV438">
        <f t="shared" ca="1" si="402"/>
        <v>35</v>
      </c>
      <c r="AW438">
        <f t="shared" ca="1" si="403"/>
        <v>12</v>
      </c>
      <c r="AX438">
        <f t="shared" ca="1" si="404"/>
        <v>31</v>
      </c>
      <c r="AY438">
        <f t="shared" ca="1" si="405"/>
        <v>3</v>
      </c>
      <c r="AZ438">
        <f t="shared" ca="1" si="406"/>
        <v>33</v>
      </c>
      <c r="BA438">
        <f t="shared" ca="1" si="407"/>
        <v>5</v>
      </c>
      <c r="BB438">
        <f t="shared" ca="1" si="408"/>
        <v>9</v>
      </c>
      <c r="BC438">
        <f t="shared" ca="1" si="409"/>
        <v>37</v>
      </c>
      <c r="BD438">
        <f t="shared" ca="1" si="410"/>
        <v>10</v>
      </c>
      <c r="BE438">
        <f t="shared" ca="1" si="411"/>
        <v>4</v>
      </c>
      <c r="BF438">
        <f t="shared" ca="1" si="412"/>
        <v>17</v>
      </c>
      <c r="BG438">
        <f t="shared" ca="1" si="413"/>
        <v>25</v>
      </c>
      <c r="BH438">
        <f t="shared" ca="1" si="414"/>
        <v>16</v>
      </c>
      <c r="BI438">
        <f t="shared" ca="1" si="415"/>
        <v>14</v>
      </c>
      <c r="BJ438">
        <f t="shared" ca="1" si="416"/>
        <v>23</v>
      </c>
      <c r="BK438">
        <f t="shared" ca="1" si="417"/>
        <v>6</v>
      </c>
      <c r="BL438">
        <f t="shared" ca="1" si="418"/>
        <v>36</v>
      </c>
      <c r="BM438">
        <f t="shared" ca="1" si="419"/>
        <v>32</v>
      </c>
      <c r="BN438">
        <f t="shared" ca="1" si="420"/>
        <v>27</v>
      </c>
      <c r="BO438">
        <f t="shared" ca="1" si="421"/>
        <v>1</v>
      </c>
      <c r="BP438">
        <f t="shared" ca="1" si="422"/>
        <v>13</v>
      </c>
      <c r="BQ438">
        <f t="shared" ca="1" si="423"/>
        <v>34</v>
      </c>
      <c r="BR438">
        <f t="shared" ca="1" si="424"/>
        <v>7</v>
      </c>
      <c r="BS438">
        <f t="shared" ca="1" si="425"/>
        <v>8</v>
      </c>
      <c r="BT438">
        <f t="shared" ca="1" si="426"/>
        <v>24</v>
      </c>
      <c r="BU438">
        <f t="shared" ca="1" si="427"/>
        <v>30</v>
      </c>
      <c r="BV438">
        <f t="shared" ca="1" si="428"/>
        <v>20</v>
      </c>
      <c r="BW438">
        <f t="shared" ca="1" si="429"/>
        <v>18</v>
      </c>
      <c r="BX438">
        <f t="shared" ca="1" si="430"/>
        <v>28</v>
      </c>
      <c r="BY438">
        <f t="shared" ca="1" si="431"/>
        <v>19</v>
      </c>
      <c r="BZ438">
        <f t="shared" ca="1" si="432"/>
        <v>21</v>
      </c>
      <c r="CA438">
        <f t="shared" ca="1" si="433"/>
        <v>15</v>
      </c>
      <c r="CB438">
        <f t="shared" ca="1" si="434"/>
        <v>26</v>
      </c>
      <c r="CC438">
        <f t="shared" ca="1" si="435"/>
        <v>22</v>
      </c>
      <c r="CD438">
        <f t="shared" ca="1" si="436"/>
        <v>2</v>
      </c>
      <c r="CH438">
        <f t="shared" ca="1" si="460"/>
        <v>22</v>
      </c>
      <c r="CI438">
        <f t="shared" ca="1" si="460"/>
        <v>37</v>
      </c>
      <c r="CJ438">
        <f t="shared" ca="1" si="460"/>
        <v>6</v>
      </c>
      <c r="CK438">
        <f t="shared" ca="1" si="460"/>
        <v>12</v>
      </c>
      <c r="CL438">
        <f t="shared" ca="1" si="460"/>
        <v>8</v>
      </c>
      <c r="CM438">
        <f t="shared" ca="1" si="460"/>
        <v>18</v>
      </c>
      <c r="CN438">
        <f t="shared" ca="1" si="460"/>
        <v>25</v>
      </c>
      <c r="CO438">
        <f t="shared" ca="1" si="460"/>
        <v>26</v>
      </c>
      <c r="CP438">
        <f t="shared" ca="1" si="460"/>
        <v>9</v>
      </c>
      <c r="CQ438">
        <f t="shared" ca="1" si="460"/>
        <v>11</v>
      </c>
      <c r="CR438">
        <f t="shared" ca="1" si="460"/>
        <v>1</v>
      </c>
      <c r="CS438">
        <f t="shared" ca="1" si="460"/>
        <v>4</v>
      </c>
      <c r="CT438">
        <f t="shared" ca="1" si="460"/>
        <v>23</v>
      </c>
      <c r="CU438">
        <f t="shared" ca="1" si="460"/>
        <v>16</v>
      </c>
      <c r="CV438">
        <f t="shared" ca="1" si="460"/>
        <v>34</v>
      </c>
      <c r="CW438">
        <f t="shared" ca="1" si="460"/>
        <v>15</v>
      </c>
      <c r="CX438">
        <f t="shared" ca="1" si="458"/>
        <v>13</v>
      </c>
      <c r="CY438">
        <f t="shared" ca="1" si="458"/>
        <v>30</v>
      </c>
      <c r="CZ438">
        <f t="shared" ca="1" si="458"/>
        <v>32</v>
      </c>
      <c r="DA438">
        <f t="shared" ca="1" si="458"/>
        <v>29</v>
      </c>
      <c r="DB438">
        <f t="shared" ca="1" si="458"/>
        <v>33</v>
      </c>
      <c r="DC438">
        <f t="shared" ca="1" si="458"/>
        <v>36</v>
      </c>
      <c r="DD438">
        <f t="shared" ca="1" si="458"/>
        <v>17</v>
      </c>
      <c r="DE438">
        <f t="shared" ca="1" si="458"/>
        <v>27</v>
      </c>
      <c r="DF438">
        <f t="shared" ca="1" si="458"/>
        <v>14</v>
      </c>
      <c r="DG438">
        <f t="shared" ca="1" si="458"/>
        <v>35</v>
      </c>
      <c r="DH438">
        <f t="shared" ca="1" si="458"/>
        <v>21</v>
      </c>
      <c r="DI438">
        <f t="shared" ca="1" si="458"/>
        <v>31</v>
      </c>
      <c r="DJ438">
        <f t="shared" ca="1" si="458"/>
        <v>2</v>
      </c>
      <c r="DK438">
        <f t="shared" ca="1" si="458"/>
        <v>28</v>
      </c>
      <c r="DL438">
        <f t="shared" ca="1" si="458"/>
        <v>5</v>
      </c>
      <c r="DM438">
        <f t="shared" ca="1" si="458"/>
        <v>20</v>
      </c>
      <c r="DN438">
        <f t="shared" ca="1" si="458"/>
        <v>7</v>
      </c>
      <c r="DO438">
        <f t="shared" ca="1" si="458"/>
        <v>24</v>
      </c>
      <c r="DP438">
        <f t="shared" ca="1" si="458"/>
        <v>3</v>
      </c>
      <c r="DQ438">
        <f t="shared" ca="1" si="458"/>
        <v>19</v>
      </c>
      <c r="DR438">
        <f t="shared" ca="1" si="458"/>
        <v>10</v>
      </c>
    </row>
    <row r="439" spans="1:122" x14ac:dyDescent="0.25">
      <c r="A439">
        <v>438</v>
      </c>
      <c r="B439">
        <f ca="1">Drogan!E440</f>
        <v>11</v>
      </c>
      <c r="C439">
        <f t="shared" ca="1" si="400"/>
        <v>1</v>
      </c>
      <c r="G439" t="str">
        <f t="shared" ca="1" si="439"/>
        <v/>
      </c>
      <c r="H439" t="str">
        <f t="shared" ca="1" si="462"/>
        <v/>
      </c>
      <c r="I439" t="str">
        <f t="shared" ca="1" si="462"/>
        <v/>
      </c>
      <c r="J439" t="str">
        <f t="shared" ca="1" si="462"/>
        <v/>
      </c>
      <c r="K439" t="str">
        <f t="shared" ca="1" si="462"/>
        <v/>
      </c>
      <c r="L439" t="str">
        <f t="shared" ca="1" si="462"/>
        <v/>
      </c>
      <c r="M439" t="str">
        <f t="shared" ca="1" si="462"/>
        <v/>
      </c>
      <c r="N439" t="str">
        <f t="shared" ca="1" si="462"/>
        <v/>
      </c>
      <c r="O439" t="str">
        <f t="shared" ca="1" si="462"/>
        <v/>
      </c>
      <c r="P439" t="str">
        <f t="shared" ca="1" si="462"/>
        <v/>
      </c>
      <c r="Q439" t="str">
        <f t="shared" ca="1" si="462"/>
        <v/>
      </c>
      <c r="R439" t="str">
        <f t="shared" ca="1" si="462"/>
        <v/>
      </c>
      <c r="S439" t="str">
        <f t="shared" ca="1" si="462"/>
        <v/>
      </c>
      <c r="T439" t="str">
        <f t="shared" ca="1" si="462"/>
        <v/>
      </c>
      <c r="U439" t="str">
        <f t="shared" ca="1" si="462"/>
        <v/>
      </c>
      <c r="V439" t="str">
        <f t="shared" ca="1" si="462"/>
        <v/>
      </c>
      <c r="W439" t="str">
        <f t="shared" ca="1" si="462"/>
        <v/>
      </c>
      <c r="X439" t="str">
        <f t="shared" ca="1" si="462"/>
        <v/>
      </c>
      <c r="Y439" t="str">
        <f t="shared" ca="1" si="462"/>
        <v/>
      </c>
      <c r="Z439" t="str">
        <f t="shared" ca="1" si="462"/>
        <v/>
      </c>
      <c r="AA439" t="str">
        <f t="shared" ca="1" si="462"/>
        <v/>
      </c>
      <c r="AB439" t="str">
        <f t="shared" ca="1" si="462"/>
        <v/>
      </c>
      <c r="AC439" t="str">
        <f t="shared" ca="1" si="462"/>
        <v/>
      </c>
      <c r="AD439" t="str">
        <f t="shared" ca="1" si="462"/>
        <v/>
      </c>
      <c r="AE439" t="str">
        <f t="shared" ca="1" si="462"/>
        <v/>
      </c>
      <c r="AF439" t="str">
        <f t="shared" ca="1" si="462"/>
        <v/>
      </c>
      <c r="AG439" t="str">
        <f t="shared" ca="1" si="462"/>
        <v/>
      </c>
      <c r="AH439" t="str">
        <f t="shared" ca="1" si="462"/>
        <v/>
      </c>
      <c r="AI439" t="str">
        <f t="shared" ca="1" si="462"/>
        <v/>
      </c>
      <c r="AJ439" t="str">
        <f t="shared" ca="1" si="462"/>
        <v/>
      </c>
      <c r="AK439" t="str">
        <f t="shared" ca="1" si="462"/>
        <v/>
      </c>
      <c r="AL439" t="str">
        <f t="shared" ca="1" si="462"/>
        <v/>
      </c>
      <c r="AM439" t="str">
        <f t="shared" ca="1" si="462"/>
        <v/>
      </c>
      <c r="AN439" t="str">
        <f t="shared" ca="1" si="462"/>
        <v/>
      </c>
      <c r="AO439" t="str">
        <f t="shared" ca="1" si="462"/>
        <v/>
      </c>
      <c r="AP439" t="str">
        <f t="shared" ca="1" si="462"/>
        <v/>
      </c>
      <c r="AQ439" t="str">
        <f t="shared" ca="1" si="462"/>
        <v/>
      </c>
      <c r="AR439" t="str">
        <f t="shared" ca="1" si="462"/>
        <v/>
      </c>
      <c r="AT439">
        <f t="shared" ca="1" si="399"/>
        <v>11</v>
      </c>
      <c r="AU439">
        <f t="shared" ca="1" si="401"/>
        <v>29</v>
      </c>
      <c r="AV439">
        <f t="shared" ca="1" si="402"/>
        <v>35</v>
      </c>
      <c r="AW439">
        <f t="shared" ca="1" si="403"/>
        <v>12</v>
      </c>
      <c r="AX439">
        <f t="shared" ca="1" si="404"/>
        <v>31</v>
      </c>
      <c r="AY439">
        <f t="shared" ca="1" si="405"/>
        <v>3</v>
      </c>
      <c r="AZ439">
        <f t="shared" ca="1" si="406"/>
        <v>33</v>
      </c>
      <c r="BA439">
        <f t="shared" ca="1" si="407"/>
        <v>5</v>
      </c>
      <c r="BB439">
        <f t="shared" ca="1" si="408"/>
        <v>9</v>
      </c>
      <c r="BC439">
        <f t="shared" ca="1" si="409"/>
        <v>37</v>
      </c>
      <c r="BD439">
        <f t="shared" ca="1" si="410"/>
        <v>10</v>
      </c>
      <c r="BE439">
        <f t="shared" ca="1" si="411"/>
        <v>4</v>
      </c>
      <c r="BF439">
        <f t="shared" ca="1" si="412"/>
        <v>17</v>
      </c>
      <c r="BG439">
        <f t="shared" ca="1" si="413"/>
        <v>25</v>
      </c>
      <c r="BH439">
        <f t="shared" ca="1" si="414"/>
        <v>16</v>
      </c>
      <c r="BI439">
        <f t="shared" ca="1" si="415"/>
        <v>14</v>
      </c>
      <c r="BJ439">
        <f t="shared" ca="1" si="416"/>
        <v>23</v>
      </c>
      <c r="BK439">
        <f t="shared" ca="1" si="417"/>
        <v>6</v>
      </c>
      <c r="BL439">
        <f t="shared" ca="1" si="418"/>
        <v>36</v>
      </c>
      <c r="BM439">
        <f t="shared" ca="1" si="419"/>
        <v>32</v>
      </c>
      <c r="BN439">
        <f t="shared" ca="1" si="420"/>
        <v>27</v>
      </c>
      <c r="BO439">
        <f t="shared" ca="1" si="421"/>
        <v>1</v>
      </c>
      <c r="BP439">
        <f t="shared" ca="1" si="422"/>
        <v>13</v>
      </c>
      <c r="BQ439">
        <f t="shared" ca="1" si="423"/>
        <v>34</v>
      </c>
      <c r="BR439">
        <f t="shared" ca="1" si="424"/>
        <v>7</v>
      </c>
      <c r="BS439">
        <f t="shared" ca="1" si="425"/>
        <v>8</v>
      </c>
      <c r="BT439">
        <f t="shared" ca="1" si="426"/>
        <v>24</v>
      </c>
      <c r="BU439">
        <f t="shared" ca="1" si="427"/>
        <v>30</v>
      </c>
      <c r="BV439">
        <f t="shared" ca="1" si="428"/>
        <v>20</v>
      </c>
      <c r="BW439">
        <f t="shared" ca="1" si="429"/>
        <v>18</v>
      </c>
      <c r="BX439">
        <f t="shared" ca="1" si="430"/>
        <v>28</v>
      </c>
      <c r="BY439">
        <f t="shared" ca="1" si="431"/>
        <v>19</v>
      </c>
      <c r="BZ439">
        <f t="shared" ca="1" si="432"/>
        <v>21</v>
      </c>
      <c r="CA439">
        <f t="shared" ca="1" si="433"/>
        <v>15</v>
      </c>
      <c r="CB439">
        <f t="shared" ca="1" si="434"/>
        <v>26</v>
      </c>
      <c r="CC439">
        <f t="shared" ca="1" si="435"/>
        <v>22</v>
      </c>
      <c r="CD439">
        <f t="shared" ca="1" si="436"/>
        <v>2</v>
      </c>
      <c r="CH439">
        <f t="shared" ca="1" si="460"/>
        <v>22</v>
      </c>
      <c r="CI439">
        <f t="shared" ca="1" si="460"/>
        <v>37</v>
      </c>
      <c r="CJ439">
        <f t="shared" ca="1" si="460"/>
        <v>6</v>
      </c>
      <c r="CK439">
        <f t="shared" ca="1" si="460"/>
        <v>12</v>
      </c>
      <c r="CL439">
        <f t="shared" ca="1" si="460"/>
        <v>8</v>
      </c>
      <c r="CM439">
        <f t="shared" ca="1" si="460"/>
        <v>18</v>
      </c>
      <c r="CN439">
        <f t="shared" ca="1" si="460"/>
        <v>25</v>
      </c>
      <c r="CO439">
        <f t="shared" ca="1" si="460"/>
        <v>26</v>
      </c>
      <c r="CP439">
        <f t="shared" ca="1" si="460"/>
        <v>9</v>
      </c>
      <c r="CQ439">
        <f t="shared" ca="1" si="460"/>
        <v>11</v>
      </c>
      <c r="CR439">
        <f t="shared" ca="1" si="460"/>
        <v>1</v>
      </c>
      <c r="CS439">
        <f t="shared" ca="1" si="460"/>
        <v>4</v>
      </c>
      <c r="CT439">
        <f t="shared" ca="1" si="460"/>
        <v>23</v>
      </c>
      <c r="CU439">
        <f t="shared" ca="1" si="460"/>
        <v>16</v>
      </c>
      <c r="CV439">
        <f t="shared" ca="1" si="460"/>
        <v>34</v>
      </c>
      <c r="CW439">
        <f t="shared" ca="1" si="460"/>
        <v>15</v>
      </c>
      <c r="CX439">
        <f t="shared" ca="1" si="458"/>
        <v>13</v>
      </c>
      <c r="CY439">
        <f t="shared" ca="1" si="458"/>
        <v>30</v>
      </c>
      <c r="CZ439">
        <f t="shared" ca="1" si="458"/>
        <v>32</v>
      </c>
      <c r="DA439">
        <f t="shared" ca="1" si="458"/>
        <v>29</v>
      </c>
      <c r="DB439">
        <f t="shared" ca="1" si="458"/>
        <v>33</v>
      </c>
      <c r="DC439">
        <f t="shared" ca="1" si="458"/>
        <v>36</v>
      </c>
      <c r="DD439">
        <f t="shared" ca="1" si="458"/>
        <v>17</v>
      </c>
      <c r="DE439">
        <f t="shared" ca="1" si="458"/>
        <v>27</v>
      </c>
      <c r="DF439">
        <f t="shared" ca="1" si="458"/>
        <v>14</v>
      </c>
      <c r="DG439">
        <f t="shared" ca="1" si="458"/>
        <v>35</v>
      </c>
      <c r="DH439">
        <f t="shared" ca="1" si="458"/>
        <v>21</v>
      </c>
      <c r="DI439">
        <f t="shared" ca="1" si="458"/>
        <v>31</v>
      </c>
      <c r="DJ439">
        <f t="shared" ca="1" si="458"/>
        <v>2</v>
      </c>
      <c r="DK439">
        <f t="shared" ca="1" si="458"/>
        <v>28</v>
      </c>
      <c r="DL439">
        <f t="shared" ca="1" si="458"/>
        <v>5</v>
      </c>
      <c r="DM439">
        <f t="shared" ca="1" si="458"/>
        <v>20</v>
      </c>
      <c r="DN439">
        <f t="shared" ca="1" si="458"/>
        <v>7</v>
      </c>
      <c r="DO439">
        <f t="shared" ca="1" si="458"/>
        <v>24</v>
      </c>
      <c r="DP439">
        <f t="shared" ca="1" si="458"/>
        <v>3</v>
      </c>
      <c r="DQ439">
        <f t="shared" ca="1" si="458"/>
        <v>19</v>
      </c>
      <c r="DR439">
        <f t="shared" ca="1" si="458"/>
        <v>10</v>
      </c>
    </row>
    <row r="440" spans="1:122" x14ac:dyDescent="0.25">
      <c r="A440">
        <v>439</v>
      </c>
      <c r="B440">
        <f ca="1">Drogan!E441</f>
        <v>35</v>
      </c>
      <c r="C440">
        <f t="shared" ca="1" si="400"/>
        <v>3</v>
      </c>
      <c r="G440" t="e">
        <f ca="1">IF(AND($B441="",$B440&lt;&gt;""),"Nrs",IF(AND(#REF!="",$B441&lt;&gt;"",$B440&lt;&gt;""),G$1,""))</f>
        <v>#REF!</v>
      </c>
      <c r="H440" t="e">
        <f ca="1">IF(AND($B441="",$B440&lt;&gt;""),AT440,IF(AND(#REF!="",$B441&lt;&gt;"",$B440&lt;&gt;""),H$1,""))</f>
        <v>#REF!</v>
      </c>
      <c r="I440" t="e">
        <f ca="1">IF(AND($B441="",$B440&lt;&gt;""),AU440,IF(AND(#REF!="",$B441&lt;&gt;"",$B440&lt;&gt;""),I$1,""))</f>
        <v>#REF!</v>
      </c>
      <c r="J440" t="e">
        <f ca="1">IF(AND($B441="",$B440&lt;&gt;""),AV440,IF(AND(#REF!="",$B441&lt;&gt;"",$B440&lt;&gt;""),J$1,""))</f>
        <v>#REF!</v>
      </c>
      <c r="K440" t="e">
        <f ca="1">IF(AND($B441="",$B440&lt;&gt;""),AW440,IF(AND(#REF!="",$B441&lt;&gt;"",$B440&lt;&gt;""),K$1,""))</f>
        <v>#REF!</v>
      </c>
      <c r="L440" t="e">
        <f ca="1">IF(AND($B441="",$B440&lt;&gt;""),AX440,IF(AND(#REF!="",$B441&lt;&gt;"",$B440&lt;&gt;""),L$1,""))</f>
        <v>#REF!</v>
      </c>
      <c r="M440" t="e">
        <f ca="1">IF(AND($B441="",$B440&lt;&gt;""),AY440,IF(AND(#REF!="",$B441&lt;&gt;"",$B440&lt;&gt;""),M$1,""))</f>
        <v>#REF!</v>
      </c>
      <c r="N440" t="e">
        <f ca="1">IF(AND($B441="",$B440&lt;&gt;""),AZ440,IF(AND(#REF!="",$B441&lt;&gt;"",$B440&lt;&gt;""),N$1,""))</f>
        <v>#REF!</v>
      </c>
      <c r="O440" t="e">
        <f ca="1">IF(AND($B441="",$B440&lt;&gt;""),BA440,IF(AND(#REF!="",$B441&lt;&gt;"",$B440&lt;&gt;""),O$1,""))</f>
        <v>#REF!</v>
      </c>
      <c r="P440" t="e">
        <f ca="1">IF(AND($B441="",$B440&lt;&gt;""),BB440,IF(AND(#REF!="",$B441&lt;&gt;"",$B440&lt;&gt;""),P$1,""))</f>
        <v>#REF!</v>
      </c>
      <c r="Q440" t="e">
        <f ca="1">IF(AND($B441="",$B440&lt;&gt;""),BC440,IF(AND(#REF!="",$B441&lt;&gt;"",$B440&lt;&gt;""),Q$1,""))</f>
        <v>#REF!</v>
      </c>
      <c r="R440" t="e">
        <f ca="1">IF(AND($B441="",$B440&lt;&gt;""),BD440,IF(AND(#REF!="",$B441&lt;&gt;"",$B440&lt;&gt;""),R$1,""))</f>
        <v>#REF!</v>
      </c>
      <c r="S440" t="e">
        <f ca="1">IF(AND($B441="",$B440&lt;&gt;""),BE440,IF(AND(#REF!="",$B441&lt;&gt;"",$B440&lt;&gt;""),S$1,""))</f>
        <v>#REF!</v>
      </c>
      <c r="T440" t="e">
        <f ca="1">IF(AND($B441="",$B440&lt;&gt;""),BF440,IF(AND(#REF!="",$B441&lt;&gt;"",$B440&lt;&gt;""),T$1,""))</f>
        <v>#REF!</v>
      </c>
      <c r="U440" t="e">
        <f ca="1">IF(AND($B441="",$B440&lt;&gt;""),BG440,IF(AND(#REF!="",$B441&lt;&gt;"",$B440&lt;&gt;""),U$1,""))</f>
        <v>#REF!</v>
      </c>
      <c r="V440" t="e">
        <f ca="1">IF(AND($B441="",$B440&lt;&gt;""),BH440,IF(AND(#REF!="",$B441&lt;&gt;"",$B440&lt;&gt;""),V$1,""))</f>
        <v>#REF!</v>
      </c>
      <c r="W440" t="e">
        <f ca="1">IF(AND($B441="",$B440&lt;&gt;""),BI440,IF(AND(#REF!="",$B441&lt;&gt;"",$B440&lt;&gt;""),W$1,""))</f>
        <v>#REF!</v>
      </c>
      <c r="X440" t="e">
        <f ca="1">IF(AND($B441="",$B440&lt;&gt;""),BJ440,IF(AND(#REF!="",$B441&lt;&gt;"",$B440&lt;&gt;""),X$1,""))</f>
        <v>#REF!</v>
      </c>
      <c r="Y440" t="e">
        <f ca="1">IF(AND($B441="",$B440&lt;&gt;""),BK440,IF(AND(#REF!="",$B441&lt;&gt;"",$B440&lt;&gt;""),Y$1,""))</f>
        <v>#REF!</v>
      </c>
      <c r="Z440" t="e">
        <f ca="1">IF(AND($B441="",$B440&lt;&gt;""),BL440,IF(AND(#REF!="",$B441&lt;&gt;"",$B440&lt;&gt;""),Z$1,""))</f>
        <v>#REF!</v>
      </c>
      <c r="AA440" t="e">
        <f ca="1">IF(AND($B441="",$B440&lt;&gt;""),BM440,IF(AND(#REF!="",$B441&lt;&gt;"",$B440&lt;&gt;""),AA$1,""))</f>
        <v>#REF!</v>
      </c>
      <c r="AB440" t="e">
        <f ca="1">IF(AND($B441="",$B440&lt;&gt;""),BN440,IF(AND(#REF!="",$B441&lt;&gt;"",$B440&lt;&gt;""),AB$1,""))</f>
        <v>#REF!</v>
      </c>
      <c r="AC440" t="e">
        <f ca="1">IF(AND($B441="",$B440&lt;&gt;""),BO440,IF(AND(#REF!="",$B441&lt;&gt;"",$B440&lt;&gt;""),AC$1,""))</f>
        <v>#REF!</v>
      </c>
      <c r="AD440" t="e">
        <f ca="1">IF(AND($B441="",$B440&lt;&gt;""),BP440,IF(AND(#REF!="",$B441&lt;&gt;"",$B440&lt;&gt;""),AD$1,""))</f>
        <v>#REF!</v>
      </c>
      <c r="AE440" t="e">
        <f ca="1">IF(AND($B441="",$B440&lt;&gt;""),BQ440,IF(AND(#REF!="",$B441&lt;&gt;"",$B440&lt;&gt;""),AE$1,""))</f>
        <v>#REF!</v>
      </c>
      <c r="AF440" t="e">
        <f ca="1">IF(AND($B441="",$B440&lt;&gt;""),BR440,IF(AND(#REF!="",$B441&lt;&gt;"",$B440&lt;&gt;""),AF$1,""))</f>
        <v>#REF!</v>
      </c>
      <c r="AG440" t="e">
        <f ca="1">IF(AND($B441="",$B440&lt;&gt;""),BS440,IF(AND(#REF!="",$B441&lt;&gt;"",$B440&lt;&gt;""),AG$1,""))</f>
        <v>#REF!</v>
      </c>
      <c r="AH440" t="e">
        <f ca="1">IF(AND($B441="",$B440&lt;&gt;""),BT440,IF(AND(#REF!="",$B441&lt;&gt;"",$B440&lt;&gt;""),AH$1,""))</f>
        <v>#REF!</v>
      </c>
      <c r="AI440" t="e">
        <f ca="1">IF(AND($B441="",$B440&lt;&gt;""),BU440,IF(AND(#REF!="",$B441&lt;&gt;"",$B440&lt;&gt;""),AI$1,""))</f>
        <v>#REF!</v>
      </c>
      <c r="AJ440" t="e">
        <f ca="1">IF(AND($B441="",$B440&lt;&gt;""),BV440,IF(AND(#REF!="",$B441&lt;&gt;"",$B440&lt;&gt;""),AJ$1,""))</f>
        <v>#REF!</v>
      </c>
      <c r="AK440" t="e">
        <f ca="1">IF(AND($B441="",$B440&lt;&gt;""),BW440,IF(AND(#REF!="",$B441&lt;&gt;"",$B440&lt;&gt;""),AK$1,""))</f>
        <v>#REF!</v>
      </c>
      <c r="AL440" t="e">
        <f ca="1">IF(AND($B441="",$B440&lt;&gt;""),BX440,IF(AND(#REF!="",$B441&lt;&gt;"",$B440&lt;&gt;""),AL$1,""))</f>
        <v>#REF!</v>
      </c>
      <c r="AM440" t="e">
        <f ca="1">IF(AND($B441="",$B440&lt;&gt;""),BY440,IF(AND(#REF!="",$B441&lt;&gt;"",$B440&lt;&gt;""),AM$1,""))</f>
        <v>#REF!</v>
      </c>
      <c r="AN440" t="e">
        <f ca="1">IF(AND($B441="",$B440&lt;&gt;""),BZ440,IF(AND(#REF!="",$B441&lt;&gt;"",$B440&lt;&gt;""),AN$1,""))</f>
        <v>#REF!</v>
      </c>
      <c r="AO440" t="e">
        <f ca="1">IF(AND($B441="",$B440&lt;&gt;""),CA440,IF(AND(#REF!="",$B441&lt;&gt;"",$B440&lt;&gt;""),AO$1,""))</f>
        <v>#REF!</v>
      </c>
      <c r="AP440" t="e">
        <f ca="1">IF(AND($B441="",$B440&lt;&gt;""),CB440,IF(AND(#REF!="",$B441&lt;&gt;"",$B440&lt;&gt;""),AP$1,""))</f>
        <v>#REF!</v>
      </c>
      <c r="AQ440" t="e">
        <f ca="1">IF(AND($B441="",$B440&lt;&gt;""),CC440,IF(AND(#REF!="",$B441&lt;&gt;"",$B440&lt;&gt;""),AQ$1,""))</f>
        <v>#REF!</v>
      </c>
      <c r="AR440" t="e">
        <f ca="1">IF(AND($B441="",$B440&lt;&gt;""),CD440,IF(AND(#REF!="",$B441&lt;&gt;"",$B440&lt;&gt;""),AR$1,""))</f>
        <v>#REF!</v>
      </c>
      <c r="AT440">
        <f t="shared" ca="1" si="399"/>
        <v>35</v>
      </c>
      <c r="AU440">
        <f t="shared" ca="1" si="401"/>
        <v>11</v>
      </c>
      <c r="AV440">
        <f t="shared" ca="1" si="402"/>
        <v>29</v>
      </c>
      <c r="AW440">
        <f t="shared" ca="1" si="403"/>
        <v>12</v>
      </c>
      <c r="AX440">
        <f t="shared" ca="1" si="404"/>
        <v>31</v>
      </c>
      <c r="AY440">
        <f t="shared" ca="1" si="405"/>
        <v>3</v>
      </c>
      <c r="AZ440">
        <f t="shared" ca="1" si="406"/>
        <v>33</v>
      </c>
      <c r="BA440">
        <f t="shared" ca="1" si="407"/>
        <v>5</v>
      </c>
      <c r="BB440">
        <f t="shared" ca="1" si="408"/>
        <v>9</v>
      </c>
      <c r="BC440">
        <f t="shared" ca="1" si="409"/>
        <v>37</v>
      </c>
      <c r="BD440">
        <f t="shared" ca="1" si="410"/>
        <v>10</v>
      </c>
      <c r="BE440">
        <f t="shared" ca="1" si="411"/>
        <v>4</v>
      </c>
      <c r="BF440">
        <f t="shared" ca="1" si="412"/>
        <v>17</v>
      </c>
      <c r="BG440">
        <f t="shared" ca="1" si="413"/>
        <v>25</v>
      </c>
      <c r="BH440">
        <f t="shared" ca="1" si="414"/>
        <v>16</v>
      </c>
      <c r="BI440">
        <f t="shared" ca="1" si="415"/>
        <v>14</v>
      </c>
      <c r="BJ440">
        <f t="shared" ca="1" si="416"/>
        <v>23</v>
      </c>
      <c r="BK440">
        <f t="shared" ca="1" si="417"/>
        <v>6</v>
      </c>
      <c r="BL440">
        <f t="shared" ca="1" si="418"/>
        <v>36</v>
      </c>
      <c r="BM440">
        <f t="shared" ca="1" si="419"/>
        <v>32</v>
      </c>
      <c r="BN440">
        <f t="shared" ca="1" si="420"/>
        <v>27</v>
      </c>
      <c r="BO440">
        <f t="shared" ca="1" si="421"/>
        <v>1</v>
      </c>
      <c r="BP440">
        <f t="shared" ca="1" si="422"/>
        <v>13</v>
      </c>
      <c r="BQ440">
        <f t="shared" ca="1" si="423"/>
        <v>34</v>
      </c>
      <c r="BR440">
        <f t="shared" ca="1" si="424"/>
        <v>7</v>
      </c>
      <c r="BS440">
        <f t="shared" ca="1" si="425"/>
        <v>8</v>
      </c>
      <c r="BT440">
        <f t="shared" ca="1" si="426"/>
        <v>24</v>
      </c>
      <c r="BU440">
        <f t="shared" ca="1" si="427"/>
        <v>30</v>
      </c>
      <c r="BV440">
        <f t="shared" ca="1" si="428"/>
        <v>20</v>
      </c>
      <c r="BW440">
        <f t="shared" ca="1" si="429"/>
        <v>18</v>
      </c>
      <c r="BX440">
        <f t="shared" ca="1" si="430"/>
        <v>28</v>
      </c>
      <c r="BY440">
        <f t="shared" ca="1" si="431"/>
        <v>19</v>
      </c>
      <c r="BZ440">
        <f t="shared" ca="1" si="432"/>
        <v>21</v>
      </c>
      <c r="CA440">
        <f t="shared" ca="1" si="433"/>
        <v>15</v>
      </c>
      <c r="CB440">
        <f t="shared" ca="1" si="434"/>
        <v>26</v>
      </c>
      <c r="CC440">
        <f t="shared" ca="1" si="435"/>
        <v>22</v>
      </c>
      <c r="CD440">
        <f t="shared" ca="1" si="436"/>
        <v>2</v>
      </c>
      <c r="CH440">
        <f t="shared" ca="1" si="460"/>
        <v>22</v>
      </c>
      <c r="CI440">
        <f t="shared" ca="1" si="460"/>
        <v>37</v>
      </c>
      <c r="CJ440">
        <f t="shared" ca="1" si="460"/>
        <v>6</v>
      </c>
      <c r="CK440">
        <f t="shared" ca="1" si="460"/>
        <v>12</v>
      </c>
      <c r="CL440">
        <f t="shared" ca="1" si="460"/>
        <v>8</v>
      </c>
      <c r="CM440">
        <f t="shared" ca="1" si="460"/>
        <v>18</v>
      </c>
      <c r="CN440">
        <f t="shared" ca="1" si="460"/>
        <v>25</v>
      </c>
      <c r="CO440">
        <f t="shared" ca="1" si="460"/>
        <v>26</v>
      </c>
      <c r="CP440">
        <f t="shared" ca="1" si="460"/>
        <v>9</v>
      </c>
      <c r="CQ440">
        <f t="shared" ca="1" si="460"/>
        <v>11</v>
      </c>
      <c r="CR440">
        <f t="shared" ca="1" si="460"/>
        <v>2</v>
      </c>
      <c r="CS440">
        <f t="shared" ca="1" si="460"/>
        <v>4</v>
      </c>
      <c r="CT440">
        <f t="shared" ca="1" si="460"/>
        <v>23</v>
      </c>
      <c r="CU440">
        <f t="shared" ca="1" si="460"/>
        <v>16</v>
      </c>
      <c r="CV440">
        <f t="shared" ca="1" si="460"/>
        <v>34</v>
      </c>
      <c r="CW440">
        <f t="shared" ca="1" si="460"/>
        <v>15</v>
      </c>
      <c r="CX440">
        <f t="shared" ca="1" si="458"/>
        <v>13</v>
      </c>
      <c r="CY440">
        <f t="shared" ca="1" si="458"/>
        <v>30</v>
      </c>
      <c r="CZ440">
        <f t="shared" ca="1" si="458"/>
        <v>32</v>
      </c>
      <c r="DA440">
        <f t="shared" ca="1" si="458"/>
        <v>29</v>
      </c>
      <c r="DB440">
        <f t="shared" ca="1" si="458"/>
        <v>33</v>
      </c>
      <c r="DC440">
        <f t="shared" ca="1" si="458"/>
        <v>36</v>
      </c>
      <c r="DD440">
        <f t="shared" ca="1" si="458"/>
        <v>17</v>
      </c>
      <c r="DE440">
        <f t="shared" ca="1" si="458"/>
        <v>27</v>
      </c>
      <c r="DF440">
        <f t="shared" ca="1" si="458"/>
        <v>14</v>
      </c>
      <c r="DG440">
        <f t="shared" ca="1" si="458"/>
        <v>35</v>
      </c>
      <c r="DH440">
        <f t="shared" ca="1" si="458"/>
        <v>21</v>
      </c>
      <c r="DI440">
        <f t="shared" ca="1" si="458"/>
        <v>31</v>
      </c>
      <c r="DJ440">
        <f t="shared" ca="1" si="458"/>
        <v>3</v>
      </c>
      <c r="DK440">
        <f t="shared" ca="1" si="458"/>
        <v>28</v>
      </c>
      <c r="DL440">
        <f t="shared" ca="1" si="458"/>
        <v>5</v>
      </c>
      <c r="DM440">
        <f t="shared" ca="1" si="458"/>
        <v>20</v>
      </c>
      <c r="DN440">
        <f t="shared" ca="1" si="458"/>
        <v>7</v>
      </c>
      <c r="DO440">
        <f t="shared" ca="1" si="458"/>
        <v>24</v>
      </c>
      <c r="DP440">
        <f t="shared" ca="1" si="458"/>
        <v>1</v>
      </c>
      <c r="DQ440">
        <f t="shared" ca="1" si="458"/>
        <v>19</v>
      </c>
      <c r="DR440">
        <f t="shared" ca="1" si="458"/>
        <v>10</v>
      </c>
    </row>
    <row r="441" spans="1:122" x14ac:dyDescent="0.25">
      <c r="A441">
        <v>440</v>
      </c>
      <c r="B441">
        <f ca="1">Drogan!E442</f>
        <v>23</v>
      </c>
      <c r="C441">
        <f t="shared" ca="1" si="400"/>
        <v>17</v>
      </c>
      <c r="G441" t="e">
        <f ca="1">IF(AND(#REF!="",$B441&lt;&gt;""),"Nrs",IF(AND(#REF!="",#REF!&lt;&gt;"",$B441&lt;&gt;""),G$1,""))</f>
        <v>#REF!</v>
      </c>
      <c r="H441" t="e">
        <f ca="1">IF(AND(#REF!="",$B441&lt;&gt;""),AT441,IF(AND(#REF!="",#REF!&lt;&gt;"",$B441&lt;&gt;""),H$1,""))</f>
        <v>#REF!</v>
      </c>
      <c r="I441" t="e">
        <f ca="1">IF(AND(#REF!="",$B441&lt;&gt;""),AU441,IF(AND(#REF!="",#REF!&lt;&gt;"",$B441&lt;&gt;""),I$1,""))</f>
        <v>#REF!</v>
      </c>
      <c r="J441" t="e">
        <f ca="1">IF(AND(#REF!="",$B441&lt;&gt;""),AV441,IF(AND(#REF!="",#REF!&lt;&gt;"",$B441&lt;&gt;""),J$1,""))</f>
        <v>#REF!</v>
      </c>
      <c r="K441" t="e">
        <f ca="1">IF(AND(#REF!="",$B441&lt;&gt;""),AW441,IF(AND(#REF!="",#REF!&lt;&gt;"",$B441&lt;&gt;""),K$1,""))</f>
        <v>#REF!</v>
      </c>
      <c r="L441" t="e">
        <f ca="1">IF(AND(#REF!="",$B441&lt;&gt;""),AX441,IF(AND(#REF!="",#REF!&lt;&gt;"",$B441&lt;&gt;""),L$1,""))</f>
        <v>#REF!</v>
      </c>
      <c r="M441" t="e">
        <f ca="1">IF(AND(#REF!="",$B441&lt;&gt;""),AY441,IF(AND(#REF!="",#REF!&lt;&gt;"",$B441&lt;&gt;""),M$1,""))</f>
        <v>#REF!</v>
      </c>
      <c r="N441" t="e">
        <f ca="1">IF(AND(#REF!="",$B441&lt;&gt;""),AZ441,IF(AND(#REF!="",#REF!&lt;&gt;"",$B441&lt;&gt;""),N$1,""))</f>
        <v>#REF!</v>
      </c>
      <c r="O441" t="e">
        <f ca="1">IF(AND(#REF!="",$B441&lt;&gt;""),BA441,IF(AND(#REF!="",#REF!&lt;&gt;"",$B441&lt;&gt;""),O$1,""))</f>
        <v>#REF!</v>
      </c>
      <c r="P441" t="e">
        <f ca="1">IF(AND(#REF!="",$B441&lt;&gt;""),BB441,IF(AND(#REF!="",#REF!&lt;&gt;"",$B441&lt;&gt;""),P$1,""))</f>
        <v>#REF!</v>
      </c>
      <c r="Q441" t="e">
        <f ca="1">IF(AND(#REF!="",$B441&lt;&gt;""),BC441,IF(AND(#REF!="",#REF!&lt;&gt;"",$B441&lt;&gt;""),Q$1,""))</f>
        <v>#REF!</v>
      </c>
      <c r="R441" t="e">
        <f ca="1">IF(AND(#REF!="",$B441&lt;&gt;""),BD441,IF(AND(#REF!="",#REF!&lt;&gt;"",$B441&lt;&gt;""),R$1,""))</f>
        <v>#REF!</v>
      </c>
      <c r="S441" t="e">
        <f ca="1">IF(AND(#REF!="",$B441&lt;&gt;""),BE441,IF(AND(#REF!="",#REF!&lt;&gt;"",$B441&lt;&gt;""),S$1,""))</f>
        <v>#REF!</v>
      </c>
      <c r="T441" t="e">
        <f ca="1">IF(AND(#REF!="",$B441&lt;&gt;""),BF441,IF(AND(#REF!="",#REF!&lt;&gt;"",$B441&lt;&gt;""),T$1,""))</f>
        <v>#REF!</v>
      </c>
      <c r="U441" t="e">
        <f ca="1">IF(AND(#REF!="",$B441&lt;&gt;""),BG441,IF(AND(#REF!="",#REF!&lt;&gt;"",$B441&lt;&gt;""),U$1,""))</f>
        <v>#REF!</v>
      </c>
      <c r="V441" t="e">
        <f ca="1">IF(AND(#REF!="",$B441&lt;&gt;""),BH441,IF(AND(#REF!="",#REF!&lt;&gt;"",$B441&lt;&gt;""),V$1,""))</f>
        <v>#REF!</v>
      </c>
      <c r="W441" t="e">
        <f ca="1">IF(AND(#REF!="",$B441&lt;&gt;""),BI441,IF(AND(#REF!="",#REF!&lt;&gt;"",$B441&lt;&gt;""),W$1,""))</f>
        <v>#REF!</v>
      </c>
      <c r="X441" t="e">
        <f ca="1">IF(AND(#REF!="",$B441&lt;&gt;""),BJ441,IF(AND(#REF!="",#REF!&lt;&gt;"",$B441&lt;&gt;""),X$1,""))</f>
        <v>#REF!</v>
      </c>
      <c r="Y441" t="e">
        <f ca="1">IF(AND(#REF!="",$B441&lt;&gt;""),BK441,IF(AND(#REF!="",#REF!&lt;&gt;"",$B441&lt;&gt;""),Y$1,""))</f>
        <v>#REF!</v>
      </c>
      <c r="Z441" t="e">
        <f ca="1">IF(AND(#REF!="",$B441&lt;&gt;""),BL441,IF(AND(#REF!="",#REF!&lt;&gt;"",$B441&lt;&gt;""),Z$1,""))</f>
        <v>#REF!</v>
      </c>
      <c r="AA441" t="e">
        <f ca="1">IF(AND(#REF!="",$B441&lt;&gt;""),BM441,IF(AND(#REF!="",#REF!&lt;&gt;"",$B441&lt;&gt;""),AA$1,""))</f>
        <v>#REF!</v>
      </c>
      <c r="AB441" t="e">
        <f ca="1">IF(AND(#REF!="",$B441&lt;&gt;""),BN441,IF(AND(#REF!="",#REF!&lt;&gt;"",$B441&lt;&gt;""),AB$1,""))</f>
        <v>#REF!</v>
      </c>
      <c r="AC441" t="e">
        <f ca="1">IF(AND(#REF!="",$B441&lt;&gt;""),BO441,IF(AND(#REF!="",#REF!&lt;&gt;"",$B441&lt;&gt;""),AC$1,""))</f>
        <v>#REF!</v>
      </c>
      <c r="AD441" t="e">
        <f ca="1">IF(AND(#REF!="",$B441&lt;&gt;""),BP441,IF(AND(#REF!="",#REF!&lt;&gt;"",$B441&lt;&gt;""),AD$1,""))</f>
        <v>#REF!</v>
      </c>
      <c r="AE441" t="e">
        <f ca="1">IF(AND(#REF!="",$B441&lt;&gt;""),BQ441,IF(AND(#REF!="",#REF!&lt;&gt;"",$B441&lt;&gt;""),AE$1,""))</f>
        <v>#REF!</v>
      </c>
      <c r="AF441" t="e">
        <f ca="1">IF(AND(#REF!="",$B441&lt;&gt;""),BR441,IF(AND(#REF!="",#REF!&lt;&gt;"",$B441&lt;&gt;""),AF$1,""))</f>
        <v>#REF!</v>
      </c>
      <c r="AG441" t="e">
        <f ca="1">IF(AND(#REF!="",$B441&lt;&gt;""),BS441,IF(AND(#REF!="",#REF!&lt;&gt;"",$B441&lt;&gt;""),AG$1,""))</f>
        <v>#REF!</v>
      </c>
      <c r="AH441" t="e">
        <f ca="1">IF(AND(#REF!="",$B441&lt;&gt;""),BT441,IF(AND(#REF!="",#REF!&lt;&gt;"",$B441&lt;&gt;""),AH$1,""))</f>
        <v>#REF!</v>
      </c>
      <c r="AI441" t="e">
        <f ca="1">IF(AND(#REF!="",$B441&lt;&gt;""),BU441,IF(AND(#REF!="",#REF!&lt;&gt;"",$B441&lt;&gt;""),AI$1,""))</f>
        <v>#REF!</v>
      </c>
      <c r="AJ441" t="e">
        <f ca="1">IF(AND(#REF!="",$B441&lt;&gt;""),BV441,IF(AND(#REF!="",#REF!&lt;&gt;"",$B441&lt;&gt;""),AJ$1,""))</f>
        <v>#REF!</v>
      </c>
      <c r="AK441" t="e">
        <f ca="1">IF(AND(#REF!="",$B441&lt;&gt;""),BW441,IF(AND(#REF!="",#REF!&lt;&gt;"",$B441&lt;&gt;""),AK$1,""))</f>
        <v>#REF!</v>
      </c>
      <c r="AL441" t="e">
        <f ca="1">IF(AND(#REF!="",$B441&lt;&gt;""),BX441,IF(AND(#REF!="",#REF!&lt;&gt;"",$B441&lt;&gt;""),AL$1,""))</f>
        <v>#REF!</v>
      </c>
      <c r="AM441" t="e">
        <f ca="1">IF(AND(#REF!="",$B441&lt;&gt;""),BY441,IF(AND(#REF!="",#REF!&lt;&gt;"",$B441&lt;&gt;""),AM$1,""))</f>
        <v>#REF!</v>
      </c>
      <c r="AN441" t="e">
        <f ca="1">IF(AND(#REF!="",$B441&lt;&gt;""),BZ441,IF(AND(#REF!="",#REF!&lt;&gt;"",$B441&lt;&gt;""),AN$1,""))</f>
        <v>#REF!</v>
      </c>
      <c r="AO441" t="e">
        <f ca="1">IF(AND(#REF!="",$B441&lt;&gt;""),CA441,IF(AND(#REF!="",#REF!&lt;&gt;"",$B441&lt;&gt;""),AO$1,""))</f>
        <v>#REF!</v>
      </c>
      <c r="AP441" t="e">
        <f ca="1">IF(AND(#REF!="",$B441&lt;&gt;""),CB441,IF(AND(#REF!="",#REF!&lt;&gt;"",$B441&lt;&gt;""),AP$1,""))</f>
        <v>#REF!</v>
      </c>
      <c r="AQ441" t="e">
        <f ca="1">IF(AND(#REF!="",$B441&lt;&gt;""),CC441,IF(AND(#REF!="",#REF!&lt;&gt;"",$B441&lt;&gt;""),AQ$1,""))</f>
        <v>#REF!</v>
      </c>
      <c r="AR441" t="e">
        <f ca="1">IF(AND(#REF!="",$B441&lt;&gt;""),CD441,IF(AND(#REF!="",#REF!&lt;&gt;"",$B441&lt;&gt;""),AR$1,""))</f>
        <v>#REF!</v>
      </c>
      <c r="AT441">
        <f t="shared" ca="1" si="399"/>
        <v>23</v>
      </c>
      <c r="AU441">
        <f t="shared" ca="1" si="401"/>
        <v>35</v>
      </c>
      <c r="AV441">
        <f t="shared" ca="1" si="402"/>
        <v>11</v>
      </c>
      <c r="AW441">
        <f t="shared" ca="1" si="403"/>
        <v>29</v>
      </c>
      <c r="AX441">
        <f t="shared" ca="1" si="404"/>
        <v>12</v>
      </c>
      <c r="AY441">
        <f t="shared" ca="1" si="405"/>
        <v>31</v>
      </c>
      <c r="AZ441">
        <f t="shared" ca="1" si="406"/>
        <v>3</v>
      </c>
      <c r="BA441">
        <f t="shared" ca="1" si="407"/>
        <v>33</v>
      </c>
      <c r="BB441">
        <f t="shared" ca="1" si="408"/>
        <v>5</v>
      </c>
      <c r="BC441">
        <f t="shared" ca="1" si="409"/>
        <v>9</v>
      </c>
      <c r="BD441">
        <f t="shared" ca="1" si="410"/>
        <v>37</v>
      </c>
      <c r="BE441">
        <f t="shared" ca="1" si="411"/>
        <v>10</v>
      </c>
      <c r="BF441">
        <f t="shared" ca="1" si="412"/>
        <v>4</v>
      </c>
      <c r="BG441">
        <f t="shared" ca="1" si="413"/>
        <v>17</v>
      </c>
      <c r="BH441">
        <f t="shared" ca="1" si="414"/>
        <v>25</v>
      </c>
      <c r="BI441">
        <f t="shared" ca="1" si="415"/>
        <v>16</v>
      </c>
      <c r="BJ441">
        <f t="shared" ca="1" si="416"/>
        <v>14</v>
      </c>
      <c r="BK441">
        <f t="shared" ca="1" si="417"/>
        <v>6</v>
      </c>
      <c r="BL441">
        <f t="shared" ca="1" si="418"/>
        <v>36</v>
      </c>
      <c r="BM441">
        <f t="shared" ca="1" si="419"/>
        <v>32</v>
      </c>
      <c r="BN441">
        <f t="shared" ca="1" si="420"/>
        <v>27</v>
      </c>
      <c r="BO441">
        <f t="shared" ca="1" si="421"/>
        <v>1</v>
      </c>
      <c r="BP441">
        <f t="shared" ca="1" si="422"/>
        <v>13</v>
      </c>
      <c r="BQ441">
        <f t="shared" ca="1" si="423"/>
        <v>34</v>
      </c>
      <c r="BR441">
        <f t="shared" ca="1" si="424"/>
        <v>7</v>
      </c>
      <c r="BS441">
        <f t="shared" ca="1" si="425"/>
        <v>8</v>
      </c>
      <c r="BT441">
        <f t="shared" ca="1" si="426"/>
        <v>24</v>
      </c>
      <c r="BU441">
        <f t="shared" ca="1" si="427"/>
        <v>30</v>
      </c>
      <c r="BV441">
        <f t="shared" ca="1" si="428"/>
        <v>20</v>
      </c>
      <c r="BW441">
        <f t="shared" ca="1" si="429"/>
        <v>18</v>
      </c>
      <c r="BX441">
        <f t="shared" ca="1" si="430"/>
        <v>28</v>
      </c>
      <c r="BY441">
        <f t="shared" ca="1" si="431"/>
        <v>19</v>
      </c>
      <c r="BZ441">
        <f t="shared" ca="1" si="432"/>
        <v>21</v>
      </c>
      <c r="CA441">
        <f t="shared" ca="1" si="433"/>
        <v>15</v>
      </c>
      <c r="CB441">
        <f t="shared" ca="1" si="434"/>
        <v>26</v>
      </c>
      <c r="CC441">
        <f t="shared" ca="1" si="435"/>
        <v>22</v>
      </c>
      <c r="CD441">
        <f t="shared" ca="1" si="436"/>
        <v>2</v>
      </c>
      <c r="CH441">
        <f t="shared" ca="1" si="460"/>
        <v>22</v>
      </c>
      <c r="CI441">
        <f t="shared" ca="1" si="460"/>
        <v>37</v>
      </c>
      <c r="CJ441">
        <f t="shared" ca="1" si="460"/>
        <v>7</v>
      </c>
      <c r="CK441">
        <f t="shared" ca="1" si="460"/>
        <v>13</v>
      </c>
      <c r="CL441">
        <f t="shared" ca="1" si="460"/>
        <v>9</v>
      </c>
      <c r="CM441">
        <f t="shared" ca="1" si="460"/>
        <v>18</v>
      </c>
      <c r="CN441">
        <f t="shared" ca="1" si="460"/>
        <v>25</v>
      </c>
      <c r="CO441">
        <f t="shared" ca="1" si="460"/>
        <v>26</v>
      </c>
      <c r="CP441">
        <f t="shared" ca="1" si="460"/>
        <v>10</v>
      </c>
      <c r="CQ441">
        <f t="shared" ca="1" si="460"/>
        <v>12</v>
      </c>
      <c r="CR441">
        <f t="shared" ca="1" si="460"/>
        <v>3</v>
      </c>
      <c r="CS441">
        <f t="shared" ca="1" si="460"/>
        <v>5</v>
      </c>
      <c r="CT441">
        <f t="shared" ca="1" si="460"/>
        <v>23</v>
      </c>
      <c r="CU441">
        <f t="shared" ca="1" si="460"/>
        <v>17</v>
      </c>
      <c r="CV441">
        <f t="shared" ca="1" si="460"/>
        <v>34</v>
      </c>
      <c r="CW441">
        <f t="shared" ca="1" si="460"/>
        <v>16</v>
      </c>
      <c r="CX441">
        <f t="shared" ca="1" si="458"/>
        <v>14</v>
      </c>
      <c r="CY441">
        <f t="shared" ca="1" si="458"/>
        <v>30</v>
      </c>
      <c r="CZ441">
        <f t="shared" ref="CZ441:DR441" ca="1" si="463">IF(AND(CZ440="",$B441&lt;&gt;CZ$1),"",IF($C441&lt;CZ440,CZ440,IF($B441=CZ$1,1,1+CZ440)))</f>
        <v>32</v>
      </c>
      <c r="DA441">
        <f t="shared" ca="1" si="463"/>
        <v>29</v>
      </c>
      <c r="DB441">
        <f t="shared" ca="1" si="463"/>
        <v>33</v>
      </c>
      <c r="DC441">
        <f t="shared" ca="1" si="463"/>
        <v>36</v>
      </c>
      <c r="DD441">
        <f t="shared" ca="1" si="463"/>
        <v>1</v>
      </c>
      <c r="DE441">
        <f t="shared" ca="1" si="463"/>
        <v>27</v>
      </c>
      <c r="DF441">
        <f t="shared" ca="1" si="463"/>
        <v>15</v>
      </c>
      <c r="DG441">
        <f t="shared" ca="1" si="463"/>
        <v>35</v>
      </c>
      <c r="DH441">
        <f t="shared" ca="1" si="463"/>
        <v>21</v>
      </c>
      <c r="DI441">
        <f t="shared" ca="1" si="463"/>
        <v>31</v>
      </c>
      <c r="DJ441">
        <f t="shared" ca="1" si="463"/>
        <v>4</v>
      </c>
      <c r="DK441">
        <f t="shared" ca="1" si="463"/>
        <v>28</v>
      </c>
      <c r="DL441">
        <f t="shared" ca="1" si="463"/>
        <v>6</v>
      </c>
      <c r="DM441">
        <f t="shared" ca="1" si="463"/>
        <v>20</v>
      </c>
      <c r="DN441">
        <f t="shared" ca="1" si="463"/>
        <v>8</v>
      </c>
      <c r="DO441">
        <f t="shared" ca="1" si="463"/>
        <v>24</v>
      </c>
      <c r="DP441">
        <f t="shared" ca="1" si="463"/>
        <v>2</v>
      </c>
      <c r="DQ441">
        <f t="shared" ca="1" si="463"/>
        <v>19</v>
      </c>
      <c r="DR441">
        <f t="shared" ca="1" si="463"/>
        <v>11</v>
      </c>
    </row>
    <row r="442" spans="1:122" x14ac:dyDescent="0.25">
      <c r="A442">
        <v>441</v>
      </c>
      <c r="B442">
        <f ca="1">Drogan!E443</f>
        <v>36</v>
      </c>
      <c r="C442">
        <f t="shared" ca="1" si="400"/>
        <v>19</v>
      </c>
      <c r="G442" t="str">
        <f t="shared" ca="1" si="439"/>
        <v/>
      </c>
      <c r="H442" t="str">
        <f t="shared" ref="H442:AR443" ca="1" si="464">IF(AND($B443="",$B442&lt;&gt;""),AT442,IF(AND($B444="",$B443&lt;&gt;"",$B442&lt;&gt;""),H$1,""))</f>
        <v/>
      </c>
      <c r="I442" t="str">
        <f t="shared" ca="1" si="464"/>
        <v/>
      </c>
      <c r="J442" t="str">
        <f t="shared" ca="1" si="464"/>
        <v/>
      </c>
      <c r="K442" t="str">
        <f t="shared" ca="1" si="464"/>
        <v/>
      </c>
      <c r="L442" t="str">
        <f t="shared" ca="1" si="464"/>
        <v/>
      </c>
      <c r="M442" t="str">
        <f t="shared" ca="1" si="464"/>
        <v/>
      </c>
      <c r="N442" t="str">
        <f t="shared" ca="1" si="464"/>
        <v/>
      </c>
      <c r="O442" t="str">
        <f t="shared" ca="1" si="464"/>
        <v/>
      </c>
      <c r="P442" t="str">
        <f t="shared" ca="1" si="464"/>
        <v/>
      </c>
      <c r="Q442" t="str">
        <f t="shared" ca="1" si="464"/>
        <v/>
      </c>
      <c r="R442" t="str">
        <f t="shared" ca="1" si="464"/>
        <v/>
      </c>
      <c r="S442" t="str">
        <f t="shared" ca="1" si="464"/>
        <v/>
      </c>
      <c r="T442" t="str">
        <f t="shared" ca="1" si="464"/>
        <v/>
      </c>
      <c r="U442" t="str">
        <f t="shared" ca="1" si="464"/>
        <v/>
      </c>
      <c r="V442" t="str">
        <f t="shared" ca="1" si="464"/>
        <v/>
      </c>
      <c r="W442" t="str">
        <f t="shared" ca="1" si="464"/>
        <v/>
      </c>
      <c r="X442" t="str">
        <f t="shared" ca="1" si="464"/>
        <v/>
      </c>
      <c r="Y442" t="str">
        <f t="shared" ca="1" si="464"/>
        <v/>
      </c>
      <c r="Z442" t="str">
        <f t="shared" ca="1" si="464"/>
        <v/>
      </c>
      <c r="AA442" t="str">
        <f t="shared" ca="1" si="464"/>
        <v/>
      </c>
      <c r="AB442" t="str">
        <f t="shared" ca="1" si="464"/>
        <v/>
      </c>
      <c r="AC442" t="str">
        <f t="shared" ca="1" si="464"/>
        <v/>
      </c>
      <c r="AD442" t="str">
        <f t="shared" ca="1" si="464"/>
        <v/>
      </c>
      <c r="AE442" t="str">
        <f t="shared" ca="1" si="464"/>
        <v/>
      </c>
      <c r="AF442" t="str">
        <f t="shared" ca="1" si="464"/>
        <v/>
      </c>
      <c r="AG442" t="str">
        <f t="shared" ca="1" si="464"/>
        <v/>
      </c>
      <c r="AH442" t="str">
        <f t="shared" ca="1" si="464"/>
        <v/>
      </c>
      <c r="AI442" t="str">
        <f t="shared" ca="1" si="464"/>
        <v/>
      </c>
      <c r="AJ442" t="str">
        <f t="shared" ca="1" si="464"/>
        <v/>
      </c>
      <c r="AK442" t="str">
        <f t="shared" ca="1" si="464"/>
        <v/>
      </c>
      <c r="AL442" t="str">
        <f t="shared" ca="1" si="464"/>
        <v/>
      </c>
      <c r="AM442" t="str">
        <f t="shared" ca="1" si="464"/>
        <v/>
      </c>
      <c r="AN442" t="str">
        <f t="shared" ca="1" si="464"/>
        <v/>
      </c>
      <c r="AO442" t="str">
        <f t="shared" ca="1" si="464"/>
        <v/>
      </c>
      <c r="AP442" t="str">
        <f t="shared" ca="1" si="464"/>
        <v/>
      </c>
      <c r="AQ442" t="str">
        <f t="shared" ca="1" si="464"/>
        <v/>
      </c>
      <c r="AR442" t="str">
        <f t="shared" ca="1" si="464"/>
        <v/>
      </c>
      <c r="AT442">
        <f t="shared" ca="1" si="399"/>
        <v>36</v>
      </c>
      <c r="AU442">
        <f t="shared" ca="1" si="401"/>
        <v>23</v>
      </c>
      <c r="AV442">
        <f t="shared" ca="1" si="402"/>
        <v>35</v>
      </c>
      <c r="AW442">
        <f t="shared" ca="1" si="403"/>
        <v>11</v>
      </c>
      <c r="AX442">
        <f t="shared" ca="1" si="404"/>
        <v>29</v>
      </c>
      <c r="AY442">
        <f t="shared" ca="1" si="405"/>
        <v>12</v>
      </c>
      <c r="AZ442">
        <f t="shared" ca="1" si="406"/>
        <v>31</v>
      </c>
      <c r="BA442">
        <f t="shared" ca="1" si="407"/>
        <v>3</v>
      </c>
      <c r="BB442">
        <f t="shared" ca="1" si="408"/>
        <v>33</v>
      </c>
      <c r="BC442">
        <f t="shared" ca="1" si="409"/>
        <v>5</v>
      </c>
      <c r="BD442">
        <f t="shared" ca="1" si="410"/>
        <v>9</v>
      </c>
      <c r="BE442">
        <f t="shared" ca="1" si="411"/>
        <v>37</v>
      </c>
      <c r="BF442">
        <f t="shared" ca="1" si="412"/>
        <v>10</v>
      </c>
      <c r="BG442">
        <f t="shared" ca="1" si="413"/>
        <v>4</v>
      </c>
      <c r="BH442">
        <f t="shared" ca="1" si="414"/>
        <v>17</v>
      </c>
      <c r="BI442">
        <f t="shared" ca="1" si="415"/>
        <v>25</v>
      </c>
      <c r="BJ442">
        <f t="shared" ca="1" si="416"/>
        <v>16</v>
      </c>
      <c r="BK442">
        <f t="shared" ca="1" si="417"/>
        <v>14</v>
      </c>
      <c r="BL442">
        <f t="shared" ca="1" si="418"/>
        <v>6</v>
      </c>
      <c r="BM442">
        <f t="shared" ca="1" si="419"/>
        <v>32</v>
      </c>
      <c r="BN442">
        <f t="shared" ca="1" si="420"/>
        <v>27</v>
      </c>
      <c r="BO442">
        <f t="shared" ca="1" si="421"/>
        <v>1</v>
      </c>
      <c r="BP442">
        <f t="shared" ca="1" si="422"/>
        <v>13</v>
      </c>
      <c r="BQ442">
        <f t="shared" ca="1" si="423"/>
        <v>34</v>
      </c>
      <c r="BR442">
        <f t="shared" ca="1" si="424"/>
        <v>7</v>
      </c>
      <c r="BS442">
        <f t="shared" ca="1" si="425"/>
        <v>8</v>
      </c>
      <c r="BT442">
        <f t="shared" ca="1" si="426"/>
        <v>24</v>
      </c>
      <c r="BU442">
        <f t="shared" ca="1" si="427"/>
        <v>30</v>
      </c>
      <c r="BV442">
        <f t="shared" ca="1" si="428"/>
        <v>20</v>
      </c>
      <c r="BW442">
        <f t="shared" ca="1" si="429"/>
        <v>18</v>
      </c>
      <c r="BX442">
        <f t="shared" ca="1" si="430"/>
        <v>28</v>
      </c>
      <c r="BY442">
        <f t="shared" ca="1" si="431"/>
        <v>19</v>
      </c>
      <c r="BZ442">
        <f t="shared" ca="1" si="432"/>
        <v>21</v>
      </c>
      <c r="CA442">
        <f t="shared" ca="1" si="433"/>
        <v>15</v>
      </c>
      <c r="CB442">
        <f t="shared" ca="1" si="434"/>
        <v>26</v>
      </c>
      <c r="CC442">
        <f t="shared" ca="1" si="435"/>
        <v>22</v>
      </c>
      <c r="CD442">
        <f t="shared" ca="1" si="436"/>
        <v>2</v>
      </c>
      <c r="CH442">
        <f t="shared" ca="1" si="460"/>
        <v>22</v>
      </c>
      <c r="CI442">
        <f t="shared" ca="1" si="460"/>
        <v>37</v>
      </c>
      <c r="CJ442">
        <f t="shared" ca="1" si="460"/>
        <v>8</v>
      </c>
      <c r="CK442">
        <f t="shared" ca="1" si="460"/>
        <v>14</v>
      </c>
      <c r="CL442">
        <f t="shared" ca="1" si="460"/>
        <v>10</v>
      </c>
      <c r="CM442">
        <f t="shared" ca="1" si="460"/>
        <v>19</v>
      </c>
      <c r="CN442">
        <f t="shared" ca="1" si="460"/>
        <v>25</v>
      </c>
      <c r="CO442">
        <f t="shared" ca="1" si="460"/>
        <v>26</v>
      </c>
      <c r="CP442">
        <f t="shared" ca="1" si="460"/>
        <v>11</v>
      </c>
      <c r="CQ442">
        <f t="shared" ca="1" si="460"/>
        <v>13</v>
      </c>
      <c r="CR442">
        <f t="shared" ca="1" si="460"/>
        <v>4</v>
      </c>
      <c r="CS442">
        <f t="shared" ca="1" si="460"/>
        <v>6</v>
      </c>
      <c r="CT442">
        <f t="shared" ca="1" si="460"/>
        <v>23</v>
      </c>
      <c r="CU442">
        <f t="shared" ca="1" si="460"/>
        <v>18</v>
      </c>
      <c r="CV442">
        <f t="shared" ca="1" si="460"/>
        <v>34</v>
      </c>
      <c r="CW442">
        <f t="shared" ca="1" si="460"/>
        <v>17</v>
      </c>
      <c r="CX442">
        <f t="shared" ref="CX442:DR444" ca="1" si="465">IF(AND(CX441="",$B442&lt;&gt;CX$1),"",IF($C442&lt;CX441,CX441,IF($B442=CX$1,1,1+CX441)))</f>
        <v>15</v>
      </c>
      <c r="CY442">
        <f t="shared" ca="1" si="465"/>
        <v>30</v>
      </c>
      <c r="CZ442">
        <f t="shared" ca="1" si="465"/>
        <v>32</v>
      </c>
      <c r="DA442">
        <f t="shared" ca="1" si="465"/>
        <v>29</v>
      </c>
      <c r="DB442">
        <f t="shared" ca="1" si="465"/>
        <v>33</v>
      </c>
      <c r="DC442">
        <f t="shared" ca="1" si="465"/>
        <v>36</v>
      </c>
      <c r="DD442">
        <f t="shared" ca="1" si="465"/>
        <v>2</v>
      </c>
      <c r="DE442">
        <f t="shared" ca="1" si="465"/>
        <v>27</v>
      </c>
      <c r="DF442">
        <f t="shared" ca="1" si="465"/>
        <v>16</v>
      </c>
      <c r="DG442">
        <f t="shared" ca="1" si="465"/>
        <v>35</v>
      </c>
      <c r="DH442">
        <f t="shared" ca="1" si="465"/>
        <v>21</v>
      </c>
      <c r="DI442">
        <f t="shared" ca="1" si="465"/>
        <v>31</v>
      </c>
      <c r="DJ442">
        <f t="shared" ca="1" si="465"/>
        <v>5</v>
      </c>
      <c r="DK442">
        <f t="shared" ca="1" si="465"/>
        <v>28</v>
      </c>
      <c r="DL442">
        <f t="shared" ca="1" si="465"/>
        <v>7</v>
      </c>
      <c r="DM442">
        <f t="shared" ca="1" si="465"/>
        <v>20</v>
      </c>
      <c r="DN442">
        <f t="shared" ca="1" si="465"/>
        <v>9</v>
      </c>
      <c r="DO442">
        <f t="shared" ca="1" si="465"/>
        <v>24</v>
      </c>
      <c r="DP442">
        <f t="shared" ca="1" si="465"/>
        <v>3</v>
      </c>
      <c r="DQ442">
        <f t="shared" ca="1" si="465"/>
        <v>1</v>
      </c>
      <c r="DR442">
        <f t="shared" ca="1" si="465"/>
        <v>12</v>
      </c>
    </row>
    <row r="443" spans="1:122" x14ac:dyDescent="0.25">
      <c r="A443">
        <v>442</v>
      </c>
      <c r="B443">
        <f ca="1">Drogan!E444</f>
        <v>20</v>
      </c>
      <c r="C443">
        <f t="shared" ca="1" si="400"/>
        <v>29</v>
      </c>
      <c r="G443" t="str">
        <f t="shared" ca="1" si="439"/>
        <v/>
      </c>
      <c r="H443" t="str">
        <f t="shared" ca="1" si="464"/>
        <v/>
      </c>
      <c r="I443" t="str">
        <f t="shared" ca="1" si="464"/>
        <v/>
      </c>
      <c r="J443" t="str">
        <f t="shared" ca="1" si="464"/>
        <v/>
      </c>
      <c r="K443" t="str">
        <f t="shared" ca="1" si="464"/>
        <v/>
      </c>
      <c r="L443" t="str">
        <f t="shared" ca="1" si="464"/>
        <v/>
      </c>
      <c r="M443" t="str">
        <f t="shared" ca="1" si="464"/>
        <v/>
      </c>
      <c r="N443" t="str">
        <f t="shared" ca="1" si="464"/>
        <v/>
      </c>
      <c r="O443" t="str">
        <f t="shared" ca="1" si="464"/>
        <v/>
      </c>
      <c r="P443" t="str">
        <f t="shared" ca="1" si="464"/>
        <v/>
      </c>
      <c r="Q443" t="str">
        <f t="shared" ca="1" si="464"/>
        <v/>
      </c>
      <c r="R443" t="str">
        <f t="shared" ca="1" si="464"/>
        <v/>
      </c>
      <c r="S443" t="str">
        <f t="shared" ca="1" si="464"/>
        <v/>
      </c>
      <c r="T443" t="str">
        <f t="shared" ca="1" si="464"/>
        <v/>
      </c>
      <c r="U443" t="str">
        <f t="shared" ca="1" si="464"/>
        <v/>
      </c>
      <c r="V443" t="str">
        <f t="shared" ca="1" si="464"/>
        <v/>
      </c>
      <c r="W443" t="str">
        <f t="shared" ca="1" si="464"/>
        <v/>
      </c>
      <c r="X443" t="str">
        <f t="shared" ca="1" si="464"/>
        <v/>
      </c>
      <c r="Y443" t="str">
        <f t="shared" ca="1" si="464"/>
        <v/>
      </c>
      <c r="Z443" t="str">
        <f t="shared" ca="1" si="464"/>
        <v/>
      </c>
      <c r="AA443" t="str">
        <f t="shared" ca="1" si="464"/>
        <v/>
      </c>
      <c r="AB443" t="str">
        <f t="shared" ca="1" si="464"/>
        <v/>
      </c>
      <c r="AC443" t="str">
        <f t="shared" ca="1" si="464"/>
        <v/>
      </c>
      <c r="AD443" t="str">
        <f t="shared" ca="1" si="464"/>
        <v/>
      </c>
      <c r="AE443" t="str">
        <f t="shared" ca="1" si="464"/>
        <v/>
      </c>
      <c r="AF443" t="str">
        <f t="shared" ca="1" si="464"/>
        <v/>
      </c>
      <c r="AG443" t="str">
        <f t="shared" ca="1" si="464"/>
        <v/>
      </c>
      <c r="AH443" t="str">
        <f t="shared" ca="1" si="464"/>
        <v/>
      </c>
      <c r="AI443" t="str">
        <f t="shared" ca="1" si="464"/>
        <v/>
      </c>
      <c r="AJ443" t="str">
        <f t="shared" ca="1" si="464"/>
        <v/>
      </c>
      <c r="AK443" t="str">
        <f t="shared" ca="1" si="464"/>
        <v/>
      </c>
      <c r="AL443" t="str">
        <f t="shared" ca="1" si="464"/>
        <v/>
      </c>
      <c r="AM443" t="str">
        <f t="shared" ca="1" si="464"/>
        <v/>
      </c>
      <c r="AN443" t="str">
        <f t="shared" ca="1" si="464"/>
        <v/>
      </c>
      <c r="AO443" t="str">
        <f t="shared" ca="1" si="464"/>
        <v/>
      </c>
      <c r="AP443" t="str">
        <f t="shared" ca="1" si="464"/>
        <v/>
      </c>
      <c r="AQ443" t="str">
        <f t="shared" ca="1" si="464"/>
        <v/>
      </c>
      <c r="AR443" t="str">
        <f t="shared" ca="1" si="464"/>
        <v/>
      </c>
      <c r="AT443">
        <f t="shared" ca="1" si="399"/>
        <v>20</v>
      </c>
      <c r="AU443">
        <f t="shared" ca="1" si="401"/>
        <v>36</v>
      </c>
      <c r="AV443">
        <f t="shared" ca="1" si="402"/>
        <v>23</v>
      </c>
      <c r="AW443">
        <f t="shared" ca="1" si="403"/>
        <v>35</v>
      </c>
      <c r="AX443">
        <f t="shared" ca="1" si="404"/>
        <v>11</v>
      </c>
      <c r="AY443">
        <f t="shared" ca="1" si="405"/>
        <v>29</v>
      </c>
      <c r="AZ443">
        <f t="shared" ca="1" si="406"/>
        <v>12</v>
      </c>
      <c r="BA443">
        <f t="shared" ca="1" si="407"/>
        <v>31</v>
      </c>
      <c r="BB443">
        <f t="shared" ca="1" si="408"/>
        <v>3</v>
      </c>
      <c r="BC443">
        <f t="shared" ca="1" si="409"/>
        <v>33</v>
      </c>
      <c r="BD443">
        <f t="shared" ca="1" si="410"/>
        <v>5</v>
      </c>
      <c r="BE443">
        <f t="shared" ca="1" si="411"/>
        <v>9</v>
      </c>
      <c r="BF443">
        <f t="shared" ca="1" si="412"/>
        <v>37</v>
      </c>
      <c r="BG443">
        <f t="shared" ca="1" si="413"/>
        <v>10</v>
      </c>
      <c r="BH443">
        <f t="shared" ca="1" si="414"/>
        <v>4</v>
      </c>
      <c r="BI443">
        <f t="shared" ca="1" si="415"/>
        <v>17</v>
      </c>
      <c r="BJ443">
        <f t="shared" ca="1" si="416"/>
        <v>25</v>
      </c>
      <c r="BK443">
        <f t="shared" ca="1" si="417"/>
        <v>16</v>
      </c>
      <c r="BL443">
        <f t="shared" ca="1" si="418"/>
        <v>14</v>
      </c>
      <c r="BM443">
        <f t="shared" ca="1" si="419"/>
        <v>6</v>
      </c>
      <c r="BN443">
        <f t="shared" ca="1" si="420"/>
        <v>32</v>
      </c>
      <c r="BO443">
        <f t="shared" ca="1" si="421"/>
        <v>27</v>
      </c>
      <c r="BP443">
        <f t="shared" ca="1" si="422"/>
        <v>1</v>
      </c>
      <c r="BQ443">
        <f t="shared" ca="1" si="423"/>
        <v>13</v>
      </c>
      <c r="BR443">
        <f t="shared" ca="1" si="424"/>
        <v>34</v>
      </c>
      <c r="BS443">
        <f t="shared" ca="1" si="425"/>
        <v>7</v>
      </c>
      <c r="BT443">
        <f t="shared" ca="1" si="426"/>
        <v>8</v>
      </c>
      <c r="BU443">
        <f t="shared" ca="1" si="427"/>
        <v>24</v>
      </c>
      <c r="BV443">
        <f t="shared" ca="1" si="428"/>
        <v>30</v>
      </c>
      <c r="BW443">
        <f t="shared" ca="1" si="429"/>
        <v>18</v>
      </c>
      <c r="BX443">
        <f t="shared" ca="1" si="430"/>
        <v>28</v>
      </c>
      <c r="BY443">
        <f t="shared" ca="1" si="431"/>
        <v>19</v>
      </c>
      <c r="BZ443">
        <f t="shared" ca="1" si="432"/>
        <v>21</v>
      </c>
      <c r="CA443">
        <f t="shared" ca="1" si="433"/>
        <v>15</v>
      </c>
      <c r="CB443">
        <f t="shared" ca="1" si="434"/>
        <v>26</v>
      </c>
      <c r="CC443">
        <f t="shared" ca="1" si="435"/>
        <v>22</v>
      </c>
      <c r="CD443">
        <f t="shared" ca="1" si="436"/>
        <v>2</v>
      </c>
      <c r="CH443">
        <f t="shared" ca="1" si="460"/>
        <v>23</v>
      </c>
      <c r="CI443">
        <f t="shared" ca="1" si="460"/>
        <v>37</v>
      </c>
      <c r="CJ443">
        <f t="shared" ca="1" si="460"/>
        <v>9</v>
      </c>
      <c r="CK443">
        <f t="shared" ca="1" si="460"/>
        <v>15</v>
      </c>
      <c r="CL443">
        <f t="shared" ca="1" si="460"/>
        <v>11</v>
      </c>
      <c r="CM443">
        <f t="shared" ca="1" si="460"/>
        <v>20</v>
      </c>
      <c r="CN443">
        <f t="shared" ca="1" si="460"/>
        <v>26</v>
      </c>
      <c r="CO443">
        <f t="shared" ca="1" si="460"/>
        <v>27</v>
      </c>
      <c r="CP443">
        <f t="shared" ca="1" si="460"/>
        <v>12</v>
      </c>
      <c r="CQ443">
        <f t="shared" ca="1" si="460"/>
        <v>14</v>
      </c>
      <c r="CR443">
        <f t="shared" ca="1" si="460"/>
        <v>5</v>
      </c>
      <c r="CS443">
        <f t="shared" ca="1" si="460"/>
        <v>7</v>
      </c>
      <c r="CT443">
        <f t="shared" ca="1" si="460"/>
        <v>24</v>
      </c>
      <c r="CU443">
        <f t="shared" ca="1" si="460"/>
        <v>19</v>
      </c>
      <c r="CV443">
        <f t="shared" ca="1" si="460"/>
        <v>34</v>
      </c>
      <c r="CW443">
        <f t="shared" ca="1" si="460"/>
        <v>18</v>
      </c>
      <c r="CX443">
        <f t="shared" ca="1" si="465"/>
        <v>16</v>
      </c>
      <c r="CY443">
        <f t="shared" ca="1" si="465"/>
        <v>30</v>
      </c>
      <c r="CZ443">
        <f t="shared" ca="1" si="465"/>
        <v>32</v>
      </c>
      <c r="DA443">
        <f t="shared" ca="1" si="465"/>
        <v>1</v>
      </c>
      <c r="DB443">
        <f t="shared" ca="1" si="465"/>
        <v>33</v>
      </c>
      <c r="DC443">
        <f t="shared" ca="1" si="465"/>
        <v>36</v>
      </c>
      <c r="DD443">
        <f t="shared" ca="1" si="465"/>
        <v>3</v>
      </c>
      <c r="DE443">
        <f t="shared" ca="1" si="465"/>
        <v>28</v>
      </c>
      <c r="DF443">
        <f t="shared" ca="1" si="465"/>
        <v>17</v>
      </c>
      <c r="DG443">
        <f t="shared" ca="1" si="465"/>
        <v>35</v>
      </c>
      <c r="DH443">
        <f t="shared" ca="1" si="465"/>
        <v>22</v>
      </c>
      <c r="DI443">
        <f t="shared" ca="1" si="465"/>
        <v>31</v>
      </c>
      <c r="DJ443">
        <f t="shared" ca="1" si="465"/>
        <v>6</v>
      </c>
      <c r="DK443">
        <f t="shared" ca="1" si="465"/>
        <v>29</v>
      </c>
      <c r="DL443">
        <f t="shared" ca="1" si="465"/>
        <v>8</v>
      </c>
      <c r="DM443">
        <f t="shared" ca="1" si="465"/>
        <v>21</v>
      </c>
      <c r="DN443">
        <f t="shared" ca="1" si="465"/>
        <v>10</v>
      </c>
      <c r="DO443">
        <f t="shared" ca="1" si="465"/>
        <v>25</v>
      </c>
      <c r="DP443">
        <f t="shared" ca="1" si="465"/>
        <v>4</v>
      </c>
      <c r="DQ443">
        <f t="shared" ca="1" si="465"/>
        <v>2</v>
      </c>
      <c r="DR443">
        <f t="shared" ca="1" si="465"/>
        <v>13</v>
      </c>
    </row>
    <row r="444" spans="1:122" x14ac:dyDescent="0.25">
      <c r="A444">
        <v>443</v>
      </c>
      <c r="B444">
        <f ca="1">Drogan!E445</f>
        <v>37</v>
      </c>
      <c r="C444">
        <f t="shared" ca="1" si="400"/>
        <v>13</v>
      </c>
      <c r="G444" t="e">
        <f ca="1">IF(AND($B445="",$B444&lt;&gt;""),"Nrs",IF(AND(#REF!="",$B445&lt;&gt;"",$B444&lt;&gt;""),G$1,""))</f>
        <v>#REF!</v>
      </c>
      <c r="H444" t="e">
        <f ca="1">IF(AND($B445="",$B444&lt;&gt;""),AT444,IF(AND(#REF!="",$B445&lt;&gt;"",$B444&lt;&gt;""),H$1,""))</f>
        <v>#REF!</v>
      </c>
      <c r="I444" t="e">
        <f ca="1">IF(AND($B445="",$B444&lt;&gt;""),AU444,IF(AND(#REF!="",$B445&lt;&gt;"",$B444&lt;&gt;""),I$1,""))</f>
        <v>#REF!</v>
      </c>
      <c r="J444" t="e">
        <f ca="1">IF(AND($B445="",$B444&lt;&gt;""),AV444,IF(AND(#REF!="",$B445&lt;&gt;"",$B444&lt;&gt;""),J$1,""))</f>
        <v>#REF!</v>
      </c>
      <c r="K444" t="e">
        <f ca="1">IF(AND($B445="",$B444&lt;&gt;""),AW444,IF(AND(#REF!="",$B445&lt;&gt;"",$B444&lt;&gt;""),K$1,""))</f>
        <v>#REF!</v>
      </c>
      <c r="L444" t="e">
        <f ca="1">IF(AND($B445="",$B444&lt;&gt;""),AX444,IF(AND(#REF!="",$B445&lt;&gt;"",$B444&lt;&gt;""),L$1,""))</f>
        <v>#REF!</v>
      </c>
      <c r="M444" t="e">
        <f ca="1">IF(AND($B445="",$B444&lt;&gt;""),AY444,IF(AND(#REF!="",$B445&lt;&gt;"",$B444&lt;&gt;""),M$1,""))</f>
        <v>#REF!</v>
      </c>
      <c r="N444" t="e">
        <f ca="1">IF(AND($B445="",$B444&lt;&gt;""),AZ444,IF(AND(#REF!="",$B445&lt;&gt;"",$B444&lt;&gt;""),N$1,""))</f>
        <v>#REF!</v>
      </c>
      <c r="O444" t="e">
        <f ca="1">IF(AND($B445="",$B444&lt;&gt;""),BA444,IF(AND(#REF!="",$B445&lt;&gt;"",$B444&lt;&gt;""),O$1,""))</f>
        <v>#REF!</v>
      </c>
      <c r="P444" t="e">
        <f ca="1">IF(AND($B445="",$B444&lt;&gt;""),BB444,IF(AND(#REF!="",$B445&lt;&gt;"",$B444&lt;&gt;""),P$1,""))</f>
        <v>#REF!</v>
      </c>
      <c r="Q444" t="e">
        <f ca="1">IF(AND($B445="",$B444&lt;&gt;""),BC444,IF(AND(#REF!="",$B445&lt;&gt;"",$B444&lt;&gt;""),Q$1,""))</f>
        <v>#REF!</v>
      </c>
      <c r="R444" t="e">
        <f ca="1">IF(AND($B445="",$B444&lt;&gt;""),BD444,IF(AND(#REF!="",$B445&lt;&gt;"",$B444&lt;&gt;""),R$1,""))</f>
        <v>#REF!</v>
      </c>
      <c r="S444" t="e">
        <f ca="1">IF(AND($B445="",$B444&lt;&gt;""),BE444,IF(AND(#REF!="",$B445&lt;&gt;"",$B444&lt;&gt;""),S$1,""))</f>
        <v>#REF!</v>
      </c>
      <c r="T444" t="e">
        <f ca="1">IF(AND($B445="",$B444&lt;&gt;""),BF444,IF(AND(#REF!="",$B445&lt;&gt;"",$B444&lt;&gt;""),T$1,""))</f>
        <v>#REF!</v>
      </c>
      <c r="U444" t="e">
        <f ca="1">IF(AND($B445="",$B444&lt;&gt;""),BG444,IF(AND(#REF!="",$B445&lt;&gt;"",$B444&lt;&gt;""),U$1,""))</f>
        <v>#REF!</v>
      </c>
      <c r="V444" t="e">
        <f ca="1">IF(AND($B445="",$B444&lt;&gt;""),BH444,IF(AND(#REF!="",$B445&lt;&gt;"",$B444&lt;&gt;""),V$1,""))</f>
        <v>#REF!</v>
      </c>
      <c r="W444" t="e">
        <f ca="1">IF(AND($B445="",$B444&lt;&gt;""),BI444,IF(AND(#REF!="",$B445&lt;&gt;"",$B444&lt;&gt;""),W$1,""))</f>
        <v>#REF!</v>
      </c>
      <c r="X444" t="e">
        <f ca="1">IF(AND($B445="",$B444&lt;&gt;""),BJ444,IF(AND(#REF!="",$B445&lt;&gt;"",$B444&lt;&gt;""),X$1,""))</f>
        <v>#REF!</v>
      </c>
      <c r="Y444" t="e">
        <f ca="1">IF(AND($B445="",$B444&lt;&gt;""),BK444,IF(AND(#REF!="",$B445&lt;&gt;"",$B444&lt;&gt;""),Y$1,""))</f>
        <v>#REF!</v>
      </c>
      <c r="Z444" t="e">
        <f ca="1">IF(AND($B445="",$B444&lt;&gt;""),BL444,IF(AND(#REF!="",$B445&lt;&gt;"",$B444&lt;&gt;""),Z$1,""))</f>
        <v>#REF!</v>
      </c>
      <c r="AA444" t="e">
        <f ca="1">IF(AND($B445="",$B444&lt;&gt;""),BM444,IF(AND(#REF!="",$B445&lt;&gt;"",$B444&lt;&gt;""),AA$1,""))</f>
        <v>#REF!</v>
      </c>
      <c r="AB444" t="e">
        <f ca="1">IF(AND($B445="",$B444&lt;&gt;""),BN444,IF(AND(#REF!="",$B445&lt;&gt;"",$B444&lt;&gt;""),AB$1,""))</f>
        <v>#REF!</v>
      </c>
      <c r="AC444" t="e">
        <f ca="1">IF(AND($B445="",$B444&lt;&gt;""),BO444,IF(AND(#REF!="",$B445&lt;&gt;"",$B444&lt;&gt;""),AC$1,""))</f>
        <v>#REF!</v>
      </c>
      <c r="AD444" t="e">
        <f ca="1">IF(AND($B445="",$B444&lt;&gt;""),BP444,IF(AND(#REF!="",$B445&lt;&gt;"",$B444&lt;&gt;""),AD$1,""))</f>
        <v>#REF!</v>
      </c>
      <c r="AE444" t="e">
        <f ca="1">IF(AND($B445="",$B444&lt;&gt;""),BQ444,IF(AND(#REF!="",$B445&lt;&gt;"",$B444&lt;&gt;""),AE$1,""))</f>
        <v>#REF!</v>
      </c>
      <c r="AF444" t="e">
        <f ca="1">IF(AND($B445="",$B444&lt;&gt;""),BR444,IF(AND(#REF!="",$B445&lt;&gt;"",$B444&lt;&gt;""),AF$1,""))</f>
        <v>#REF!</v>
      </c>
      <c r="AG444" t="e">
        <f ca="1">IF(AND($B445="",$B444&lt;&gt;""),BS444,IF(AND(#REF!="",$B445&lt;&gt;"",$B444&lt;&gt;""),AG$1,""))</f>
        <v>#REF!</v>
      </c>
      <c r="AH444" t="e">
        <f ca="1">IF(AND($B445="",$B444&lt;&gt;""),BT444,IF(AND(#REF!="",$B445&lt;&gt;"",$B444&lt;&gt;""),AH$1,""))</f>
        <v>#REF!</v>
      </c>
      <c r="AI444" t="e">
        <f ca="1">IF(AND($B445="",$B444&lt;&gt;""),BU444,IF(AND(#REF!="",$B445&lt;&gt;"",$B444&lt;&gt;""),AI$1,""))</f>
        <v>#REF!</v>
      </c>
      <c r="AJ444" t="e">
        <f ca="1">IF(AND($B445="",$B444&lt;&gt;""),BV444,IF(AND(#REF!="",$B445&lt;&gt;"",$B444&lt;&gt;""),AJ$1,""))</f>
        <v>#REF!</v>
      </c>
      <c r="AK444" t="e">
        <f ca="1">IF(AND($B445="",$B444&lt;&gt;""),BW444,IF(AND(#REF!="",$B445&lt;&gt;"",$B444&lt;&gt;""),AK$1,""))</f>
        <v>#REF!</v>
      </c>
      <c r="AL444" t="e">
        <f ca="1">IF(AND($B445="",$B444&lt;&gt;""),BX444,IF(AND(#REF!="",$B445&lt;&gt;"",$B444&lt;&gt;""),AL$1,""))</f>
        <v>#REF!</v>
      </c>
      <c r="AM444" t="e">
        <f ca="1">IF(AND($B445="",$B444&lt;&gt;""),BY444,IF(AND(#REF!="",$B445&lt;&gt;"",$B444&lt;&gt;""),AM$1,""))</f>
        <v>#REF!</v>
      </c>
      <c r="AN444" t="e">
        <f ca="1">IF(AND($B445="",$B444&lt;&gt;""),BZ444,IF(AND(#REF!="",$B445&lt;&gt;"",$B444&lt;&gt;""),AN$1,""))</f>
        <v>#REF!</v>
      </c>
      <c r="AO444" t="e">
        <f ca="1">IF(AND($B445="",$B444&lt;&gt;""),CA444,IF(AND(#REF!="",$B445&lt;&gt;"",$B444&lt;&gt;""),AO$1,""))</f>
        <v>#REF!</v>
      </c>
      <c r="AP444" t="e">
        <f ca="1">IF(AND($B445="",$B444&lt;&gt;""),CB444,IF(AND(#REF!="",$B445&lt;&gt;"",$B444&lt;&gt;""),AP$1,""))</f>
        <v>#REF!</v>
      </c>
      <c r="AQ444" t="e">
        <f ca="1">IF(AND($B445="",$B444&lt;&gt;""),CC444,IF(AND(#REF!="",$B445&lt;&gt;"",$B444&lt;&gt;""),AQ$1,""))</f>
        <v>#REF!</v>
      </c>
      <c r="AR444" t="e">
        <f ca="1">IF(AND($B445="",$B444&lt;&gt;""),CD444,IF(AND(#REF!="",$B445&lt;&gt;"",$B444&lt;&gt;""),AR$1,""))</f>
        <v>#REF!</v>
      </c>
      <c r="AT444">
        <f t="shared" ca="1" si="399"/>
        <v>37</v>
      </c>
      <c r="AU444">
        <f t="shared" ca="1" si="401"/>
        <v>20</v>
      </c>
      <c r="AV444">
        <f t="shared" ca="1" si="402"/>
        <v>36</v>
      </c>
      <c r="AW444">
        <f t="shared" ca="1" si="403"/>
        <v>23</v>
      </c>
      <c r="AX444">
        <f t="shared" ca="1" si="404"/>
        <v>35</v>
      </c>
      <c r="AY444">
        <f t="shared" ca="1" si="405"/>
        <v>11</v>
      </c>
      <c r="AZ444">
        <f t="shared" ca="1" si="406"/>
        <v>29</v>
      </c>
      <c r="BA444">
        <f t="shared" ca="1" si="407"/>
        <v>12</v>
      </c>
      <c r="BB444">
        <f t="shared" ca="1" si="408"/>
        <v>31</v>
      </c>
      <c r="BC444">
        <f t="shared" ca="1" si="409"/>
        <v>3</v>
      </c>
      <c r="BD444">
        <f t="shared" ca="1" si="410"/>
        <v>33</v>
      </c>
      <c r="BE444">
        <f t="shared" ca="1" si="411"/>
        <v>5</v>
      </c>
      <c r="BF444">
        <f t="shared" ca="1" si="412"/>
        <v>9</v>
      </c>
      <c r="BG444">
        <f t="shared" ca="1" si="413"/>
        <v>10</v>
      </c>
      <c r="BH444">
        <f t="shared" ca="1" si="414"/>
        <v>4</v>
      </c>
      <c r="BI444">
        <f t="shared" ca="1" si="415"/>
        <v>17</v>
      </c>
      <c r="BJ444">
        <f t="shared" ca="1" si="416"/>
        <v>25</v>
      </c>
      <c r="BK444">
        <f t="shared" ca="1" si="417"/>
        <v>16</v>
      </c>
      <c r="BL444">
        <f t="shared" ca="1" si="418"/>
        <v>14</v>
      </c>
      <c r="BM444">
        <f t="shared" ca="1" si="419"/>
        <v>6</v>
      </c>
      <c r="BN444">
        <f t="shared" ca="1" si="420"/>
        <v>32</v>
      </c>
      <c r="BO444">
        <f t="shared" ca="1" si="421"/>
        <v>27</v>
      </c>
      <c r="BP444">
        <f t="shared" ca="1" si="422"/>
        <v>1</v>
      </c>
      <c r="BQ444">
        <f t="shared" ca="1" si="423"/>
        <v>13</v>
      </c>
      <c r="BR444">
        <f t="shared" ca="1" si="424"/>
        <v>34</v>
      </c>
      <c r="BS444">
        <f t="shared" ca="1" si="425"/>
        <v>7</v>
      </c>
      <c r="BT444">
        <f t="shared" ca="1" si="426"/>
        <v>8</v>
      </c>
      <c r="BU444">
        <f t="shared" ca="1" si="427"/>
        <v>24</v>
      </c>
      <c r="BV444">
        <f t="shared" ca="1" si="428"/>
        <v>30</v>
      </c>
      <c r="BW444">
        <f t="shared" ca="1" si="429"/>
        <v>18</v>
      </c>
      <c r="BX444">
        <f t="shared" ca="1" si="430"/>
        <v>28</v>
      </c>
      <c r="BY444">
        <f t="shared" ca="1" si="431"/>
        <v>19</v>
      </c>
      <c r="BZ444">
        <f t="shared" ca="1" si="432"/>
        <v>21</v>
      </c>
      <c r="CA444">
        <f t="shared" ca="1" si="433"/>
        <v>15</v>
      </c>
      <c r="CB444">
        <f t="shared" ca="1" si="434"/>
        <v>26</v>
      </c>
      <c r="CC444">
        <f t="shared" ca="1" si="435"/>
        <v>22</v>
      </c>
      <c r="CD444">
        <f t="shared" ca="1" si="436"/>
        <v>2</v>
      </c>
      <c r="CH444">
        <f t="shared" ca="1" si="460"/>
        <v>23</v>
      </c>
      <c r="CI444">
        <f t="shared" ca="1" si="460"/>
        <v>37</v>
      </c>
      <c r="CJ444">
        <f t="shared" ca="1" si="460"/>
        <v>10</v>
      </c>
      <c r="CK444">
        <f t="shared" ca="1" si="460"/>
        <v>15</v>
      </c>
      <c r="CL444">
        <f t="shared" ca="1" si="460"/>
        <v>12</v>
      </c>
      <c r="CM444">
        <f t="shared" ca="1" si="460"/>
        <v>20</v>
      </c>
      <c r="CN444">
        <f t="shared" ca="1" si="460"/>
        <v>26</v>
      </c>
      <c r="CO444">
        <f t="shared" ca="1" si="460"/>
        <v>27</v>
      </c>
      <c r="CP444">
        <f t="shared" ca="1" si="460"/>
        <v>13</v>
      </c>
      <c r="CQ444">
        <f t="shared" ca="1" si="460"/>
        <v>14</v>
      </c>
      <c r="CR444">
        <f t="shared" ca="1" si="460"/>
        <v>6</v>
      </c>
      <c r="CS444">
        <f t="shared" ca="1" si="460"/>
        <v>8</v>
      </c>
      <c r="CT444">
        <f t="shared" ca="1" si="460"/>
        <v>24</v>
      </c>
      <c r="CU444">
        <f t="shared" ca="1" si="460"/>
        <v>19</v>
      </c>
      <c r="CV444">
        <f t="shared" ca="1" si="460"/>
        <v>34</v>
      </c>
      <c r="CW444">
        <f t="shared" ca="1" si="460"/>
        <v>18</v>
      </c>
      <c r="CX444">
        <f t="shared" ca="1" si="465"/>
        <v>16</v>
      </c>
      <c r="CY444">
        <f t="shared" ca="1" si="465"/>
        <v>30</v>
      </c>
      <c r="CZ444">
        <f t="shared" ca="1" si="465"/>
        <v>32</v>
      </c>
      <c r="DA444">
        <f t="shared" ca="1" si="465"/>
        <v>2</v>
      </c>
      <c r="DB444">
        <f t="shared" ca="1" si="465"/>
        <v>33</v>
      </c>
      <c r="DC444">
        <f t="shared" ca="1" si="465"/>
        <v>36</v>
      </c>
      <c r="DD444">
        <f t="shared" ca="1" si="465"/>
        <v>4</v>
      </c>
      <c r="DE444">
        <f t="shared" ca="1" si="465"/>
        <v>28</v>
      </c>
      <c r="DF444">
        <f t="shared" ca="1" si="465"/>
        <v>17</v>
      </c>
      <c r="DG444">
        <f t="shared" ca="1" si="465"/>
        <v>35</v>
      </c>
      <c r="DH444">
        <f t="shared" ca="1" si="465"/>
        <v>22</v>
      </c>
      <c r="DI444">
        <f t="shared" ca="1" si="465"/>
        <v>31</v>
      </c>
      <c r="DJ444">
        <f t="shared" ca="1" si="465"/>
        <v>7</v>
      </c>
      <c r="DK444">
        <f t="shared" ca="1" si="465"/>
        <v>29</v>
      </c>
      <c r="DL444">
        <f t="shared" ca="1" si="465"/>
        <v>9</v>
      </c>
      <c r="DM444">
        <f t="shared" ca="1" si="465"/>
        <v>21</v>
      </c>
      <c r="DN444">
        <f t="shared" ca="1" si="465"/>
        <v>11</v>
      </c>
      <c r="DO444">
        <f t="shared" ca="1" si="465"/>
        <v>25</v>
      </c>
      <c r="DP444">
        <f t="shared" ca="1" si="465"/>
        <v>5</v>
      </c>
      <c r="DQ444">
        <f t="shared" ca="1" si="465"/>
        <v>3</v>
      </c>
      <c r="DR444">
        <f t="shared" ca="1" si="465"/>
        <v>1</v>
      </c>
    </row>
    <row r="445" spans="1:122" x14ac:dyDescent="0.25">
      <c r="A445">
        <v>444</v>
      </c>
      <c r="B445">
        <f ca="1">Drogan!E446</f>
        <v>24</v>
      </c>
      <c r="C445">
        <f t="shared" ca="1" si="400"/>
        <v>28</v>
      </c>
      <c r="G445" t="e">
        <f ca="1">IF(AND(#REF!="",$B445&lt;&gt;""),"Nrs",IF(AND(#REF!="",#REF!&lt;&gt;"",$B445&lt;&gt;""),G$1,""))</f>
        <v>#REF!</v>
      </c>
      <c r="H445" t="e">
        <f ca="1">IF(AND(#REF!="",$B445&lt;&gt;""),AT445,IF(AND(#REF!="",#REF!&lt;&gt;"",$B445&lt;&gt;""),H$1,""))</f>
        <v>#REF!</v>
      </c>
      <c r="I445" t="e">
        <f ca="1">IF(AND(#REF!="",$B445&lt;&gt;""),AU445,IF(AND(#REF!="",#REF!&lt;&gt;"",$B445&lt;&gt;""),I$1,""))</f>
        <v>#REF!</v>
      </c>
      <c r="J445" t="e">
        <f ca="1">IF(AND(#REF!="",$B445&lt;&gt;""),AV445,IF(AND(#REF!="",#REF!&lt;&gt;"",$B445&lt;&gt;""),J$1,""))</f>
        <v>#REF!</v>
      </c>
      <c r="K445" t="e">
        <f ca="1">IF(AND(#REF!="",$B445&lt;&gt;""),AW445,IF(AND(#REF!="",#REF!&lt;&gt;"",$B445&lt;&gt;""),K$1,""))</f>
        <v>#REF!</v>
      </c>
      <c r="L445" t="e">
        <f ca="1">IF(AND(#REF!="",$B445&lt;&gt;""),AX445,IF(AND(#REF!="",#REF!&lt;&gt;"",$B445&lt;&gt;""),L$1,""))</f>
        <v>#REF!</v>
      </c>
      <c r="M445" t="e">
        <f ca="1">IF(AND(#REF!="",$B445&lt;&gt;""),AY445,IF(AND(#REF!="",#REF!&lt;&gt;"",$B445&lt;&gt;""),M$1,""))</f>
        <v>#REF!</v>
      </c>
      <c r="N445" t="e">
        <f ca="1">IF(AND(#REF!="",$B445&lt;&gt;""),AZ445,IF(AND(#REF!="",#REF!&lt;&gt;"",$B445&lt;&gt;""),N$1,""))</f>
        <v>#REF!</v>
      </c>
      <c r="O445" t="e">
        <f ca="1">IF(AND(#REF!="",$B445&lt;&gt;""),BA445,IF(AND(#REF!="",#REF!&lt;&gt;"",$B445&lt;&gt;""),O$1,""))</f>
        <v>#REF!</v>
      </c>
      <c r="P445" t="e">
        <f ca="1">IF(AND(#REF!="",$B445&lt;&gt;""),BB445,IF(AND(#REF!="",#REF!&lt;&gt;"",$B445&lt;&gt;""),P$1,""))</f>
        <v>#REF!</v>
      </c>
      <c r="Q445" t="e">
        <f ca="1">IF(AND(#REF!="",$B445&lt;&gt;""),BC445,IF(AND(#REF!="",#REF!&lt;&gt;"",$B445&lt;&gt;""),Q$1,""))</f>
        <v>#REF!</v>
      </c>
      <c r="R445" t="e">
        <f ca="1">IF(AND(#REF!="",$B445&lt;&gt;""),BD445,IF(AND(#REF!="",#REF!&lt;&gt;"",$B445&lt;&gt;""),R$1,""))</f>
        <v>#REF!</v>
      </c>
      <c r="S445" t="e">
        <f ca="1">IF(AND(#REF!="",$B445&lt;&gt;""),BE445,IF(AND(#REF!="",#REF!&lt;&gt;"",$B445&lt;&gt;""),S$1,""))</f>
        <v>#REF!</v>
      </c>
      <c r="T445" t="e">
        <f ca="1">IF(AND(#REF!="",$B445&lt;&gt;""),BF445,IF(AND(#REF!="",#REF!&lt;&gt;"",$B445&lt;&gt;""),T$1,""))</f>
        <v>#REF!</v>
      </c>
      <c r="U445" t="e">
        <f ca="1">IF(AND(#REF!="",$B445&lt;&gt;""),BG445,IF(AND(#REF!="",#REF!&lt;&gt;"",$B445&lt;&gt;""),U$1,""))</f>
        <v>#REF!</v>
      </c>
      <c r="V445" t="e">
        <f ca="1">IF(AND(#REF!="",$B445&lt;&gt;""),BH445,IF(AND(#REF!="",#REF!&lt;&gt;"",$B445&lt;&gt;""),V$1,""))</f>
        <v>#REF!</v>
      </c>
      <c r="W445" t="e">
        <f ca="1">IF(AND(#REF!="",$B445&lt;&gt;""),BI445,IF(AND(#REF!="",#REF!&lt;&gt;"",$B445&lt;&gt;""),W$1,""))</f>
        <v>#REF!</v>
      </c>
      <c r="X445" t="e">
        <f ca="1">IF(AND(#REF!="",$B445&lt;&gt;""),BJ445,IF(AND(#REF!="",#REF!&lt;&gt;"",$B445&lt;&gt;""),X$1,""))</f>
        <v>#REF!</v>
      </c>
      <c r="Y445" t="e">
        <f ca="1">IF(AND(#REF!="",$B445&lt;&gt;""),BK445,IF(AND(#REF!="",#REF!&lt;&gt;"",$B445&lt;&gt;""),Y$1,""))</f>
        <v>#REF!</v>
      </c>
      <c r="Z445" t="e">
        <f ca="1">IF(AND(#REF!="",$B445&lt;&gt;""),BL445,IF(AND(#REF!="",#REF!&lt;&gt;"",$B445&lt;&gt;""),Z$1,""))</f>
        <v>#REF!</v>
      </c>
      <c r="AA445" t="e">
        <f ca="1">IF(AND(#REF!="",$B445&lt;&gt;""),BM445,IF(AND(#REF!="",#REF!&lt;&gt;"",$B445&lt;&gt;""),AA$1,""))</f>
        <v>#REF!</v>
      </c>
      <c r="AB445" t="e">
        <f ca="1">IF(AND(#REF!="",$B445&lt;&gt;""),BN445,IF(AND(#REF!="",#REF!&lt;&gt;"",$B445&lt;&gt;""),AB$1,""))</f>
        <v>#REF!</v>
      </c>
      <c r="AC445" t="e">
        <f ca="1">IF(AND(#REF!="",$B445&lt;&gt;""),BO445,IF(AND(#REF!="",#REF!&lt;&gt;"",$B445&lt;&gt;""),AC$1,""))</f>
        <v>#REF!</v>
      </c>
      <c r="AD445" t="e">
        <f ca="1">IF(AND(#REF!="",$B445&lt;&gt;""),BP445,IF(AND(#REF!="",#REF!&lt;&gt;"",$B445&lt;&gt;""),AD$1,""))</f>
        <v>#REF!</v>
      </c>
      <c r="AE445" t="e">
        <f ca="1">IF(AND(#REF!="",$B445&lt;&gt;""),BQ445,IF(AND(#REF!="",#REF!&lt;&gt;"",$B445&lt;&gt;""),AE$1,""))</f>
        <v>#REF!</v>
      </c>
      <c r="AF445" t="e">
        <f ca="1">IF(AND(#REF!="",$B445&lt;&gt;""),BR445,IF(AND(#REF!="",#REF!&lt;&gt;"",$B445&lt;&gt;""),AF$1,""))</f>
        <v>#REF!</v>
      </c>
      <c r="AG445" t="e">
        <f ca="1">IF(AND(#REF!="",$B445&lt;&gt;""),BS445,IF(AND(#REF!="",#REF!&lt;&gt;"",$B445&lt;&gt;""),AG$1,""))</f>
        <v>#REF!</v>
      </c>
      <c r="AH445" t="e">
        <f ca="1">IF(AND(#REF!="",$B445&lt;&gt;""),BT445,IF(AND(#REF!="",#REF!&lt;&gt;"",$B445&lt;&gt;""),AH$1,""))</f>
        <v>#REF!</v>
      </c>
      <c r="AI445" t="e">
        <f ca="1">IF(AND(#REF!="",$B445&lt;&gt;""),BU445,IF(AND(#REF!="",#REF!&lt;&gt;"",$B445&lt;&gt;""),AI$1,""))</f>
        <v>#REF!</v>
      </c>
      <c r="AJ445" t="e">
        <f ca="1">IF(AND(#REF!="",$B445&lt;&gt;""),BV445,IF(AND(#REF!="",#REF!&lt;&gt;"",$B445&lt;&gt;""),AJ$1,""))</f>
        <v>#REF!</v>
      </c>
      <c r="AK445" t="e">
        <f ca="1">IF(AND(#REF!="",$B445&lt;&gt;""),BW445,IF(AND(#REF!="",#REF!&lt;&gt;"",$B445&lt;&gt;""),AK$1,""))</f>
        <v>#REF!</v>
      </c>
      <c r="AL445" t="e">
        <f ca="1">IF(AND(#REF!="",$B445&lt;&gt;""),BX445,IF(AND(#REF!="",#REF!&lt;&gt;"",$B445&lt;&gt;""),AL$1,""))</f>
        <v>#REF!</v>
      </c>
      <c r="AM445" t="e">
        <f ca="1">IF(AND(#REF!="",$B445&lt;&gt;""),BY445,IF(AND(#REF!="",#REF!&lt;&gt;"",$B445&lt;&gt;""),AM$1,""))</f>
        <v>#REF!</v>
      </c>
      <c r="AN445" t="e">
        <f ca="1">IF(AND(#REF!="",$B445&lt;&gt;""),BZ445,IF(AND(#REF!="",#REF!&lt;&gt;"",$B445&lt;&gt;""),AN$1,""))</f>
        <v>#REF!</v>
      </c>
      <c r="AO445" t="e">
        <f ca="1">IF(AND(#REF!="",$B445&lt;&gt;""),CA445,IF(AND(#REF!="",#REF!&lt;&gt;"",$B445&lt;&gt;""),AO$1,""))</f>
        <v>#REF!</v>
      </c>
      <c r="AP445" t="e">
        <f ca="1">IF(AND(#REF!="",$B445&lt;&gt;""),CB445,IF(AND(#REF!="",#REF!&lt;&gt;"",$B445&lt;&gt;""),AP$1,""))</f>
        <v>#REF!</v>
      </c>
      <c r="AQ445" t="e">
        <f ca="1">IF(AND(#REF!="",$B445&lt;&gt;""),CC445,IF(AND(#REF!="",#REF!&lt;&gt;"",$B445&lt;&gt;""),AQ$1,""))</f>
        <v>#REF!</v>
      </c>
      <c r="AR445" t="e">
        <f ca="1">IF(AND(#REF!="",$B445&lt;&gt;""),CD445,IF(AND(#REF!="",#REF!&lt;&gt;"",$B445&lt;&gt;""),AR$1,""))</f>
        <v>#REF!</v>
      </c>
      <c r="AT445">
        <f t="shared" ca="1" si="399"/>
        <v>24</v>
      </c>
      <c r="AU445">
        <f t="shared" ca="1" si="401"/>
        <v>37</v>
      </c>
      <c r="AV445">
        <f t="shared" ca="1" si="402"/>
        <v>20</v>
      </c>
      <c r="AW445">
        <f t="shared" ca="1" si="403"/>
        <v>36</v>
      </c>
      <c r="AX445">
        <f t="shared" ca="1" si="404"/>
        <v>23</v>
      </c>
      <c r="AY445">
        <f t="shared" ca="1" si="405"/>
        <v>35</v>
      </c>
      <c r="AZ445">
        <f t="shared" ca="1" si="406"/>
        <v>11</v>
      </c>
      <c r="BA445">
        <f t="shared" ca="1" si="407"/>
        <v>29</v>
      </c>
      <c r="BB445">
        <f t="shared" ca="1" si="408"/>
        <v>12</v>
      </c>
      <c r="BC445">
        <f t="shared" ca="1" si="409"/>
        <v>31</v>
      </c>
      <c r="BD445">
        <f t="shared" ca="1" si="410"/>
        <v>3</v>
      </c>
      <c r="BE445">
        <f t="shared" ca="1" si="411"/>
        <v>33</v>
      </c>
      <c r="BF445">
        <f t="shared" ca="1" si="412"/>
        <v>5</v>
      </c>
      <c r="BG445">
        <f t="shared" ca="1" si="413"/>
        <v>9</v>
      </c>
      <c r="BH445">
        <f t="shared" ca="1" si="414"/>
        <v>10</v>
      </c>
      <c r="BI445">
        <f t="shared" ca="1" si="415"/>
        <v>4</v>
      </c>
      <c r="BJ445">
        <f t="shared" ca="1" si="416"/>
        <v>17</v>
      </c>
      <c r="BK445">
        <f t="shared" ca="1" si="417"/>
        <v>25</v>
      </c>
      <c r="BL445">
        <f t="shared" ca="1" si="418"/>
        <v>16</v>
      </c>
      <c r="BM445">
        <f t="shared" ca="1" si="419"/>
        <v>14</v>
      </c>
      <c r="BN445">
        <f t="shared" ca="1" si="420"/>
        <v>6</v>
      </c>
      <c r="BO445">
        <f t="shared" ca="1" si="421"/>
        <v>32</v>
      </c>
      <c r="BP445">
        <f t="shared" ca="1" si="422"/>
        <v>27</v>
      </c>
      <c r="BQ445">
        <f t="shared" ca="1" si="423"/>
        <v>1</v>
      </c>
      <c r="BR445">
        <f t="shared" ca="1" si="424"/>
        <v>13</v>
      </c>
      <c r="BS445">
        <f t="shared" ca="1" si="425"/>
        <v>34</v>
      </c>
      <c r="BT445">
        <f t="shared" ca="1" si="426"/>
        <v>7</v>
      </c>
      <c r="BU445">
        <f t="shared" ca="1" si="427"/>
        <v>8</v>
      </c>
      <c r="BV445">
        <f t="shared" ca="1" si="428"/>
        <v>30</v>
      </c>
      <c r="BW445">
        <f t="shared" ca="1" si="429"/>
        <v>18</v>
      </c>
      <c r="BX445">
        <f t="shared" ca="1" si="430"/>
        <v>28</v>
      </c>
      <c r="BY445">
        <f t="shared" ca="1" si="431"/>
        <v>19</v>
      </c>
      <c r="BZ445">
        <f t="shared" ca="1" si="432"/>
        <v>21</v>
      </c>
      <c r="CA445">
        <f t="shared" ca="1" si="433"/>
        <v>15</v>
      </c>
      <c r="CB445">
        <f t="shared" ca="1" si="434"/>
        <v>26</v>
      </c>
      <c r="CC445">
        <f t="shared" ca="1" si="435"/>
        <v>22</v>
      </c>
      <c r="CD445">
        <f t="shared" ca="1" si="436"/>
        <v>2</v>
      </c>
      <c r="CH445">
        <f t="shared" ca="1" si="460"/>
        <v>24</v>
      </c>
      <c r="CI445">
        <f t="shared" ca="1" si="460"/>
        <v>37</v>
      </c>
      <c r="CJ445">
        <f t="shared" ca="1" si="460"/>
        <v>11</v>
      </c>
      <c r="CK445">
        <f t="shared" ca="1" si="460"/>
        <v>16</v>
      </c>
      <c r="CL445">
        <f t="shared" ca="1" si="460"/>
        <v>13</v>
      </c>
      <c r="CM445">
        <f t="shared" ca="1" si="460"/>
        <v>21</v>
      </c>
      <c r="CN445">
        <f t="shared" ca="1" si="460"/>
        <v>27</v>
      </c>
      <c r="CO445">
        <f t="shared" ca="1" si="460"/>
        <v>28</v>
      </c>
      <c r="CP445">
        <f t="shared" ca="1" si="460"/>
        <v>14</v>
      </c>
      <c r="CQ445">
        <f t="shared" ca="1" si="460"/>
        <v>15</v>
      </c>
      <c r="CR445">
        <f t="shared" ca="1" si="460"/>
        <v>7</v>
      </c>
      <c r="CS445">
        <f t="shared" ca="1" si="460"/>
        <v>9</v>
      </c>
      <c r="CT445">
        <f t="shared" ca="1" si="460"/>
        <v>25</v>
      </c>
      <c r="CU445">
        <f t="shared" ca="1" si="460"/>
        <v>20</v>
      </c>
      <c r="CV445">
        <f t="shared" ca="1" si="460"/>
        <v>34</v>
      </c>
      <c r="CW445">
        <f t="shared" ref="CW445:DR457" ca="1" si="466">IF(AND(CW444="",$B445&lt;&gt;CW$1),"",IF($C445&lt;CW444,CW444,IF($B445=CW$1,1,1+CW444)))</f>
        <v>19</v>
      </c>
      <c r="CX445">
        <f t="shared" ca="1" si="466"/>
        <v>17</v>
      </c>
      <c r="CY445">
        <f t="shared" ca="1" si="466"/>
        <v>30</v>
      </c>
      <c r="CZ445">
        <f t="shared" ca="1" si="466"/>
        <v>32</v>
      </c>
      <c r="DA445">
        <f t="shared" ca="1" si="466"/>
        <v>3</v>
      </c>
      <c r="DB445">
        <f t="shared" ca="1" si="466"/>
        <v>33</v>
      </c>
      <c r="DC445">
        <f t="shared" ca="1" si="466"/>
        <v>36</v>
      </c>
      <c r="DD445">
        <f t="shared" ca="1" si="466"/>
        <v>5</v>
      </c>
      <c r="DE445">
        <f t="shared" ca="1" si="466"/>
        <v>1</v>
      </c>
      <c r="DF445">
        <f t="shared" ca="1" si="466"/>
        <v>18</v>
      </c>
      <c r="DG445">
        <f t="shared" ca="1" si="466"/>
        <v>35</v>
      </c>
      <c r="DH445">
        <f t="shared" ca="1" si="466"/>
        <v>23</v>
      </c>
      <c r="DI445">
        <f t="shared" ca="1" si="466"/>
        <v>31</v>
      </c>
      <c r="DJ445">
        <f t="shared" ca="1" si="466"/>
        <v>8</v>
      </c>
      <c r="DK445">
        <f t="shared" ca="1" si="466"/>
        <v>29</v>
      </c>
      <c r="DL445">
        <f t="shared" ca="1" si="466"/>
        <v>10</v>
      </c>
      <c r="DM445">
        <f t="shared" ca="1" si="466"/>
        <v>22</v>
      </c>
      <c r="DN445">
        <f t="shared" ca="1" si="466"/>
        <v>12</v>
      </c>
      <c r="DO445">
        <f t="shared" ca="1" si="466"/>
        <v>26</v>
      </c>
      <c r="DP445">
        <f t="shared" ca="1" si="466"/>
        <v>6</v>
      </c>
      <c r="DQ445">
        <f t="shared" ca="1" si="466"/>
        <v>4</v>
      </c>
      <c r="DR445">
        <f t="shared" ca="1" si="466"/>
        <v>2</v>
      </c>
    </row>
    <row r="446" spans="1:122" x14ac:dyDescent="0.25">
      <c r="A446">
        <v>445</v>
      </c>
      <c r="B446">
        <f ca="1">Drogan!E447</f>
        <v>25</v>
      </c>
      <c r="C446">
        <f t="shared" ca="1" si="400"/>
        <v>18</v>
      </c>
      <c r="G446" t="str">
        <f t="shared" ca="1" si="439"/>
        <v/>
      </c>
      <c r="H446" t="str">
        <f t="shared" ref="H446:AR447" ca="1" si="467">IF(AND($B447="",$B446&lt;&gt;""),AT446,IF(AND($B448="",$B447&lt;&gt;"",$B446&lt;&gt;""),H$1,""))</f>
        <v/>
      </c>
      <c r="I446" t="str">
        <f t="shared" ca="1" si="467"/>
        <v/>
      </c>
      <c r="J446" t="str">
        <f t="shared" ca="1" si="467"/>
        <v/>
      </c>
      <c r="K446" t="str">
        <f t="shared" ca="1" si="467"/>
        <v/>
      </c>
      <c r="L446" t="str">
        <f t="shared" ca="1" si="467"/>
        <v/>
      </c>
      <c r="M446" t="str">
        <f t="shared" ca="1" si="467"/>
        <v/>
      </c>
      <c r="N446" t="str">
        <f t="shared" ca="1" si="467"/>
        <v/>
      </c>
      <c r="O446" t="str">
        <f t="shared" ca="1" si="467"/>
        <v/>
      </c>
      <c r="P446" t="str">
        <f t="shared" ca="1" si="467"/>
        <v/>
      </c>
      <c r="Q446" t="str">
        <f t="shared" ca="1" si="467"/>
        <v/>
      </c>
      <c r="R446" t="str">
        <f t="shared" ca="1" si="467"/>
        <v/>
      </c>
      <c r="S446" t="str">
        <f t="shared" ca="1" si="467"/>
        <v/>
      </c>
      <c r="T446" t="str">
        <f t="shared" ca="1" si="467"/>
        <v/>
      </c>
      <c r="U446" t="str">
        <f t="shared" ca="1" si="467"/>
        <v/>
      </c>
      <c r="V446" t="str">
        <f t="shared" ca="1" si="467"/>
        <v/>
      </c>
      <c r="W446" t="str">
        <f t="shared" ca="1" si="467"/>
        <v/>
      </c>
      <c r="X446" t="str">
        <f t="shared" ca="1" si="467"/>
        <v/>
      </c>
      <c r="Y446" t="str">
        <f t="shared" ca="1" si="467"/>
        <v/>
      </c>
      <c r="Z446" t="str">
        <f t="shared" ca="1" si="467"/>
        <v/>
      </c>
      <c r="AA446" t="str">
        <f t="shared" ca="1" si="467"/>
        <v/>
      </c>
      <c r="AB446" t="str">
        <f t="shared" ca="1" si="467"/>
        <v/>
      </c>
      <c r="AC446" t="str">
        <f t="shared" ca="1" si="467"/>
        <v/>
      </c>
      <c r="AD446" t="str">
        <f t="shared" ca="1" si="467"/>
        <v/>
      </c>
      <c r="AE446" t="str">
        <f t="shared" ca="1" si="467"/>
        <v/>
      </c>
      <c r="AF446" t="str">
        <f t="shared" ca="1" si="467"/>
        <v/>
      </c>
      <c r="AG446" t="str">
        <f t="shared" ca="1" si="467"/>
        <v/>
      </c>
      <c r="AH446" t="str">
        <f t="shared" ca="1" si="467"/>
        <v/>
      </c>
      <c r="AI446" t="str">
        <f t="shared" ca="1" si="467"/>
        <v/>
      </c>
      <c r="AJ446" t="str">
        <f t="shared" ca="1" si="467"/>
        <v/>
      </c>
      <c r="AK446" t="str">
        <f t="shared" ca="1" si="467"/>
        <v/>
      </c>
      <c r="AL446" t="str">
        <f t="shared" ca="1" si="467"/>
        <v/>
      </c>
      <c r="AM446" t="str">
        <f t="shared" ca="1" si="467"/>
        <v/>
      </c>
      <c r="AN446" t="str">
        <f t="shared" ca="1" si="467"/>
        <v/>
      </c>
      <c r="AO446" t="str">
        <f t="shared" ca="1" si="467"/>
        <v/>
      </c>
      <c r="AP446" t="str">
        <f t="shared" ca="1" si="467"/>
        <v/>
      </c>
      <c r="AQ446" t="str">
        <f t="shared" ca="1" si="467"/>
        <v/>
      </c>
      <c r="AR446" t="str">
        <f t="shared" ca="1" si="467"/>
        <v/>
      </c>
      <c r="AT446">
        <f t="shared" ca="1" si="399"/>
        <v>25</v>
      </c>
      <c r="AU446">
        <f t="shared" ca="1" si="401"/>
        <v>24</v>
      </c>
      <c r="AV446">
        <f t="shared" ca="1" si="402"/>
        <v>37</v>
      </c>
      <c r="AW446">
        <f t="shared" ca="1" si="403"/>
        <v>20</v>
      </c>
      <c r="AX446">
        <f t="shared" ca="1" si="404"/>
        <v>36</v>
      </c>
      <c r="AY446">
        <f t="shared" ca="1" si="405"/>
        <v>23</v>
      </c>
      <c r="AZ446">
        <f t="shared" ca="1" si="406"/>
        <v>35</v>
      </c>
      <c r="BA446">
        <f t="shared" ca="1" si="407"/>
        <v>11</v>
      </c>
      <c r="BB446">
        <f t="shared" ca="1" si="408"/>
        <v>29</v>
      </c>
      <c r="BC446">
        <f t="shared" ca="1" si="409"/>
        <v>12</v>
      </c>
      <c r="BD446">
        <f t="shared" ca="1" si="410"/>
        <v>31</v>
      </c>
      <c r="BE446">
        <f t="shared" ca="1" si="411"/>
        <v>3</v>
      </c>
      <c r="BF446">
        <f t="shared" ca="1" si="412"/>
        <v>33</v>
      </c>
      <c r="BG446">
        <f t="shared" ca="1" si="413"/>
        <v>5</v>
      </c>
      <c r="BH446">
        <f t="shared" ca="1" si="414"/>
        <v>9</v>
      </c>
      <c r="BI446">
        <f t="shared" ca="1" si="415"/>
        <v>10</v>
      </c>
      <c r="BJ446">
        <f t="shared" ca="1" si="416"/>
        <v>4</v>
      </c>
      <c r="BK446">
        <f t="shared" ca="1" si="417"/>
        <v>17</v>
      </c>
      <c r="BL446">
        <f t="shared" ca="1" si="418"/>
        <v>16</v>
      </c>
      <c r="BM446">
        <f t="shared" ca="1" si="419"/>
        <v>14</v>
      </c>
      <c r="BN446">
        <f t="shared" ca="1" si="420"/>
        <v>6</v>
      </c>
      <c r="BO446">
        <f t="shared" ca="1" si="421"/>
        <v>32</v>
      </c>
      <c r="BP446">
        <f t="shared" ca="1" si="422"/>
        <v>27</v>
      </c>
      <c r="BQ446">
        <f t="shared" ca="1" si="423"/>
        <v>1</v>
      </c>
      <c r="BR446">
        <f t="shared" ca="1" si="424"/>
        <v>13</v>
      </c>
      <c r="BS446">
        <f t="shared" ca="1" si="425"/>
        <v>34</v>
      </c>
      <c r="BT446">
        <f t="shared" ca="1" si="426"/>
        <v>7</v>
      </c>
      <c r="BU446">
        <f t="shared" ca="1" si="427"/>
        <v>8</v>
      </c>
      <c r="BV446">
        <f t="shared" ca="1" si="428"/>
        <v>30</v>
      </c>
      <c r="BW446">
        <f t="shared" ca="1" si="429"/>
        <v>18</v>
      </c>
      <c r="BX446">
        <f t="shared" ca="1" si="430"/>
        <v>28</v>
      </c>
      <c r="BY446">
        <f t="shared" ca="1" si="431"/>
        <v>19</v>
      </c>
      <c r="BZ446">
        <f t="shared" ca="1" si="432"/>
        <v>21</v>
      </c>
      <c r="CA446">
        <f t="shared" ca="1" si="433"/>
        <v>15</v>
      </c>
      <c r="CB446">
        <f t="shared" ca="1" si="434"/>
        <v>26</v>
      </c>
      <c r="CC446">
        <f t="shared" ca="1" si="435"/>
        <v>22</v>
      </c>
      <c r="CD446">
        <f t="shared" ca="1" si="436"/>
        <v>2</v>
      </c>
      <c r="CH446">
        <f t="shared" ref="CH446:CW461" ca="1" si="468">IF(AND(CH445="",$B446&lt;&gt;CH$1),"",IF($C446&lt;CH445,CH445,IF($B446=CH$1,1,1+CH445)))</f>
        <v>24</v>
      </c>
      <c r="CI446">
        <f t="shared" ca="1" si="468"/>
        <v>37</v>
      </c>
      <c r="CJ446">
        <f t="shared" ca="1" si="468"/>
        <v>12</v>
      </c>
      <c r="CK446">
        <f t="shared" ca="1" si="468"/>
        <v>17</v>
      </c>
      <c r="CL446">
        <f t="shared" ca="1" si="468"/>
        <v>14</v>
      </c>
      <c r="CM446">
        <f t="shared" ca="1" si="468"/>
        <v>21</v>
      </c>
      <c r="CN446">
        <f t="shared" ca="1" si="468"/>
        <v>27</v>
      </c>
      <c r="CO446">
        <f t="shared" ca="1" si="468"/>
        <v>28</v>
      </c>
      <c r="CP446">
        <f t="shared" ca="1" si="468"/>
        <v>15</v>
      </c>
      <c r="CQ446">
        <f t="shared" ca="1" si="468"/>
        <v>16</v>
      </c>
      <c r="CR446">
        <f t="shared" ca="1" si="468"/>
        <v>8</v>
      </c>
      <c r="CS446">
        <f t="shared" ca="1" si="468"/>
        <v>10</v>
      </c>
      <c r="CT446">
        <f t="shared" ca="1" si="468"/>
        <v>25</v>
      </c>
      <c r="CU446">
        <f t="shared" ca="1" si="468"/>
        <v>20</v>
      </c>
      <c r="CV446">
        <f t="shared" ca="1" si="468"/>
        <v>34</v>
      </c>
      <c r="CW446">
        <f t="shared" ca="1" si="468"/>
        <v>19</v>
      </c>
      <c r="CX446">
        <f t="shared" ca="1" si="466"/>
        <v>18</v>
      </c>
      <c r="CY446">
        <f t="shared" ca="1" si="466"/>
        <v>30</v>
      </c>
      <c r="CZ446">
        <f t="shared" ca="1" si="466"/>
        <v>32</v>
      </c>
      <c r="DA446">
        <f t="shared" ca="1" si="466"/>
        <v>4</v>
      </c>
      <c r="DB446">
        <f t="shared" ca="1" si="466"/>
        <v>33</v>
      </c>
      <c r="DC446">
        <f t="shared" ca="1" si="466"/>
        <v>36</v>
      </c>
      <c r="DD446">
        <f t="shared" ca="1" si="466"/>
        <v>6</v>
      </c>
      <c r="DE446">
        <f t="shared" ca="1" si="466"/>
        <v>2</v>
      </c>
      <c r="DF446">
        <f t="shared" ca="1" si="466"/>
        <v>1</v>
      </c>
      <c r="DG446">
        <f t="shared" ca="1" si="466"/>
        <v>35</v>
      </c>
      <c r="DH446">
        <f t="shared" ca="1" si="466"/>
        <v>23</v>
      </c>
      <c r="DI446">
        <f t="shared" ca="1" si="466"/>
        <v>31</v>
      </c>
      <c r="DJ446">
        <f t="shared" ca="1" si="466"/>
        <v>9</v>
      </c>
      <c r="DK446">
        <f t="shared" ca="1" si="466"/>
        <v>29</v>
      </c>
      <c r="DL446">
        <f t="shared" ca="1" si="466"/>
        <v>11</v>
      </c>
      <c r="DM446">
        <f t="shared" ca="1" si="466"/>
        <v>22</v>
      </c>
      <c r="DN446">
        <f t="shared" ca="1" si="466"/>
        <v>13</v>
      </c>
      <c r="DO446">
        <f t="shared" ca="1" si="466"/>
        <v>26</v>
      </c>
      <c r="DP446">
        <f t="shared" ca="1" si="466"/>
        <v>7</v>
      </c>
      <c r="DQ446">
        <f t="shared" ca="1" si="466"/>
        <v>5</v>
      </c>
      <c r="DR446">
        <f t="shared" ca="1" si="466"/>
        <v>3</v>
      </c>
    </row>
    <row r="447" spans="1:122" x14ac:dyDescent="0.25">
      <c r="A447">
        <v>446</v>
      </c>
      <c r="B447">
        <f ca="1">Drogan!E448</f>
        <v>16</v>
      </c>
      <c r="C447">
        <f t="shared" ca="1" si="400"/>
        <v>19</v>
      </c>
      <c r="G447" t="str">
        <f t="shared" ca="1" si="439"/>
        <v/>
      </c>
      <c r="H447" t="str">
        <f t="shared" ca="1" si="467"/>
        <v/>
      </c>
      <c r="I447" t="str">
        <f t="shared" ca="1" si="467"/>
        <v/>
      </c>
      <c r="J447" t="str">
        <f t="shared" ca="1" si="467"/>
        <v/>
      </c>
      <c r="K447" t="str">
        <f t="shared" ca="1" si="467"/>
        <v/>
      </c>
      <c r="L447" t="str">
        <f t="shared" ca="1" si="467"/>
        <v/>
      </c>
      <c r="M447" t="str">
        <f t="shared" ca="1" si="467"/>
        <v/>
      </c>
      <c r="N447" t="str">
        <f t="shared" ca="1" si="467"/>
        <v/>
      </c>
      <c r="O447" t="str">
        <f t="shared" ca="1" si="467"/>
        <v/>
      </c>
      <c r="P447" t="str">
        <f t="shared" ca="1" si="467"/>
        <v/>
      </c>
      <c r="Q447" t="str">
        <f t="shared" ca="1" si="467"/>
        <v/>
      </c>
      <c r="R447" t="str">
        <f t="shared" ca="1" si="467"/>
        <v/>
      </c>
      <c r="S447" t="str">
        <f t="shared" ca="1" si="467"/>
        <v/>
      </c>
      <c r="T447" t="str">
        <f t="shared" ca="1" si="467"/>
        <v/>
      </c>
      <c r="U447" t="str">
        <f t="shared" ca="1" si="467"/>
        <v/>
      </c>
      <c r="V447" t="str">
        <f t="shared" ca="1" si="467"/>
        <v/>
      </c>
      <c r="W447" t="str">
        <f t="shared" ca="1" si="467"/>
        <v/>
      </c>
      <c r="X447" t="str">
        <f t="shared" ca="1" si="467"/>
        <v/>
      </c>
      <c r="Y447" t="str">
        <f t="shared" ca="1" si="467"/>
        <v/>
      </c>
      <c r="Z447" t="str">
        <f t="shared" ca="1" si="467"/>
        <v/>
      </c>
      <c r="AA447" t="str">
        <f t="shared" ca="1" si="467"/>
        <v/>
      </c>
      <c r="AB447" t="str">
        <f t="shared" ca="1" si="467"/>
        <v/>
      </c>
      <c r="AC447" t="str">
        <f t="shared" ca="1" si="467"/>
        <v/>
      </c>
      <c r="AD447" t="str">
        <f t="shared" ca="1" si="467"/>
        <v/>
      </c>
      <c r="AE447" t="str">
        <f t="shared" ca="1" si="467"/>
        <v/>
      </c>
      <c r="AF447" t="str">
        <f t="shared" ca="1" si="467"/>
        <v/>
      </c>
      <c r="AG447" t="str">
        <f t="shared" ca="1" si="467"/>
        <v/>
      </c>
      <c r="AH447" t="str">
        <f t="shared" ca="1" si="467"/>
        <v/>
      </c>
      <c r="AI447" t="str">
        <f t="shared" ca="1" si="467"/>
        <v/>
      </c>
      <c r="AJ447" t="str">
        <f t="shared" ca="1" si="467"/>
        <v/>
      </c>
      <c r="AK447" t="str">
        <f t="shared" ca="1" si="467"/>
        <v/>
      </c>
      <c r="AL447" t="str">
        <f t="shared" ca="1" si="467"/>
        <v/>
      </c>
      <c r="AM447" t="str">
        <f t="shared" ca="1" si="467"/>
        <v/>
      </c>
      <c r="AN447" t="str">
        <f t="shared" ca="1" si="467"/>
        <v/>
      </c>
      <c r="AO447" t="str">
        <f t="shared" ca="1" si="467"/>
        <v/>
      </c>
      <c r="AP447" t="str">
        <f t="shared" ca="1" si="467"/>
        <v/>
      </c>
      <c r="AQ447" t="str">
        <f t="shared" ca="1" si="467"/>
        <v/>
      </c>
      <c r="AR447" t="str">
        <f t="shared" ca="1" si="467"/>
        <v/>
      </c>
      <c r="AT447">
        <f t="shared" ca="1" si="399"/>
        <v>16</v>
      </c>
      <c r="AU447">
        <f t="shared" ca="1" si="401"/>
        <v>25</v>
      </c>
      <c r="AV447">
        <f t="shared" ca="1" si="402"/>
        <v>24</v>
      </c>
      <c r="AW447">
        <f t="shared" ca="1" si="403"/>
        <v>37</v>
      </c>
      <c r="AX447">
        <f t="shared" ca="1" si="404"/>
        <v>20</v>
      </c>
      <c r="AY447">
        <f t="shared" ca="1" si="405"/>
        <v>36</v>
      </c>
      <c r="AZ447">
        <f t="shared" ca="1" si="406"/>
        <v>23</v>
      </c>
      <c r="BA447">
        <f t="shared" ca="1" si="407"/>
        <v>35</v>
      </c>
      <c r="BB447">
        <f t="shared" ca="1" si="408"/>
        <v>11</v>
      </c>
      <c r="BC447">
        <f t="shared" ca="1" si="409"/>
        <v>29</v>
      </c>
      <c r="BD447">
        <f t="shared" ca="1" si="410"/>
        <v>12</v>
      </c>
      <c r="BE447">
        <f t="shared" ca="1" si="411"/>
        <v>31</v>
      </c>
      <c r="BF447">
        <f t="shared" ca="1" si="412"/>
        <v>3</v>
      </c>
      <c r="BG447">
        <f t="shared" ca="1" si="413"/>
        <v>33</v>
      </c>
      <c r="BH447">
        <f t="shared" ca="1" si="414"/>
        <v>5</v>
      </c>
      <c r="BI447">
        <f t="shared" ca="1" si="415"/>
        <v>9</v>
      </c>
      <c r="BJ447">
        <f t="shared" ca="1" si="416"/>
        <v>10</v>
      </c>
      <c r="BK447">
        <f t="shared" ca="1" si="417"/>
        <v>4</v>
      </c>
      <c r="BL447">
        <f t="shared" ca="1" si="418"/>
        <v>17</v>
      </c>
      <c r="BM447">
        <f t="shared" ca="1" si="419"/>
        <v>14</v>
      </c>
      <c r="BN447">
        <f t="shared" ca="1" si="420"/>
        <v>6</v>
      </c>
      <c r="BO447">
        <f t="shared" ca="1" si="421"/>
        <v>32</v>
      </c>
      <c r="BP447">
        <f t="shared" ca="1" si="422"/>
        <v>27</v>
      </c>
      <c r="BQ447">
        <f t="shared" ca="1" si="423"/>
        <v>1</v>
      </c>
      <c r="BR447">
        <f t="shared" ca="1" si="424"/>
        <v>13</v>
      </c>
      <c r="BS447">
        <f t="shared" ca="1" si="425"/>
        <v>34</v>
      </c>
      <c r="BT447">
        <f t="shared" ca="1" si="426"/>
        <v>7</v>
      </c>
      <c r="BU447">
        <f t="shared" ca="1" si="427"/>
        <v>8</v>
      </c>
      <c r="BV447">
        <f t="shared" ca="1" si="428"/>
        <v>30</v>
      </c>
      <c r="BW447">
        <f t="shared" ca="1" si="429"/>
        <v>18</v>
      </c>
      <c r="BX447">
        <f t="shared" ca="1" si="430"/>
        <v>28</v>
      </c>
      <c r="BY447">
        <f t="shared" ca="1" si="431"/>
        <v>19</v>
      </c>
      <c r="BZ447">
        <f t="shared" ca="1" si="432"/>
        <v>21</v>
      </c>
      <c r="CA447">
        <f t="shared" ca="1" si="433"/>
        <v>15</v>
      </c>
      <c r="CB447">
        <f t="shared" ca="1" si="434"/>
        <v>26</v>
      </c>
      <c r="CC447">
        <f t="shared" ca="1" si="435"/>
        <v>22</v>
      </c>
      <c r="CD447">
        <f t="shared" ca="1" si="436"/>
        <v>2</v>
      </c>
      <c r="CH447">
        <f t="shared" ca="1" si="468"/>
        <v>24</v>
      </c>
      <c r="CI447">
        <f t="shared" ca="1" si="468"/>
        <v>37</v>
      </c>
      <c r="CJ447">
        <f t="shared" ca="1" si="468"/>
        <v>13</v>
      </c>
      <c r="CK447">
        <f t="shared" ca="1" si="468"/>
        <v>18</v>
      </c>
      <c r="CL447">
        <f t="shared" ca="1" si="468"/>
        <v>15</v>
      </c>
      <c r="CM447">
        <f t="shared" ca="1" si="468"/>
        <v>21</v>
      </c>
      <c r="CN447">
        <f t="shared" ca="1" si="468"/>
        <v>27</v>
      </c>
      <c r="CO447">
        <f t="shared" ca="1" si="468"/>
        <v>28</v>
      </c>
      <c r="CP447">
        <f t="shared" ca="1" si="468"/>
        <v>16</v>
      </c>
      <c r="CQ447">
        <f t="shared" ca="1" si="468"/>
        <v>17</v>
      </c>
      <c r="CR447">
        <f t="shared" ca="1" si="468"/>
        <v>9</v>
      </c>
      <c r="CS447">
        <f t="shared" ca="1" si="468"/>
        <v>11</v>
      </c>
      <c r="CT447">
        <f t="shared" ca="1" si="468"/>
        <v>25</v>
      </c>
      <c r="CU447">
        <f t="shared" ca="1" si="468"/>
        <v>20</v>
      </c>
      <c r="CV447">
        <f t="shared" ca="1" si="468"/>
        <v>34</v>
      </c>
      <c r="CW447">
        <f t="shared" ca="1" si="468"/>
        <v>1</v>
      </c>
      <c r="CX447">
        <f t="shared" ca="1" si="466"/>
        <v>19</v>
      </c>
      <c r="CY447">
        <f t="shared" ca="1" si="466"/>
        <v>30</v>
      </c>
      <c r="CZ447">
        <f t="shared" ca="1" si="466"/>
        <v>32</v>
      </c>
      <c r="DA447">
        <f t="shared" ca="1" si="466"/>
        <v>5</v>
      </c>
      <c r="DB447">
        <f t="shared" ca="1" si="466"/>
        <v>33</v>
      </c>
      <c r="DC447">
        <f t="shared" ca="1" si="466"/>
        <v>36</v>
      </c>
      <c r="DD447">
        <f t="shared" ca="1" si="466"/>
        <v>7</v>
      </c>
      <c r="DE447">
        <f t="shared" ca="1" si="466"/>
        <v>3</v>
      </c>
      <c r="DF447">
        <f t="shared" ca="1" si="466"/>
        <v>2</v>
      </c>
      <c r="DG447">
        <f t="shared" ca="1" si="466"/>
        <v>35</v>
      </c>
      <c r="DH447">
        <f t="shared" ca="1" si="466"/>
        <v>23</v>
      </c>
      <c r="DI447">
        <f t="shared" ca="1" si="466"/>
        <v>31</v>
      </c>
      <c r="DJ447">
        <f t="shared" ca="1" si="466"/>
        <v>10</v>
      </c>
      <c r="DK447">
        <f t="shared" ca="1" si="466"/>
        <v>29</v>
      </c>
      <c r="DL447">
        <f t="shared" ca="1" si="466"/>
        <v>12</v>
      </c>
      <c r="DM447">
        <f t="shared" ca="1" si="466"/>
        <v>22</v>
      </c>
      <c r="DN447">
        <f t="shared" ca="1" si="466"/>
        <v>14</v>
      </c>
      <c r="DO447">
        <f t="shared" ca="1" si="466"/>
        <v>26</v>
      </c>
      <c r="DP447">
        <f t="shared" ca="1" si="466"/>
        <v>8</v>
      </c>
      <c r="DQ447">
        <f t="shared" ca="1" si="466"/>
        <v>6</v>
      </c>
      <c r="DR447">
        <f t="shared" ca="1" si="466"/>
        <v>4</v>
      </c>
    </row>
    <row r="448" spans="1:122" x14ac:dyDescent="0.25">
      <c r="A448">
        <v>447</v>
      </c>
      <c r="B448">
        <f ca="1">Drogan!E449</f>
        <v>13</v>
      </c>
      <c r="C448">
        <f t="shared" ca="1" si="400"/>
        <v>25</v>
      </c>
      <c r="G448" t="e">
        <f ca="1">IF(AND($B449="",$B448&lt;&gt;""),"Nrs",IF(AND(#REF!="",$B449&lt;&gt;"",$B448&lt;&gt;""),G$1,""))</f>
        <v>#REF!</v>
      </c>
      <c r="H448" t="e">
        <f ca="1">IF(AND($B449="",$B448&lt;&gt;""),AT448,IF(AND(#REF!="",$B449&lt;&gt;"",$B448&lt;&gt;""),H$1,""))</f>
        <v>#REF!</v>
      </c>
      <c r="I448" t="e">
        <f ca="1">IF(AND($B449="",$B448&lt;&gt;""),AU448,IF(AND(#REF!="",$B449&lt;&gt;"",$B448&lt;&gt;""),I$1,""))</f>
        <v>#REF!</v>
      </c>
      <c r="J448" t="e">
        <f ca="1">IF(AND($B449="",$B448&lt;&gt;""),AV448,IF(AND(#REF!="",$B449&lt;&gt;"",$B448&lt;&gt;""),J$1,""))</f>
        <v>#REF!</v>
      </c>
      <c r="K448" t="e">
        <f ca="1">IF(AND($B449="",$B448&lt;&gt;""),AW448,IF(AND(#REF!="",$B449&lt;&gt;"",$B448&lt;&gt;""),K$1,""))</f>
        <v>#REF!</v>
      </c>
      <c r="L448" t="e">
        <f ca="1">IF(AND($B449="",$B448&lt;&gt;""),AX448,IF(AND(#REF!="",$B449&lt;&gt;"",$B448&lt;&gt;""),L$1,""))</f>
        <v>#REF!</v>
      </c>
      <c r="M448" t="e">
        <f ca="1">IF(AND($B449="",$B448&lt;&gt;""),AY448,IF(AND(#REF!="",$B449&lt;&gt;"",$B448&lt;&gt;""),M$1,""))</f>
        <v>#REF!</v>
      </c>
      <c r="N448" t="e">
        <f ca="1">IF(AND($B449="",$B448&lt;&gt;""),AZ448,IF(AND(#REF!="",$B449&lt;&gt;"",$B448&lt;&gt;""),N$1,""))</f>
        <v>#REF!</v>
      </c>
      <c r="O448" t="e">
        <f ca="1">IF(AND($B449="",$B448&lt;&gt;""),BA448,IF(AND(#REF!="",$B449&lt;&gt;"",$B448&lt;&gt;""),O$1,""))</f>
        <v>#REF!</v>
      </c>
      <c r="P448" t="e">
        <f ca="1">IF(AND($B449="",$B448&lt;&gt;""),BB448,IF(AND(#REF!="",$B449&lt;&gt;"",$B448&lt;&gt;""),P$1,""))</f>
        <v>#REF!</v>
      </c>
      <c r="Q448" t="e">
        <f ca="1">IF(AND($B449="",$B448&lt;&gt;""),BC448,IF(AND(#REF!="",$B449&lt;&gt;"",$B448&lt;&gt;""),Q$1,""))</f>
        <v>#REF!</v>
      </c>
      <c r="R448" t="e">
        <f ca="1">IF(AND($B449="",$B448&lt;&gt;""),BD448,IF(AND(#REF!="",$B449&lt;&gt;"",$B448&lt;&gt;""),R$1,""))</f>
        <v>#REF!</v>
      </c>
      <c r="S448" t="e">
        <f ca="1">IF(AND($B449="",$B448&lt;&gt;""),BE448,IF(AND(#REF!="",$B449&lt;&gt;"",$B448&lt;&gt;""),S$1,""))</f>
        <v>#REF!</v>
      </c>
      <c r="T448" t="e">
        <f ca="1">IF(AND($B449="",$B448&lt;&gt;""),BF448,IF(AND(#REF!="",$B449&lt;&gt;"",$B448&lt;&gt;""),T$1,""))</f>
        <v>#REF!</v>
      </c>
      <c r="U448" t="e">
        <f ca="1">IF(AND($B449="",$B448&lt;&gt;""),BG448,IF(AND(#REF!="",$B449&lt;&gt;"",$B448&lt;&gt;""),U$1,""))</f>
        <v>#REF!</v>
      </c>
      <c r="V448" t="e">
        <f ca="1">IF(AND($B449="",$B448&lt;&gt;""),BH448,IF(AND(#REF!="",$B449&lt;&gt;"",$B448&lt;&gt;""),V$1,""))</f>
        <v>#REF!</v>
      </c>
      <c r="W448" t="e">
        <f ca="1">IF(AND($B449="",$B448&lt;&gt;""),BI448,IF(AND(#REF!="",$B449&lt;&gt;"",$B448&lt;&gt;""),W$1,""))</f>
        <v>#REF!</v>
      </c>
      <c r="X448" t="e">
        <f ca="1">IF(AND($B449="",$B448&lt;&gt;""),BJ448,IF(AND(#REF!="",$B449&lt;&gt;"",$B448&lt;&gt;""),X$1,""))</f>
        <v>#REF!</v>
      </c>
      <c r="Y448" t="e">
        <f ca="1">IF(AND($B449="",$B448&lt;&gt;""),BK448,IF(AND(#REF!="",$B449&lt;&gt;"",$B448&lt;&gt;""),Y$1,""))</f>
        <v>#REF!</v>
      </c>
      <c r="Z448" t="e">
        <f ca="1">IF(AND($B449="",$B448&lt;&gt;""),BL448,IF(AND(#REF!="",$B449&lt;&gt;"",$B448&lt;&gt;""),Z$1,""))</f>
        <v>#REF!</v>
      </c>
      <c r="AA448" t="e">
        <f ca="1">IF(AND($B449="",$B448&lt;&gt;""),BM448,IF(AND(#REF!="",$B449&lt;&gt;"",$B448&lt;&gt;""),AA$1,""))</f>
        <v>#REF!</v>
      </c>
      <c r="AB448" t="e">
        <f ca="1">IF(AND($B449="",$B448&lt;&gt;""),BN448,IF(AND(#REF!="",$B449&lt;&gt;"",$B448&lt;&gt;""),AB$1,""))</f>
        <v>#REF!</v>
      </c>
      <c r="AC448" t="e">
        <f ca="1">IF(AND($B449="",$B448&lt;&gt;""),BO448,IF(AND(#REF!="",$B449&lt;&gt;"",$B448&lt;&gt;""),AC$1,""))</f>
        <v>#REF!</v>
      </c>
      <c r="AD448" t="e">
        <f ca="1">IF(AND($B449="",$B448&lt;&gt;""),BP448,IF(AND(#REF!="",$B449&lt;&gt;"",$B448&lt;&gt;""),AD$1,""))</f>
        <v>#REF!</v>
      </c>
      <c r="AE448" t="e">
        <f ca="1">IF(AND($B449="",$B448&lt;&gt;""),BQ448,IF(AND(#REF!="",$B449&lt;&gt;"",$B448&lt;&gt;""),AE$1,""))</f>
        <v>#REF!</v>
      </c>
      <c r="AF448" t="e">
        <f ca="1">IF(AND($B449="",$B448&lt;&gt;""),BR448,IF(AND(#REF!="",$B449&lt;&gt;"",$B448&lt;&gt;""),AF$1,""))</f>
        <v>#REF!</v>
      </c>
      <c r="AG448" t="e">
        <f ca="1">IF(AND($B449="",$B448&lt;&gt;""),BS448,IF(AND(#REF!="",$B449&lt;&gt;"",$B448&lt;&gt;""),AG$1,""))</f>
        <v>#REF!</v>
      </c>
      <c r="AH448" t="e">
        <f ca="1">IF(AND($B449="",$B448&lt;&gt;""),BT448,IF(AND(#REF!="",$B449&lt;&gt;"",$B448&lt;&gt;""),AH$1,""))</f>
        <v>#REF!</v>
      </c>
      <c r="AI448" t="e">
        <f ca="1">IF(AND($B449="",$B448&lt;&gt;""),BU448,IF(AND(#REF!="",$B449&lt;&gt;"",$B448&lt;&gt;""),AI$1,""))</f>
        <v>#REF!</v>
      </c>
      <c r="AJ448" t="e">
        <f ca="1">IF(AND($B449="",$B448&lt;&gt;""),BV448,IF(AND(#REF!="",$B449&lt;&gt;"",$B448&lt;&gt;""),AJ$1,""))</f>
        <v>#REF!</v>
      </c>
      <c r="AK448" t="e">
        <f ca="1">IF(AND($B449="",$B448&lt;&gt;""),BW448,IF(AND(#REF!="",$B449&lt;&gt;"",$B448&lt;&gt;""),AK$1,""))</f>
        <v>#REF!</v>
      </c>
      <c r="AL448" t="e">
        <f ca="1">IF(AND($B449="",$B448&lt;&gt;""),BX448,IF(AND(#REF!="",$B449&lt;&gt;"",$B448&lt;&gt;""),AL$1,""))</f>
        <v>#REF!</v>
      </c>
      <c r="AM448" t="e">
        <f ca="1">IF(AND($B449="",$B448&lt;&gt;""),BY448,IF(AND(#REF!="",$B449&lt;&gt;"",$B448&lt;&gt;""),AM$1,""))</f>
        <v>#REF!</v>
      </c>
      <c r="AN448" t="e">
        <f ca="1">IF(AND($B449="",$B448&lt;&gt;""),BZ448,IF(AND(#REF!="",$B449&lt;&gt;"",$B448&lt;&gt;""),AN$1,""))</f>
        <v>#REF!</v>
      </c>
      <c r="AO448" t="e">
        <f ca="1">IF(AND($B449="",$B448&lt;&gt;""),CA448,IF(AND(#REF!="",$B449&lt;&gt;"",$B448&lt;&gt;""),AO$1,""))</f>
        <v>#REF!</v>
      </c>
      <c r="AP448" t="e">
        <f ca="1">IF(AND($B449="",$B448&lt;&gt;""),CB448,IF(AND(#REF!="",$B449&lt;&gt;"",$B448&lt;&gt;""),AP$1,""))</f>
        <v>#REF!</v>
      </c>
      <c r="AQ448" t="e">
        <f ca="1">IF(AND($B449="",$B448&lt;&gt;""),CC448,IF(AND(#REF!="",$B449&lt;&gt;"",$B448&lt;&gt;""),AQ$1,""))</f>
        <v>#REF!</v>
      </c>
      <c r="AR448" t="e">
        <f ca="1">IF(AND($B449="",$B448&lt;&gt;""),CD448,IF(AND(#REF!="",$B449&lt;&gt;"",$B448&lt;&gt;""),AR$1,""))</f>
        <v>#REF!</v>
      </c>
      <c r="AT448">
        <f t="shared" ca="1" si="399"/>
        <v>13</v>
      </c>
      <c r="AU448">
        <f t="shared" ca="1" si="401"/>
        <v>16</v>
      </c>
      <c r="AV448">
        <f t="shared" ca="1" si="402"/>
        <v>25</v>
      </c>
      <c r="AW448">
        <f t="shared" ca="1" si="403"/>
        <v>24</v>
      </c>
      <c r="AX448">
        <f t="shared" ca="1" si="404"/>
        <v>37</v>
      </c>
      <c r="AY448">
        <f t="shared" ca="1" si="405"/>
        <v>20</v>
      </c>
      <c r="AZ448">
        <f t="shared" ca="1" si="406"/>
        <v>36</v>
      </c>
      <c r="BA448">
        <f t="shared" ca="1" si="407"/>
        <v>23</v>
      </c>
      <c r="BB448">
        <f t="shared" ca="1" si="408"/>
        <v>35</v>
      </c>
      <c r="BC448">
        <f t="shared" ca="1" si="409"/>
        <v>11</v>
      </c>
      <c r="BD448">
        <f t="shared" ca="1" si="410"/>
        <v>29</v>
      </c>
      <c r="BE448">
        <f t="shared" ca="1" si="411"/>
        <v>12</v>
      </c>
      <c r="BF448">
        <f t="shared" ca="1" si="412"/>
        <v>31</v>
      </c>
      <c r="BG448">
        <f t="shared" ca="1" si="413"/>
        <v>3</v>
      </c>
      <c r="BH448">
        <f t="shared" ca="1" si="414"/>
        <v>33</v>
      </c>
      <c r="BI448">
        <f t="shared" ca="1" si="415"/>
        <v>5</v>
      </c>
      <c r="BJ448">
        <f t="shared" ca="1" si="416"/>
        <v>9</v>
      </c>
      <c r="BK448">
        <f t="shared" ca="1" si="417"/>
        <v>10</v>
      </c>
      <c r="BL448">
        <f t="shared" ca="1" si="418"/>
        <v>4</v>
      </c>
      <c r="BM448">
        <f t="shared" ca="1" si="419"/>
        <v>17</v>
      </c>
      <c r="BN448">
        <f t="shared" ca="1" si="420"/>
        <v>14</v>
      </c>
      <c r="BO448">
        <f t="shared" ca="1" si="421"/>
        <v>6</v>
      </c>
      <c r="BP448">
        <f t="shared" ca="1" si="422"/>
        <v>32</v>
      </c>
      <c r="BQ448">
        <f t="shared" ca="1" si="423"/>
        <v>27</v>
      </c>
      <c r="BR448">
        <f t="shared" ca="1" si="424"/>
        <v>1</v>
      </c>
      <c r="BS448">
        <f t="shared" ca="1" si="425"/>
        <v>34</v>
      </c>
      <c r="BT448">
        <f t="shared" ca="1" si="426"/>
        <v>7</v>
      </c>
      <c r="BU448">
        <f t="shared" ca="1" si="427"/>
        <v>8</v>
      </c>
      <c r="BV448">
        <f t="shared" ca="1" si="428"/>
        <v>30</v>
      </c>
      <c r="BW448">
        <f t="shared" ca="1" si="429"/>
        <v>18</v>
      </c>
      <c r="BX448">
        <f t="shared" ca="1" si="430"/>
        <v>28</v>
      </c>
      <c r="BY448">
        <f t="shared" ca="1" si="431"/>
        <v>19</v>
      </c>
      <c r="BZ448">
        <f t="shared" ca="1" si="432"/>
        <v>21</v>
      </c>
      <c r="CA448">
        <f t="shared" ca="1" si="433"/>
        <v>15</v>
      </c>
      <c r="CB448">
        <f t="shared" ca="1" si="434"/>
        <v>26</v>
      </c>
      <c r="CC448">
        <f t="shared" ca="1" si="435"/>
        <v>22</v>
      </c>
      <c r="CD448">
        <f t="shared" ca="1" si="436"/>
        <v>2</v>
      </c>
      <c r="CH448">
        <f t="shared" ca="1" si="468"/>
        <v>25</v>
      </c>
      <c r="CI448">
        <f t="shared" ca="1" si="468"/>
        <v>37</v>
      </c>
      <c r="CJ448">
        <f t="shared" ca="1" si="468"/>
        <v>14</v>
      </c>
      <c r="CK448">
        <f t="shared" ca="1" si="468"/>
        <v>19</v>
      </c>
      <c r="CL448">
        <f t="shared" ca="1" si="468"/>
        <v>16</v>
      </c>
      <c r="CM448">
        <f t="shared" ca="1" si="468"/>
        <v>22</v>
      </c>
      <c r="CN448">
        <f t="shared" ca="1" si="468"/>
        <v>27</v>
      </c>
      <c r="CO448">
        <f t="shared" ca="1" si="468"/>
        <v>28</v>
      </c>
      <c r="CP448">
        <f t="shared" ca="1" si="468"/>
        <v>17</v>
      </c>
      <c r="CQ448">
        <f t="shared" ca="1" si="468"/>
        <v>18</v>
      </c>
      <c r="CR448">
        <f t="shared" ca="1" si="468"/>
        <v>10</v>
      </c>
      <c r="CS448">
        <f t="shared" ca="1" si="468"/>
        <v>12</v>
      </c>
      <c r="CT448">
        <f t="shared" ca="1" si="468"/>
        <v>1</v>
      </c>
      <c r="CU448">
        <f t="shared" ca="1" si="468"/>
        <v>21</v>
      </c>
      <c r="CV448">
        <f t="shared" ca="1" si="468"/>
        <v>34</v>
      </c>
      <c r="CW448">
        <f t="shared" ca="1" si="468"/>
        <v>2</v>
      </c>
      <c r="CX448">
        <f t="shared" ca="1" si="466"/>
        <v>20</v>
      </c>
      <c r="CY448">
        <f t="shared" ca="1" si="466"/>
        <v>30</v>
      </c>
      <c r="CZ448">
        <f t="shared" ca="1" si="466"/>
        <v>32</v>
      </c>
      <c r="DA448">
        <f t="shared" ca="1" si="466"/>
        <v>6</v>
      </c>
      <c r="DB448">
        <f t="shared" ca="1" si="466"/>
        <v>33</v>
      </c>
      <c r="DC448">
        <f t="shared" ca="1" si="466"/>
        <v>36</v>
      </c>
      <c r="DD448">
        <f t="shared" ca="1" si="466"/>
        <v>8</v>
      </c>
      <c r="DE448">
        <f t="shared" ca="1" si="466"/>
        <v>4</v>
      </c>
      <c r="DF448">
        <f t="shared" ca="1" si="466"/>
        <v>3</v>
      </c>
      <c r="DG448">
        <f t="shared" ca="1" si="466"/>
        <v>35</v>
      </c>
      <c r="DH448">
        <f t="shared" ca="1" si="466"/>
        <v>24</v>
      </c>
      <c r="DI448">
        <f t="shared" ca="1" si="466"/>
        <v>31</v>
      </c>
      <c r="DJ448">
        <f t="shared" ca="1" si="466"/>
        <v>11</v>
      </c>
      <c r="DK448">
        <f t="shared" ca="1" si="466"/>
        <v>29</v>
      </c>
      <c r="DL448">
        <f t="shared" ca="1" si="466"/>
        <v>13</v>
      </c>
      <c r="DM448">
        <f t="shared" ca="1" si="466"/>
        <v>23</v>
      </c>
      <c r="DN448">
        <f t="shared" ca="1" si="466"/>
        <v>15</v>
      </c>
      <c r="DO448">
        <f t="shared" ca="1" si="466"/>
        <v>26</v>
      </c>
      <c r="DP448">
        <f t="shared" ca="1" si="466"/>
        <v>9</v>
      </c>
      <c r="DQ448">
        <f t="shared" ca="1" si="466"/>
        <v>7</v>
      </c>
      <c r="DR448">
        <f t="shared" ca="1" si="466"/>
        <v>5</v>
      </c>
    </row>
    <row r="449" spans="1:122" x14ac:dyDescent="0.25">
      <c r="A449">
        <v>448</v>
      </c>
      <c r="B449">
        <f ca="1">Drogan!E450</f>
        <v>11</v>
      </c>
      <c r="C449">
        <f t="shared" ca="1" si="400"/>
        <v>10</v>
      </c>
      <c r="G449" t="e">
        <f ca="1">IF(AND(#REF!="",$B449&lt;&gt;""),"Nrs",IF(AND(#REF!="",#REF!&lt;&gt;"",$B449&lt;&gt;""),G$1,""))</f>
        <v>#REF!</v>
      </c>
      <c r="H449" t="e">
        <f ca="1">IF(AND(#REF!="",$B449&lt;&gt;""),AT449,IF(AND(#REF!="",#REF!&lt;&gt;"",$B449&lt;&gt;""),H$1,""))</f>
        <v>#REF!</v>
      </c>
      <c r="I449" t="e">
        <f ca="1">IF(AND(#REF!="",$B449&lt;&gt;""),AU449,IF(AND(#REF!="",#REF!&lt;&gt;"",$B449&lt;&gt;""),I$1,""))</f>
        <v>#REF!</v>
      </c>
      <c r="J449" t="e">
        <f ca="1">IF(AND(#REF!="",$B449&lt;&gt;""),AV449,IF(AND(#REF!="",#REF!&lt;&gt;"",$B449&lt;&gt;""),J$1,""))</f>
        <v>#REF!</v>
      </c>
      <c r="K449" t="e">
        <f ca="1">IF(AND(#REF!="",$B449&lt;&gt;""),AW449,IF(AND(#REF!="",#REF!&lt;&gt;"",$B449&lt;&gt;""),K$1,""))</f>
        <v>#REF!</v>
      </c>
      <c r="L449" t="e">
        <f ca="1">IF(AND(#REF!="",$B449&lt;&gt;""),AX449,IF(AND(#REF!="",#REF!&lt;&gt;"",$B449&lt;&gt;""),L$1,""))</f>
        <v>#REF!</v>
      </c>
      <c r="M449" t="e">
        <f ca="1">IF(AND(#REF!="",$B449&lt;&gt;""),AY449,IF(AND(#REF!="",#REF!&lt;&gt;"",$B449&lt;&gt;""),M$1,""))</f>
        <v>#REF!</v>
      </c>
      <c r="N449" t="e">
        <f ca="1">IF(AND(#REF!="",$B449&lt;&gt;""),AZ449,IF(AND(#REF!="",#REF!&lt;&gt;"",$B449&lt;&gt;""),N$1,""))</f>
        <v>#REF!</v>
      </c>
      <c r="O449" t="e">
        <f ca="1">IF(AND(#REF!="",$B449&lt;&gt;""),BA449,IF(AND(#REF!="",#REF!&lt;&gt;"",$B449&lt;&gt;""),O$1,""))</f>
        <v>#REF!</v>
      </c>
      <c r="P449" t="e">
        <f ca="1">IF(AND(#REF!="",$B449&lt;&gt;""),BB449,IF(AND(#REF!="",#REF!&lt;&gt;"",$B449&lt;&gt;""),P$1,""))</f>
        <v>#REF!</v>
      </c>
      <c r="Q449" t="e">
        <f ca="1">IF(AND(#REF!="",$B449&lt;&gt;""),BC449,IF(AND(#REF!="",#REF!&lt;&gt;"",$B449&lt;&gt;""),Q$1,""))</f>
        <v>#REF!</v>
      </c>
      <c r="R449" t="e">
        <f ca="1">IF(AND(#REF!="",$B449&lt;&gt;""),BD449,IF(AND(#REF!="",#REF!&lt;&gt;"",$B449&lt;&gt;""),R$1,""))</f>
        <v>#REF!</v>
      </c>
      <c r="S449" t="e">
        <f ca="1">IF(AND(#REF!="",$B449&lt;&gt;""),BE449,IF(AND(#REF!="",#REF!&lt;&gt;"",$B449&lt;&gt;""),S$1,""))</f>
        <v>#REF!</v>
      </c>
      <c r="T449" t="e">
        <f ca="1">IF(AND(#REF!="",$B449&lt;&gt;""),BF449,IF(AND(#REF!="",#REF!&lt;&gt;"",$B449&lt;&gt;""),T$1,""))</f>
        <v>#REF!</v>
      </c>
      <c r="U449" t="e">
        <f ca="1">IF(AND(#REF!="",$B449&lt;&gt;""),BG449,IF(AND(#REF!="",#REF!&lt;&gt;"",$B449&lt;&gt;""),U$1,""))</f>
        <v>#REF!</v>
      </c>
      <c r="V449" t="e">
        <f ca="1">IF(AND(#REF!="",$B449&lt;&gt;""),BH449,IF(AND(#REF!="",#REF!&lt;&gt;"",$B449&lt;&gt;""),V$1,""))</f>
        <v>#REF!</v>
      </c>
      <c r="W449" t="e">
        <f ca="1">IF(AND(#REF!="",$B449&lt;&gt;""),BI449,IF(AND(#REF!="",#REF!&lt;&gt;"",$B449&lt;&gt;""),W$1,""))</f>
        <v>#REF!</v>
      </c>
      <c r="X449" t="e">
        <f ca="1">IF(AND(#REF!="",$B449&lt;&gt;""),BJ449,IF(AND(#REF!="",#REF!&lt;&gt;"",$B449&lt;&gt;""),X$1,""))</f>
        <v>#REF!</v>
      </c>
      <c r="Y449" t="e">
        <f ca="1">IF(AND(#REF!="",$B449&lt;&gt;""),BK449,IF(AND(#REF!="",#REF!&lt;&gt;"",$B449&lt;&gt;""),Y$1,""))</f>
        <v>#REF!</v>
      </c>
      <c r="Z449" t="e">
        <f ca="1">IF(AND(#REF!="",$B449&lt;&gt;""),BL449,IF(AND(#REF!="",#REF!&lt;&gt;"",$B449&lt;&gt;""),Z$1,""))</f>
        <v>#REF!</v>
      </c>
      <c r="AA449" t="e">
        <f ca="1">IF(AND(#REF!="",$B449&lt;&gt;""),BM449,IF(AND(#REF!="",#REF!&lt;&gt;"",$B449&lt;&gt;""),AA$1,""))</f>
        <v>#REF!</v>
      </c>
      <c r="AB449" t="e">
        <f ca="1">IF(AND(#REF!="",$B449&lt;&gt;""),BN449,IF(AND(#REF!="",#REF!&lt;&gt;"",$B449&lt;&gt;""),AB$1,""))</f>
        <v>#REF!</v>
      </c>
      <c r="AC449" t="e">
        <f ca="1">IF(AND(#REF!="",$B449&lt;&gt;""),BO449,IF(AND(#REF!="",#REF!&lt;&gt;"",$B449&lt;&gt;""),AC$1,""))</f>
        <v>#REF!</v>
      </c>
      <c r="AD449" t="e">
        <f ca="1">IF(AND(#REF!="",$B449&lt;&gt;""),BP449,IF(AND(#REF!="",#REF!&lt;&gt;"",$B449&lt;&gt;""),AD$1,""))</f>
        <v>#REF!</v>
      </c>
      <c r="AE449" t="e">
        <f ca="1">IF(AND(#REF!="",$B449&lt;&gt;""),BQ449,IF(AND(#REF!="",#REF!&lt;&gt;"",$B449&lt;&gt;""),AE$1,""))</f>
        <v>#REF!</v>
      </c>
      <c r="AF449" t="e">
        <f ca="1">IF(AND(#REF!="",$B449&lt;&gt;""),BR449,IF(AND(#REF!="",#REF!&lt;&gt;"",$B449&lt;&gt;""),AF$1,""))</f>
        <v>#REF!</v>
      </c>
      <c r="AG449" t="e">
        <f ca="1">IF(AND(#REF!="",$B449&lt;&gt;""),BS449,IF(AND(#REF!="",#REF!&lt;&gt;"",$B449&lt;&gt;""),AG$1,""))</f>
        <v>#REF!</v>
      </c>
      <c r="AH449" t="e">
        <f ca="1">IF(AND(#REF!="",$B449&lt;&gt;""),BT449,IF(AND(#REF!="",#REF!&lt;&gt;"",$B449&lt;&gt;""),AH$1,""))</f>
        <v>#REF!</v>
      </c>
      <c r="AI449" t="e">
        <f ca="1">IF(AND(#REF!="",$B449&lt;&gt;""),BU449,IF(AND(#REF!="",#REF!&lt;&gt;"",$B449&lt;&gt;""),AI$1,""))</f>
        <v>#REF!</v>
      </c>
      <c r="AJ449" t="e">
        <f ca="1">IF(AND(#REF!="",$B449&lt;&gt;""),BV449,IF(AND(#REF!="",#REF!&lt;&gt;"",$B449&lt;&gt;""),AJ$1,""))</f>
        <v>#REF!</v>
      </c>
      <c r="AK449" t="e">
        <f ca="1">IF(AND(#REF!="",$B449&lt;&gt;""),BW449,IF(AND(#REF!="",#REF!&lt;&gt;"",$B449&lt;&gt;""),AK$1,""))</f>
        <v>#REF!</v>
      </c>
      <c r="AL449" t="e">
        <f ca="1">IF(AND(#REF!="",$B449&lt;&gt;""),BX449,IF(AND(#REF!="",#REF!&lt;&gt;"",$B449&lt;&gt;""),AL$1,""))</f>
        <v>#REF!</v>
      </c>
      <c r="AM449" t="e">
        <f ca="1">IF(AND(#REF!="",$B449&lt;&gt;""),BY449,IF(AND(#REF!="",#REF!&lt;&gt;"",$B449&lt;&gt;""),AM$1,""))</f>
        <v>#REF!</v>
      </c>
      <c r="AN449" t="e">
        <f ca="1">IF(AND(#REF!="",$B449&lt;&gt;""),BZ449,IF(AND(#REF!="",#REF!&lt;&gt;"",$B449&lt;&gt;""),AN$1,""))</f>
        <v>#REF!</v>
      </c>
      <c r="AO449" t="e">
        <f ca="1">IF(AND(#REF!="",$B449&lt;&gt;""),CA449,IF(AND(#REF!="",#REF!&lt;&gt;"",$B449&lt;&gt;""),AO$1,""))</f>
        <v>#REF!</v>
      </c>
      <c r="AP449" t="e">
        <f ca="1">IF(AND(#REF!="",$B449&lt;&gt;""),CB449,IF(AND(#REF!="",#REF!&lt;&gt;"",$B449&lt;&gt;""),AP$1,""))</f>
        <v>#REF!</v>
      </c>
      <c r="AQ449" t="e">
        <f ca="1">IF(AND(#REF!="",$B449&lt;&gt;""),CC449,IF(AND(#REF!="",#REF!&lt;&gt;"",$B449&lt;&gt;""),AQ$1,""))</f>
        <v>#REF!</v>
      </c>
      <c r="AR449" t="e">
        <f ca="1">IF(AND(#REF!="",$B449&lt;&gt;""),CD449,IF(AND(#REF!="",#REF!&lt;&gt;"",$B449&lt;&gt;""),AR$1,""))</f>
        <v>#REF!</v>
      </c>
      <c r="AT449">
        <f t="shared" ca="1" si="399"/>
        <v>11</v>
      </c>
      <c r="AU449">
        <f t="shared" ca="1" si="401"/>
        <v>13</v>
      </c>
      <c r="AV449">
        <f t="shared" ca="1" si="402"/>
        <v>16</v>
      </c>
      <c r="AW449">
        <f t="shared" ca="1" si="403"/>
        <v>25</v>
      </c>
      <c r="AX449">
        <f t="shared" ca="1" si="404"/>
        <v>24</v>
      </c>
      <c r="AY449">
        <f t="shared" ca="1" si="405"/>
        <v>37</v>
      </c>
      <c r="AZ449">
        <f t="shared" ca="1" si="406"/>
        <v>20</v>
      </c>
      <c r="BA449">
        <f t="shared" ca="1" si="407"/>
        <v>36</v>
      </c>
      <c r="BB449">
        <f t="shared" ca="1" si="408"/>
        <v>23</v>
      </c>
      <c r="BC449">
        <f t="shared" ca="1" si="409"/>
        <v>35</v>
      </c>
      <c r="BD449">
        <f t="shared" ca="1" si="410"/>
        <v>29</v>
      </c>
      <c r="BE449">
        <f t="shared" ca="1" si="411"/>
        <v>12</v>
      </c>
      <c r="BF449">
        <f t="shared" ca="1" si="412"/>
        <v>31</v>
      </c>
      <c r="BG449">
        <f t="shared" ca="1" si="413"/>
        <v>3</v>
      </c>
      <c r="BH449">
        <f t="shared" ca="1" si="414"/>
        <v>33</v>
      </c>
      <c r="BI449">
        <f t="shared" ca="1" si="415"/>
        <v>5</v>
      </c>
      <c r="BJ449">
        <f t="shared" ca="1" si="416"/>
        <v>9</v>
      </c>
      <c r="BK449">
        <f t="shared" ca="1" si="417"/>
        <v>10</v>
      </c>
      <c r="BL449">
        <f t="shared" ca="1" si="418"/>
        <v>4</v>
      </c>
      <c r="BM449">
        <f t="shared" ca="1" si="419"/>
        <v>17</v>
      </c>
      <c r="BN449">
        <f t="shared" ca="1" si="420"/>
        <v>14</v>
      </c>
      <c r="BO449">
        <f t="shared" ca="1" si="421"/>
        <v>6</v>
      </c>
      <c r="BP449">
        <f t="shared" ca="1" si="422"/>
        <v>32</v>
      </c>
      <c r="BQ449">
        <f t="shared" ca="1" si="423"/>
        <v>27</v>
      </c>
      <c r="BR449">
        <f t="shared" ca="1" si="424"/>
        <v>1</v>
      </c>
      <c r="BS449">
        <f t="shared" ca="1" si="425"/>
        <v>34</v>
      </c>
      <c r="BT449">
        <f t="shared" ca="1" si="426"/>
        <v>7</v>
      </c>
      <c r="BU449">
        <f t="shared" ca="1" si="427"/>
        <v>8</v>
      </c>
      <c r="BV449">
        <f t="shared" ca="1" si="428"/>
        <v>30</v>
      </c>
      <c r="BW449">
        <f t="shared" ca="1" si="429"/>
        <v>18</v>
      </c>
      <c r="BX449">
        <f t="shared" ca="1" si="430"/>
        <v>28</v>
      </c>
      <c r="BY449">
        <f t="shared" ca="1" si="431"/>
        <v>19</v>
      </c>
      <c r="BZ449">
        <f t="shared" ca="1" si="432"/>
        <v>21</v>
      </c>
      <c r="CA449">
        <f t="shared" ca="1" si="433"/>
        <v>15</v>
      </c>
      <c r="CB449">
        <f t="shared" ca="1" si="434"/>
        <v>26</v>
      </c>
      <c r="CC449">
        <f t="shared" ca="1" si="435"/>
        <v>22</v>
      </c>
      <c r="CD449">
        <f t="shared" ca="1" si="436"/>
        <v>2</v>
      </c>
      <c r="CH449">
        <f t="shared" ca="1" si="468"/>
        <v>25</v>
      </c>
      <c r="CI449">
        <f t="shared" ca="1" si="468"/>
        <v>37</v>
      </c>
      <c r="CJ449">
        <f t="shared" ca="1" si="468"/>
        <v>14</v>
      </c>
      <c r="CK449">
        <f t="shared" ca="1" si="468"/>
        <v>19</v>
      </c>
      <c r="CL449">
        <f t="shared" ca="1" si="468"/>
        <v>16</v>
      </c>
      <c r="CM449">
        <f t="shared" ca="1" si="468"/>
        <v>22</v>
      </c>
      <c r="CN449">
        <f t="shared" ca="1" si="468"/>
        <v>27</v>
      </c>
      <c r="CO449">
        <f t="shared" ca="1" si="468"/>
        <v>28</v>
      </c>
      <c r="CP449">
        <f t="shared" ca="1" si="468"/>
        <v>17</v>
      </c>
      <c r="CQ449">
        <f t="shared" ca="1" si="468"/>
        <v>18</v>
      </c>
      <c r="CR449">
        <f t="shared" ca="1" si="468"/>
        <v>1</v>
      </c>
      <c r="CS449">
        <f t="shared" ca="1" si="468"/>
        <v>12</v>
      </c>
      <c r="CT449">
        <f t="shared" ca="1" si="468"/>
        <v>2</v>
      </c>
      <c r="CU449">
        <f t="shared" ca="1" si="468"/>
        <v>21</v>
      </c>
      <c r="CV449">
        <f t="shared" ca="1" si="468"/>
        <v>34</v>
      </c>
      <c r="CW449">
        <f t="shared" ca="1" si="468"/>
        <v>3</v>
      </c>
      <c r="CX449">
        <f t="shared" ca="1" si="466"/>
        <v>20</v>
      </c>
      <c r="CY449">
        <f t="shared" ca="1" si="466"/>
        <v>30</v>
      </c>
      <c r="CZ449">
        <f t="shared" ca="1" si="466"/>
        <v>32</v>
      </c>
      <c r="DA449">
        <f t="shared" ca="1" si="466"/>
        <v>7</v>
      </c>
      <c r="DB449">
        <f t="shared" ca="1" si="466"/>
        <v>33</v>
      </c>
      <c r="DC449">
        <f t="shared" ca="1" si="466"/>
        <v>36</v>
      </c>
      <c r="DD449">
        <f t="shared" ca="1" si="466"/>
        <v>9</v>
      </c>
      <c r="DE449">
        <f t="shared" ca="1" si="466"/>
        <v>5</v>
      </c>
      <c r="DF449">
        <f t="shared" ca="1" si="466"/>
        <v>4</v>
      </c>
      <c r="DG449">
        <f t="shared" ca="1" si="466"/>
        <v>35</v>
      </c>
      <c r="DH449">
        <f t="shared" ca="1" si="466"/>
        <v>24</v>
      </c>
      <c r="DI449">
        <f t="shared" ca="1" si="466"/>
        <v>31</v>
      </c>
      <c r="DJ449">
        <f t="shared" ca="1" si="466"/>
        <v>11</v>
      </c>
      <c r="DK449">
        <f t="shared" ca="1" si="466"/>
        <v>29</v>
      </c>
      <c r="DL449">
        <f t="shared" ca="1" si="466"/>
        <v>13</v>
      </c>
      <c r="DM449">
        <f t="shared" ca="1" si="466"/>
        <v>23</v>
      </c>
      <c r="DN449">
        <f t="shared" ca="1" si="466"/>
        <v>15</v>
      </c>
      <c r="DO449">
        <f t="shared" ca="1" si="466"/>
        <v>26</v>
      </c>
      <c r="DP449">
        <f t="shared" ca="1" si="466"/>
        <v>10</v>
      </c>
      <c r="DQ449">
        <f t="shared" ca="1" si="466"/>
        <v>8</v>
      </c>
      <c r="DR449">
        <f t="shared" ca="1" si="466"/>
        <v>6</v>
      </c>
    </row>
    <row r="450" spans="1:122" x14ac:dyDescent="0.25">
      <c r="A450">
        <v>449</v>
      </c>
      <c r="B450">
        <f ca="1">Drogan!E451</f>
        <v>18</v>
      </c>
      <c r="C450">
        <f t="shared" ca="1" si="400"/>
        <v>30</v>
      </c>
      <c r="G450" t="str">
        <f t="shared" ca="1" si="439"/>
        <v/>
      </c>
      <c r="H450" t="str">
        <f t="shared" ref="H450:AR451" ca="1" si="469">IF(AND($B451="",$B450&lt;&gt;""),AT450,IF(AND($B452="",$B451&lt;&gt;"",$B450&lt;&gt;""),H$1,""))</f>
        <v/>
      </c>
      <c r="I450" t="str">
        <f t="shared" ca="1" si="469"/>
        <v/>
      </c>
      <c r="J450" t="str">
        <f t="shared" ca="1" si="469"/>
        <v/>
      </c>
      <c r="K450" t="str">
        <f t="shared" ca="1" si="469"/>
        <v/>
      </c>
      <c r="L450" t="str">
        <f t="shared" ca="1" si="469"/>
        <v/>
      </c>
      <c r="M450" t="str">
        <f t="shared" ca="1" si="469"/>
        <v/>
      </c>
      <c r="N450" t="str">
        <f t="shared" ca="1" si="469"/>
        <v/>
      </c>
      <c r="O450" t="str">
        <f t="shared" ca="1" si="469"/>
        <v/>
      </c>
      <c r="P450" t="str">
        <f t="shared" ca="1" si="469"/>
        <v/>
      </c>
      <c r="Q450" t="str">
        <f t="shared" ca="1" si="469"/>
        <v/>
      </c>
      <c r="R450" t="str">
        <f t="shared" ca="1" si="469"/>
        <v/>
      </c>
      <c r="S450" t="str">
        <f t="shared" ca="1" si="469"/>
        <v/>
      </c>
      <c r="T450" t="str">
        <f t="shared" ca="1" si="469"/>
        <v/>
      </c>
      <c r="U450" t="str">
        <f t="shared" ca="1" si="469"/>
        <v/>
      </c>
      <c r="V450" t="str">
        <f t="shared" ca="1" si="469"/>
        <v/>
      </c>
      <c r="W450" t="str">
        <f t="shared" ca="1" si="469"/>
        <v/>
      </c>
      <c r="X450" t="str">
        <f t="shared" ca="1" si="469"/>
        <v/>
      </c>
      <c r="Y450" t="str">
        <f t="shared" ca="1" si="469"/>
        <v/>
      </c>
      <c r="Z450" t="str">
        <f t="shared" ca="1" si="469"/>
        <v/>
      </c>
      <c r="AA450" t="str">
        <f t="shared" ca="1" si="469"/>
        <v/>
      </c>
      <c r="AB450" t="str">
        <f t="shared" ca="1" si="469"/>
        <v/>
      </c>
      <c r="AC450" t="str">
        <f t="shared" ca="1" si="469"/>
        <v/>
      </c>
      <c r="AD450" t="str">
        <f t="shared" ca="1" si="469"/>
        <v/>
      </c>
      <c r="AE450" t="str">
        <f t="shared" ca="1" si="469"/>
        <v/>
      </c>
      <c r="AF450" t="str">
        <f t="shared" ca="1" si="469"/>
        <v/>
      </c>
      <c r="AG450" t="str">
        <f t="shared" ca="1" si="469"/>
        <v/>
      </c>
      <c r="AH450" t="str">
        <f t="shared" ca="1" si="469"/>
        <v/>
      </c>
      <c r="AI450" t="str">
        <f t="shared" ca="1" si="469"/>
        <v/>
      </c>
      <c r="AJ450" t="str">
        <f t="shared" ca="1" si="469"/>
        <v/>
      </c>
      <c r="AK450" t="str">
        <f t="shared" ca="1" si="469"/>
        <v/>
      </c>
      <c r="AL450" t="str">
        <f t="shared" ca="1" si="469"/>
        <v/>
      </c>
      <c r="AM450" t="str">
        <f t="shared" ca="1" si="469"/>
        <v/>
      </c>
      <c r="AN450" t="str">
        <f t="shared" ca="1" si="469"/>
        <v/>
      </c>
      <c r="AO450" t="str">
        <f t="shared" ca="1" si="469"/>
        <v/>
      </c>
      <c r="AP450" t="str">
        <f t="shared" ca="1" si="469"/>
        <v/>
      </c>
      <c r="AQ450" t="str">
        <f t="shared" ca="1" si="469"/>
        <v/>
      </c>
      <c r="AR450" t="str">
        <f t="shared" ca="1" si="469"/>
        <v/>
      </c>
      <c r="AT450">
        <f t="shared" ref="AT450:AT501" ca="1" si="470">B450</f>
        <v>18</v>
      </c>
      <c r="AU450">
        <f t="shared" ca="1" si="401"/>
        <v>11</v>
      </c>
      <c r="AV450">
        <f t="shared" ca="1" si="402"/>
        <v>13</v>
      </c>
      <c r="AW450">
        <f t="shared" ca="1" si="403"/>
        <v>16</v>
      </c>
      <c r="AX450">
        <f t="shared" ca="1" si="404"/>
        <v>25</v>
      </c>
      <c r="AY450">
        <f t="shared" ca="1" si="405"/>
        <v>24</v>
      </c>
      <c r="AZ450">
        <f t="shared" ca="1" si="406"/>
        <v>37</v>
      </c>
      <c r="BA450">
        <f t="shared" ca="1" si="407"/>
        <v>20</v>
      </c>
      <c r="BB450">
        <f t="shared" ca="1" si="408"/>
        <v>36</v>
      </c>
      <c r="BC450">
        <f t="shared" ca="1" si="409"/>
        <v>23</v>
      </c>
      <c r="BD450">
        <f t="shared" ca="1" si="410"/>
        <v>35</v>
      </c>
      <c r="BE450">
        <f t="shared" ca="1" si="411"/>
        <v>29</v>
      </c>
      <c r="BF450">
        <f t="shared" ca="1" si="412"/>
        <v>12</v>
      </c>
      <c r="BG450">
        <f t="shared" ca="1" si="413"/>
        <v>31</v>
      </c>
      <c r="BH450">
        <f t="shared" ca="1" si="414"/>
        <v>3</v>
      </c>
      <c r="BI450">
        <f t="shared" ca="1" si="415"/>
        <v>33</v>
      </c>
      <c r="BJ450">
        <f t="shared" ca="1" si="416"/>
        <v>5</v>
      </c>
      <c r="BK450">
        <f t="shared" ca="1" si="417"/>
        <v>9</v>
      </c>
      <c r="BL450">
        <f t="shared" ca="1" si="418"/>
        <v>10</v>
      </c>
      <c r="BM450">
        <f t="shared" ca="1" si="419"/>
        <v>4</v>
      </c>
      <c r="BN450">
        <f t="shared" ca="1" si="420"/>
        <v>17</v>
      </c>
      <c r="BO450">
        <f t="shared" ca="1" si="421"/>
        <v>14</v>
      </c>
      <c r="BP450">
        <f t="shared" ca="1" si="422"/>
        <v>6</v>
      </c>
      <c r="BQ450">
        <f t="shared" ca="1" si="423"/>
        <v>32</v>
      </c>
      <c r="BR450">
        <f t="shared" ca="1" si="424"/>
        <v>27</v>
      </c>
      <c r="BS450">
        <f t="shared" ca="1" si="425"/>
        <v>1</v>
      </c>
      <c r="BT450">
        <f t="shared" ca="1" si="426"/>
        <v>34</v>
      </c>
      <c r="BU450">
        <f t="shared" ca="1" si="427"/>
        <v>7</v>
      </c>
      <c r="BV450">
        <f t="shared" ca="1" si="428"/>
        <v>8</v>
      </c>
      <c r="BW450">
        <f t="shared" ca="1" si="429"/>
        <v>30</v>
      </c>
      <c r="BX450">
        <f t="shared" ca="1" si="430"/>
        <v>28</v>
      </c>
      <c r="BY450">
        <f t="shared" ca="1" si="431"/>
        <v>19</v>
      </c>
      <c r="BZ450">
        <f t="shared" ca="1" si="432"/>
        <v>21</v>
      </c>
      <c r="CA450">
        <f t="shared" ca="1" si="433"/>
        <v>15</v>
      </c>
      <c r="CB450">
        <f t="shared" ca="1" si="434"/>
        <v>26</v>
      </c>
      <c r="CC450">
        <f t="shared" ca="1" si="435"/>
        <v>22</v>
      </c>
      <c r="CD450">
        <f t="shared" ca="1" si="436"/>
        <v>2</v>
      </c>
      <c r="CH450">
        <f t="shared" ca="1" si="468"/>
        <v>26</v>
      </c>
      <c r="CI450">
        <f t="shared" ca="1" si="468"/>
        <v>37</v>
      </c>
      <c r="CJ450">
        <f t="shared" ca="1" si="468"/>
        <v>15</v>
      </c>
      <c r="CK450">
        <f t="shared" ca="1" si="468"/>
        <v>20</v>
      </c>
      <c r="CL450">
        <f t="shared" ca="1" si="468"/>
        <v>17</v>
      </c>
      <c r="CM450">
        <f t="shared" ca="1" si="468"/>
        <v>23</v>
      </c>
      <c r="CN450">
        <f t="shared" ca="1" si="468"/>
        <v>28</v>
      </c>
      <c r="CO450">
        <f t="shared" ca="1" si="468"/>
        <v>29</v>
      </c>
      <c r="CP450">
        <f t="shared" ca="1" si="468"/>
        <v>18</v>
      </c>
      <c r="CQ450">
        <f t="shared" ca="1" si="468"/>
        <v>19</v>
      </c>
      <c r="CR450">
        <f t="shared" ca="1" si="468"/>
        <v>2</v>
      </c>
      <c r="CS450">
        <f t="shared" ca="1" si="468"/>
        <v>13</v>
      </c>
      <c r="CT450">
        <f t="shared" ca="1" si="468"/>
        <v>3</v>
      </c>
      <c r="CU450">
        <f t="shared" ca="1" si="468"/>
        <v>22</v>
      </c>
      <c r="CV450">
        <f t="shared" ca="1" si="468"/>
        <v>34</v>
      </c>
      <c r="CW450">
        <f t="shared" ca="1" si="468"/>
        <v>4</v>
      </c>
      <c r="CX450">
        <f t="shared" ca="1" si="466"/>
        <v>21</v>
      </c>
      <c r="CY450">
        <f t="shared" ca="1" si="466"/>
        <v>1</v>
      </c>
      <c r="CZ450">
        <f t="shared" ca="1" si="466"/>
        <v>32</v>
      </c>
      <c r="DA450">
        <f t="shared" ca="1" si="466"/>
        <v>8</v>
      </c>
      <c r="DB450">
        <f t="shared" ca="1" si="466"/>
        <v>33</v>
      </c>
      <c r="DC450">
        <f t="shared" ca="1" si="466"/>
        <v>36</v>
      </c>
      <c r="DD450">
        <f t="shared" ca="1" si="466"/>
        <v>10</v>
      </c>
      <c r="DE450">
        <f t="shared" ca="1" si="466"/>
        <v>6</v>
      </c>
      <c r="DF450">
        <f t="shared" ca="1" si="466"/>
        <v>5</v>
      </c>
      <c r="DG450">
        <f t="shared" ca="1" si="466"/>
        <v>35</v>
      </c>
      <c r="DH450">
        <f t="shared" ca="1" si="466"/>
        <v>25</v>
      </c>
      <c r="DI450">
        <f t="shared" ca="1" si="466"/>
        <v>31</v>
      </c>
      <c r="DJ450">
        <f t="shared" ca="1" si="466"/>
        <v>12</v>
      </c>
      <c r="DK450">
        <f t="shared" ca="1" si="466"/>
        <v>30</v>
      </c>
      <c r="DL450">
        <f t="shared" ca="1" si="466"/>
        <v>14</v>
      </c>
      <c r="DM450">
        <f t="shared" ca="1" si="466"/>
        <v>24</v>
      </c>
      <c r="DN450">
        <f t="shared" ca="1" si="466"/>
        <v>16</v>
      </c>
      <c r="DO450">
        <f t="shared" ca="1" si="466"/>
        <v>27</v>
      </c>
      <c r="DP450">
        <f t="shared" ca="1" si="466"/>
        <v>11</v>
      </c>
      <c r="DQ450">
        <f t="shared" ca="1" si="466"/>
        <v>9</v>
      </c>
      <c r="DR450">
        <f t="shared" ca="1" si="466"/>
        <v>7</v>
      </c>
    </row>
    <row r="451" spans="1:122" x14ac:dyDescent="0.25">
      <c r="A451">
        <v>450</v>
      </c>
      <c r="B451">
        <f ca="1">Drogan!E452</f>
        <v>33</v>
      </c>
      <c r="C451">
        <f t="shared" ref="C451:C501" ca="1" si="471">IF(B451="","",LOOKUP(B451,$CH$1:$DR$1,CH450:DR450))</f>
        <v>16</v>
      </c>
      <c r="G451" t="str">
        <f t="shared" ca="1" si="439"/>
        <v/>
      </c>
      <c r="H451" t="str">
        <f t="shared" ca="1" si="469"/>
        <v/>
      </c>
      <c r="I451" t="str">
        <f t="shared" ca="1" si="469"/>
        <v/>
      </c>
      <c r="J451" t="str">
        <f t="shared" ca="1" si="469"/>
        <v/>
      </c>
      <c r="K451" t="str">
        <f t="shared" ca="1" si="469"/>
        <v/>
      </c>
      <c r="L451" t="str">
        <f t="shared" ca="1" si="469"/>
        <v/>
      </c>
      <c r="M451" t="str">
        <f t="shared" ca="1" si="469"/>
        <v/>
      </c>
      <c r="N451" t="str">
        <f t="shared" ca="1" si="469"/>
        <v/>
      </c>
      <c r="O451" t="str">
        <f t="shared" ca="1" si="469"/>
        <v/>
      </c>
      <c r="P451" t="str">
        <f t="shared" ca="1" si="469"/>
        <v/>
      </c>
      <c r="Q451" t="str">
        <f t="shared" ca="1" si="469"/>
        <v/>
      </c>
      <c r="R451" t="str">
        <f t="shared" ca="1" si="469"/>
        <v/>
      </c>
      <c r="S451" t="str">
        <f t="shared" ca="1" si="469"/>
        <v/>
      </c>
      <c r="T451" t="str">
        <f t="shared" ca="1" si="469"/>
        <v/>
      </c>
      <c r="U451" t="str">
        <f t="shared" ca="1" si="469"/>
        <v/>
      </c>
      <c r="V451" t="str">
        <f t="shared" ca="1" si="469"/>
        <v/>
      </c>
      <c r="W451" t="str">
        <f t="shared" ca="1" si="469"/>
        <v/>
      </c>
      <c r="X451" t="str">
        <f t="shared" ca="1" si="469"/>
        <v/>
      </c>
      <c r="Y451" t="str">
        <f t="shared" ca="1" si="469"/>
        <v/>
      </c>
      <c r="Z451" t="str">
        <f t="shared" ca="1" si="469"/>
        <v/>
      </c>
      <c r="AA451" t="str">
        <f t="shared" ca="1" si="469"/>
        <v/>
      </c>
      <c r="AB451" t="str">
        <f t="shared" ca="1" si="469"/>
        <v/>
      </c>
      <c r="AC451" t="str">
        <f t="shared" ca="1" si="469"/>
        <v/>
      </c>
      <c r="AD451" t="str">
        <f t="shared" ca="1" si="469"/>
        <v/>
      </c>
      <c r="AE451" t="str">
        <f t="shared" ca="1" si="469"/>
        <v/>
      </c>
      <c r="AF451" t="str">
        <f t="shared" ca="1" si="469"/>
        <v/>
      </c>
      <c r="AG451" t="str">
        <f t="shared" ca="1" si="469"/>
        <v/>
      </c>
      <c r="AH451" t="str">
        <f t="shared" ca="1" si="469"/>
        <v/>
      </c>
      <c r="AI451" t="str">
        <f t="shared" ca="1" si="469"/>
        <v/>
      </c>
      <c r="AJ451" t="str">
        <f t="shared" ca="1" si="469"/>
        <v/>
      </c>
      <c r="AK451" t="str">
        <f t="shared" ca="1" si="469"/>
        <v/>
      </c>
      <c r="AL451" t="str">
        <f t="shared" ca="1" si="469"/>
        <v/>
      </c>
      <c r="AM451" t="str">
        <f t="shared" ca="1" si="469"/>
        <v/>
      </c>
      <c r="AN451" t="str">
        <f t="shared" ca="1" si="469"/>
        <v/>
      </c>
      <c r="AO451" t="str">
        <f t="shared" ca="1" si="469"/>
        <v/>
      </c>
      <c r="AP451" t="str">
        <f t="shared" ca="1" si="469"/>
        <v/>
      </c>
      <c r="AQ451" t="str">
        <f t="shared" ca="1" si="469"/>
        <v/>
      </c>
      <c r="AR451" t="str">
        <f t="shared" ca="1" si="469"/>
        <v/>
      </c>
      <c r="AT451">
        <f t="shared" ca="1" si="470"/>
        <v>33</v>
      </c>
      <c r="AU451">
        <f t="shared" ref="AU451:AU501" ca="1" si="472">IF($B451=$AT450,AU450,AT450)</f>
        <v>18</v>
      </c>
      <c r="AV451">
        <f t="shared" ca="1" si="402"/>
        <v>11</v>
      </c>
      <c r="AW451">
        <f t="shared" ca="1" si="403"/>
        <v>13</v>
      </c>
      <c r="AX451">
        <f t="shared" ca="1" si="404"/>
        <v>16</v>
      </c>
      <c r="AY451">
        <f t="shared" ca="1" si="405"/>
        <v>25</v>
      </c>
      <c r="AZ451">
        <f t="shared" ca="1" si="406"/>
        <v>24</v>
      </c>
      <c r="BA451">
        <f t="shared" ca="1" si="407"/>
        <v>37</v>
      </c>
      <c r="BB451">
        <f t="shared" ca="1" si="408"/>
        <v>20</v>
      </c>
      <c r="BC451">
        <f t="shared" ca="1" si="409"/>
        <v>36</v>
      </c>
      <c r="BD451">
        <f t="shared" ca="1" si="410"/>
        <v>23</v>
      </c>
      <c r="BE451">
        <f t="shared" ca="1" si="411"/>
        <v>35</v>
      </c>
      <c r="BF451">
        <f t="shared" ca="1" si="412"/>
        <v>29</v>
      </c>
      <c r="BG451">
        <f t="shared" ca="1" si="413"/>
        <v>12</v>
      </c>
      <c r="BH451">
        <f t="shared" ca="1" si="414"/>
        <v>31</v>
      </c>
      <c r="BI451">
        <f t="shared" ca="1" si="415"/>
        <v>3</v>
      </c>
      <c r="BJ451">
        <f t="shared" ca="1" si="416"/>
        <v>5</v>
      </c>
      <c r="BK451">
        <f t="shared" ca="1" si="417"/>
        <v>9</v>
      </c>
      <c r="BL451">
        <f t="shared" ca="1" si="418"/>
        <v>10</v>
      </c>
      <c r="BM451">
        <f t="shared" ca="1" si="419"/>
        <v>4</v>
      </c>
      <c r="BN451">
        <f t="shared" ca="1" si="420"/>
        <v>17</v>
      </c>
      <c r="BO451">
        <f t="shared" ca="1" si="421"/>
        <v>14</v>
      </c>
      <c r="BP451">
        <f t="shared" ca="1" si="422"/>
        <v>6</v>
      </c>
      <c r="BQ451">
        <f t="shared" ca="1" si="423"/>
        <v>32</v>
      </c>
      <c r="BR451">
        <f t="shared" ca="1" si="424"/>
        <v>27</v>
      </c>
      <c r="BS451">
        <f t="shared" ca="1" si="425"/>
        <v>1</v>
      </c>
      <c r="BT451">
        <f t="shared" ca="1" si="426"/>
        <v>34</v>
      </c>
      <c r="BU451">
        <f t="shared" ca="1" si="427"/>
        <v>7</v>
      </c>
      <c r="BV451">
        <f t="shared" ca="1" si="428"/>
        <v>8</v>
      </c>
      <c r="BW451">
        <f t="shared" ca="1" si="429"/>
        <v>30</v>
      </c>
      <c r="BX451">
        <f t="shared" ca="1" si="430"/>
        <v>28</v>
      </c>
      <c r="BY451">
        <f t="shared" ca="1" si="431"/>
        <v>19</v>
      </c>
      <c r="BZ451">
        <f t="shared" ca="1" si="432"/>
        <v>21</v>
      </c>
      <c r="CA451">
        <f t="shared" ca="1" si="433"/>
        <v>15</v>
      </c>
      <c r="CB451">
        <f t="shared" ca="1" si="434"/>
        <v>26</v>
      </c>
      <c r="CC451">
        <f t="shared" ca="1" si="435"/>
        <v>22</v>
      </c>
      <c r="CD451">
        <f t="shared" ca="1" si="436"/>
        <v>2</v>
      </c>
      <c r="CH451">
        <f t="shared" ca="1" si="468"/>
        <v>26</v>
      </c>
      <c r="CI451">
        <f t="shared" ca="1" si="468"/>
        <v>37</v>
      </c>
      <c r="CJ451">
        <f t="shared" ca="1" si="468"/>
        <v>16</v>
      </c>
      <c r="CK451">
        <f t="shared" ca="1" si="468"/>
        <v>20</v>
      </c>
      <c r="CL451">
        <f t="shared" ca="1" si="468"/>
        <v>17</v>
      </c>
      <c r="CM451">
        <f t="shared" ca="1" si="468"/>
        <v>23</v>
      </c>
      <c r="CN451">
        <f t="shared" ca="1" si="468"/>
        <v>28</v>
      </c>
      <c r="CO451">
        <f t="shared" ca="1" si="468"/>
        <v>29</v>
      </c>
      <c r="CP451">
        <f t="shared" ca="1" si="468"/>
        <v>18</v>
      </c>
      <c r="CQ451">
        <f t="shared" ca="1" si="468"/>
        <v>19</v>
      </c>
      <c r="CR451">
        <f t="shared" ca="1" si="468"/>
        <v>3</v>
      </c>
      <c r="CS451">
        <f t="shared" ca="1" si="468"/>
        <v>14</v>
      </c>
      <c r="CT451">
        <f t="shared" ca="1" si="468"/>
        <v>4</v>
      </c>
      <c r="CU451">
        <f t="shared" ca="1" si="468"/>
        <v>22</v>
      </c>
      <c r="CV451">
        <f t="shared" ca="1" si="468"/>
        <v>34</v>
      </c>
      <c r="CW451">
        <f t="shared" ca="1" si="468"/>
        <v>5</v>
      </c>
      <c r="CX451">
        <f t="shared" ca="1" si="466"/>
        <v>21</v>
      </c>
      <c r="CY451">
        <f t="shared" ca="1" si="466"/>
        <v>2</v>
      </c>
      <c r="CZ451">
        <f t="shared" ca="1" si="466"/>
        <v>32</v>
      </c>
      <c r="DA451">
        <f t="shared" ca="1" si="466"/>
        <v>9</v>
      </c>
      <c r="DB451">
        <f t="shared" ca="1" si="466"/>
        <v>33</v>
      </c>
      <c r="DC451">
        <f t="shared" ca="1" si="466"/>
        <v>36</v>
      </c>
      <c r="DD451">
        <f t="shared" ca="1" si="466"/>
        <v>11</v>
      </c>
      <c r="DE451">
        <f t="shared" ca="1" si="466"/>
        <v>7</v>
      </c>
      <c r="DF451">
        <f t="shared" ca="1" si="466"/>
        <v>6</v>
      </c>
      <c r="DG451">
        <f t="shared" ca="1" si="466"/>
        <v>35</v>
      </c>
      <c r="DH451">
        <f t="shared" ca="1" si="466"/>
        <v>25</v>
      </c>
      <c r="DI451">
        <f t="shared" ca="1" si="466"/>
        <v>31</v>
      </c>
      <c r="DJ451">
        <f t="shared" ca="1" si="466"/>
        <v>13</v>
      </c>
      <c r="DK451">
        <f t="shared" ca="1" si="466"/>
        <v>30</v>
      </c>
      <c r="DL451">
        <f t="shared" ca="1" si="466"/>
        <v>15</v>
      </c>
      <c r="DM451">
        <f t="shared" ca="1" si="466"/>
        <v>24</v>
      </c>
      <c r="DN451">
        <f t="shared" ca="1" si="466"/>
        <v>1</v>
      </c>
      <c r="DO451">
        <f t="shared" ca="1" si="466"/>
        <v>27</v>
      </c>
      <c r="DP451">
        <f t="shared" ca="1" si="466"/>
        <v>12</v>
      </c>
      <c r="DQ451">
        <f t="shared" ca="1" si="466"/>
        <v>10</v>
      </c>
      <c r="DR451">
        <f t="shared" ca="1" si="466"/>
        <v>8</v>
      </c>
    </row>
    <row r="452" spans="1:122" x14ac:dyDescent="0.25">
      <c r="A452">
        <v>451</v>
      </c>
      <c r="B452">
        <f ca="1">Drogan!E453</f>
        <v>35</v>
      </c>
      <c r="C452">
        <f t="shared" ca="1" si="471"/>
        <v>12</v>
      </c>
      <c r="G452" t="e">
        <f ca="1">IF(AND($B453="",$B452&lt;&gt;""),"Nrs",IF(AND(#REF!="",$B453&lt;&gt;"",$B452&lt;&gt;""),G$1,""))</f>
        <v>#REF!</v>
      </c>
      <c r="H452" t="e">
        <f ca="1">IF(AND($B453="",$B452&lt;&gt;""),AT452,IF(AND(#REF!="",$B453&lt;&gt;"",$B452&lt;&gt;""),H$1,""))</f>
        <v>#REF!</v>
      </c>
      <c r="I452" t="e">
        <f ca="1">IF(AND($B453="",$B452&lt;&gt;""),AU452,IF(AND(#REF!="",$B453&lt;&gt;"",$B452&lt;&gt;""),I$1,""))</f>
        <v>#REF!</v>
      </c>
      <c r="J452" t="e">
        <f ca="1">IF(AND($B453="",$B452&lt;&gt;""),AV452,IF(AND(#REF!="",$B453&lt;&gt;"",$B452&lt;&gt;""),J$1,""))</f>
        <v>#REF!</v>
      </c>
      <c r="K452" t="e">
        <f ca="1">IF(AND($B453="",$B452&lt;&gt;""),AW452,IF(AND(#REF!="",$B453&lt;&gt;"",$B452&lt;&gt;""),K$1,""))</f>
        <v>#REF!</v>
      </c>
      <c r="L452" t="e">
        <f ca="1">IF(AND($B453="",$B452&lt;&gt;""),AX452,IF(AND(#REF!="",$B453&lt;&gt;"",$B452&lt;&gt;""),L$1,""))</f>
        <v>#REF!</v>
      </c>
      <c r="M452" t="e">
        <f ca="1">IF(AND($B453="",$B452&lt;&gt;""),AY452,IF(AND(#REF!="",$B453&lt;&gt;"",$B452&lt;&gt;""),M$1,""))</f>
        <v>#REF!</v>
      </c>
      <c r="N452" t="e">
        <f ca="1">IF(AND($B453="",$B452&lt;&gt;""),AZ452,IF(AND(#REF!="",$B453&lt;&gt;"",$B452&lt;&gt;""),N$1,""))</f>
        <v>#REF!</v>
      </c>
      <c r="O452" t="e">
        <f ca="1">IF(AND($B453="",$B452&lt;&gt;""),BA452,IF(AND(#REF!="",$B453&lt;&gt;"",$B452&lt;&gt;""),O$1,""))</f>
        <v>#REF!</v>
      </c>
      <c r="P452" t="e">
        <f ca="1">IF(AND($B453="",$B452&lt;&gt;""),BB452,IF(AND(#REF!="",$B453&lt;&gt;"",$B452&lt;&gt;""),P$1,""))</f>
        <v>#REF!</v>
      </c>
      <c r="Q452" t="e">
        <f ca="1">IF(AND($B453="",$B452&lt;&gt;""),BC452,IF(AND(#REF!="",$B453&lt;&gt;"",$B452&lt;&gt;""),Q$1,""))</f>
        <v>#REF!</v>
      </c>
      <c r="R452" t="e">
        <f ca="1">IF(AND($B453="",$B452&lt;&gt;""),BD452,IF(AND(#REF!="",$B453&lt;&gt;"",$B452&lt;&gt;""),R$1,""))</f>
        <v>#REF!</v>
      </c>
      <c r="S452" t="e">
        <f ca="1">IF(AND($B453="",$B452&lt;&gt;""),BE452,IF(AND(#REF!="",$B453&lt;&gt;"",$B452&lt;&gt;""),S$1,""))</f>
        <v>#REF!</v>
      </c>
      <c r="T452" t="e">
        <f ca="1">IF(AND($B453="",$B452&lt;&gt;""),BF452,IF(AND(#REF!="",$B453&lt;&gt;"",$B452&lt;&gt;""),T$1,""))</f>
        <v>#REF!</v>
      </c>
      <c r="U452" t="e">
        <f ca="1">IF(AND($B453="",$B452&lt;&gt;""),BG452,IF(AND(#REF!="",$B453&lt;&gt;"",$B452&lt;&gt;""),U$1,""))</f>
        <v>#REF!</v>
      </c>
      <c r="V452" t="e">
        <f ca="1">IF(AND($B453="",$B452&lt;&gt;""),BH452,IF(AND(#REF!="",$B453&lt;&gt;"",$B452&lt;&gt;""),V$1,""))</f>
        <v>#REF!</v>
      </c>
      <c r="W452" t="e">
        <f ca="1">IF(AND($B453="",$B452&lt;&gt;""),BI452,IF(AND(#REF!="",$B453&lt;&gt;"",$B452&lt;&gt;""),W$1,""))</f>
        <v>#REF!</v>
      </c>
      <c r="X452" t="e">
        <f ca="1">IF(AND($B453="",$B452&lt;&gt;""),BJ452,IF(AND(#REF!="",$B453&lt;&gt;"",$B452&lt;&gt;""),X$1,""))</f>
        <v>#REF!</v>
      </c>
      <c r="Y452" t="e">
        <f ca="1">IF(AND($B453="",$B452&lt;&gt;""),BK452,IF(AND(#REF!="",$B453&lt;&gt;"",$B452&lt;&gt;""),Y$1,""))</f>
        <v>#REF!</v>
      </c>
      <c r="Z452" t="e">
        <f ca="1">IF(AND($B453="",$B452&lt;&gt;""),BL452,IF(AND(#REF!="",$B453&lt;&gt;"",$B452&lt;&gt;""),Z$1,""))</f>
        <v>#REF!</v>
      </c>
      <c r="AA452" t="e">
        <f ca="1">IF(AND($B453="",$B452&lt;&gt;""),BM452,IF(AND(#REF!="",$B453&lt;&gt;"",$B452&lt;&gt;""),AA$1,""))</f>
        <v>#REF!</v>
      </c>
      <c r="AB452" t="e">
        <f ca="1">IF(AND($B453="",$B452&lt;&gt;""),BN452,IF(AND(#REF!="",$B453&lt;&gt;"",$B452&lt;&gt;""),AB$1,""))</f>
        <v>#REF!</v>
      </c>
      <c r="AC452" t="e">
        <f ca="1">IF(AND($B453="",$B452&lt;&gt;""),BO452,IF(AND(#REF!="",$B453&lt;&gt;"",$B452&lt;&gt;""),AC$1,""))</f>
        <v>#REF!</v>
      </c>
      <c r="AD452" t="e">
        <f ca="1">IF(AND($B453="",$B452&lt;&gt;""),BP452,IF(AND(#REF!="",$B453&lt;&gt;"",$B452&lt;&gt;""),AD$1,""))</f>
        <v>#REF!</v>
      </c>
      <c r="AE452" t="e">
        <f ca="1">IF(AND($B453="",$B452&lt;&gt;""),BQ452,IF(AND(#REF!="",$B453&lt;&gt;"",$B452&lt;&gt;""),AE$1,""))</f>
        <v>#REF!</v>
      </c>
      <c r="AF452" t="e">
        <f ca="1">IF(AND($B453="",$B452&lt;&gt;""),BR452,IF(AND(#REF!="",$B453&lt;&gt;"",$B452&lt;&gt;""),AF$1,""))</f>
        <v>#REF!</v>
      </c>
      <c r="AG452" t="e">
        <f ca="1">IF(AND($B453="",$B452&lt;&gt;""),BS452,IF(AND(#REF!="",$B453&lt;&gt;"",$B452&lt;&gt;""),AG$1,""))</f>
        <v>#REF!</v>
      </c>
      <c r="AH452" t="e">
        <f ca="1">IF(AND($B453="",$B452&lt;&gt;""),BT452,IF(AND(#REF!="",$B453&lt;&gt;"",$B452&lt;&gt;""),AH$1,""))</f>
        <v>#REF!</v>
      </c>
      <c r="AI452" t="e">
        <f ca="1">IF(AND($B453="",$B452&lt;&gt;""),BU452,IF(AND(#REF!="",$B453&lt;&gt;"",$B452&lt;&gt;""),AI$1,""))</f>
        <v>#REF!</v>
      </c>
      <c r="AJ452" t="e">
        <f ca="1">IF(AND($B453="",$B452&lt;&gt;""),BV452,IF(AND(#REF!="",$B453&lt;&gt;"",$B452&lt;&gt;""),AJ$1,""))</f>
        <v>#REF!</v>
      </c>
      <c r="AK452" t="e">
        <f ca="1">IF(AND($B453="",$B452&lt;&gt;""),BW452,IF(AND(#REF!="",$B453&lt;&gt;"",$B452&lt;&gt;""),AK$1,""))</f>
        <v>#REF!</v>
      </c>
      <c r="AL452" t="e">
        <f ca="1">IF(AND($B453="",$B452&lt;&gt;""),BX452,IF(AND(#REF!="",$B453&lt;&gt;"",$B452&lt;&gt;""),AL$1,""))</f>
        <v>#REF!</v>
      </c>
      <c r="AM452" t="e">
        <f ca="1">IF(AND($B453="",$B452&lt;&gt;""),BY452,IF(AND(#REF!="",$B453&lt;&gt;"",$B452&lt;&gt;""),AM$1,""))</f>
        <v>#REF!</v>
      </c>
      <c r="AN452" t="e">
        <f ca="1">IF(AND($B453="",$B452&lt;&gt;""),BZ452,IF(AND(#REF!="",$B453&lt;&gt;"",$B452&lt;&gt;""),AN$1,""))</f>
        <v>#REF!</v>
      </c>
      <c r="AO452" t="e">
        <f ca="1">IF(AND($B453="",$B452&lt;&gt;""),CA452,IF(AND(#REF!="",$B453&lt;&gt;"",$B452&lt;&gt;""),AO$1,""))</f>
        <v>#REF!</v>
      </c>
      <c r="AP452" t="e">
        <f ca="1">IF(AND($B453="",$B452&lt;&gt;""),CB452,IF(AND(#REF!="",$B453&lt;&gt;"",$B452&lt;&gt;""),AP$1,""))</f>
        <v>#REF!</v>
      </c>
      <c r="AQ452" t="e">
        <f ca="1">IF(AND($B453="",$B452&lt;&gt;""),CC452,IF(AND(#REF!="",$B453&lt;&gt;"",$B452&lt;&gt;""),AQ$1,""))</f>
        <v>#REF!</v>
      </c>
      <c r="AR452" t="e">
        <f ca="1">IF(AND($B453="",$B452&lt;&gt;""),CD452,IF(AND(#REF!="",$B453&lt;&gt;"",$B452&lt;&gt;""),AR$1,""))</f>
        <v>#REF!</v>
      </c>
      <c r="AT452">
        <f t="shared" ca="1" si="470"/>
        <v>35</v>
      </c>
      <c r="AU452">
        <f t="shared" ca="1" si="472"/>
        <v>33</v>
      </c>
      <c r="AV452">
        <f t="shared" ref="AV452:AV501" ca="1" si="473">IF(OR($B452=$AT451,$B452=$AU451),AV451,AU451)</f>
        <v>18</v>
      </c>
      <c r="AW452">
        <f t="shared" ref="AW452:AW501" ca="1" si="474">IF(OR($B452=$AV451,$B452=$AT451,$B452=$AU451),AW451,AV451)</f>
        <v>11</v>
      </c>
      <c r="AX452">
        <f t="shared" ref="AX452:AX501" ca="1" si="475">IF(OR($B452=$AV451,$B452=$AT451,$B452=$AU451,$B452=$AW451),AX451,AW451)</f>
        <v>13</v>
      </c>
      <c r="AY452">
        <f t="shared" ref="AY452:AY501" ca="1" si="476">IF(OR($B452=$AV451,$B452=$AT451,$B452=$AU451,$B452=$AW451,$B452=$AX451),AY451,AX451)</f>
        <v>16</v>
      </c>
      <c r="AZ452">
        <f t="shared" ref="AZ452:AZ501" ca="1" si="477">IF(OR($B452=$AV451,$B452=$AT451,$B452=$AU451,$B452=$AW451,$B452=$AX451,$B452=$AY451),AZ451,AY451)</f>
        <v>25</v>
      </c>
      <c r="BA452">
        <f t="shared" ref="BA452:BA501" ca="1" si="478">IF(OR($B452=$AV451,$B452=$AT451,$B452=$AU451,$B452=$AW451,$B452=$AX451,$B452=$AY451,$B452=$AZ451),BA451,AZ451)</f>
        <v>24</v>
      </c>
      <c r="BB452">
        <f t="shared" ref="BB452:BB501" ca="1" si="479">IF(OR($B452=$AV451,$B452=$AT451,$B452=$AU451,$B452=$AW451,$B452=$AX451,$B452=$AY451,$B452=$AZ451,$B452=$BA451),BB451,BA451)</f>
        <v>37</v>
      </c>
      <c r="BC452">
        <f t="shared" ref="BC452:BC501" ca="1" si="480">IF(OR($B452=$AV451,$B452=$AT451,$B452=$AU451,$B452=$AW451,$B452=$AX451,$B452=$AY451,$B452=$AZ451,$B452=$BA451,$B452=$BB451),BC451,BB451)</f>
        <v>20</v>
      </c>
      <c r="BD452">
        <f t="shared" ref="BD452:BD501" ca="1" si="481">IF(OR($B452=$AV451,$B452=$AT451,$B452=$AU451,$B452=$AW451,$B452=$AX451,$B452=$AY451,$B452=$AZ451,$B452=$BB451,$B452=$BC451,$B452=$BA451),BD451,BC451)</f>
        <v>36</v>
      </c>
      <c r="BE452">
        <f t="shared" ref="BE452:BE501" ca="1" si="482">IF(OR($B452=$AV451,$B452=$AT451,$B452=$AU451,$B452=$AW451,$B452=$AX451,$B452=$AY451,$B452=$AZ451,$B452=$BB451,$B452=$BC451,$B452=$BD451,$B452=$BA451),BE451,BD451)</f>
        <v>23</v>
      </c>
      <c r="BF452">
        <f t="shared" ref="BF452:BF501" ca="1" si="483">IF(OR($B452=$AV451,$B452=$AT451,$B452=$AU451,$B452=$AW451,$B452=$AX451,$B452=$AY451,$B452=$AZ451,$B452=$BB451,$B452=$BC451,$B452=$BD451,$B452=$BE451,$B452=$BA451),BF451,BE451)</f>
        <v>29</v>
      </c>
      <c r="BG452">
        <f t="shared" ref="BG452:BG501" ca="1" si="484">IF(OR($B452=$AV451,$B452=$AT451,$B452=$AU451,$B452=$AW451,$B452=$AX451,$B452=$AY451,$B452=$AZ451,$B452=$BB451,$B452=$BC451,$B452=$BD451,$B452=$BE451,$B452=$BF451,$B452=$BA451),BG451,BF451)</f>
        <v>12</v>
      </c>
      <c r="BH452">
        <f t="shared" ref="BH452:BH501" ca="1" si="485">IF(OR($B452=$AV451,$B452=$AT451,$B452=$AU451,$B452=$AW451,$B452=$AX451,$B452=$AY451,$B452=$AZ451,$B452=$BB451,$B452=$BC451,$B452=$BD451,$B452=$BE451,$B452=$BF451,$B452=$BG451,$B452=$BA451),BH451,BG451)</f>
        <v>31</v>
      </c>
      <c r="BI452">
        <f t="shared" ref="BI452:BI501" ca="1" si="486">IF(OR($B452=$AV451,$B452=$AT451,$B452=$AU451,$B452=$AW451,$B452=$AX451,$B452=$AY451,$B452=$AZ451,$B452=$BB451,$B452=$BC451,$B452=$BD451,$B452=$BE451,$B452=$BF451,$B452=$BG451,$B452=$BH451,$B452=$BA451),BI451,BH451)</f>
        <v>3</v>
      </c>
      <c r="BJ452">
        <f t="shared" ref="BJ452:BJ501" ca="1" si="487">IF(OR($B452=$AV451,$B452=$AT451,$B452=$AU451,$B452=$AW451,$B452=$AX451,$B452=$AY451,$B452=$AZ451,$B452=$BB451,$B452=$BC451,$B452=$BD451,$B452=$BE451,$B452=$BF451,$B452=$BG451,$B452=$BH451,$B452=$BI451,$B452=$BA451),BJ451,BI451)</f>
        <v>5</v>
      </c>
      <c r="BK452">
        <f t="shared" ref="BK452:BK501" ca="1" si="488">IF(OR($B452=$AV451,$B452=$AT451,$B452=$AU451,$B452=$AW451,$B452=$AX451,$B452=$AY451,$B452=$AZ451,$B452=$BB451,$B452=$BC451,$B452=$BD451,$B452=$BE451,$B452=$BF451,$B452=$BG451,$B452=$BH451,$B452=$BI451,$B452=$BJ451,$B452=$BA451),BK451,BJ451)</f>
        <v>9</v>
      </c>
      <c r="BL452">
        <f t="shared" ref="BL452:BL501" ca="1" si="489">IF(OR($B452=$AV451,$B452=$AT451,$B452=$AU451,$B452=$AW451,$B452=$AX451,$B452=$AY451,$B452=$AZ451,$B452=$BB451,$B452=$BC451,$B452=$BD451,$B452=$BE451,$B452=$BF451,$B452=$BG451,$B452=$BH451,$B452=$BI451,$B452=$BJ451,$B452=$BK451,$B452=$BA451),BL451,BK451)</f>
        <v>10</v>
      </c>
      <c r="BM452">
        <f t="shared" ref="BM452:BM501" ca="1" si="490">IF(OR($B452=$AV451,$B452=$AT451,$B452=$AU451,$B452=$AW451,$B452=$AX451,$B452=$AY451,$B452=$AZ451,$B452=$BB451,$B452=$BC451,$B452=$BD451,$B452=$BE451,$B452=$BF451,$B452=$BG451,$B452=$BH451,$B452=$BI451,$B452=$BJ451,$B452=$BK451,$B452=$BL451,$B452=$BA451),BM451,BL451)</f>
        <v>4</v>
      </c>
      <c r="BN452">
        <f t="shared" ref="BN452:BN501" ca="1" si="491">IF(OR($B452=$AV451,$B452=$AT451,$B452=$AU451,$B452=$AW451,$B452=$AX451,$B452=$AY451,$B452=$AZ451,$B452=$BB451,$B452=$BC451,$B452=$BD451,$B452=$BE451,$B452=$BF451,$B452=$BG451,$B452=$BH451,$B452=$BI451,$B452=$BJ451,$B452=$BK451,$B452=$BL451,$B452=$BM451,$B452=$BA451),BN451,BM451)</f>
        <v>17</v>
      </c>
      <c r="BO452">
        <f t="shared" ref="BO452:BO501" ca="1" si="492">IF(OR($B452=$AV451,$B452=$AT451,$B452=$AU451,$B452=$AW451,$B452=$AX451,$B452=$AY451,$B452=$AZ451,$B452=$BB451,$B452=$BC451,$B452=$BD451,$B452=$BE451,$B452=$BF451,$B452=$BG451,$B452=$BH451,$B452=$BI451,$B452=$BJ451,$B452=$BK451,$B452=$BL451,$B452=$BM451,$B452=$BN451,$B452=$BA451),BO451,BN451)</f>
        <v>14</v>
      </c>
      <c r="BP452">
        <f t="shared" ref="BP452:BP501" ca="1" si="493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A451),BP451,BO451)</f>
        <v>6</v>
      </c>
      <c r="BQ452">
        <f t="shared" ref="BQ452:BQ501" ca="1" si="494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A451),BQ451,BP451)</f>
        <v>32</v>
      </c>
      <c r="BR452">
        <f t="shared" ref="BR452:BR501" ca="1" si="495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A451),BR451,BQ451)</f>
        <v>27</v>
      </c>
      <c r="BS452">
        <f t="shared" ref="BS452:BS501" ca="1" si="496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A451),BS451,BR451)</f>
        <v>1</v>
      </c>
      <c r="BT452">
        <f t="shared" ref="BT452:BT501" ca="1" si="497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A451),BT451,BS451)</f>
        <v>34</v>
      </c>
      <c r="BU452">
        <f t="shared" ref="BU452:BU501" ca="1" si="498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A451),BU451,BT451)</f>
        <v>7</v>
      </c>
      <c r="BV452">
        <f t="shared" ref="BV452:BV501" ca="1" si="499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A451),BV451,BU451)</f>
        <v>8</v>
      </c>
      <c r="BW452">
        <f t="shared" ref="BW452:BW501" ca="1" si="500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A451),BW451,BV451)</f>
        <v>30</v>
      </c>
      <c r="BX452">
        <f t="shared" ref="BX452:BX501" ca="1" si="501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A451),BX451,BW451)</f>
        <v>28</v>
      </c>
      <c r="BY452">
        <f t="shared" ref="BY452:BY501" ca="1" si="502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A451),BY451,BX451)</f>
        <v>19</v>
      </c>
      <c r="BZ452">
        <f t="shared" ref="BZ452:BZ501" ca="1" si="503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Y451,$B452=$BA451),BZ451,BY451)</f>
        <v>21</v>
      </c>
      <c r="CA452">
        <f t="shared" ref="CA452:CA501" ca="1" si="504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Y451,$B452=$BZ451,$B452=$BA451),CA451,BZ451)</f>
        <v>15</v>
      </c>
      <c r="CB452">
        <f t="shared" ref="CB452:CB501" ca="1" si="505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Y451,$B452=$BZ451,$B452=$CA451,$B452=$BA451),CB451,CA451)</f>
        <v>26</v>
      </c>
      <c r="CC452">
        <f t="shared" ref="CC452:CC501" ca="1" si="506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Y451,$B452=$BZ451,$B452=$CA451,$B452=$CB451,$B452=$BA451),CC451,CB451)</f>
        <v>22</v>
      </c>
      <c r="CD452">
        <f t="shared" ref="CD452:CD501" ca="1" si="507">IF(OR($B452=$AV451,$B452=$AT451,$B452=$AU451,$B452=$AW451,$B452=$AX451,$B452=$AY451,$B452=$AZ451,$B452=$BB451,$B452=$BC451,$B452=$BD451,$B452=$BE451,$B452=$BF451,$B452=$BG451,$B452=$BH451,$B452=$BI451,$B452=$BJ451,$B452=$BK451,$B452=$BL451,$B452=$BM451,$B452=$BN451,$B452=$BO451,$B452=$BP451,$B452=$BQ451,$B452=$BR451,$B452=$BS451,$B452=$BT451,$B452=$BU451,$B452=$BV451,$B452=$BW451,$B452=$BX451,$B452=$BY451,$B452=$BZ451,$B452=$CA451,$B452=$CB451,$B452=$CC451,$B452=$BA451),CD451,CC451)</f>
        <v>2</v>
      </c>
      <c r="CH452">
        <f t="shared" ca="1" si="468"/>
        <v>26</v>
      </c>
      <c r="CI452">
        <f t="shared" ca="1" si="468"/>
        <v>37</v>
      </c>
      <c r="CJ452">
        <f t="shared" ca="1" si="468"/>
        <v>16</v>
      </c>
      <c r="CK452">
        <f t="shared" ca="1" si="468"/>
        <v>20</v>
      </c>
      <c r="CL452">
        <f t="shared" ca="1" si="468"/>
        <v>17</v>
      </c>
      <c r="CM452">
        <f t="shared" ca="1" si="468"/>
        <v>23</v>
      </c>
      <c r="CN452">
        <f t="shared" ca="1" si="468"/>
        <v>28</v>
      </c>
      <c r="CO452">
        <f t="shared" ca="1" si="468"/>
        <v>29</v>
      </c>
      <c r="CP452">
        <f t="shared" ca="1" si="468"/>
        <v>18</v>
      </c>
      <c r="CQ452">
        <f t="shared" ca="1" si="468"/>
        <v>19</v>
      </c>
      <c r="CR452">
        <f t="shared" ca="1" si="468"/>
        <v>4</v>
      </c>
      <c r="CS452">
        <f t="shared" ca="1" si="468"/>
        <v>14</v>
      </c>
      <c r="CT452">
        <f t="shared" ca="1" si="468"/>
        <v>5</v>
      </c>
      <c r="CU452">
        <f t="shared" ca="1" si="468"/>
        <v>22</v>
      </c>
      <c r="CV452">
        <f t="shared" ca="1" si="468"/>
        <v>34</v>
      </c>
      <c r="CW452">
        <f t="shared" ca="1" si="468"/>
        <v>6</v>
      </c>
      <c r="CX452">
        <f t="shared" ca="1" si="466"/>
        <v>21</v>
      </c>
      <c r="CY452">
        <f t="shared" ca="1" si="466"/>
        <v>3</v>
      </c>
      <c r="CZ452">
        <f t="shared" ca="1" si="466"/>
        <v>32</v>
      </c>
      <c r="DA452">
        <f t="shared" ca="1" si="466"/>
        <v>10</v>
      </c>
      <c r="DB452">
        <f t="shared" ca="1" si="466"/>
        <v>33</v>
      </c>
      <c r="DC452">
        <f t="shared" ca="1" si="466"/>
        <v>36</v>
      </c>
      <c r="DD452">
        <f t="shared" ca="1" si="466"/>
        <v>12</v>
      </c>
      <c r="DE452">
        <f t="shared" ca="1" si="466"/>
        <v>8</v>
      </c>
      <c r="DF452">
        <f t="shared" ca="1" si="466"/>
        <v>7</v>
      </c>
      <c r="DG452">
        <f t="shared" ca="1" si="466"/>
        <v>35</v>
      </c>
      <c r="DH452">
        <f t="shared" ca="1" si="466"/>
        <v>25</v>
      </c>
      <c r="DI452">
        <f t="shared" ca="1" si="466"/>
        <v>31</v>
      </c>
      <c r="DJ452">
        <f t="shared" ca="1" si="466"/>
        <v>13</v>
      </c>
      <c r="DK452">
        <f t="shared" ca="1" si="466"/>
        <v>30</v>
      </c>
      <c r="DL452">
        <f t="shared" ca="1" si="466"/>
        <v>15</v>
      </c>
      <c r="DM452">
        <f t="shared" ca="1" si="466"/>
        <v>24</v>
      </c>
      <c r="DN452">
        <f t="shared" ca="1" si="466"/>
        <v>2</v>
      </c>
      <c r="DO452">
        <f t="shared" ca="1" si="466"/>
        <v>27</v>
      </c>
      <c r="DP452">
        <f t="shared" ca="1" si="466"/>
        <v>1</v>
      </c>
      <c r="DQ452">
        <f t="shared" ca="1" si="466"/>
        <v>11</v>
      </c>
      <c r="DR452">
        <f t="shared" ca="1" si="466"/>
        <v>9</v>
      </c>
    </row>
    <row r="453" spans="1:122" x14ac:dyDescent="0.25">
      <c r="A453">
        <v>452</v>
      </c>
      <c r="B453">
        <f ca="1">Drogan!E454</f>
        <v>31</v>
      </c>
      <c r="C453">
        <f t="shared" ca="1" si="471"/>
        <v>15</v>
      </c>
      <c r="G453" t="e">
        <f ca="1">IF(AND(#REF!="",$B453&lt;&gt;""),"Nrs",IF(AND(#REF!="",#REF!&lt;&gt;"",$B453&lt;&gt;""),G$1,""))</f>
        <v>#REF!</v>
      </c>
      <c r="H453" t="e">
        <f ca="1">IF(AND(#REF!="",$B453&lt;&gt;""),AT453,IF(AND(#REF!="",#REF!&lt;&gt;"",$B453&lt;&gt;""),H$1,""))</f>
        <v>#REF!</v>
      </c>
      <c r="I453" t="e">
        <f ca="1">IF(AND(#REF!="",$B453&lt;&gt;""),AU453,IF(AND(#REF!="",#REF!&lt;&gt;"",$B453&lt;&gt;""),I$1,""))</f>
        <v>#REF!</v>
      </c>
      <c r="J453" t="e">
        <f ca="1">IF(AND(#REF!="",$B453&lt;&gt;""),AV453,IF(AND(#REF!="",#REF!&lt;&gt;"",$B453&lt;&gt;""),J$1,""))</f>
        <v>#REF!</v>
      </c>
      <c r="K453" t="e">
        <f ca="1">IF(AND(#REF!="",$B453&lt;&gt;""),AW453,IF(AND(#REF!="",#REF!&lt;&gt;"",$B453&lt;&gt;""),K$1,""))</f>
        <v>#REF!</v>
      </c>
      <c r="L453" t="e">
        <f ca="1">IF(AND(#REF!="",$B453&lt;&gt;""),AX453,IF(AND(#REF!="",#REF!&lt;&gt;"",$B453&lt;&gt;""),L$1,""))</f>
        <v>#REF!</v>
      </c>
      <c r="M453" t="e">
        <f ca="1">IF(AND(#REF!="",$B453&lt;&gt;""),AY453,IF(AND(#REF!="",#REF!&lt;&gt;"",$B453&lt;&gt;""),M$1,""))</f>
        <v>#REF!</v>
      </c>
      <c r="N453" t="e">
        <f ca="1">IF(AND(#REF!="",$B453&lt;&gt;""),AZ453,IF(AND(#REF!="",#REF!&lt;&gt;"",$B453&lt;&gt;""),N$1,""))</f>
        <v>#REF!</v>
      </c>
      <c r="O453" t="e">
        <f ca="1">IF(AND(#REF!="",$B453&lt;&gt;""),BA453,IF(AND(#REF!="",#REF!&lt;&gt;"",$B453&lt;&gt;""),O$1,""))</f>
        <v>#REF!</v>
      </c>
      <c r="P453" t="e">
        <f ca="1">IF(AND(#REF!="",$B453&lt;&gt;""),BB453,IF(AND(#REF!="",#REF!&lt;&gt;"",$B453&lt;&gt;""),P$1,""))</f>
        <v>#REF!</v>
      </c>
      <c r="Q453" t="e">
        <f ca="1">IF(AND(#REF!="",$B453&lt;&gt;""),BC453,IF(AND(#REF!="",#REF!&lt;&gt;"",$B453&lt;&gt;""),Q$1,""))</f>
        <v>#REF!</v>
      </c>
      <c r="R453" t="e">
        <f ca="1">IF(AND(#REF!="",$B453&lt;&gt;""),BD453,IF(AND(#REF!="",#REF!&lt;&gt;"",$B453&lt;&gt;""),R$1,""))</f>
        <v>#REF!</v>
      </c>
      <c r="S453" t="e">
        <f ca="1">IF(AND(#REF!="",$B453&lt;&gt;""),BE453,IF(AND(#REF!="",#REF!&lt;&gt;"",$B453&lt;&gt;""),S$1,""))</f>
        <v>#REF!</v>
      </c>
      <c r="T453" t="e">
        <f ca="1">IF(AND(#REF!="",$B453&lt;&gt;""),BF453,IF(AND(#REF!="",#REF!&lt;&gt;"",$B453&lt;&gt;""),T$1,""))</f>
        <v>#REF!</v>
      </c>
      <c r="U453" t="e">
        <f ca="1">IF(AND(#REF!="",$B453&lt;&gt;""),BG453,IF(AND(#REF!="",#REF!&lt;&gt;"",$B453&lt;&gt;""),U$1,""))</f>
        <v>#REF!</v>
      </c>
      <c r="V453" t="e">
        <f ca="1">IF(AND(#REF!="",$B453&lt;&gt;""),BH453,IF(AND(#REF!="",#REF!&lt;&gt;"",$B453&lt;&gt;""),V$1,""))</f>
        <v>#REF!</v>
      </c>
      <c r="W453" t="e">
        <f ca="1">IF(AND(#REF!="",$B453&lt;&gt;""),BI453,IF(AND(#REF!="",#REF!&lt;&gt;"",$B453&lt;&gt;""),W$1,""))</f>
        <v>#REF!</v>
      </c>
      <c r="X453" t="e">
        <f ca="1">IF(AND(#REF!="",$B453&lt;&gt;""),BJ453,IF(AND(#REF!="",#REF!&lt;&gt;"",$B453&lt;&gt;""),X$1,""))</f>
        <v>#REF!</v>
      </c>
      <c r="Y453" t="e">
        <f ca="1">IF(AND(#REF!="",$B453&lt;&gt;""),BK453,IF(AND(#REF!="",#REF!&lt;&gt;"",$B453&lt;&gt;""),Y$1,""))</f>
        <v>#REF!</v>
      </c>
      <c r="Z453" t="e">
        <f ca="1">IF(AND(#REF!="",$B453&lt;&gt;""),BL453,IF(AND(#REF!="",#REF!&lt;&gt;"",$B453&lt;&gt;""),Z$1,""))</f>
        <v>#REF!</v>
      </c>
      <c r="AA453" t="e">
        <f ca="1">IF(AND(#REF!="",$B453&lt;&gt;""),BM453,IF(AND(#REF!="",#REF!&lt;&gt;"",$B453&lt;&gt;""),AA$1,""))</f>
        <v>#REF!</v>
      </c>
      <c r="AB453" t="e">
        <f ca="1">IF(AND(#REF!="",$B453&lt;&gt;""),BN453,IF(AND(#REF!="",#REF!&lt;&gt;"",$B453&lt;&gt;""),AB$1,""))</f>
        <v>#REF!</v>
      </c>
      <c r="AC453" t="e">
        <f ca="1">IF(AND(#REF!="",$B453&lt;&gt;""),BO453,IF(AND(#REF!="",#REF!&lt;&gt;"",$B453&lt;&gt;""),AC$1,""))</f>
        <v>#REF!</v>
      </c>
      <c r="AD453" t="e">
        <f ca="1">IF(AND(#REF!="",$B453&lt;&gt;""),BP453,IF(AND(#REF!="",#REF!&lt;&gt;"",$B453&lt;&gt;""),AD$1,""))</f>
        <v>#REF!</v>
      </c>
      <c r="AE453" t="e">
        <f ca="1">IF(AND(#REF!="",$B453&lt;&gt;""),BQ453,IF(AND(#REF!="",#REF!&lt;&gt;"",$B453&lt;&gt;""),AE$1,""))</f>
        <v>#REF!</v>
      </c>
      <c r="AF453" t="e">
        <f ca="1">IF(AND(#REF!="",$B453&lt;&gt;""),BR453,IF(AND(#REF!="",#REF!&lt;&gt;"",$B453&lt;&gt;""),AF$1,""))</f>
        <v>#REF!</v>
      </c>
      <c r="AG453" t="e">
        <f ca="1">IF(AND(#REF!="",$B453&lt;&gt;""),BS453,IF(AND(#REF!="",#REF!&lt;&gt;"",$B453&lt;&gt;""),AG$1,""))</f>
        <v>#REF!</v>
      </c>
      <c r="AH453" t="e">
        <f ca="1">IF(AND(#REF!="",$B453&lt;&gt;""),BT453,IF(AND(#REF!="",#REF!&lt;&gt;"",$B453&lt;&gt;""),AH$1,""))</f>
        <v>#REF!</v>
      </c>
      <c r="AI453" t="e">
        <f ca="1">IF(AND(#REF!="",$B453&lt;&gt;""),BU453,IF(AND(#REF!="",#REF!&lt;&gt;"",$B453&lt;&gt;""),AI$1,""))</f>
        <v>#REF!</v>
      </c>
      <c r="AJ453" t="e">
        <f ca="1">IF(AND(#REF!="",$B453&lt;&gt;""),BV453,IF(AND(#REF!="",#REF!&lt;&gt;"",$B453&lt;&gt;""),AJ$1,""))</f>
        <v>#REF!</v>
      </c>
      <c r="AK453" t="e">
        <f ca="1">IF(AND(#REF!="",$B453&lt;&gt;""),BW453,IF(AND(#REF!="",#REF!&lt;&gt;"",$B453&lt;&gt;""),AK$1,""))</f>
        <v>#REF!</v>
      </c>
      <c r="AL453" t="e">
        <f ca="1">IF(AND(#REF!="",$B453&lt;&gt;""),BX453,IF(AND(#REF!="",#REF!&lt;&gt;"",$B453&lt;&gt;""),AL$1,""))</f>
        <v>#REF!</v>
      </c>
      <c r="AM453" t="e">
        <f ca="1">IF(AND(#REF!="",$B453&lt;&gt;""),BY453,IF(AND(#REF!="",#REF!&lt;&gt;"",$B453&lt;&gt;""),AM$1,""))</f>
        <v>#REF!</v>
      </c>
      <c r="AN453" t="e">
        <f ca="1">IF(AND(#REF!="",$B453&lt;&gt;""),BZ453,IF(AND(#REF!="",#REF!&lt;&gt;"",$B453&lt;&gt;""),AN$1,""))</f>
        <v>#REF!</v>
      </c>
      <c r="AO453" t="e">
        <f ca="1">IF(AND(#REF!="",$B453&lt;&gt;""),CA453,IF(AND(#REF!="",#REF!&lt;&gt;"",$B453&lt;&gt;""),AO$1,""))</f>
        <v>#REF!</v>
      </c>
      <c r="AP453" t="e">
        <f ca="1">IF(AND(#REF!="",$B453&lt;&gt;""),CB453,IF(AND(#REF!="",#REF!&lt;&gt;"",$B453&lt;&gt;""),AP$1,""))</f>
        <v>#REF!</v>
      </c>
      <c r="AQ453" t="e">
        <f ca="1">IF(AND(#REF!="",$B453&lt;&gt;""),CC453,IF(AND(#REF!="",#REF!&lt;&gt;"",$B453&lt;&gt;""),AQ$1,""))</f>
        <v>#REF!</v>
      </c>
      <c r="AR453" t="e">
        <f ca="1">IF(AND(#REF!="",$B453&lt;&gt;""),CD453,IF(AND(#REF!="",#REF!&lt;&gt;"",$B453&lt;&gt;""),AR$1,""))</f>
        <v>#REF!</v>
      </c>
      <c r="AT453">
        <f t="shared" ca="1" si="470"/>
        <v>31</v>
      </c>
      <c r="AU453">
        <f t="shared" ca="1" si="472"/>
        <v>35</v>
      </c>
      <c r="AV453">
        <f t="shared" ca="1" si="473"/>
        <v>33</v>
      </c>
      <c r="AW453">
        <f t="shared" ca="1" si="474"/>
        <v>18</v>
      </c>
      <c r="AX453">
        <f t="shared" ca="1" si="475"/>
        <v>11</v>
      </c>
      <c r="AY453">
        <f t="shared" ca="1" si="476"/>
        <v>13</v>
      </c>
      <c r="AZ453">
        <f t="shared" ca="1" si="477"/>
        <v>16</v>
      </c>
      <c r="BA453">
        <f t="shared" ca="1" si="478"/>
        <v>25</v>
      </c>
      <c r="BB453">
        <f t="shared" ca="1" si="479"/>
        <v>24</v>
      </c>
      <c r="BC453">
        <f t="shared" ca="1" si="480"/>
        <v>37</v>
      </c>
      <c r="BD453">
        <f t="shared" ca="1" si="481"/>
        <v>20</v>
      </c>
      <c r="BE453">
        <f t="shared" ca="1" si="482"/>
        <v>36</v>
      </c>
      <c r="BF453">
        <f t="shared" ca="1" si="483"/>
        <v>23</v>
      </c>
      <c r="BG453">
        <f t="shared" ca="1" si="484"/>
        <v>29</v>
      </c>
      <c r="BH453">
        <f t="shared" ca="1" si="485"/>
        <v>12</v>
      </c>
      <c r="BI453">
        <f t="shared" ca="1" si="486"/>
        <v>3</v>
      </c>
      <c r="BJ453">
        <f t="shared" ca="1" si="487"/>
        <v>5</v>
      </c>
      <c r="BK453">
        <f t="shared" ca="1" si="488"/>
        <v>9</v>
      </c>
      <c r="BL453">
        <f t="shared" ca="1" si="489"/>
        <v>10</v>
      </c>
      <c r="BM453">
        <f t="shared" ca="1" si="490"/>
        <v>4</v>
      </c>
      <c r="BN453">
        <f t="shared" ca="1" si="491"/>
        <v>17</v>
      </c>
      <c r="BO453">
        <f t="shared" ca="1" si="492"/>
        <v>14</v>
      </c>
      <c r="BP453">
        <f t="shared" ca="1" si="493"/>
        <v>6</v>
      </c>
      <c r="BQ453">
        <f t="shared" ca="1" si="494"/>
        <v>32</v>
      </c>
      <c r="BR453">
        <f t="shared" ca="1" si="495"/>
        <v>27</v>
      </c>
      <c r="BS453">
        <f t="shared" ca="1" si="496"/>
        <v>1</v>
      </c>
      <c r="BT453">
        <f t="shared" ca="1" si="497"/>
        <v>34</v>
      </c>
      <c r="BU453">
        <f t="shared" ca="1" si="498"/>
        <v>7</v>
      </c>
      <c r="BV453">
        <f t="shared" ca="1" si="499"/>
        <v>8</v>
      </c>
      <c r="BW453">
        <f t="shared" ca="1" si="500"/>
        <v>30</v>
      </c>
      <c r="BX453">
        <f t="shared" ca="1" si="501"/>
        <v>28</v>
      </c>
      <c r="BY453">
        <f t="shared" ca="1" si="502"/>
        <v>19</v>
      </c>
      <c r="BZ453">
        <f t="shared" ca="1" si="503"/>
        <v>21</v>
      </c>
      <c r="CA453">
        <f t="shared" ca="1" si="504"/>
        <v>15</v>
      </c>
      <c r="CB453">
        <f t="shared" ca="1" si="505"/>
        <v>26</v>
      </c>
      <c r="CC453">
        <f t="shared" ca="1" si="506"/>
        <v>22</v>
      </c>
      <c r="CD453">
        <f t="shared" ca="1" si="507"/>
        <v>2</v>
      </c>
      <c r="CH453">
        <f t="shared" ca="1" si="468"/>
        <v>26</v>
      </c>
      <c r="CI453">
        <f t="shared" ca="1" si="468"/>
        <v>37</v>
      </c>
      <c r="CJ453">
        <f t="shared" ca="1" si="468"/>
        <v>16</v>
      </c>
      <c r="CK453">
        <f t="shared" ca="1" si="468"/>
        <v>20</v>
      </c>
      <c r="CL453">
        <f t="shared" ca="1" si="468"/>
        <v>17</v>
      </c>
      <c r="CM453">
        <f t="shared" ca="1" si="468"/>
        <v>23</v>
      </c>
      <c r="CN453">
        <f t="shared" ca="1" si="468"/>
        <v>28</v>
      </c>
      <c r="CO453">
        <f t="shared" ca="1" si="468"/>
        <v>29</v>
      </c>
      <c r="CP453">
        <f t="shared" ca="1" si="468"/>
        <v>18</v>
      </c>
      <c r="CQ453">
        <f t="shared" ca="1" si="468"/>
        <v>19</v>
      </c>
      <c r="CR453">
        <f t="shared" ca="1" si="468"/>
        <v>5</v>
      </c>
      <c r="CS453">
        <f t="shared" ca="1" si="468"/>
        <v>15</v>
      </c>
      <c r="CT453">
        <f t="shared" ca="1" si="468"/>
        <v>6</v>
      </c>
      <c r="CU453">
        <f t="shared" ca="1" si="468"/>
        <v>22</v>
      </c>
      <c r="CV453">
        <f t="shared" ca="1" si="468"/>
        <v>34</v>
      </c>
      <c r="CW453">
        <f t="shared" ca="1" si="468"/>
        <v>7</v>
      </c>
      <c r="CX453">
        <f t="shared" ca="1" si="466"/>
        <v>21</v>
      </c>
      <c r="CY453">
        <f t="shared" ca="1" si="466"/>
        <v>4</v>
      </c>
      <c r="CZ453">
        <f t="shared" ca="1" si="466"/>
        <v>32</v>
      </c>
      <c r="DA453">
        <f t="shared" ca="1" si="466"/>
        <v>11</v>
      </c>
      <c r="DB453">
        <f t="shared" ca="1" si="466"/>
        <v>33</v>
      </c>
      <c r="DC453">
        <f t="shared" ca="1" si="466"/>
        <v>36</v>
      </c>
      <c r="DD453">
        <f t="shared" ca="1" si="466"/>
        <v>13</v>
      </c>
      <c r="DE453">
        <f t="shared" ca="1" si="466"/>
        <v>9</v>
      </c>
      <c r="DF453">
        <f t="shared" ca="1" si="466"/>
        <v>8</v>
      </c>
      <c r="DG453">
        <f t="shared" ca="1" si="466"/>
        <v>35</v>
      </c>
      <c r="DH453">
        <f t="shared" ca="1" si="466"/>
        <v>25</v>
      </c>
      <c r="DI453">
        <f t="shared" ca="1" si="466"/>
        <v>31</v>
      </c>
      <c r="DJ453">
        <f t="shared" ca="1" si="466"/>
        <v>14</v>
      </c>
      <c r="DK453">
        <f t="shared" ca="1" si="466"/>
        <v>30</v>
      </c>
      <c r="DL453">
        <f t="shared" ca="1" si="466"/>
        <v>1</v>
      </c>
      <c r="DM453">
        <f t="shared" ca="1" si="466"/>
        <v>24</v>
      </c>
      <c r="DN453">
        <f t="shared" ca="1" si="466"/>
        <v>3</v>
      </c>
      <c r="DO453">
        <f t="shared" ca="1" si="466"/>
        <v>27</v>
      </c>
      <c r="DP453">
        <f t="shared" ca="1" si="466"/>
        <v>2</v>
      </c>
      <c r="DQ453">
        <f t="shared" ca="1" si="466"/>
        <v>12</v>
      </c>
      <c r="DR453">
        <f t="shared" ca="1" si="466"/>
        <v>10</v>
      </c>
    </row>
    <row r="454" spans="1:122" x14ac:dyDescent="0.25">
      <c r="A454">
        <v>453</v>
      </c>
      <c r="B454">
        <f ca="1">Drogan!E455</f>
        <v>6</v>
      </c>
      <c r="C454">
        <f t="shared" ca="1" si="471"/>
        <v>23</v>
      </c>
      <c r="G454" t="str">
        <f t="shared" ca="1" si="439"/>
        <v/>
      </c>
      <c r="H454" t="str">
        <f t="shared" ref="H454:AR455" ca="1" si="508">IF(AND($B455="",$B454&lt;&gt;""),AT454,IF(AND($B456="",$B455&lt;&gt;"",$B454&lt;&gt;""),H$1,""))</f>
        <v/>
      </c>
      <c r="I454" t="str">
        <f t="shared" ca="1" si="508"/>
        <v/>
      </c>
      <c r="J454" t="str">
        <f t="shared" ca="1" si="508"/>
        <v/>
      </c>
      <c r="K454" t="str">
        <f t="shared" ca="1" si="508"/>
        <v/>
      </c>
      <c r="L454" t="str">
        <f t="shared" ca="1" si="508"/>
        <v/>
      </c>
      <c r="M454" t="str">
        <f t="shared" ca="1" si="508"/>
        <v/>
      </c>
      <c r="N454" t="str">
        <f t="shared" ca="1" si="508"/>
        <v/>
      </c>
      <c r="O454" t="str">
        <f t="shared" ca="1" si="508"/>
        <v/>
      </c>
      <c r="P454" t="str">
        <f t="shared" ca="1" si="508"/>
        <v/>
      </c>
      <c r="Q454" t="str">
        <f t="shared" ca="1" si="508"/>
        <v/>
      </c>
      <c r="R454" t="str">
        <f t="shared" ca="1" si="508"/>
        <v/>
      </c>
      <c r="S454" t="str">
        <f t="shared" ca="1" si="508"/>
        <v/>
      </c>
      <c r="T454" t="str">
        <f t="shared" ca="1" si="508"/>
        <v/>
      </c>
      <c r="U454" t="str">
        <f t="shared" ca="1" si="508"/>
        <v/>
      </c>
      <c r="V454" t="str">
        <f t="shared" ca="1" si="508"/>
        <v/>
      </c>
      <c r="W454" t="str">
        <f t="shared" ca="1" si="508"/>
        <v/>
      </c>
      <c r="X454" t="str">
        <f t="shared" ca="1" si="508"/>
        <v/>
      </c>
      <c r="Y454" t="str">
        <f t="shared" ca="1" si="508"/>
        <v/>
      </c>
      <c r="Z454" t="str">
        <f t="shared" ca="1" si="508"/>
        <v/>
      </c>
      <c r="AA454" t="str">
        <f t="shared" ca="1" si="508"/>
        <v/>
      </c>
      <c r="AB454" t="str">
        <f t="shared" ca="1" si="508"/>
        <v/>
      </c>
      <c r="AC454" t="str">
        <f t="shared" ca="1" si="508"/>
        <v/>
      </c>
      <c r="AD454" t="str">
        <f t="shared" ca="1" si="508"/>
        <v/>
      </c>
      <c r="AE454" t="str">
        <f t="shared" ca="1" si="508"/>
        <v/>
      </c>
      <c r="AF454" t="str">
        <f t="shared" ca="1" si="508"/>
        <v/>
      </c>
      <c r="AG454" t="str">
        <f t="shared" ca="1" si="508"/>
        <v/>
      </c>
      <c r="AH454" t="str">
        <f t="shared" ca="1" si="508"/>
        <v/>
      </c>
      <c r="AI454" t="str">
        <f t="shared" ca="1" si="508"/>
        <v/>
      </c>
      <c r="AJ454" t="str">
        <f t="shared" ca="1" si="508"/>
        <v/>
      </c>
      <c r="AK454" t="str">
        <f t="shared" ca="1" si="508"/>
        <v/>
      </c>
      <c r="AL454" t="str">
        <f t="shared" ca="1" si="508"/>
        <v/>
      </c>
      <c r="AM454" t="str">
        <f t="shared" ca="1" si="508"/>
        <v/>
      </c>
      <c r="AN454" t="str">
        <f t="shared" ca="1" si="508"/>
        <v/>
      </c>
      <c r="AO454" t="str">
        <f t="shared" ca="1" si="508"/>
        <v/>
      </c>
      <c r="AP454" t="str">
        <f t="shared" ca="1" si="508"/>
        <v/>
      </c>
      <c r="AQ454" t="str">
        <f t="shared" ca="1" si="508"/>
        <v/>
      </c>
      <c r="AR454" t="str">
        <f t="shared" ca="1" si="508"/>
        <v/>
      </c>
      <c r="AT454">
        <f t="shared" ca="1" si="470"/>
        <v>6</v>
      </c>
      <c r="AU454">
        <f t="shared" ca="1" si="472"/>
        <v>31</v>
      </c>
      <c r="AV454">
        <f t="shared" ca="1" si="473"/>
        <v>35</v>
      </c>
      <c r="AW454">
        <f t="shared" ca="1" si="474"/>
        <v>33</v>
      </c>
      <c r="AX454">
        <f t="shared" ca="1" si="475"/>
        <v>18</v>
      </c>
      <c r="AY454">
        <f t="shared" ca="1" si="476"/>
        <v>11</v>
      </c>
      <c r="AZ454">
        <f t="shared" ca="1" si="477"/>
        <v>13</v>
      </c>
      <c r="BA454">
        <f t="shared" ca="1" si="478"/>
        <v>16</v>
      </c>
      <c r="BB454">
        <f t="shared" ca="1" si="479"/>
        <v>25</v>
      </c>
      <c r="BC454">
        <f t="shared" ca="1" si="480"/>
        <v>24</v>
      </c>
      <c r="BD454">
        <f t="shared" ca="1" si="481"/>
        <v>37</v>
      </c>
      <c r="BE454">
        <f t="shared" ca="1" si="482"/>
        <v>20</v>
      </c>
      <c r="BF454">
        <f t="shared" ca="1" si="483"/>
        <v>36</v>
      </c>
      <c r="BG454">
        <f t="shared" ca="1" si="484"/>
        <v>23</v>
      </c>
      <c r="BH454">
        <f t="shared" ca="1" si="485"/>
        <v>29</v>
      </c>
      <c r="BI454">
        <f t="shared" ca="1" si="486"/>
        <v>12</v>
      </c>
      <c r="BJ454">
        <f t="shared" ca="1" si="487"/>
        <v>3</v>
      </c>
      <c r="BK454">
        <f t="shared" ca="1" si="488"/>
        <v>5</v>
      </c>
      <c r="BL454">
        <f t="shared" ca="1" si="489"/>
        <v>9</v>
      </c>
      <c r="BM454">
        <f t="shared" ca="1" si="490"/>
        <v>10</v>
      </c>
      <c r="BN454">
        <f t="shared" ca="1" si="491"/>
        <v>4</v>
      </c>
      <c r="BO454">
        <f t="shared" ca="1" si="492"/>
        <v>17</v>
      </c>
      <c r="BP454">
        <f t="shared" ca="1" si="493"/>
        <v>14</v>
      </c>
      <c r="BQ454">
        <f t="shared" ca="1" si="494"/>
        <v>32</v>
      </c>
      <c r="BR454">
        <f t="shared" ca="1" si="495"/>
        <v>27</v>
      </c>
      <c r="BS454">
        <f t="shared" ca="1" si="496"/>
        <v>1</v>
      </c>
      <c r="BT454">
        <f t="shared" ca="1" si="497"/>
        <v>34</v>
      </c>
      <c r="BU454">
        <f t="shared" ca="1" si="498"/>
        <v>7</v>
      </c>
      <c r="BV454">
        <f t="shared" ca="1" si="499"/>
        <v>8</v>
      </c>
      <c r="BW454">
        <f t="shared" ca="1" si="500"/>
        <v>30</v>
      </c>
      <c r="BX454">
        <f t="shared" ca="1" si="501"/>
        <v>28</v>
      </c>
      <c r="BY454">
        <f t="shared" ca="1" si="502"/>
        <v>19</v>
      </c>
      <c r="BZ454">
        <f t="shared" ca="1" si="503"/>
        <v>21</v>
      </c>
      <c r="CA454">
        <f t="shared" ca="1" si="504"/>
        <v>15</v>
      </c>
      <c r="CB454">
        <f t="shared" ca="1" si="505"/>
        <v>26</v>
      </c>
      <c r="CC454">
        <f t="shared" ca="1" si="506"/>
        <v>22</v>
      </c>
      <c r="CD454">
        <f t="shared" ca="1" si="507"/>
        <v>2</v>
      </c>
      <c r="CH454">
        <f t="shared" ca="1" si="468"/>
        <v>26</v>
      </c>
      <c r="CI454">
        <f t="shared" ca="1" si="468"/>
        <v>37</v>
      </c>
      <c r="CJ454">
        <f t="shared" ca="1" si="468"/>
        <v>17</v>
      </c>
      <c r="CK454">
        <f t="shared" ca="1" si="468"/>
        <v>21</v>
      </c>
      <c r="CL454">
        <f t="shared" ca="1" si="468"/>
        <v>18</v>
      </c>
      <c r="CM454">
        <f t="shared" ca="1" si="468"/>
        <v>1</v>
      </c>
      <c r="CN454">
        <f t="shared" ca="1" si="468"/>
        <v>28</v>
      </c>
      <c r="CO454">
        <f t="shared" ca="1" si="468"/>
        <v>29</v>
      </c>
      <c r="CP454">
        <f t="shared" ca="1" si="468"/>
        <v>19</v>
      </c>
      <c r="CQ454">
        <f t="shared" ca="1" si="468"/>
        <v>20</v>
      </c>
      <c r="CR454">
        <f t="shared" ca="1" si="468"/>
        <v>6</v>
      </c>
      <c r="CS454">
        <f t="shared" ca="1" si="468"/>
        <v>16</v>
      </c>
      <c r="CT454">
        <f t="shared" ca="1" si="468"/>
        <v>7</v>
      </c>
      <c r="CU454">
        <f t="shared" ca="1" si="468"/>
        <v>23</v>
      </c>
      <c r="CV454">
        <f t="shared" ca="1" si="468"/>
        <v>34</v>
      </c>
      <c r="CW454">
        <f t="shared" ca="1" si="468"/>
        <v>8</v>
      </c>
      <c r="CX454">
        <f t="shared" ca="1" si="466"/>
        <v>22</v>
      </c>
      <c r="CY454">
        <f t="shared" ca="1" si="466"/>
        <v>5</v>
      </c>
      <c r="CZ454">
        <f t="shared" ca="1" si="466"/>
        <v>32</v>
      </c>
      <c r="DA454">
        <f t="shared" ca="1" si="466"/>
        <v>12</v>
      </c>
      <c r="DB454">
        <f t="shared" ca="1" si="466"/>
        <v>33</v>
      </c>
      <c r="DC454">
        <f t="shared" ca="1" si="466"/>
        <v>36</v>
      </c>
      <c r="DD454">
        <f t="shared" ca="1" si="466"/>
        <v>14</v>
      </c>
      <c r="DE454">
        <f t="shared" ca="1" si="466"/>
        <v>10</v>
      </c>
      <c r="DF454">
        <f t="shared" ca="1" si="466"/>
        <v>9</v>
      </c>
      <c r="DG454">
        <f t="shared" ca="1" si="466"/>
        <v>35</v>
      </c>
      <c r="DH454">
        <f t="shared" ca="1" si="466"/>
        <v>25</v>
      </c>
      <c r="DI454">
        <f t="shared" ca="1" si="466"/>
        <v>31</v>
      </c>
      <c r="DJ454">
        <f t="shared" ca="1" si="466"/>
        <v>15</v>
      </c>
      <c r="DK454">
        <f t="shared" ca="1" si="466"/>
        <v>30</v>
      </c>
      <c r="DL454">
        <f t="shared" ca="1" si="466"/>
        <v>2</v>
      </c>
      <c r="DM454">
        <f t="shared" ca="1" si="466"/>
        <v>24</v>
      </c>
      <c r="DN454">
        <f t="shared" ca="1" si="466"/>
        <v>4</v>
      </c>
      <c r="DO454">
        <f t="shared" ca="1" si="466"/>
        <v>27</v>
      </c>
      <c r="DP454">
        <f t="shared" ca="1" si="466"/>
        <v>3</v>
      </c>
      <c r="DQ454">
        <f t="shared" ca="1" si="466"/>
        <v>13</v>
      </c>
      <c r="DR454">
        <f t="shared" ca="1" si="466"/>
        <v>11</v>
      </c>
    </row>
    <row r="455" spans="1:122" x14ac:dyDescent="0.25">
      <c r="A455">
        <v>454</v>
      </c>
      <c r="B455">
        <f ca="1">Drogan!E456</f>
        <v>17</v>
      </c>
      <c r="C455">
        <f t="shared" ca="1" si="471"/>
        <v>22</v>
      </c>
      <c r="G455" t="str">
        <f t="shared" ca="1" si="439"/>
        <v/>
      </c>
      <c r="H455" t="str">
        <f t="shared" ca="1" si="508"/>
        <v/>
      </c>
      <c r="I455" t="str">
        <f t="shared" ca="1" si="508"/>
        <v/>
      </c>
      <c r="J455" t="str">
        <f t="shared" ca="1" si="508"/>
        <v/>
      </c>
      <c r="K455" t="str">
        <f t="shared" ca="1" si="508"/>
        <v/>
      </c>
      <c r="L455" t="str">
        <f t="shared" ca="1" si="508"/>
        <v/>
      </c>
      <c r="M455" t="str">
        <f t="shared" ca="1" si="508"/>
        <v/>
      </c>
      <c r="N455" t="str">
        <f t="shared" ca="1" si="508"/>
        <v/>
      </c>
      <c r="O455" t="str">
        <f t="shared" ca="1" si="508"/>
        <v/>
      </c>
      <c r="P455" t="str">
        <f t="shared" ca="1" si="508"/>
        <v/>
      </c>
      <c r="Q455" t="str">
        <f t="shared" ca="1" si="508"/>
        <v/>
      </c>
      <c r="R455" t="str">
        <f t="shared" ca="1" si="508"/>
        <v/>
      </c>
      <c r="S455" t="str">
        <f t="shared" ca="1" si="508"/>
        <v/>
      </c>
      <c r="T455" t="str">
        <f t="shared" ca="1" si="508"/>
        <v/>
      </c>
      <c r="U455" t="str">
        <f t="shared" ca="1" si="508"/>
        <v/>
      </c>
      <c r="V455" t="str">
        <f t="shared" ca="1" si="508"/>
        <v/>
      </c>
      <c r="W455" t="str">
        <f t="shared" ca="1" si="508"/>
        <v/>
      </c>
      <c r="X455" t="str">
        <f t="shared" ca="1" si="508"/>
        <v/>
      </c>
      <c r="Y455" t="str">
        <f t="shared" ca="1" si="508"/>
        <v/>
      </c>
      <c r="Z455" t="str">
        <f t="shared" ca="1" si="508"/>
        <v/>
      </c>
      <c r="AA455" t="str">
        <f t="shared" ca="1" si="508"/>
        <v/>
      </c>
      <c r="AB455" t="str">
        <f t="shared" ca="1" si="508"/>
        <v/>
      </c>
      <c r="AC455" t="str">
        <f t="shared" ca="1" si="508"/>
        <v/>
      </c>
      <c r="AD455" t="str">
        <f t="shared" ca="1" si="508"/>
        <v/>
      </c>
      <c r="AE455" t="str">
        <f t="shared" ca="1" si="508"/>
        <v/>
      </c>
      <c r="AF455" t="str">
        <f t="shared" ca="1" si="508"/>
        <v/>
      </c>
      <c r="AG455" t="str">
        <f t="shared" ca="1" si="508"/>
        <v/>
      </c>
      <c r="AH455" t="str">
        <f t="shared" ca="1" si="508"/>
        <v/>
      </c>
      <c r="AI455" t="str">
        <f t="shared" ca="1" si="508"/>
        <v/>
      </c>
      <c r="AJ455" t="str">
        <f t="shared" ca="1" si="508"/>
        <v/>
      </c>
      <c r="AK455" t="str">
        <f t="shared" ca="1" si="508"/>
        <v/>
      </c>
      <c r="AL455" t="str">
        <f t="shared" ca="1" si="508"/>
        <v/>
      </c>
      <c r="AM455" t="str">
        <f t="shared" ca="1" si="508"/>
        <v/>
      </c>
      <c r="AN455" t="str">
        <f t="shared" ca="1" si="508"/>
        <v/>
      </c>
      <c r="AO455" t="str">
        <f t="shared" ca="1" si="508"/>
        <v/>
      </c>
      <c r="AP455" t="str">
        <f t="shared" ca="1" si="508"/>
        <v/>
      </c>
      <c r="AQ455" t="str">
        <f t="shared" ca="1" si="508"/>
        <v/>
      </c>
      <c r="AR455" t="str">
        <f t="shared" ca="1" si="508"/>
        <v/>
      </c>
      <c r="AT455">
        <f t="shared" ca="1" si="470"/>
        <v>17</v>
      </c>
      <c r="AU455">
        <f t="shared" ca="1" si="472"/>
        <v>6</v>
      </c>
      <c r="AV455">
        <f t="shared" ca="1" si="473"/>
        <v>31</v>
      </c>
      <c r="AW455">
        <f t="shared" ca="1" si="474"/>
        <v>35</v>
      </c>
      <c r="AX455">
        <f t="shared" ca="1" si="475"/>
        <v>33</v>
      </c>
      <c r="AY455">
        <f t="shared" ca="1" si="476"/>
        <v>18</v>
      </c>
      <c r="AZ455">
        <f t="shared" ca="1" si="477"/>
        <v>11</v>
      </c>
      <c r="BA455">
        <f t="shared" ca="1" si="478"/>
        <v>13</v>
      </c>
      <c r="BB455">
        <f t="shared" ca="1" si="479"/>
        <v>16</v>
      </c>
      <c r="BC455">
        <f t="shared" ca="1" si="480"/>
        <v>25</v>
      </c>
      <c r="BD455">
        <f t="shared" ca="1" si="481"/>
        <v>24</v>
      </c>
      <c r="BE455">
        <f t="shared" ca="1" si="482"/>
        <v>37</v>
      </c>
      <c r="BF455">
        <f t="shared" ca="1" si="483"/>
        <v>20</v>
      </c>
      <c r="BG455">
        <f t="shared" ca="1" si="484"/>
        <v>36</v>
      </c>
      <c r="BH455">
        <f t="shared" ca="1" si="485"/>
        <v>23</v>
      </c>
      <c r="BI455">
        <f t="shared" ca="1" si="486"/>
        <v>29</v>
      </c>
      <c r="BJ455">
        <f t="shared" ca="1" si="487"/>
        <v>12</v>
      </c>
      <c r="BK455">
        <f t="shared" ca="1" si="488"/>
        <v>3</v>
      </c>
      <c r="BL455">
        <f t="shared" ca="1" si="489"/>
        <v>5</v>
      </c>
      <c r="BM455">
        <f t="shared" ca="1" si="490"/>
        <v>9</v>
      </c>
      <c r="BN455">
        <f t="shared" ca="1" si="491"/>
        <v>10</v>
      </c>
      <c r="BO455">
        <f t="shared" ca="1" si="492"/>
        <v>4</v>
      </c>
      <c r="BP455">
        <f t="shared" ca="1" si="493"/>
        <v>14</v>
      </c>
      <c r="BQ455">
        <f t="shared" ca="1" si="494"/>
        <v>32</v>
      </c>
      <c r="BR455">
        <f t="shared" ca="1" si="495"/>
        <v>27</v>
      </c>
      <c r="BS455">
        <f t="shared" ca="1" si="496"/>
        <v>1</v>
      </c>
      <c r="BT455">
        <f t="shared" ca="1" si="497"/>
        <v>34</v>
      </c>
      <c r="BU455">
        <f t="shared" ca="1" si="498"/>
        <v>7</v>
      </c>
      <c r="BV455">
        <f t="shared" ca="1" si="499"/>
        <v>8</v>
      </c>
      <c r="BW455">
        <f t="shared" ca="1" si="500"/>
        <v>30</v>
      </c>
      <c r="BX455">
        <f t="shared" ca="1" si="501"/>
        <v>28</v>
      </c>
      <c r="BY455">
        <f t="shared" ca="1" si="502"/>
        <v>19</v>
      </c>
      <c r="BZ455">
        <f t="shared" ca="1" si="503"/>
        <v>21</v>
      </c>
      <c r="CA455">
        <f t="shared" ca="1" si="504"/>
        <v>15</v>
      </c>
      <c r="CB455">
        <f t="shared" ca="1" si="505"/>
        <v>26</v>
      </c>
      <c r="CC455">
        <f t="shared" ca="1" si="506"/>
        <v>22</v>
      </c>
      <c r="CD455">
        <f t="shared" ca="1" si="507"/>
        <v>2</v>
      </c>
      <c r="CH455">
        <f t="shared" ca="1" si="468"/>
        <v>26</v>
      </c>
      <c r="CI455">
        <f t="shared" ca="1" si="468"/>
        <v>37</v>
      </c>
      <c r="CJ455">
        <f t="shared" ca="1" si="468"/>
        <v>18</v>
      </c>
      <c r="CK455">
        <f t="shared" ca="1" si="468"/>
        <v>22</v>
      </c>
      <c r="CL455">
        <f t="shared" ca="1" si="468"/>
        <v>19</v>
      </c>
      <c r="CM455">
        <f t="shared" ca="1" si="468"/>
        <v>2</v>
      </c>
      <c r="CN455">
        <f t="shared" ca="1" si="468"/>
        <v>28</v>
      </c>
      <c r="CO455">
        <f t="shared" ca="1" si="468"/>
        <v>29</v>
      </c>
      <c r="CP455">
        <f t="shared" ca="1" si="468"/>
        <v>20</v>
      </c>
      <c r="CQ455">
        <f t="shared" ca="1" si="468"/>
        <v>21</v>
      </c>
      <c r="CR455">
        <f t="shared" ca="1" si="468"/>
        <v>7</v>
      </c>
      <c r="CS455">
        <f t="shared" ca="1" si="468"/>
        <v>17</v>
      </c>
      <c r="CT455">
        <f t="shared" ca="1" si="468"/>
        <v>8</v>
      </c>
      <c r="CU455">
        <f t="shared" ca="1" si="468"/>
        <v>23</v>
      </c>
      <c r="CV455">
        <f t="shared" ca="1" si="468"/>
        <v>34</v>
      </c>
      <c r="CW455">
        <f t="shared" ca="1" si="468"/>
        <v>9</v>
      </c>
      <c r="CX455">
        <f t="shared" ca="1" si="466"/>
        <v>1</v>
      </c>
      <c r="CY455">
        <f t="shared" ca="1" si="466"/>
        <v>6</v>
      </c>
      <c r="CZ455">
        <f t="shared" ca="1" si="466"/>
        <v>32</v>
      </c>
      <c r="DA455">
        <f t="shared" ca="1" si="466"/>
        <v>13</v>
      </c>
      <c r="DB455">
        <f t="shared" ca="1" si="466"/>
        <v>33</v>
      </c>
      <c r="DC455">
        <f t="shared" ca="1" si="466"/>
        <v>36</v>
      </c>
      <c r="DD455">
        <f t="shared" ca="1" si="466"/>
        <v>15</v>
      </c>
      <c r="DE455">
        <f t="shared" ca="1" si="466"/>
        <v>11</v>
      </c>
      <c r="DF455">
        <f t="shared" ca="1" si="466"/>
        <v>10</v>
      </c>
      <c r="DG455">
        <f t="shared" ca="1" si="466"/>
        <v>35</v>
      </c>
      <c r="DH455">
        <f t="shared" ca="1" si="466"/>
        <v>25</v>
      </c>
      <c r="DI455">
        <f t="shared" ca="1" si="466"/>
        <v>31</v>
      </c>
      <c r="DJ455">
        <f t="shared" ca="1" si="466"/>
        <v>16</v>
      </c>
      <c r="DK455">
        <f t="shared" ca="1" si="466"/>
        <v>30</v>
      </c>
      <c r="DL455">
        <f t="shared" ca="1" si="466"/>
        <v>3</v>
      </c>
      <c r="DM455">
        <f t="shared" ca="1" si="466"/>
        <v>24</v>
      </c>
      <c r="DN455">
        <f t="shared" ca="1" si="466"/>
        <v>5</v>
      </c>
      <c r="DO455">
        <f t="shared" ca="1" si="466"/>
        <v>27</v>
      </c>
      <c r="DP455">
        <f t="shared" ca="1" si="466"/>
        <v>4</v>
      </c>
      <c r="DQ455">
        <f t="shared" ca="1" si="466"/>
        <v>14</v>
      </c>
      <c r="DR455">
        <f t="shared" ca="1" si="466"/>
        <v>12</v>
      </c>
    </row>
    <row r="456" spans="1:122" x14ac:dyDescent="0.25">
      <c r="A456">
        <v>455</v>
      </c>
      <c r="B456">
        <f ca="1">Drogan!E457</f>
        <v>18</v>
      </c>
      <c r="C456">
        <f t="shared" ca="1" si="471"/>
        <v>6</v>
      </c>
      <c r="G456" t="e">
        <f ca="1">IF(AND($B457="",$B456&lt;&gt;""),"Nrs",IF(AND(#REF!="",$B457&lt;&gt;"",$B456&lt;&gt;""),G$1,""))</f>
        <v>#REF!</v>
      </c>
      <c r="H456" t="e">
        <f ca="1">IF(AND($B457="",$B456&lt;&gt;""),AT456,IF(AND(#REF!="",$B457&lt;&gt;"",$B456&lt;&gt;""),H$1,""))</f>
        <v>#REF!</v>
      </c>
      <c r="I456" t="e">
        <f ca="1">IF(AND($B457="",$B456&lt;&gt;""),AU456,IF(AND(#REF!="",$B457&lt;&gt;"",$B456&lt;&gt;""),I$1,""))</f>
        <v>#REF!</v>
      </c>
      <c r="J456" t="e">
        <f ca="1">IF(AND($B457="",$B456&lt;&gt;""),AV456,IF(AND(#REF!="",$B457&lt;&gt;"",$B456&lt;&gt;""),J$1,""))</f>
        <v>#REF!</v>
      </c>
      <c r="K456" t="e">
        <f ca="1">IF(AND($B457="",$B456&lt;&gt;""),AW456,IF(AND(#REF!="",$B457&lt;&gt;"",$B456&lt;&gt;""),K$1,""))</f>
        <v>#REF!</v>
      </c>
      <c r="L456" t="e">
        <f ca="1">IF(AND($B457="",$B456&lt;&gt;""),AX456,IF(AND(#REF!="",$B457&lt;&gt;"",$B456&lt;&gt;""),L$1,""))</f>
        <v>#REF!</v>
      </c>
      <c r="M456" t="e">
        <f ca="1">IF(AND($B457="",$B456&lt;&gt;""),AY456,IF(AND(#REF!="",$B457&lt;&gt;"",$B456&lt;&gt;""),M$1,""))</f>
        <v>#REF!</v>
      </c>
      <c r="N456" t="e">
        <f ca="1">IF(AND($B457="",$B456&lt;&gt;""),AZ456,IF(AND(#REF!="",$B457&lt;&gt;"",$B456&lt;&gt;""),N$1,""))</f>
        <v>#REF!</v>
      </c>
      <c r="O456" t="e">
        <f ca="1">IF(AND($B457="",$B456&lt;&gt;""),BA456,IF(AND(#REF!="",$B457&lt;&gt;"",$B456&lt;&gt;""),O$1,""))</f>
        <v>#REF!</v>
      </c>
      <c r="P456" t="e">
        <f ca="1">IF(AND($B457="",$B456&lt;&gt;""),BB456,IF(AND(#REF!="",$B457&lt;&gt;"",$B456&lt;&gt;""),P$1,""))</f>
        <v>#REF!</v>
      </c>
      <c r="Q456" t="e">
        <f ca="1">IF(AND($B457="",$B456&lt;&gt;""),BC456,IF(AND(#REF!="",$B457&lt;&gt;"",$B456&lt;&gt;""),Q$1,""))</f>
        <v>#REF!</v>
      </c>
      <c r="R456" t="e">
        <f ca="1">IF(AND($B457="",$B456&lt;&gt;""),BD456,IF(AND(#REF!="",$B457&lt;&gt;"",$B456&lt;&gt;""),R$1,""))</f>
        <v>#REF!</v>
      </c>
      <c r="S456" t="e">
        <f ca="1">IF(AND($B457="",$B456&lt;&gt;""),BE456,IF(AND(#REF!="",$B457&lt;&gt;"",$B456&lt;&gt;""),S$1,""))</f>
        <v>#REF!</v>
      </c>
      <c r="T456" t="e">
        <f ca="1">IF(AND($B457="",$B456&lt;&gt;""),BF456,IF(AND(#REF!="",$B457&lt;&gt;"",$B456&lt;&gt;""),T$1,""))</f>
        <v>#REF!</v>
      </c>
      <c r="U456" t="e">
        <f ca="1">IF(AND($B457="",$B456&lt;&gt;""),BG456,IF(AND(#REF!="",$B457&lt;&gt;"",$B456&lt;&gt;""),U$1,""))</f>
        <v>#REF!</v>
      </c>
      <c r="V456" t="e">
        <f ca="1">IF(AND($B457="",$B456&lt;&gt;""),BH456,IF(AND(#REF!="",$B457&lt;&gt;"",$B456&lt;&gt;""),V$1,""))</f>
        <v>#REF!</v>
      </c>
      <c r="W456" t="e">
        <f ca="1">IF(AND($B457="",$B456&lt;&gt;""),BI456,IF(AND(#REF!="",$B457&lt;&gt;"",$B456&lt;&gt;""),W$1,""))</f>
        <v>#REF!</v>
      </c>
      <c r="X456" t="e">
        <f ca="1">IF(AND($B457="",$B456&lt;&gt;""),BJ456,IF(AND(#REF!="",$B457&lt;&gt;"",$B456&lt;&gt;""),X$1,""))</f>
        <v>#REF!</v>
      </c>
      <c r="Y456" t="e">
        <f ca="1">IF(AND($B457="",$B456&lt;&gt;""),BK456,IF(AND(#REF!="",$B457&lt;&gt;"",$B456&lt;&gt;""),Y$1,""))</f>
        <v>#REF!</v>
      </c>
      <c r="Z456" t="e">
        <f ca="1">IF(AND($B457="",$B456&lt;&gt;""),BL456,IF(AND(#REF!="",$B457&lt;&gt;"",$B456&lt;&gt;""),Z$1,""))</f>
        <v>#REF!</v>
      </c>
      <c r="AA456" t="e">
        <f ca="1">IF(AND($B457="",$B456&lt;&gt;""),BM456,IF(AND(#REF!="",$B457&lt;&gt;"",$B456&lt;&gt;""),AA$1,""))</f>
        <v>#REF!</v>
      </c>
      <c r="AB456" t="e">
        <f ca="1">IF(AND($B457="",$B456&lt;&gt;""),BN456,IF(AND(#REF!="",$B457&lt;&gt;"",$B456&lt;&gt;""),AB$1,""))</f>
        <v>#REF!</v>
      </c>
      <c r="AC456" t="e">
        <f ca="1">IF(AND($B457="",$B456&lt;&gt;""),BO456,IF(AND(#REF!="",$B457&lt;&gt;"",$B456&lt;&gt;""),AC$1,""))</f>
        <v>#REF!</v>
      </c>
      <c r="AD456" t="e">
        <f ca="1">IF(AND($B457="",$B456&lt;&gt;""),BP456,IF(AND(#REF!="",$B457&lt;&gt;"",$B456&lt;&gt;""),AD$1,""))</f>
        <v>#REF!</v>
      </c>
      <c r="AE456" t="e">
        <f ca="1">IF(AND($B457="",$B456&lt;&gt;""),BQ456,IF(AND(#REF!="",$B457&lt;&gt;"",$B456&lt;&gt;""),AE$1,""))</f>
        <v>#REF!</v>
      </c>
      <c r="AF456" t="e">
        <f ca="1">IF(AND($B457="",$B456&lt;&gt;""),BR456,IF(AND(#REF!="",$B457&lt;&gt;"",$B456&lt;&gt;""),AF$1,""))</f>
        <v>#REF!</v>
      </c>
      <c r="AG456" t="e">
        <f ca="1">IF(AND($B457="",$B456&lt;&gt;""),BS456,IF(AND(#REF!="",$B457&lt;&gt;"",$B456&lt;&gt;""),AG$1,""))</f>
        <v>#REF!</v>
      </c>
      <c r="AH456" t="e">
        <f ca="1">IF(AND($B457="",$B456&lt;&gt;""),BT456,IF(AND(#REF!="",$B457&lt;&gt;"",$B456&lt;&gt;""),AH$1,""))</f>
        <v>#REF!</v>
      </c>
      <c r="AI456" t="e">
        <f ca="1">IF(AND($B457="",$B456&lt;&gt;""),BU456,IF(AND(#REF!="",$B457&lt;&gt;"",$B456&lt;&gt;""),AI$1,""))</f>
        <v>#REF!</v>
      </c>
      <c r="AJ456" t="e">
        <f ca="1">IF(AND($B457="",$B456&lt;&gt;""),BV456,IF(AND(#REF!="",$B457&lt;&gt;"",$B456&lt;&gt;""),AJ$1,""))</f>
        <v>#REF!</v>
      </c>
      <c r="AK456" t="e">
        <f ca="1">IF(AND($B457="",$B456&lt;&gt;""),BW456,IF(AND(#REF!="",$B457&lt;&gt;"",$B456&lt;&gt;""),AK$1,""))</f>
        <v>#REF!</v>
      </c>
      <c r="AL456" t="e">
        <f ca="1">IF(AND($B457="",$B456&lt;&gt;""),BX456,IF(AND(#REF!="",$B457&lt;&gt;"",$B456&lt;&gt;""),AL$1,""))</f>
        <v>#REF!</v>
      </c>
      <c r="AM456" t="e">
        <f ca="1">IF(AND($B457="",$B456&lt;&gt;""),BY456,IF(AND(#REF!="",$B457&lt;&gt;"",$B456&lt;&gt;""),AM$1,""))</f>
        <v>#REF!</v>
      </c>
      <c r="AN456" t="e">
        <f ca="1">IF(AND($B457="",$B456&lt;&gt;""),BZ456,IF(AND(#REF!="",$B457&lt;&gt;"",$B456&lt;&gt;""),AN$1,""))</f>
        <v>#REF!</v>
      </c>
      <c r="AO456" t="e">
        <f ca="1">IF(AND($B457="",$B456&lt;&gt;""),CA456,IF(AND(#REF!="",$B457&lt;&gt;"",$B456&lt;&gt;""),AO$1,""))</f>
        <v>#REF!</v>
      </c>
      <c r="AP456" t="e">
        <f ca="1">IF(AND($B457="",$B456&lt;&gt;""),CB456,IF(AND(#REF!="",$B457&lt;&gt;"",$B456&lt;&gt;""),AP$1,""))</f>
        <v>#REF!</v>
      </c>
      <c r="AQ456" t="e">
        <f ca="1">IF(AND($B457="",$B456&lt;&gt;""),CC456,IF(AND(#REF!="",$B457&lt;&gt;"",$B456&lt;&gt;""),AQ$1,""))</f>
        <v>#REF!</v>
      </c>
      <c r="AR456" t="e">
        <f ca="1">IF(AND($B457="",$B456&lt;&gt;""),CD456,IF(AND(#REF!="",$B457&lt;&gt;"",$B456&lt;&gt;""),AR$1,""))</f>
        <v>#REF!</v>
      </c>
      <c r="AT456">
        <f t="shared" ca="1" si="470"/>
        <v>18</v>
      </c>
      <c r="AU456">
        <f t="shared" ca="1" si="472"/>
        <v>17</v>
      </c>
      <c r="AV456">
        <f t="shared" ca="1" si="473"/>
        <v>6</v>
      </c>
      <c r="AW456">
        <f t="shared" ca="1" si="474"/>
        <v>31</v>
      </c>
      <c r="AX456">
        <f t="shared" ca="1" si="475"/>
        <v>35</v>
      </c>
      <c r="AY456">
        <f t="shared" ca="1" si="476"/>
        <v>33</v>
      </c>
      <c r="AZ456">
        <f t="shared" ca="1" si="477"/>
        <v>11</v>
      </c>
      <c r="BA456">
        <f t="shared" ca="1" si="478"/>
        <v>13</v>
      </c>
      <c r="BB456">
        <f t="shared" ca="1" si="479"/>
        <v>16</v>
      </c>
      <c r="BC456">
        <f t="shared" ca="1" si="480"/>
        <v>25</v>
      </c>
      <c r="BD456">
        <f t="shared" ca="1" si="481"/>
        <v>24</v>
      </c>
      <c r="BE456">
        <f t="shared" ca="1" si="482"/>
        <v>37</v>
      </c>
      <c r="BF456">
        <f t="shared" ca="1" si="483"/>
        <v>20</v>
      </c>
      <c r="BG456">
        <f t="shared" ca="1" si="484"/>
        <v>36</v>
      </c>
      <c r="BH456">
        <f t="shared" ca="1" si="485"/>
        <v>23</v>
      </c>
      <c r="BI456">
        <f t="shared" ca="1" si="486"/>
        <v>29</v>
      </c>
      <c r="BJ456">
        <f t="shared" ca="1" si="487"/>
        <v>12</v>
      </c>
      <c r="BK456">
        <f t="shared" ca="1" si="488"/>
        <v>3</v>
      </c>
      <c r="BL456">
        <f t="shared" ca="1" si="489"/>
        <v>5</v>
      </c>
      <c r="BM456">
        <f t="shared" ca="1" si="490"/>
        <v>9</v>
      </c>
      <c r="BN456">
        <f t="shared" ca="1" si="491"/>
        <v>10</v>
      </c>
      <c r="BO456">
        <f t="shared" ca="1" si="492"/>
        <v>4</v>
      </c>
      <c r="BP456">
        <f t="shared" ca="1" si="493"/>
        <v>14</v>
      </c>
      <c r="BQ456">
        <f t="shared" ca="1" si="494"/>
        <v>32</v>
      </c>
      <c r="BR456">
        <f t="shared" ca="1" si="495"/>
        <v>27</v>
      </c>
      <c r="BS456">
        <f t="shared" ca="1" si="496"/>
        <v>1</v>
      </c>
      <c r="BT456">
        <f t="shared" ca="1" si="497"/>
        <v>34</v>
      </c>
      <c r="BU456">
        <f t="shared" ca="1" si="498"/>
        <v>7</v>
      </c>
      <c r="BV456">
        <f t="shared" ca="1" si="499"/>
        <v>8</v>
      </c>
      <c r="BW456">
        <f t="shared" ca="1" si="500"/>
        <v>30</v>
      </c>
      <c r="BX456">
        <f t="shared" ca="1" si="501"/>
        <v>28</v>
      </c>
      <c r="BY456">
        <f t="shared" ca="1" si="502"/>
        <v>19</v>
      </c>
      <c r="BZ456">
        <f t="shared" ca="1" si="503"/>
        <v>21</v>
      </c>
      <c r="CA456">
        <f t="shared" ca="1" si="504"/>
        <v>15</v>
      </c>
      <c r="CB456">
        <f t="shared" ca="1" si="505"/>
        <v>26</v>
      </c>
      <c r="CC456">
        <f t="shared" ca="1" si="506"/>
        <v>22</v>
      </c>
      <c r="CD456">
        <f t="shared" ca="1" si="507"/>
        <v>2</v>
      </c>
      <c r="CH456">
        <f t="shared" ca="1" si="468"/>
        <v>26</v>
      </c>
      <c r="CI456">
        <f t="shared" ca="1" si="468"/>
        <v>37</v>
      </c>
      <c r="CJ456">
        <f t="shared" ca="1" si="468"/>
        <v>18</v>
      </c>
      <c r="CK456">
        <f t="shared" ca="1" si="468"/>
        <v>22</v>
      </c>
      <c r="CL456">
        <f t="shared" ca="1" si="468"/>
        <v>19</v>
      </c>
      <c r="CM456">
        <f t="shared" ca="1" si="468"/>
        <v>3</v>
      </c>
      <c r="CN456">
        <f t="shared" ca="1" si="468"/>
        <v>28</v>
      </c>
      <c r="CO456">
        <f t="shared" ca="1" si="468"/>
        <v>29</v>
      </c>
      <c r="CP456">
        <f t="shared" ca="1" si="468"/>
        <v>20</v>
      </c>
      <c r="CQ456">
        <f t="shared" ca="1" si="468"/>
        <v>21</v>
      </c>
      <c r="CR456">
        <f t="shared" ca="1" si="468"/>
        <v>7</v>
      </c>
      <c r="CS456">
        <f t="shared" ca="1" si="468"/>
        <v>17</v>
      </c>
      <c r="CT456">
        <f t="shared" ca="1" si="468"/>
        <v>8</v>
      </c>
      <c r="CU456">
        <f t="shared" ca="1" si="468"/>
        <v>23</v>
      </c>
      <c r="CV456">
        <f t="shared" ca="1" si="468"/>
        <v>34</v>
      </c>
      <c r="CW456">
        <f t="shared" ca="1" si="468"/>
        <v>9</v>
      </c>
      <c r="CX456">
        <f t="shared" ca="1" si="466"/>
        <v>2</v>
      </c>
      <c r="CY456">
        <f t="shared" ca="1" si="466"/>
        <v>1</v>
      </c>
      <c r="CZ456">
        <f t="shared" ca="1" si="466"/>
        <v>32</v>
      </c>
      <c r="DA456">
        <f t="shared" ca="1" si="466"/>
        <v>13</v>
      </c>
      <c r="DB456">
        <f t="shared" ca="1" si="466"/>
        <v>33</v>
      </c>
      <c r="DC456">
        <f t="shared" ca="1" si="466"/>
        <v>36</v>
      </c>
      <c r="DD456">
        <f t="shared" ca="1" si="466"/>
        <v>15</v>
      </c>
      <c r="DE456">
        <f t="shared" ca="1" si="466"/>
        <v>11</v>
      </c>
      <c r="DF456">
        <f t="shared" ca="1" si="466"/>
        <v>10</v>
      </c>
      <c r="DG456">
        <f t="shared" ca="1" si="466"/>
        <v>35</v>
      </c>
      <c r="DH456">
        <f t="shared" ca="1" si="466"/>
        <v>25</v>
      </c>
      <c r="DI456">
        <f t="shared" ca="1" si="466"/>
        <v>31</v>
      </c>
      <c r="DJ456">
        <f t="shared" ca="1" si="466"/>
        <v>16</v>
      </c>
      <c r="DK456">
        <f t="shared" ca="1" si="466"/>
        <v>30</v>
      </c>
      <c r="DL456">
        <f t="shared" ca="1" si="466"/>
        <v>4</v>
      </c>
      <c r="DM456">
        <f t="shared" ca="1" si="466"/>
        <v>24</v>
      </c>
      <c r="DN456">
        <f t="shared" ca="1" si="466"/>
        <v>6</v>
      </c>
      <c r="DO456">
        <f t="shared" ca="1" si="466"/>
        <v>27</v>
      </c>
      <c r="DP456">
        <f t="shared" ca="1" si="466"/>
        <v>5</v>
      </c>
      <c r="DQ456">
        <f t="shared" ca="1" si="466"/>
        <v>14</v>
      </c>
      <c r="DR456">
        <f t="shared" ca="1" si="466"/>
        <v>12</v>
      </c>
    </row>
    <row r="457" spans="1:122" x14ac:dyDescent="0.25">
      <c r="A457">
        <v>456</v>
      </c>
      <c r="B457">
        <f ca="1">Drogan!E458</f>
        <v>14</v>
      </c>
      <c r="C457">
        <f t="shared" ca="1" si="471"/>
        <v>23</v>
      </c>
      <c r="G457" t="e">
        <f ca="1">IF(AND(#REF!="",$B457&lt;&gt;""),"Nrs",IF(AND(#REF!="",#REF!&lt;&gt;"",$B457&lt;&gt;""),G$1,""))</f>
        <v>#REF!</v>
      </c>
      <c r="H457" t="e">
        <f ca="1">IF(AND(#REF!="",$B457&lt;&gt;""),AT457,IF(AND(#REF!="",#REF!&lt;&gt;"",$B457&lt;&gt;""),H$1,""))</f>
        <v>#REF!</v>
      </c>
      <c r="I457" t="e">
        <f ca="1">IF(AND(#REF!="",$B457&lt;&gt;""),AU457,IF(AND(#REF!="",#REF!&lt;&gt;"",$B457&lt;&gt;""),I$1,""))</f>
        <v>#REF!</v>
      </c>
      <c r="J457" t="e">
        <f ca="1">IF(AND(#REF!="",$B457&lt;&gt;""),AV457,IF(AND(#REF!="",#REF!&lt;&gt;"",$B457&lt;&gt;""),J$1,""))</f>
        <v>#REF!</v>
      </c>
      <c r="K457" t="e">
        <f ca="1">IF(AND(#REF!="",$B457&lt;&gt;""),AW457,IF(AND(#REF!="",#REF!&lt;&gt;"",$B457&lt;&gt;""),K$1,""))</f>
        <v>#REF!</v>
      </c>
      <c r="L457" t="e">
        <f ca="1">IF(AND(#REF!="",$B457&lt;&gt;""),AX457,IF(AND(#REF!="",#REF!&lt;&gt;"",$B457&lt;&gt;""),L$1,""))</f>
        <v>#REF!</v>
      </c>
      <c r="M457" t="e">
        <f ca="1">IF(AND(#REF!="",$B457&lt;&gt;""),AY457,IF(AND(#REF!="",#REF!&lt;&gt;"",$B457&lt;&gt;""),M$1,""))</f>
        <v>#REF!</v>
      </c>
      <c r="N457" t="e">
        <f ca="1">IF(AND(#REF!="",$B457&lt;&gt;""),AZ457,IF(AND(#REF!="",#REF!&lt;&gt;"",$B457&lt;&gt;""),N$1,""))</f>
        <v>#REF!</v>
      </c>
      <c r="O457" t="e">
        <f ca="1">IF(AND(#REF!="",$B457&lt;&gt;""),BA457,IF(AND(#REF!="",#REF!&lt;&gt;"",$B457&lt;&gt;""),O$1,""))</f>
        <v>#REF!</v>
      </c>
      <c r="P457" t="e">
        <f ca="1">IF(AND(#REF!="",$B457&lt;&gt;""),BB457,IF(AND(#REF!="",#REF!&lt;&gt;"",$B457&lt;&gt;""),P$1,""))</f>
        <v>#REF!</v>
      </c>
      <c r="Q457" t="e">
        <f ca="1">IF(AND(#REF!="",$B457&lt;&gt;""),BC457,IF(AND(#REF!="",#REF!&lt;&gt;"",$B457&lt;&gt;""),Q$1,""))</f>
        <v>#REF!</v>
      </c>
      <c r="R457" t="e">
        <f ca="1">IF(AND(#REF!="",$B457&lt;&gt;""),BD457,IF(AND(#REF!="",#REF!&lt;&gt;"",$B457&lt;&gt;""),R$1,""))</f>
        <v>#REF!</v>
      </c>
      <c r="S457" t="e">
        <f ca="1">IF(AND(#REF!="",$B457&lt;&gt;""),BE457,IF(AND(#REF!="",#REF!&lt;&gt;"",$B457&lt;&gt;""),S$1,""))</f>
        <v>#REF!</v>
      </c>
      <c r="T457" t="e">
        <f ca="1">IF(AND(#REF!="",$B457&lt;&gt;""),BF457,IF(AND(#REF!="",#REF!&lt;&gt;"",$B457&lt;&gt;""),T$1,""))</f>
        <v>#REF!</v>
      </c>
      <c r="U457" t="e">
        <f ca="1">IF(AND(#REF!="",$B457&lt;&gt;""),BG457,IF(AND(#REF!="",#REF!&lt;&gt;"",$B457&lt;&gt;""),U$1,""))</f>
        <v>#REF!</v>
      </c>
      <c r="V457" t="e">
        <f ca="1">IF(AND(#REF!="",$B457&lt;&gt;""),BH457,IF(AND(#REF!="",#REF!&lt;&gt;"",$B457&lt;&gt;""),V$1,""))</f>
        <v>#REF!</v>
      </c>
      <c r="W457" t="e">
        <f ca="1">IF(AND(#REF!="",$B457&lt;&gt;""),BI457,IF(AND(#REF!="",#REF!&lt;&gt;"",$B457&lt;&gt;""),W$1,""))</f>
        <v>#REF!</v>
      </c>
      <c r="X457" t="e">
        <f ca="1">IF(AND(#REF!="",$B457&lt;&gt;""),BJ457,IF(AND(#REF!="",#REF!&lt;&gt;"",$B457&lt;&gt;""),X$1,""))</f>
        <v>#REF!</v>
      </c>
      <c r="Y457" t="e">
        <f ca="1">IF(AND(#REF!="",$B457&lt;&gt;""),BK457,IF(AND(#REF!="",#REF!&lt;&gt;"",$B457&lt;&gt;""),Y$1,""))</f>
        <v>#REF!</v>
      </c>
      <c r="Z457" t="e">
        <f ca="1">IF(AND(#REF!="",$B457&lt;&gt;""),BL457,IF(AND(#REF!="",#REF!&lt;&gt;"",$B457&lt;&gt;""),Z$1,""))</f>
        <v>#REF!</v>
      </c>
      <c r="AA457" t="e">
        <f ca="1">IF(AND(#REF!="",$B457&lt;&gt;""),BM457,IF(AND(#REF!="",#REF!&lt;&gt;"",$B457&lt;&gt;""),AA$1,""))</f>
        <v>#REF!</v>
      </c>
      <c r="AB457" t="e">
        <f ca="1">IF(AND(#REF!="",$B457&lt;&gt;""),BN457,IF(AND(#REF!="",#REF!&lt;&gt;"",$B457&lt;&gt;""),AB$1,""))</f>
        <v>#REF!</v>
      </c>
      <c r="AC457" t="e">
        <f ca="1">IF(AND(#REF!="",$B457&lt;&gt;""),BO457,IF(AND(#REF!="",#REF!&lt;&gt;"",$B457&lt;&gt;""),AC$1,""))</f>
        <v>#REF!</v>
      </c>
      <c r="AD457" t="e">
        <f ca="1">IF(AND(#REF!="",$B457&lt;&gt;""),BP457,IF(AND(#REF!="",#REF!&lt;&gt;"",$B457&lt;&gt;""),AD$1,""))</f>
        <v>#REF!</v>
      </c>
      <c r="AE457" t="e">
        <f ca="1">IF(AND(#REF!="",$B457&lt;&gt;""),BQ457,IF(AND(#REF!="",#REF!&lt;&gt;"",$B457&lt;&gt;""),AE$1,""))</f>
        <v>#REF!</v>
      </c>
      <c r="AF457" t="e">
        <f ca="1">IF(AND(#REF!="",$B457&lt;&gt;""),BR457,IF(AND(#REF!="",#REF!&lt;&gt;"",$B457&lt;&gt;""),AF$1,""))</f>
        <v>#REF!</v>
      </c>
      <c r="AG457" t="e">
        <f ca="1">IF(AND(#REF!="",$B457&lt;&gt;""),BS457,IF(AND(#REF!="",#REF!&lt;&gt;"",$B457&lt;&gt;""),AG$1,""))</f>
        <v>#REF!</v>
      </c>
      <c r="AH457" t="e">
        <f ca="1">IF(AND(#REF!="",$B457&lt;&gt;""),BT457,IF(AND(#REF!="",#REF!&lt;&gt;"",$B457&lt;&gt;""),AH$1,""))</f>
        <v>#REF!</v>
      </c>
      <c r="AI457" t="e">
        <f ca="1">IF(AND(#REF!="",$B457&lt;&gt;""),BU457,IF(AND(#REF!="",#REF!&lt;&gt;"",$B457&lt;&gt;""),AI$1,""))</f>
        <v>#REF!</v>
      </c>
      <c r="AJ457" t="e">
        <f ca="1">IF(AND(#REF!="",$B457&lt;&gt;""),BV457,IF(AND(#REF!="",#REF!&lt;&gt;"",$B457&lt;&gt;""),AJ$1,""))</f>
        <v>#REF!</v>
      </c>
      <c r="AK457" t="e">
        <f ca="1">IF(AND(#REF!="",$B457&lt;&gt;""),BW457,IF(AND(#REF!="",#REF!&lt;&gt;"",$B457&lt;&gt;""),AK$1,""))</f>
        <v>#REF!</v>
      </c>
      <c r="AL457" t="e">
        <f ca="1">IF(AND(#REF!="",$B457&lt;&gt;""),BX457,IF(AND(#REF!="",#REF!&lt;&gt;"",$B457&lt;&gt;""),AL$1,""))</f>
        <v>#REF!</v>
      </c>
      <c r="AM457" t="e">
        <f ca="1">IF(AND(#REF!="",$B457&lt;&gt;""),BY457,IF(AND(#REF!="",#REF!&lt;&gt;"",$B457&lt;&gt;""),AM$1,""))</f>
        <v>#REF!</v>
      </c>
      <c r="AN457" t="e">
        <f ca="1">IF(AND(#REF!="",$B457&lt;&gt;""),BZ457,IF(AND(#REF!="",#REF!&lt;&gt;"",$B457&lt;&gt;""),AN$1,""))</f>
        <v>#REF!</v>
      </c>
      <c r="AO457" t="e">
        <f ca="1">IF(AND(#REF!="",$B457&lt;&gt;""),CA457,IF(AND(#REF!="",#REF!&lt;&gt;"",$B457&lt;&gt;""),AO$1,""))</f>
        <v>#REF!</v>
      </c>
      <c r="AP457" t="e">
        <f ca="1">IF(AND(#REF!="",$B457&lt;&gt;""),CB457,IF(AND(#REF!="",#REF!&lt;&gt;"",$B457&lt;&gt;""),AP$1,""))</f>
        <v>#REF!</v>
      </c>
      <c r="AQ457" t="e">
        <f ca="1">IF(AND(#REF!="",$B457&lt;&gt;""),CC457,IF(AND(#REF!="",#REF!&lt;&gt;"",$B457&lt;&gt;""),AQ$1,""))</f>
        <v>#REF!</v>
      </c>
      <c r="AR457" t="e">
        <f ca="1">IF(AND(#REF!="",$B457&lt;&gt;""),CD457,IF(AND(#REF!="",#REF!&lt;&gt;"",$B457&lt;&gt;""),AR$1,""))</f>
        <v>#REF!</v>
      </c>
      <c r="AT457">
        <f t="shared" ca="1" si="470"/>
        <v>14</v>
      </c>
      <c r="AU457">
        <f t="shared" ca="1" si="472"/>
        <v>18</v>
      </c>
      <c r="AV457">
        <f t="shared" ca="1" si="473"/>
        <v>17</v>
      </c>
      <c r="AW457">
        <f t="shared" ca="1" si="474"/>
        <v>6</v>
      </c>
      <c r="AX457">
        <f t="shared" ca="1" si="475"/>
        <v>31</v>
      </c>
      <c r="AY457">
        <f t="shared" ca="1" si="476"/>
        <v>35</v>
      </c>
      <c r="AZ457">
        <f t="shared" ca="1" si="477"/>
        <v>33</v>
      </c>
      <c r="BA457">
        <f t="shared" ca="1" si="478"/>
        <v>11</v>
      </c>
      <c r="BB457">
        <f t="shared" ca="1" si="479"/>
        <v>13</v>
      </c>
      <c r="BC457">
        <f t="shared" ca="1" si="480"/>
        <v>16</v>
      </c>
      <c r="BD457">
        <f t="shared" ca="1" si="481"/>
        <v>25</v>
      </c>
      <c r="BE457">
        <f t="shared" ca="1" si="482"/>
        <v>24</v>
      </c>
      <c r="BF457">
        <f t="shared" ca="1" si="483"/>
        <v>37</v>
      </c>
      <c r="BG457">
        <f t="shared" ca="1" si="484"/>
        <v>20</v>
      </c>
      <c r="BH457">
        <f t="shared" ca="1" si="485"/>
        <v>36</v>
      </c>
      <c r="BI457">
        <f t="shared" ca="1" si="486"/>
        <v>23</v>
      </c>
      <c r="BJ457">
        <f t="shared" ca="1" si="487"/>
        <v>29</v>
      </c>
      <c r="BK457">
        <f t="shared" ca="1" si="488"/>
        <v>12</v>
      </c>
      <c r="BL457">
        <f t="shared" ca="1" si="489"/>
        <v>3</v>
      </c>
      <c r="BM457">
        <f t="shared" ca="1" si="490"/>
        <v>5</v>
      </c>
      <c r="BN457">
        <f t="shared" ca="1" si="491"/>
        <v>9</v>
      </c>
      <c r="BO457">
        <f t="shared" ca="1" si="492"/>
        <v>10</v>
      </c>
      <c r="BP457">
        <f t="shared" ca="1" si="493"/>
        <v>4</v>
      </c>
      <c r="BQ457">
        <f t="shared" ca="1" si="494"/>
        <v>32</v>
      </c>
      <c r="BR457">
        <f t="shared" ca="1" si="495"/>
        <v>27</v>
      </c>
      <c r="BS457">
        <f t="shared" ca="1" si="496"/>
        <v>1</v>
      </c>
      <c r="BT457">
        <f t="shared" ca="1" si="497"/>
        <v>34</v>
      </c>
      <c r="BU457">
        <f t="shared" ca="1" si="498"/>
        <v>7</v>
      </c>
      <c r="BV457">
        <f t="shared" ca="1" si="499"/>
        <v>8</v>
      </c>
      <c r="BW457">
        <f t="shared" ca="1" si="500"/>
        <v>30</v>
      </c>
      <c r="BX457">
        <f t="shared" ca="1" si="501"/>
        <v>28</v>
      </c>
      <c r="BY457">
        <f t="shared" ca="1" si="502"/>
        <v>19</v>
      </c>
      <c r="BZ457">
        <f t="shared" ca="1" si="503"/>
        <v>21</v>
      </c>
      <c r="CA457">
        <f t="shared" ca="1" si="504"/>
        <v>15</v>
      </c>
      <c r="CB457">
        <f t="shared" ca="1" si="505"/>
        <v>26</v>
      </c>
      <c r="CC457">
        <f t="shared" ca="1" si="506"/>
        <v>22</v>
      </c>
      <c r="CD457">
        <f t="shared" ca="1" si="507"/>
        <v>2</v>
      </c>
      <c r="CH457">
        <f t="shared" ca="1" si="468"/>
        <v>26</v>
      </c>
      <c r="CI457">
        <f t="shared" ca="1" si="468"/>
        <v>37</v>
      </c>
      <c r="CJ457">
        <f t="shared" ca="1" si="468"/>
        <v>19</v>
      </c>
      <c r="CK457">
        <f t="shared" ca="1" si="468"/>
        <v>23</v>
      </c>
      <c r="CL457">
        <f t="shared" ca="1" si="468"/>
        <v>20</v>
      </c>
      <c r="CM457">
        <f t="shared" ca="1" si="468"/>
        <v>4</v>
      </c>
      <c r="CN457">
        <f t="shared" ca="1" si="468"/>
        <v>28</v>
      </c>
      <c r="CO457">
        <f t="shared" ca="1" si="468"/>
        <v>29</v>
      </c>
      <c r="CP457">
        <f t="shared" ca="1" si="468"/>
        <v>21</v>
      </c>
      <c r="CQ457">
        <f t="shared" ca="1" si="468"/>
        <v>22</v>
      </c>
      <c r="CR457">
        <f t="shared" ca="1" si="468"/>
        <v>8</v>
      </c>
      <c r="CS457">
        <f t="shared" ca="1" si="468"/>
        <v>18</v>
      </c>
      <c r="CT457">
        <f t="shared" ca="1" si="468"/>
        <v>9</v>
      </c>
      <c r="CU457">
        <f t="shared" ca="1" si="468"/>
        <v>1</v>
      </c>
      <c r="CV457">
        <f t="shared" ca="1" si="468"/>
        <v>34</v>
      </c>
      <c r="CW457">
        <f t="shared" ca="1" si="468"/>
        <v>10</v>
      </c>
      <c r="CX457">
        <f t="shared" ca="1" si="466"/>
        <v>3</v>
      </c>
      <c r="CY457">
        <f t="shared" ca="1" si="466"/>
        <v>2</v>
      </c>
      <c r="CZ457">
        <f t="shared" ref="CZ457:DR457" ca="1" si="509">IF(AND(CZ456="",$B457&lt;&gt;CZ$1),"",IF($C457&lt;CZ456,CZ456,IF($B457=CZ$1,1,1+CZ456)))</f>
        <v>32</v>
      </c>
      <c r="DA457">
        <f t="shared" ca="1" si="509"/>
        <v>14</v>
      </c>
      <c r="DB457">
        <f t="shared" ca="1" si="509"/>
        <v>33</v>
      </c>
      <c r="DC457">
        <f t="shared" ca="1" si="509"/>
        <v>36</v>
      </c>
      <c r="DD457">
        <f t="shared" ca="1" si="509"/>
        <v>16</v>
      </c>
      <c r="DE457">
        <f t="shared" ca="1" si="509"/>
        <v>12</v>
      </c>
      <c r="DF457">
        <f t="shared" ca="1" si="509"/>
        <v>11</v>
      </c>
      <c r="DG457">
        <f t="shared" ca="1" si="509"/>
        <v>35</v>
      </c>
      <c r="DH457">
        <f t="shared" ca="1" si="509"/>
        <v>25</v>
      </c>
      <c r="DI457">
        <f t="shared" ca="1" si="509"/>
        <v>31</v>
      </c>
      <c r="DJ457">
        <f t="shared" ca="1" si="509"/>
        <v>17</v>
      </c>
      <c r="DK457">
        <f t="shared" ca="1" si="509"/>
        <v>30</v>
      </c>
      <c r="DL457">
        <f t="shared" ca="1" si="509"/>
        <v>5</v>
      </c>
      <c r="DM457">
        <f t="shared" ca="1" si="509"/>
        <v>24</v>
      </c>
      <c r="DN457">
        <f t="shared" ca="1" si="509"/>
        <v>7</v>
      </c>
      <c r="DO457">
        <f t="shared" ca="1" si="509"/>
        <v>27</v>
      </c>
      <c r="DP457">
        <f t="shared" ca="1" si="509"/>
        <v>6</v>
      </c>
      <c r="DQ457">
        <f t="shared" ca="1" si="509"/>
        <v>15</v>
      </c>
      <c r="DR457">
        <f t="shared" ca="1" si="509"/>
        <v>13</v>
      </c>
    </row>
    <row r="458" spans="1:122" x14ac:dyDescent="0.25">
      <c r="A458">
        <v>457</v>
      </c>
      <c r="B458">
        <f ca="1">Drogan!E459</f>
        <v>32</v>
      </c>
      <c r="C458">
        <f t="shared" ca="1" si="471"/>
        <v>24</v>
      </c>
      <c r="G458" t="str">
        <f t="shared" ref="G458:G499" ca="1" si="510">IF(AND($B459="",$B458&lt;&gt;""),"Nrs",IF(AND($B460="",$B459&lt;&gt;"",$B458&lt;&gt;""),G$1,""))</f>
        <v/>
      </c>
      <c r="H458" t="str">
        <f t="shared" ref="H458:AR459" ca="1" si="511">IF(AND($B459="",$B458&lt;&gt;""),AT458,IF(AND($B460="",$B459&lt;&gt;"",$B458&lt;&gt;""),H$1,""))</f>
        <v/>
      </c>
      <c r="I458" t="str">
        <f t="shared" ca="1" si="511"/>
        <v/>
      </c>
      <c r="J458" t="str">
        <f t="shared" ca="1" si="511"/>
        <v/>
      </c>
      <c r="K458" t="str">
        <f t="shared" ca="1" si="511"/>
        <v/>
      </c>
      <c r="L458" t="str">
        <f t="shared" ca="1" si="511"/>
        <v/>
      </c>
      <c r="M458" t="str">
        <f t="shared" ca="1" si="511"/>
        <v/>
      </c>
      <c r="N458" t="str">
        <f t="shared" ca="1" si="511"/>
        <v/>
      </c>
      <c r="O458" t="str">
        <f t="shared" ca="1" si="511"/>
        <v/>
      </c>
      <c r="P458" t="str">
        <f t="shared" ca="1" si="511"/>
        <v/>
      </c>
      <c r="Q458" t="str">
        <f t="shared" ca="1" si="511"/>
        <v/>
      </c>
      <c r="R458" t="str">
        <f t="shared" ca="1" si="511"/>
        <v/>
      </c>
      <c r="S458" t="str">
        <f t="shared" ca="1" si="511"/>
        <v/>
      </c>
      <c r="T458" t="str">
        <f t="shared" ca="1" si="511"/>
        <v/>
      </c>
      <c r="U458" t="str">
        <f t="shared" ca="1" si="511"/>
        <v/>
      </c>
      <c r="V458" t="str">
        <f t="shared" ca="1" si="511"/>
        <v/>
      </c>
      <c r="W458" t="str">
        <f t="shared" ca="1" si="511"/>
        <v/>
      </c>
      <c r="X458" t="str">
        <f t="shared" ca="1" si="511"/>
        <v/>
      </c>
      <c r="Y458" t="str">
        <f t="shared" ca="1" si="511"/>
        <v/>
      </c>
      <c r="Z458" t="str">
        <f t="shared" ca="1" si="511"/>
        <v/>
      </c>
      <c r="AA458" t="str">
        <f t="shared" ca="1" si="511"/>
        <v/>
      </c>
      <c r="AB458" t="str">
        <f t="shared" ca="1" si="511"/>
        <v/>
      </c>
      <c r="AC458" t="str">
        <f t="shared" ca="1" si="511"/>
        <v/>
      </c>
      <c r="AD458" t="str">
        <f t="shared" ca="1" si="511"/>
        <v/>
      </c>
      <c r="AE458" t="str">
        <f t="shared" ca="1" si="511"/>
        <v/>
      </c>
      <c r="AF458" t="str">
        <f t="shared" ca="1" si="511"/>
        <v/>
      </c>
      <c r="AG458" t="str">
        <f t="shared" ca="1" si="511"/>
        <v/>
      </c>
      <c r="AH458" t="str">
        <f t="shared" ca="1" si="511"/>
        <v/>
      </c>
      <c r="AI458" t="str">
        <f t="shared" ca="1" si="511"/>
        <v/>
      </c>
      <c r="AJ458" t="str">
        <f t="shared" ca="1" si="511"/>
        <v/>
      </c>
      <c r="AK458" t="str">
        <f t="shared" ca="1" si="511"/>
        <v/>
      </c>
      <c r="AL458" t="str">
        <f t="shared" ca="1" si="511"/>
        <v/>
      </c>
      <c r="AM458" t="str">
        <f t="shared" ca="1" si="511"/>
        <v/>
      </c>
      <c r="AN458" t="str">
        <f t="shared" ca="1" si="511"/>
        <v/>
      </c>
      <c r="AO458" t="str">
        <f t="shared" ca="1" si="511"/>
        <v/>
      </c>
      <c r="AP458" t="str">
        <f t="shared" ca="1" si="511"/>
        <v/>
      </c>
      <c r="AQ458" t="str">
        <f t="shared" ca="1" si="511"/>
        <v/>
      </c>
      <c r="AR458" t="str">
        <f t="shared" ca="1" si="511"/>
        <v/>
      </c>
      <c r="AT458">
        <f t="shared" ca="1" si="470"/>
        <v>32</v>
      </c>
      <c r="AU458">
        <f t="shared" ca="1" si="472"/>
        <v>14</v>
      </c>
      <c r="AV458">
        <f t="shared" ca="1" si="473"/>
        <v>18</v>
      </c>
      <c r="AW458">
        <f t="shared" ca="1" si="474"/>
        <v>17</v>
      </c>
      <c r="AX458">
        <f t="shared" ca="1" si="475"/>
        <v>6</v>
      </c>
      <c r="AY458">
        <f t="shared" ca="1" si="476"/>
        <v>31</v>
      </c>
      <c r="AZ458">
        <f t="shared" ca="1" si="477"/>
        <v>35</v>
      </c>
      <c r="BA458">
        <f t="shared" ca="1" si="478"/>
        <v>33</v>
      </c>
      <c r="BB458">
        <f t="shared" ca="1" si="479"/>
        <v>11</v>
      </c>
      <c r="BC458">
        <f t="shared" ca="1" si="480"/>
        <v>13</v>
      </c>
      <c r="BD458">
        <f t="shared" ca="1" si="481"/>
        <v>16</v>
      </c>
      <c r="BE458">
        <f t="shared" ca="1" si="482"/>
        <v>25</v>
      </c>
      <c r="BF458">
        <f t="shared" ca="1" si="483"/>
        <v>24</v>
      </c>
      <c r="BG458">
        <f t="shared" ca="1" si="484"/>
        <v>37</v>
      </c>
      <c r="BH458">
        <f t="shared" ca="1" si="485"/>
        <v>20</v>
      </c>
      <c r="BI458">
        <f t="shared" ca="1" si="486"/>
        <v>36</v>
      </c>
      <c r="BJ458">
        <f t="shared" ca="1" si="487"/>
        <v>23</v>
      </c>
      <c r="BK458">
        <f t="shared" ca="1" si="488"/>
        <v>29</v>
      </c>
      <c r="BL458">
        <f t="shared" ca="1" si="489"/>
        <v>12</v>
      </c>
      <c r="BM458">
        <f t="shared" ca="1" si="490"/>
        <v>3</v>
      </c>
      <c r="BN458">
        <f t="shared" ca="1" si="491"/>
        <v>5</v>
      </c>
      <c r="BO458">
        <f t="shared" ca="1" si="492"/>
        <v>9</v>
      </c>
      <c r="BP458">
        <f t="shared" ca="1" si="493"/>
        <v>10</v>
      </c>
      <c r="BQ458">
        <f t="shared" ca="1" si="494"/>
        <v>4</v>
      </c>
      <c r="BR458">
        <f t="shared" ca="1" si="495"/>
        <v>27</v>
      </c>
      <c r="BS458">
        <f t="shared" ca="1" si="496"/>
        <v>1</v>
      </c>
      <c r="BT458">
        <f t="shared" ca="1" si="497"/>
        <v>34</v>
      </c>
      <c r="BU458">
        <f t="shared" ca="1" si="498"/>
        <v>7</v>
      </c>
      <c r="BV458">
        <f t="shared" ca="1" si="499"/>
        <v>8</v>
      </c>
      <c r="BW458">
        <f t="shared" ca="1" si="500"/>
        <v>30</v>
      </c>
      <c r="BX458">
        <f t="shared" ca="1" si="501"/>
        <v>28</v>
      </c>
      <c r="BY458">
        <f t="shared" ca="1" si="502"/>
        <v>19</v>
      </c>
      <c r="BZ458">
        <f t="shared" ca="1" si="503"/>
        <v>21</v>
      </c>
      <c r="CA458">
        <f t="shared" ca="1" si="504"/>
        <v>15</v>
      </c>
      <c r="CB458">
        <f t="shared" ca="1" si="505"/>
        <v>26</v>
      </c>
      <c r="CC458">
        <f t="shared" ca="1" si="506"/>
        <v>22</v>
      </c>
      <c r="CD458">
        <f t="shared" ca="1" si="507"/>
        <v>2</v>
      </c>
      <c r="CH458">
        <f t="shared" ca="1" si="468"/>
        <v>26</v>
      </c>
      <c r="CI458">
        <f t="shared" ca="1" si="468"/>
        <v>37</v>
      </c>
      <c r="CJ458">
        <f t="shared" ca="1" si="468"/>
        <v>20</v>
      </c>
      <c r="CK458">
        <f t="shared" ca="1" si="468"/>
        <v>24</v>
      </c>
      <c r="CL458">
        <f t="shared" ca="1" si="468"/>
        <v>21</v>
      </c>
      <c r="CM458">
        <f t="shared" ca="1" si="468"/>
        <v>5</v>
      </c>
      <c r="CN458">
        <f t="shared" ca="1" si="468"/>
        <v>28</v>
      </c>
      <c r="CO458">
        <f t="shared" ca="1" si="468"/>
        <v>29</v>
      </c>
      <c r="CP458">
        <f t="shared" ca="1" si="468"/>
        <v>22</v>
      </c>
      <c r="CQ458">
        <f t="shared" ca="1" si="468"/>
        <v>23</v>
      </c>
      <c r="CR458">
        <f t="shared" ca="1" si="468"/>
        <v>9</v>
      </c>
      <c r="CS458">
        <f t="shared" ca="1" si="468"/>
        <v>19</v>
      </c>
      <c r="CT458">
        <f t="shared" ca="1" si="468"/>
        <v>10</v>
      </c>
      <c r="CU458">
        <f t="shared" ca="1" si="468"/>
        <v>2</v>
      </c>
      <c r="CV458">
        <f t="shared" ca="1" si="468"/>
        <v>34</v>
      </c>
      <c r="CW458">
        <f t="shared" ca="1" si="468"/>
        <v>11</v>
      </c>
      <c r="CX458">
        <f t="shared" ref="CX458:DR460" ca="1" si="512">IF(AND(CX457="",$B458&lt;&gt;CX$1),"",IF($C458&lt;CX457,CX457,IF($B458=CX$1,1,1+CX457)))</f>
        <v>4</v>
      </c>
      <c r="CY458">
        <f t="shared" ca="1" si="512"/>
        <v>3</v>
      </c>
      <c r="CZ458">
        <f t="shared" ca="1" si="512"/>
        <v>32</v>
      </c>
      <c r="DA458">
        <f t="shared" ca="1" si="512"/>
        <v>15</v>
      </c>
      <c r="DB458">
        <f t="shared" ca="1" si="512"/>
        <v>33</v>
      </c>
      <c r="DC458">
        <f t="shared" ca="1" si="512"/>
        <v>36</v>
      </c>
      <c r="DD458">
        <f t="shared" ca="1" si="512"/>
        <v>17</v>
      </c>
      <c r="DE458">
        <f t="shared" ca="1" si="512"/>
        <v>13</v>
      </c>
      <c r="DF458">
        <f t="shared" ca="1" si="512"/>
        <v>12</v>
      </c>
      <c r="DG458">
        <f t="shared" ca="1" si="512"/>
        <v>35</v>
      </c>
      <c r="DH458">
        <f t="shared" ca="1" si="512"/>
        <v>25</v>
      </c>
      <c r="DI458">
        <f t="shared" ca="1" si="512"/>
        <v>31</v>
      </c>
      <c r="DJ458">
        <f t="shared" ca="1" si="512"/>
        <v>18</v>
      </c>
      <c r="DK458">
        <f t="shared" ca="1" si="512"/>
        <v>30</v>
      </c>
      <c r="DL458">
        <f t="shared" ca="1" si="512"/>
        <v>6</v>
      </c>
      <c r="DM458">
        <f t="shared" ca="1" si="512"/>
        <v>1</v>
      </c>
      <c r="DN458">
        <f t="shared" ca="1" si="512"/>
        <v>8</v>
      </c>
      <c r="DO458">
        <f t="shared" ca="1" si="512"/>
        <v>27</v>
      </c>
      <c r="DP458">
        <f t="shared" ca="1" si="512"/>
        <v>7</v>
      </c>
      <c r="DQ458">
        <f t="shared" ca="1" si="512"/>
        <v>16</v>
      </c>
      <c r="DR458">
        <f t="shared" ca="1" si="512"/>
        <v>14</v>
      </c>
    </row>
    <row r="459" spans="1:122" x14ac:dyDescent="0.25">
      <c r="A459">
        <v>458</v>
      </c>
      <c r="B459">
        <f ca="1">Drogan!E460</f>
        <v>10</v>
      </c>
      <c r="C459">
        <f t="shared" ca="1" si="471"/>
        <v>23</v>
      </c>
      <c r="G459" t="str">
        <f t="shared" ca="1" si="510"/>
        <v/>
      </c>
      <c r="H459" t="str">
        <f t="shared" ca="1" si="511"/>
        <v/>
      </c>
      <c r="I459" t="str">
        <f t="shared" ca="1" si="511"/>
        <v/>
      </c>
      <c r="J459" t="str">
        <f t="shared" ca="1" si="511"/>
        <v/>
      </c>
      <c r="K459" t="str">
        <f t="shared" ca="1" si="511"/>
        <v/>
      </c>
      <c r="L459" t="str">
        <f t="shared" ca="1" si="511"/>
        <v/>
      </c>
      <c r="M459" t="str">
        <f t="shared" ca="1" si="511"/>
        <v/>
      </c>
      <c r="N459" t="str">
        <f t="shared" ca="1" si="511"/>
        <v/>
      </c>
      <c r="O459" t="str">
        <f t="shared" ca="1" si="511"/>
        <v/>
      </c>
      <c r="P459" t="str">
        <f t="shared" ca="1" si="511"/>
        <v/>
      </c>
      <c r="Q459" t="str">
        <f t="shared" ca="1" si="511"/>
        <v/>
      </c>
      <c r="R459" t="str">
        <f t="shared" ca="1" si="511"/>
        <v/>
      </c>
      <c r="S459" t="str">
        <f t="shared" ca="1" si="511"/>
        <v/>
      </c>
      <c r="T459" t="str">
        <f t="shared" ca="1" si="511"/>
        <v/>
      </c>
      <c r="U459" t="str">
        <f t="shared" ca="1" si="511"/>
        <v/>
      </c>
      <c r="V459" t="str">
        <f t="shared" ca="1" si="511"/>
        <v/>
      </c>
      <c r="W459" t="str">
        <f t="shared" ca="1" si="511"/>
        <v/>
      </c>
      <c r="X459" t="str">
        <f t="shared" ca="1" si="511"/>
        <v/>
      </c>
      <c r="Y459" t="str">
        <f t="shared" ca="1" si="511"/>
        <v/>
      </c>
      <c r="Z459" t="str">
        <f t="shared" ca="1" si="511"/>
        <v/>
      </c>
      <c r="AA459" t="str">
        <f t="shared" ca="1" si="511"/>
        <v/>
      </c>
      <c r="AB459" t="str">
        <f t="shared" ca="1" si="511"/>
        <v/>
      </c>
      <c r="AC459" t="str">
        <f t="shared" ca="1" si="511"/>
        <v/>
      </c>
      <c r="AD459" t="str">
        <f t="shared" ca="1" si="511"/>
        <v/>
      </c>
      <c r="AE459" t="str">
        <f t="shared" ca="1" si="511"/>
        <v/>
      </c>
      <c r="AF459" t="str">
        <f t="shared" ca="1" si="511"/>
        <v/>
      </c>
      <c r="AG459" t="str">
        <f t="shared" ca="1" si="511"/>
        <v/>
      </c>
      <c r="AH459" t="str">
        <f t="shared" ca="1" si="511"/>
        <v/>
      </c>
      <c r="AI459" t="str">
        <f t="shared" ca="1" si="511"/>
        <v/>
      </c>
      <c r="AJ459" t="str">
        <f t="shared" ca="1" si="511"/>
        <v/>
      </c>
      <c r="AK459" t="str">
        <f t="shared" ca="1" si="511"/>
        <v/>
      </c>
      <c r="AL459" t="str">
        <f t="shared" ca="1" si="511"/>
        <v/>
      </c>
      <c r="AM459" t="str">
        <f t="shared" ca="1" si="511"/>
        <v/>
      </c>
      <c r="AN459" t="str">
        <f t="shared" ca="1" si="511"/>
        <v/>
      </c>
      <c r="AO459" t="str">
        <f t="shared" ca="1" si="511"/>
        <v/>
      </c>
      <c r="AP459" t="str">
        <f t="shared" ca="1" si="511"/>
        <v/>
      </c>
      <c r="AQ459" t="str">
        <f t="shared" ca="1" si="511"/>
        <v/>
      </c>
      <c r="AR459" t="str">
        <f t="shared" ca="1" si="511"/>
        <v/>
      </c>
      <c r="AT459">
        <f t="shared" ca="1" si="470"/>
        <v>10</v>
      </c>
      <c r="AU459">
        <f t="shared" ca="1" si="472"/>
        <v>32</v>
      </c>
      <c r="AV459">
        <f t="shared" ca="1" si="473"/>
        <v>14</v>
      </c>
      <c r="AW459">
        <f t="shared" ca="1" si="474"/>
        <v>18</v>
      </c>
      <c r="AX459">
        <f t="shared" ca="1" si="475"/>
        <v>17</v>
      </c>
      <c r="AY459">
        <f t="shared" ca="1" si="476"/>
        <v>6</v>
      </c>
      <c r="AZ459">
        <f t="shared" ca="1" si="477"/>
        <v>31</v>
      </c>
      <c r="BA459">
        <f t="shared" ca="1" si="478"/>
        <v>35</v>
      </c>
      <c r="BB459">
        <f t="shared" ca="1" si="479"/>
        <v>33</v>
      </c>
      <c r="BC459">
        <f t="shared" ca="1" si="480"/>
        <v>11</v>
      </c>
      <c r="BD459">
        <f t="shared" ca="1" si="481"/>
        <v>13</v>
      </c>
      <c r="BE459">
        <f t="shared" ca="1" si="482"/>
        <v>16</v>
      </c>
      <c r="BF459">
        <f t="shared" ca="1" si="483"/>
        <v>25</v>
      </c>
      <c r="BG459">
        <f t="shared" ca="1" si="484"/>
        <v>24</v>
      </c>
      <c r="BH459">
        <f t="shared" ca="1" si="485"/>
        <v>37</v>
      </c>
      <c r="BI459">
        <f t="shared" ca="1" si="486"/>
        <v>20</v>
      </c>
      <c r="BJ459">
        <f t="shared" ca="1" si="487"/>
        <v>36</v>
      </c>
      <c r="BK459">
        <f t="shared" ca="1" si="488"/>
        <v>23</v>
      </c>
      <c r="BL459">
        <f t="shared" ca="1" si="489"/>
        <v>29</v>
      </c>
      <c r="BM459">
        <f t="shared" ca="1" si="490"/>
        <v>12</v>
      </c>
      <c r="BN459">
        <f t="shared" ca="1" si="491"/>
        <v>3</v>
      </c>
      <c r="BO459">
        <f t="shared" ca="1" si="492"/>
        <v>5</v>
      </c>
      <c r="BP459">
        <f t="shared" ca="1" si="493"/>
        <v>9</v>
      </c>
      <c r="BQ459">
        <f t="shared" ca="1" si="494"/>
        <v>4</v>
      </c>
      <c r="BR459">
        <f t="shared" ca="1" si="495"/>
        <v>27</v>
      </c>
      <c r="BS459">
        <f t="shared" ca="1" si="496"/>
        <v>1</v>
      </c>
      <c r="BT459">
        <f t="shared" ca="1" si="497"/>
        <v>34</v>
      </c>
      <c r="BU459">
        <f t="shared" ca="1" si="498"/>
        <v>7</v>
      </c>
      <c r="BV459">
        <f t="shared" ca="1" si="499"/>
        <v>8</v>
      </c>
      <c r="BW459">
        <f t="shared" ca="1" si="500"/>
        <v>30</v>
      </c>
      <c r="BX459">
        <f t="shared" ca="1" si="501"/>
        <v>28</v>
      </c>
      <c r="BY459">
        <f t="shared" ca="1" si="502"/>
        <v>19</v>
      </c>
      <c r="BZ459">
        <f t="shared" ca="1" si="503"/>
        <v>21</v>
      </c>
      <c r="CA459">
        <f t="shared" ca="1" si="504"/>
        <v>15</v>
      </c>
      <c r="CB459">
        <f t="shared" ca="1" si="505"/>
        <v>26</v>
      </c>
      <c r="CC459">
        <f t="shared" ca="1" si="506"/>
        <v>22</v>
      </c>
      <c r="CD459">
        <f t="shared" ca="1" si="507"/>
        <v>2</v>
      </c>
      <c r="CH459">
        <f t="shared" ca="1" si="468"/>
        <v>26</v>
      </c>
      <c r="CI459">
        <f t="shared" ca="1" si="468"/>
        <v>37</v>
      </c>
      <c r="CJ459">
        <f t="shared" ca="1" si="468"/>
        <v>21</v>
      </c>
      <c r="CK459">
        <f t="shared" ca="1" si="468"/>
        <v>24</v>
      </c>
      <c r="CL459">
        <f t="shared" ca="1" si="468"/>
        <v>22</v>
      </c>
      <c r="CM459">
        <f t="shared" ca="1" si="468"/>
        <v>6</v>
      </c>
      <c r="CN459">
        <f t="shared" ca="1" si="468"/>
        <v>28</v>
      </c>
      <c r="CO459">
        <f t="shared" ca="1" si="468"/>
        <v>29</v>
      </c>
      <c r="CP459">
        <f t="shared" ca="1" si="468"/>
        <v>23</v>
      </c>
      <c r="CQ459">
        <f t="shared" ca="1" si="468"/>
        <v>1</v>
      </c>
      <c r="CR459">
        <f t="shared" ca="1" si="468"/>
        <v>10</v>
      </c>
      <c r="CS459">
        <f t="shared" ca="1" si="468"/>
        <v>20</v>
      </c>
      <c r="CT459">
        <f t="shared" ca="1" si="468"/>
        <v>11</v>
      </c>
      <c r="CU459">
        <f t="shared" ca="1" si="468"/>
        <v>3</v>
      </c>
      <c r="CV459">
        <f t="shared" ca="1" si="468"/>
        <v>34</v>
      </c>
      <c r="CW459">
        <f t="shared" ca="1" si="468"/>
        <v>12</v>
      </c>
      <c r="CX459">
        <f t="shared" ca="1" si="512"/>
        <v>5</v>
      </c>
      <c r="CY459">
        <f t="shared" ca="1" si="512"/>
        <v>4</v>
      </c>
      <c r="CZ459">
        <f t="shared" ca="1" si="512"/>
        <v>32</v>
      </c>
      <c r="DA459">
        <f t="shared" ca="1" si="512"/>
        <v>16</v>
      </c>
      <c r="DB459">
        <f t="shared" ca="1" si="512"/>
        <v>33</v>
      </c>
      <c r="DC459">
        <f t="shared" ca="1" si="512"/>
        <v>36</v>
      </c>
      <c r="DD459">
        <f t="shared" ca="1" si="512"/>
        <v>18</v>
      </c>
      <c r="DE459">
        <f t="shared" ca="1" si="512"/>
        <v>14</v>
      </c>
      <c r="DF459">
        <f t="shared" ca="1" si="512"/>
        <v>13</v>
      </c>
      <c r="DG459">
        <f t="shared" ca="1" si="512"/>
        <v>35</v>
      </c>
      <c r="DH459">
        <f t="shared" ca="1" si="512"/>
        <v>25</v>
      </c>
      <c r="DI459">
        <f t="shared" ca="1" si="512"/>
        <v>31</v>
      </c>
      <c r="DJ459">
        <f t="shared" ca="1" si="512"/>
        <v>19</v>
      </c>
      <c r="DK459">
        <f t="shared" ca="1" si="512"/>
        <v>30</v>
      </c>
      <c r="DL459">
        <f t="shared" ca="1" si="512"/>
        <v>7</v>
      </c>
      <c r="DM459">
        <f t="shared" ca="1" si="512"/>
        <v>2</v>
      </c>
      <c r="DN459">
        <f t="shared" ca="1" si="512"/>
        <v>9</v>
      </c>
      <c r="DO459">
        <f t="shared" ca="1" si="512"/>
        <v>27</v>
      </c>
      <c r="DP459">
        <f t="shared" ca="1" si="512"/>
        <v>8</v>
      </c>
      <c r="DQ459">
        <f t="shared" ca="1" si="512"/>
        <v>17</v>
      </c>
      <c r="DR459">
        <f t="shared" ca="1" si="512"/>
        <v>15</v>
      </c>
    </row>
    <row r="460" spans="1:122" x14ac:dyDescent="0.25">
      <c r="A460">
        <v>459</v>
      </c>
      <c r="B460">
        <f ca="1">Drogan!E461</f>
        <v>12</v>
      </c>
      <c r="C460">
        <f t="shared" ca="1" si="471"/>
        <v>20</v>
      </c>
      <c r="G460" t="e">
        <f ca="1">IF(AND($B461="",$B460&lt;&gt;""),"Nrs",IF(AND(#REF!="",$B461&lt;&gt;"",$B460&lt;&gt;""),G$1,""))</f>
        <v>#REF!</v>
      </c>
      <c r="H460" t="e">
        <f ca="1">IF(AND($B461="",$B460&lt;&gt;""),AT460,IF(AND(#REF!="",$B461&lt;&gt;"",$B460&lt;&gt;""),H$1,""))</f>
        <v>#REF!</v>
      </c>
      <c r="I460" t="e">
        <f ca="1">IF(AND($B461="",$B460&lt;&gt;""),AU460,IF(AND(#REF!="",$B461&lt;&gt;"",$B460&lt;&gt;""),I$1,""))</f>
        <v>#REF!</v>
      </c>
      <c r="J460" t="e">
        <f ca="1">IF(AND($B461="",$B460&lt;&gt;""),AV460,IF(AND(#REF!="",$B461&lt;&gt;"",$B460&lt;&gt;""),J$1,""))</f>
        <v>#REF!</v>
      </c>
      <c r="K460" t="e">
        <f ca="1">IF(AND($B461="",$B460&lt;&gt;""),AW460,IF(AND(#REF!="",$B461&lt;&gt;"",$B460&lt;&gt;""),K$1,""))</f>
        <v>#REF!</v>
      </c>
      <c r="L460" t="e">
        <f ca="1">IF(AND($B461="",$B460&lt;&gt;""),AX460,IF(AND(#REF!="",$B461&lt;&gt;"",$B460&lt;&gt;""),L$1,""))</f>
        <v>#REF!</v>
      </c>
      <c r="M460" t="e">
        <f ca="1">IF(AND($B461="",$B460&lt;&gt;""),AY460,IF(AND(#REF!="",$B461&lt;&gt;"",$B460&lt;&gt;""),M$1,""))</f>
        <v>#REF!</v>
      </c>
      <c r="N460" t="e">
        <f ca="1">IF(AND($B461="",$B460&lt;&gt;""),AZ460,IF(AND(#REF!="",$B461&lt;&gt;"",$B460&lt;&gt;""),N$1,""))</f>
        <v>#REF!</v>
      </c>
      <c r="O460" t="e">
        <f ca="1">IF(AND($B461="",$B460&lt;&gt;""),BA460,IF(AND(#REF!="",$B461&lt;&gt;"",$B460&lt;&gt;""),O$1,""))</f>
        <v>#REF!</v>
      </c>
      <c r="P460" t="e">
        <f ca="1">IF(AND($B461="",$B460&lt;&gt;""),BB460,IF(AND(#REF!="",$B461&lt;&gt;"",$B460&lt;&gt;""),P$1,""))</f>
        <v>#REF!</v>
      </c>
      <c r="Q460" t="e">
        <f ca="1">IF(AND($B461="",$B460&lt;&gt;""),BC460,IF(AND(#REF!="",$B461&lt;&gt;"",$B460&lt;&gt;""),Q$1,""))</f>
        <v>#REF!</v>
      </c>
      <c r="R460" t="e">
        <f ca="1">IF(AND($B461="",$B460&lt;&gt;""),BD460,IF(AND(#REF!="",$B461&lt;&gt;"",$B460&lt;&gt;""),R$1,""))</f>
        <v>#REF!</v>
      </c>
      <c r="S460" t="e">
        <f ca="1">IF(AND($B461="",$B460&lt;&gt;""),BE460,IF(AND(#REF!="",$B461&lt;&gt;"",$B460&lt;&gt;""),S$1,""))</f>
        <v>#REF!</v>
      </c>
      <c r="T460" t="e">
        <f ca="1">IF(AND($B461="",$B460&lt;&gt;""),BF460,IF(AND(#REF!="",$B461&lt;&gt;"",$B460&lt;&gt;""),T$1,""))</f>
        <v>#REF!</v>
      </c>
      <c r="U460" t="e">
        <f ca="1">IF(AND($B461="",$B460&lt;&gt;""),BG460,IF(AND(#REF!="",$B461&lt;&gt;"",$B460&lt;&gt;""),U$1,""))</f>
        <v>#REF!</v>
      </c>
      <c r="V460" t="e">
        <f ca="1">IF(AND($B461="",$B460&lt;&gt;""),BH460,IF(AND(#REF!="",$B461&lt;&gt;"",$B460&lt;&gt;""),V$1,""))</f>
        <v>#REF!</v>
      </c>
      <c r="W460" t="e">
        <f ca="1">IF(AND($B461="",$B460&lt;&gt;""),BI460,IF(AND(#REF!="",$B461&lt;&gt;"",$B460&lt;&gt;""),W$1,""))</f>
        <v>#REF!</v>
      </c>
      <c r="X460" t="e">
        <f ca="1">IF(AND($B461="",$B460&lt;&gt;""),BJ460,IF(AND(#REF!="",$B461&lt;&gt;"",$B460&lt;&gt;""),X$1,""))</f>
        <v>#REF!</v>
      </c>
      <c r="Y460" t="e">
        <f ca="1">IF(AND($B461="",$B460&lt;&gt;""),BK460,IF(AND(#REF!="",$B461&lt;&gt;"",$B460&lt;&gt;""),Y$1,""))</f>
        <v>#REF!</v>
      </c>
      <c r="Z460" t="e">
        <f ca="1">IF(AND($B461="",$B460&lt;&gt;""),BL460,IF(AND(#REF!="",$B461&lt;&gt;"",$B460&lt;&gt;""),Z$1,""))</f>
        <v>#REF!</v>
      </c>
      <c r="AA460" t="e">
        <f ca="1">IF(AND($B461="",$B460&lt;&gt;""),BM460,IF(AND(#REF!="",$B461&lt;&gt;"",$B460&lt;&gt;""),AA$1,""))</f>
        <v>#REF!</v>
      </c>
      <c r="AB460" t="e">
        <f ca="1">IF(AND($B461="",$B460&lt;&gt;""),BN460,IF(AND(#REF!="",$B461&lt;&gt;"",$B460&lt;&gt;""),AB$1,""))</f>
        <v>#REF!</v>
      </c>
      <c r="AC460" t="e">
        <f ca="1">IF(AND($B461="",$B460&lt;&gt;""),BO460,IF(AND(#REF!="",$B461&lt;&gt;"",$B460&lt;&gt;""),AC$1,""))</f>
        <v>#REF!</v>
      </c>
      <c r="AD460" t="e">
        <f ca="1">IF(AND($B461="",$B460&lt;&gt;""),BP460,IF(AND(#REF!="",$B461&lt;&gt;"",$B460&lt;&gt;""),AD$1,""))</f>
        <v>#REF!</v>
      </c>
      <c r="AE460" t="e">
        <f ca="1">IF(AND($B461="",$B460&lt;&gt;""),BQ460,IF(AND(#REF!="",$B461&lt;&gt;"",$B460&lt;&gt;""),AE$1,""))</f>
        <v>#REF!</v>
      </c>
      <c r="AF460" t="e">
        <f ca="1">IF(AND($B461="",$B460&lt;&gt;""),BR460,IF(AND(#REF!="",$B461&lt;&gt;"",$B460&lt;&gt;""),AF$1,""))</f>
        <v>#REF!</v>
      </c>
      <c r="AG460" t="e">
        <f ca="1">IF(AND($B461="",$B460&lt;&gt;""),BS460,IF(AND(#REF!="",$B461&lt;&gt;"",$B460&lt;&gt;""),AG$1,""))</f>
        <v>#REF!</v>
      </c>
      <c r="AH460" t="e">
        <f ca="1">IF(AND($B461="",$B460&lt;&gt;""),BT460,IF(AND(#REF!="",$B461&lt;&gt;"",$B460&lt;&gt;""),AH$1,""))</f>
        <v>#REF!</v>
      </c>
      <c r="AI460" t="e">
        <f ca="1">IF(AND($B461="",$B460&lt;&gt;""),BU460,IF(AND(#REF!="",$B461&lt;&gt;"",$B460&lt;&gt;""),AI$1,""))</f>
        <v>#REF!</v>
      </c>
      <c r="AJ460" t="e">
        <f ca="1">IF(AND($B461="",$B460&lt;&gt;""),BV460,IF(AND(#REF!="",$B461&lt;&gt;"",$B460&lt;&gt;""),AJ$1,""))</f>
        <v>#REF!</v>
      </c>
      <c r="AK460" t="e">
        <f ca="1">IF(AND($B461="",$B460&lt;&gt;""),BW460,IF(AND(#REF!="",$B461&lt;&gt;"",$B460&lt;&gt;""),AK$1,""))</f>
        <v>#REF!</v>
      </c>
      <c r="AL460" t="e">
        <f ca="1">IF(AND($B461="",$B460&lt;&gt;""),BX460,IF(AND(#REF!="",$B461&lt;&gt;"",$B460&lt;&gt;""),AL$1,""))</f>
        <v>#REF!</v>
      </c>
      <c r="AM460" t="e">
        <f ca="1">IF(AND($B461="",$B460&lt;&gt;""),BY460,IF(AND(#REF!="",$B461&lt;&gt;"",$B460&lt;&gt;""),AM$1,""))</f>
        <v>#REF!</v>
      </c>
      <c r="AN460" t="e">
        <f ca="1">IF(AND($B461="",$B460&lt;&gt;""),BZ460,IF(AND(#REF!="",$B461&lt;&gt;"",$B460&lt;&gt;""),AN$1,""))</f>
        <v>#REF!</v>
      </c>
      <c r="AO460" t="e">
        <f ca="1">IF(AND($B461="",$B460&lt;&gt;""),CA460,IF(AND(#REF!="",$B461&lt;&gt;"",$B460&lt;&gt;""),AO$1,""))</f>
        <v>#REF!</v>
      </c>
      <c r="AP460" t="e">
        <f ca="1">IF(AND($B461="",$B460&lt;&gt;""),CB460,IF(AND(#REF!="",$B461&lt;&gt;"",$B460&lt;&gt;""),AP$1,""))</f>
        <v>#REF!</v>
      </c>
      <c r="AQ460" t="e">
        <f ca="1">IF(AND($B461="",$B460&lt;&gt;""),CC460,IF(AND(#REF!="",$B461&lt;&gt;"",$B460&lt;&gt;""),AQ$1,""))</f>
        <v>#REF!</v>
      </c>
      <c r="AR460" t="e">
        <f ca="1">IF(AND($B461="",$B460&lt;&gt;""),CD460,IF(AND(#REF!="",$B461&lt;&gt;"",$B460&lt;&gt;""),AR$1,""))</f>
        <v>#REF!</v>
      </c>
      <c r="AT460">
        <f t="shared" ca="1" si="470"/>
        <v>12</v>
      </c>
      <c r="AU460">
        <f t="shared" ca="1" si="472"/>
        <v>10</v>
      </c>
      <c r="AV460">
        <f t="shared" ca="1" si="473"/>
        <v>32</v>
      </c>
      <c r="AW460">
        <f t="shared" ca="1" si="474"/>
        <v>14</v>
      </c>
      <c r="AX460">
        <f t="shared" ca="1" si="475"/>
        <v>18</v>
      </c>
      <c r="AY460">
        <f t="shared" ca="1" si="476"/>
        <v>17</v>
      </c>
      <c r="AZ460">
        <f t="shared" ca="1" si="477"/>
        <v>6</v>
      </c>
      <c r="BA460">
        <f t="shared" ca="1" si="478"/>
        <v>31</v>
      </c>
      <c r="BB460">
        <f t="shared" ca="1" si="479"/>
        <v>35</v>
      </c>
      <c r="BC460">
        <f t="shared" ca="1" si="480"/>
        <v>33</v>
      </c>
      <c r="BD460">
        <f t="shared" ca="1" si="481"/>
        <v>11</v>
      </c>
      <c r="BE460">
        <f t="shared" ca="1" si="482"/>
        <v>13</v>
      </c>
      <c r="BF460">
        <f t="shared" ca="1" si="483"/>
        <v>16</v>
      </c>
      <c r="BG460">
        <f t="shared" ca="1" si="484"/>
        <v>25</v>
      </c>
      <c r="BH460">
        <f t="shared" ca="1" si="485"/>
        <v>24</v>
      </c>
      <c r="BI460">
        <f t="shared" ca="1" si="486"/>
        <v>37</v>
      </c>
      <c r="BJ460">
        <f t="shared" ca="1" si="487"/>
        <v>20</v>
      </c>
      <c r="BK460">
        <f t="shared" ca="1" si="488"/>
        <v>36</v>
      </c>
      <c r="BL460">
        <f t="shared" ca="1" si="489"/>
        <v>23</v>
      </c>
      <c r="BM460">
        <f t="shared" ca="1" si="490"/>
        <v>29</v>
      </c>
      <c r="BN460">
        <f t="shared" ca="1" si="491"/>
        <v>3</v>
      </c>
      <c r="BO460">
        <f t="shared" ca="1" si="492"/>
        <v>5</v>
      </c>
      <c r="BP460">
        <f t="shared" ca="1" si="493"/>
        <v>9</v>
      </c>
      <c r="BQ460">
        <f t="shared" ca="1" si="494"/>
        <v>4</v>
      </c>
      <c r="BR460">
        <f t="shared" ca="1" si="495"/>
        <v>27</v>
      </c>
      <c r="BS460">
        <f t="shared" ca="1" si="496"/>
        <v>1</v>
      </c>
      <c r="BT460">
        <f t="shared" ca="1" si="497"/>
        <v>34</v>
      </c>
      <c r="BU460">
        <f t="shared" ca="1" si="498"/>
        <v>7</v>
      </c>
      <c r="BV460">
        <f t="shared" ca="1" si="499"/>
        <v>8</v>
      </c>
      <c r="BW460">
        <f t="shared" ca="1" si="500"/>
        <v>30</v>
      </c>
      <c r="BX460">
        <f t="shared" ca="1" si="501"/>
        <v>28</v>
      </c>
      <c r="BY460">
        <f t="shared" ca="1" si="502"/>
        <v>19</v>
      </c>
      <c r="BZ460">
        <f t="shared" ca="1" si="503"/>
        <v>21</v>
      </c>
      <c r="CA460">
        <f t="shared" ca="1" si="504"/>
        <v>15</v>
      </c>
      <c r="CB460">
        <f t="shared" ca="1" si="505"/>
        <v>26</v>
      </c>
      <c r="CC460">
        <f t="shared" ca="1" si="506"/>
        <v>22</v>
      </c>
      <c r="CD460">
        <f t="shared" ca="1" si="507"/>
        <v>2</v>
      </c>
      <c r="CH460">
        <f t="shared" ca="1" si="468"/>
        <v>26</v>
      </c>
      <c r="CI460">
        <f t="shared" ca="1" si="468"/>
        <v>37</v>
      </c>
      <c r="CJ460">
        <f t="shared" ca="1" si="468"/>
        <v>21</v>
      </c>
      <c r="CK460">
        <f t="shared" ca="1" si="468"/>
        <v>24</v>
      </c>
      <c r="CL460">
        <f t="shared" ca="1" si="468"/>
        <v>22</v>
      </c>
      <c r="CM460">
        <f t="shared" ca="1" si="468"/>
        <v>7</v>
      </c>
      <c r="CN460">
        <f t="shared" ca="1" si="468"/>
        <v>28</v>
      </c>
      <c r="CO460">
        <f t="shared" ca="1" si="468"/>
        <v>29</v>
      </c>
      <c r="CP460">
        <f t="shared" ca="1" si="468"/>
        <v>23</v>
      </c>
      <c r="CQ460">
        <f t="shared" ca="1" si="468"/>
        <v>2</v>
      </c>
      <c r="CR460">
        <f t="shared" ca="1" si="468"/>
        <v>11</v>
      </c>
      <c r="CS460">
        <f t="shared" ca="1" si="468"/>
        <v>1</v>
      </c>
      <c r="CT460">
        <f t="shared" ca="1" si="468"/>
        <v>12</v>
      </c>
      <c r="CU460">
        <f t="shared" ca="1" si="468"/>
        <v>4</v>
      </c>
      <c r="CV460">
        <f t="shared" ca="1" si="468"/>
        <v>34</v>
      </c>
      <c r="CW460">
        <f t="shared" ca="1" si="468"/>
        <v>13</v>
      </c>
      <c r="CX460">
        <f t="shared" ca="1" si="512"/>
        <v>6</v>
      </c>
      <c r="CY460">
        <f t="shared" ca="1" si="512"/>
        <v>5</v>
      </c>
      <c r="CZ460">
        <f t="shared" ca="1" si="512"/>
        <v>32</v>
      </c>
      <c r="DA460">
        <f t="shared" ca="1" si="512"/>
        <v>17</v>
      </c>
      <c r="DB460">
        <f t="shared" ca="1" si="512"/>
        <v>33</v>
      </c>
      <c r="DC460">
        <f t="shared" ca="1" si="512"/>
        <v>36</v>
      </c>
      <c r="DD460">
        <f t="shared" ca="1" si="512"/>
        <v>19</v>
      </c>
      <c r="DE460">
        <f t="shared" ca="1" si="512"/>
        <v>15</v>
      </c>
      <c r="DF460">
        <f t="shared" ca="1" si="512"/>
        <v>14</v>
      </c>
      <c r="DG460">
        <f t="shared" ca="1" si="512"/>
        <v>35</v>
      </c>
      <c r="DH460">
        <f t="shared" ca="1" si="512"/>
        <v>25</v>
      </c>
      <c r="DI460">
        <f t="shared" ca="1" si="512"/>
        <v>31</v>
      </c>
      <c r="DJ460">
        <f t="shared" ca="1" si="512"/>
        <v>20</v>
      </c>
      <c r="DK460">
        <f t="shared" ca="1" si="512"/>
        <v>30</v>
      </c>
      <c r="DL460">
        <f t="shared" ca="1" si="512"/>
        <v>8</v>
      </c>
      <c r="DM460">
        <f t="shared" ca="1" si="512"/>
        <v>3</v>
      </c>
      <c r="DN460">
        <f t="shared" ca="1" si="512"/>
        <v>10</v>
      </c>
      <c r="DO460">
        <f t="shared" ca="1" si="512"/>
        <v>27</v>
      </c>
      <c r="DP460">
        <f t="shared" ca="1" si="512"/>
        <v>9</v>
      </c>
      <c r="DQ460">
        <f t="shared" ca="1" si="512"/>
        <v>18</v>
      </c>
      <c r="DR460">
        <f t="shared" ca="1" si="512"/>
        <v>16</v>
      </c>
    </row>
    <row r="461" spans="1:122" x14ac:dyDescent="0.25">
      <c r="A461">
        <v>460</v>
      </c>
      <c r="B461">
        <f ca="1">Drogan!E462</f>
        <v>23</v>
      </c>
      <c r="C461">
        <f t="shared" ca="1" si="471"/>
        <v>19</v>
      </c>
      <c r="G461" t="e">
        <f ca="1">IF(AND(#REF!="",$B461&lt;&gt;""),"Nrs",IF(AND(#REF!="",#REF!&lt;&gt;"",$B461&lt;&gt;""),G$1,""))</f>
        <v>#REF!</v>
      </c>
      <c r="H461" t="e">
        <f ca="1">IF(AND(#REF!="",$B461&lt;&gt;""),AT461,IF(AND(#REF!="",#REF!&lt;&gt;"",$B461&lt;&gt;""),H$1,""))</f>
        <v>#REF!</v>
      </c>
      <c r="I461" t="e">
        <f ca="1">IF(AND(#REF!="",$B461&lt;&gt;""),AU461,IF(AND(#REF!="",#REF!&lt;&gt;"",$B461&lt;&gt;""),I$1,""))</f>
        <v>#REF!</v>
      </c>
      <c r="J461" t="e">
        <f ca="1">IF(AND(#REF!="",$B461&lt;&gt;""),AV461,IF(AND(#REF!="",#REF!&lt;&gt;"",$B461&lt;&gt;""),J$1,""))</f>
        <v>#REF!</v>
      </c>
      <c r="K461" t="e">
        <f ca="1">IF(AND(#REF!="",$B461&lt;&gt;""),AW461,IF(AND(#REF!="",#REF!&lt;&gt;"",$B461&lt;&gt;""),K$1,""))</f>
        <v>#REF!</v>
      </c>
      <c r="L461" t="e">
        <f ca="1">IF(AND(#REF!="",$B461&lt;&gt;""),AX461,IF(AND(#REF!="",#REF!&lt;&gt;"",$B461&lt;&gt;""),L$1,""))</f>
        <v>#REF!</v>
      </c>
      <c r="M461" t="e">
        <f ca="1">IF(AND(#REF!="",$B461&lt;&gt;""),AY461,IF(AND(#REF!="",#REF!&lt;&gt;"",$B461&lt;&gt;""),M$1,""))</f>
        <v>#REF!</v>
      </c>
      <c r="N461" t="e">
        <f ca="1">IF(AND(#REF!="",$B461&lt;&gt;""),AZ461,IF(AND(#REF!="",#REF!&lt;&gt;"",$B461&lt;&gt;""),N$1,""))</f>
        <v>#REF!</v>
      </c>
      <c r="O461" t="e">
        <f ca="1">IF(AND(#REF!="",$B461&lt;&gt;""),BA461,IF(AND(#REF!="",#REF!&lt;&gt;"",$B461&lt;&gt;""),O$1,""))</f>
        <v>#REF!</v>
      </c>
      <c r="P461" t="e">
        <f ca="1">IF(AND(#REF!="",$B461&lt;&gt;""),BB461,IF(AND(#REF!="",#REF!&lt;&gt;"",$B461&lt;&gt;""),P$1,""))</f>
        <v>#REF!</v>
      </c>
      <c r="Q461" t="e">
        <f ca="1">IF(AND(#REF!="",$B461&lt;&gt;""),BC461,IF(AND(#REF!="",#REF!&lt;&gt;"",$B461&lt;&gt;""),Q$1,""))</f>
        <v>#REF!</v>
      </c>
      <c r="R461" t="e">
        <f ca="1">IF(AND(#REF!="",$B461&lt;&gt;""),BD461,IF(AND(#REF!="",#REF!&lt;&gt;"",$B461&lt;&gt;""),R$1,""))</f>
        <v>#REF!</v>
      </c>
      <c r="S461" t="e">
        <f ca="1">IF(AND(#REF!="",$B461&lt;&gt;""),BE461,IF(AND(#REF!="",#REF!&lt;&gt;"",$B461&lt;&gt;""),S$1,""))</f>
        <v>#REF!</v>
      </c>
      <c r="T461" t="e">
        <f ca="1">IF(AND(#REF!="",$B461&lt;&gt;""),BF461,IF(AND(#REF!="",#REF!&lt;&gt;"",$B461&lt;&gt;""),T$1,""))</f>
        <v>#REF!</v>
      </c>
      <c r="U461" t="e">
        <f ca="1">IF(AND(#REF!="",$B461&lt;&gt;""),BG461,IF(AND(#REF!="",#REF!&lt;&gt;"",$B461&lt;&gt;""),U$1,""))</f>
        <v>#REF!</v>
      </c>
      <c r="V461" t="e">
        <f ca="1">IF(AND(#REF!="",$B461&lt;&gt;""),BH461,IF(AND(#REF!="",#REF!&lt;&gt;"",$B461&lt;&gt;""),V$1,""))</f>
        <v>#REF!</v>
      </c>
      <c r="W461" t="e">
        <f ca="1">IF(AND(#REF!="",$B461&lt;&gt;""),BI461,IF(AND(#REF!="",#REF!&lt;&gt;"",$B461&lt;&gt;""),W$1,""))</f>
        <v>#REF!</v>
      </c>
      <c r="X461" t="e">
        <f ca="1">IF(AND(#REF!="",$B461&lt;&gt;""),BJ461,IF(AND(#REF!="",#REF!&lt;&gt;"",$B461&lt;&gt;""),X$1,""))</f>
        <v>#REF!</v>
      </c>
      <c r="Y461" t="e">
        <f ca="1">IF(AND(#REF!="",$B461&lt;&gt;""),BK461,IF(AND(#REF!="",#REF!&lt;&gt;"",$B461&lt;&gt;""),Y$1,""))</f>
        <v>#REF!</v>
      </c>
      <c r="Z461" t="e">
        <f ca="1">IF(AND(#REF!="",$B461&lt;&gt;""),BL461,IF(AND(#REF!="",#REF!&lt;&gt;"",$B461&lt;&gt;""),Z$1,""))</f>
        <v>#REF!</v>
      </c>
      <c r="AA461" t="e">
        <f ca="1">IF(AND(#REF!="",$B461&lt;&gt;""),BM461,IF(AND(#REF!="",#REF!&lt;&gt;"",$B461&lt;&gt;""),AA$1,""))</f>
        <v>#REF!</v>
      </c>
      <c r="AB461" t="e">
        <f ca="1">IF(AND(#REF!="",$B461&lt;&gt;""),BN461,IF(AND(#REF!="",#REF!&lt;&gt;"",$B461&lt;&gt;""),AB$1,""))</f>
        <v>#REF!</v>
      </c>
      <c r="AC461" t="e">
        <f ca="1">IF(AND(#REF!="",$B461&lt;&gt;""),BO461,IF(AND(#REF!="",#REF!&lt;&gt;"",$B461&lt;&gt;""),AC$1,""))</f>
        <v>#REF!</v>
      </c>
      <c r="AD461" t="e">
        <f ca="1">IF(AND(#REF!="",$B461&lt;&gt;""),BP461,IF(AND(#REF!="",#REF!&lt;&gt;"",$B461&lt;&gt;""),AD$1,""))</f>
        <v>#REF!</v>
      </c>
      <c r="AE461" t="e">
        <f ca="1">IF(AND(#REF!="",$B461&lt;&gt;""),BQ461,IF(AND(#REF!="",#REF!&lt;&gt;"",$B461&lt;&gt;""),AE$1,""))</f>
        <v>#REF!</v>
      </c>
      <c r="AF461" t="e">
        <f ca="1">IF(AND(#REF!="",$B461&lt;&gt;""),BR461,IF(AND(#REF!="",#REF!&lt;&gt;"",$B461&lt;&gt;""),AF$1,""))</f>
        <v>#REF!</v>
      </c>
      <c r="AG461" t="e">
        <f ca="1">IF(AND(#REF!="",$B461&lt;&gt;""),BS461,IF(AND(#REF!="",#REF!&lt;&gt;"",$B461&lt;&gt;""),AG$1,""))</f>
        <v>#REF!</v>
      </c>
      <c r="AH461" t="e">
        <f ca="1">IF(AND(#REF!="",$B461&lt;&gt;""),BT461,IF(AND(#REF!="",#REF!&lt;&gt;"",$B461&lt;&gt;""),AH$1,""))</f>
        <v>#REF!</v>
      </c>
      <c r="AI461" t="e">
        <f ca="1">IF(AND(#REF!="",$B461&lt;&gt;""),BU461,IF(AND(#REF!="",#REF!&lt;&gt;"",$B461&lt;&gt;""),AI$1,""))</f>
        <v>#REF!</v>
      </c>
      <c r="AJ461" t="e">
        <f ca="1">IF(AND(#REF!="",$B461&lt;&gt;""),BV461,IF(AND(#REF!="",#REF!&lt;&gt;"",$B461&lt;&gt;""),AJ$1,""))</f>
        <v>#REF!</v>
      </c>
      <c r="AK461" t="e">
        <f ca="1">IF(AND(#REF!="",$B461&lt;&gt;""),BW461,IF(AND(#REF!="",#REF!&lt;&gt;"",$B461&lt;&gt;""),AK$1,""))</f>
        <v>#REF!</v>
      </c>
      <c r="AL461" t="e">
        <f ca="1">IF(AND(#REF!="",$B461&lt;&gt;""),BX461,IF(AND(#REF!="",#REF!&lt;&gt;"",$B461&lt;&gt;""),AL$1,""))</f>
        <v>#REF!</v>
      </c>
      <c r="AM461" t="e">
        <f ca="1">IF(AND(#REF!="",$B461&lt;&gt;""),BY461,IF(AND(#REF!="",#REF!&lt;&gt;"",$B461&lt;&gt;""),AM$1,""))</f>
        <v>#REF!</v>
      </c>
      <c r="AN461" t="e">
        <f ca="1">IF(AND(#REF!="",$B461&lt;&gt;""),BZ461,IF(AND(#REF!="",#REF!&lt;&gt;"",$B461&lt;&gt;""),AN$1,""))</f>
        <v>#REF!</v>
      </c>
      <c r="AO461" t="e">
        <f ca="1">IF(AND(#REF!="",$B461&lt;&gt;""),CA461,IF(AND(#REF!="",#REF!&lt;&gt;"",$B461&lt;&gt;""),AO$1,""))</f>
        <v>#REF!</v>
      </c>
      <c r="AP461" t="e">
        <f ca="1">IF(AND(#REF!="",$B461&lt;&gt;""),CB461,IF(AND(#REF!="",#REF!&lt;&gt;"",$B461&lt;&gt;""),AP$1,""))</f>
        <v>#REF!</v>
      </c>
      <c r="AQ461" t="e">
        <f ca="1">IF(AND(#REF!="",$B461&lt;&gt;""),CC461,IF(AND(#REF!="",#REF!&lt;&gt;"",$B461&lt;&gt;""),AQ$1,""))</f>
        <v>#REF!</v>
      </c>
      <c r="AR461" t="e">
        <f ca="1">IF(AND(#REF!="",$B461&lt;&gt;""),CD461,IF(AND(#REF!="",#REF!&lt;&gt;"",$B461&lt;&gt;""),AR$1,""))</f>
        <v>#REF!</v>
      </c>
      <c r="AT461">
        <f t="shared" ca="1" si="470"/>
        <v>23</v>
      </c>
      <c r="AU461">
        <f t="shared" ca="1" si="472"/>
        <v>12</v>
      </c>
      <c r="AV461">
        <f t="shared" ca="1" si="473"/>
        <v>10</v>
      </c>
      <c r="AW461">
        <f t="shared" ca="1" si="474"/>
        <v>32</v>
      </c>
      <c r="AX461">
        <f t="shared" ca="1" si="475"/>
        <v>14</v>
      </c>
      <c r="AY461">
        <f t="shared" ca="1" si="476"/>
        <v>18</v>
      </c>
      <c r="AZ461">
        <f t="shared" ca="1" si="477"/>
        <v>17</v>
      </c>
      <c r="BA461">
        <f t="shared" ca="1" si="478"/>
        <v>6</v>
      </c>
      <c r="BB461">
        <f t="shared" ca="1" si="479"/>
        <v>31</v>
      </c>
      <c r="BC461">
        <f t="shared" ca="1" si="480"/>
        <v>35</v>
      </c>
      <c r="BD461">
        <f t="shared" ca="1" si="481"/>
        <v>33</v>
      </c>
      <c r="BE461">
        <f t="shared" ca="1" si="482"/>
        <v>11</v>
      </c>
      <c r="BF461">
        <f t="shared" ca="1" si="483"/>
        <v>13</v>
      </c>
      <c r="BG461">
        <f t="shared" ca="1" si="484"/>
        <v>16</v>
      </c>
      <c r="BH461">
        <f t="shared" ca="1" si="485"/>
        <v>25</v>
      </c>
      <c r="BI461">
        <f t="shared" ca="1" si="486"/>
        <v>24</v>
      </c>
      <c r="BJ461">
        <f t="shared" ca="1" si="487"/>
        <v>37</v>
      </c>
      <c r="BK461">
        <f t="shared" ca="1" si="488"/>
        <v>20</v>
      </c>
      <c r="BL461">
        <f t="shared" ca="1" si="489"/>
        <v>36</v>
      </c>
      <c r="BM461">
        <f t="shared" ca="1" si="490"/>
        <v>29</v>
      </c>
      <c r="BN461">
        <f t="shared" ca="1" si="491"/>
        <v>3</v>
      </c>
      <c r="BO461">
        <f t="shared" ca="1" si="492"/>
        <v>5</v>
      </c>
      <c r="BP461">
        <f t="shared" ca="1" si="493"/>
        <v>9</v>
      </c>
      <c r="BQ461">
        <f t="shared" ca="1" si="494"/>
        <v>4</v>
      </c>
      <c r="BR461">
        <f t="shared" ca="1" si="495"/>
        <v>27</v>
      </c>
      <c r="BS461">
        <f t="shared" ca="1" si="496"/>
        <v>1</v>
      </c>
      <c r="BT461">
        <f t="shared" ca="1" si="497"/>
        <v>34</v>
      </c>
      <c r="BU461">
        <f t="shared" ca="1" si="498"/>
        <v>7</v>
      </c>
      <c r="BV461">
        <f t="shared" ca="1" si="499"/>
        <v>8</v>
      </c>
      <c r="BW461">
        <f t="shared" ca="1" si="500"/>
        <v>30</v>
      </c>
      <c r="BX461">
        <f t="shared" ca="1" si="501"/>
        <v>28</v>
      </c>
      <c r="BY461">
        <f t="shared" ca="1" si="502"/>
        <v>19</v>
      </c>
      <c r="BZ461">
        <f t="shared" ca="1" si="503"/>
        <v>21</v>
      </c>
      <c r="CA461">
        <f t="shared" ca="1" si="504"/>
        <v>15</v>
      </c>
      <c r="CB461">
        <f t="shared" ca="1" si="505"/>
        <v>26</v>
      </c>
      <c r="CC461">
        <f t="shared" ca="1" si="506"/>
        <v>22</v>
      </c>
      <c r="CD461">
        <f t="shared" ca="1" si="507"/>
        <v>2</v>
      </c>
      <c r="CH461">
        <f t="shared" ca="1" si="468"/>
        <v>26</v>
      </c>
      <c r="CI461">
        <f t="shared" ca="1" si="468"/>
        <v>37</v>
      </c>
      <c r="CJ461">
        <f t="shared" ca="1" si="468"/>
        <v>21</v>
      </c>
      <c r="CK461">
        <f t="shared" ca="1" si="468"/>
        <v>24</v>
      </c>
      <c r="CL461">
        <f t="shared" ca="1" si="468"/>
        <v>22</v>
      </c>
      <c r="CM461">
        <f t="shared" ca="1" si="468"/>
        <v>8</v>
      </c>
      <c r="CN461">
        <f t="shared" ca="1" si="468"/>
        <v>28</v>
      </c>
      <c r="CO461">
        <f t="shared" ca="1" si="468"/>
        <v>29</v>
      </c>
      <c r="CP461">
        <f t="shared" ca="1" si="468"/>
        <v>23</v>
      </c>
      <c r="CQ461">
        <f t="shared" ca="1" si="468"/>
        <v>3</v>
      </c>
      <c r="CR461">
        <f t="shared" ca="1" si="468"/>
        <v>12</v>
      </c>
      <c r="CS461">
        <f t="shared" ca="1" si="468"/>
        <v>2</v>
      </c>
      <c r="CT461">
        <f t="shared" ca="1" si="468"/>
        <v>13</v>
      </c>
      <c r="CU461">
        <f t="shared" ca="1" si="468"/>
        <v>5</v>
      </c>
      <c r="CV461">
        <f t="shared" ca="1" si="468"/>
        <v>34</v>
      </c>
      <c r="CW461">
        <f t="shared" ref="CW461:DR473" ca="1" si="513">IF(AND(CW460="",$B461&lt;&gt;CW$1),"",IF($C461&lt;CW460,CW460,IF($B461=CW$1,1,1+CW460)))</f>
        <v>14</v>
      </c>
      <c r="CX461">
        <f t="shared" ca="1" si="513"/>
        <v>7</v>
      </c>
      <c r="CY461">
        <f t="shared" ca="1" si="513"/>
        <v>6</v>
      </c>
      <c r="CZ461">
        <f t="shared" ca="1" si="513"/>
        <v>32</v>
      </c>
      <c r="DA461">
        <f t="shared" ca="1" si="513"/>
        <v>18</v>
      </c>
      <c r="DB461">
        <f t="shared" ca="1" si="513"/>
        <v>33</v>
      </c>
      <c r="DC461">
        <f t="shared" ca="1" si="513"/>
        <v>36</v>
      </c>
      <c r="DD461">
        <f t="shared" ca="1" si="513"/>
        <v>1</v>
      </c>
      <c r="DE461">
        <f t="shared" ca="1" si="513"/>
        <v>16</v>
      </c>
      <c r="DF461">
        <f t="shared" ca="1" si="513"/>
        <v>15</v>
      </c>
      <c r="DG461">
        <f t="shared" ca="1" si="513"/>
        <v>35</v>
      </c>
      <c r="DH461">
        <f t="shared" ca="1" si="513"/>
        <v>25</v>
      </c>
      <c r="DI461">
        <f t="shared" ca="1" si="513"/>
        <v>31</v>
      </c>
      <c r="DJ461">
        <f t="shared" ca="1" si="513"/>
        <v>20</v>
      </c>
      <c r="DK461">
        <f t="shared" ca="1" si="513"/>
        <v>30</v>
      </c>
      <c r="DL461">
        <f t="shared" ca="1" si="513"/>
        <v>9</v>
      </c>
      <c r="DM461">
        <f t="shared" ca="1" si="513"/>
        <v>4</v>
      </c>
      <c r="DN461">
        <f t="shared" ca="1" si="513"/>
        <v>11</v>
      </c>
      <c r="DO461">
        <f t="shared" ca="1" si="513"/>
        <v>27</v>
      </c>
      <c r="DP461">
        <f t="shared" ca="1" si="513"/>
        <v>10</v>
      </c>
      <c r="DQ461">
        <f t="shared" ca="1" si="513"/>
        <v>19</v>
      </c>
      <c r="DR461">
        <f t="shared" ca="1" si="513"/>
        <v>17</v>
      </c>
    </row>
    <row r="462" spans="1:122" x14ac:dyDescent="0.25">
      <c r="A462">
        <v>461</v>
      </c>
      <c r="B462">
        <f ca="1">Drogan!E463</f>
        <v>4</v>
      </c>
      <c r="C462">
        <f t="shared" ca="1" si="471"/>
        <v>24</v>
      </c>
      <c r="G462" t="str">
        <f t="shared" ca="1" si="510"/>
        <v/>
      </c>
      <c r="H462" t="str">
        <f t="shared" ref="H462:AR463" ca="1" si="514">IF(AND($B463="",$B462&lt;&gt;""),AT462,IF(AND($B464="",$B463&lt;&gt;"",$B462&lt;&gt;""),H$1,""))</f>
        <v/>
      </c>
      <c r="I462" t="str">
        <f t="shared" ca="1" si="514"/>
        <v/>
      </c>
      <c r="J462" t="str">
        <f t="shared" ca="1" si="514"/>
        <v/>
      </c>
      <c r="K462" t="str">
        <f t="shared" ca="1" si="514"/>
        <v/>
      </c>
      <c r="L462" t="str">
        <f t="shared" ca="1" si="514"/>
        <v/>
      </c>
      <c r="M462" t="str">
        <f t="shared" ca="1" si="514"/>
        <v/>
      </c>
      <c r="N462" t="str">
        <f t="shared" ca="1" si="514"/>
        <v/>
      </c>
      <c r="O462" t="str">
        <f t="shared" ca="1" si="514"/>
        <v/>
      </c>
      <c r="P462" t="str">
        <f t="shared" ca="1" si="514"/>
        <v/>
      </c>
      <c r="Q462" t="str">
        <f t="shared" ca="1" si="514"/>
        <v/>
      </c>
      <c r="R462" t="str">
        <f t="shared" ca="1" si="514"/>
        <v/>
      </c>
      <c r="S462" t="str">
        <f t="shared" ca="1" si="514"/>
        <v/>
      </c>
      <c r="T462" t="str">
        <f t="shared" ca="1" si="514"/>
        <v/>
      </c>
      <c r="U462" t="str">
        <f t="shared" ca="1" si="514"/>
        <v/>
      </c>
      <c r="V462" t="str">
        <f t="shared" ca="1" si="514"/>
        <v/>
      </c>
      <c r="W462" t="str">
        <f t="shared" ca="1" si="514"/>
        <v/>
      </c>
      <c r="X462" t="str">
        <f t="shared" ca="1" si="514"/>
        <v/>
      </c>
      <c r="Y462" t="str">
        <f t="shared" ca="1" si="514"/>
        <v/>
      </c>
      <c r="Z462" t="str">
        <f t="shared" ca="1" si="514"/>
        <v/>
      </c>
      <c r="AA462" t="str">
        <f t="shared" ca="1" si="514"/>
        <v/>
      </c>
      <c r="AB462" t="str">
        <f t="shared" ca="1" si="514"/>
        <v/>
      </c>
      <c r="AC462" t="str">
        <f t="shared" ca="1" si="514"/>
        <v/>
      </c>
      <c r="AD462" t="str">
        <f t="shared" ca="1" si="514"/>
        <v/>
      </c>
      <c r="AE462" t="str">
        <f t="shared" ca="1" si="514"/>
        <v/>
      </c>
      <c r="AF462" t="str">
        <f t="shared" ca="1" si="514"/>
        <v/>
      </c>
      <c r="AG462" t="str">
        <f t="shared" ca="1" si="514"/>
        <v/>
      </c>
      <c r="AH462" t="str">
        <f t="shared" ca="1" si="514"/>
        <v/>
      </c>
      <c r="AI462" t="str">
        <f t="shared" ca="1" si="514"/>
        <v/>
      </c>
      <c r="AJ462" t="str">
        <f t="shared" ca="1" si="514"/>
        <v/>
      </c>
      <c r="AK462" t="str">
        <f t="shared" ca="1" si="514"/>
        <v/>
      </c>
      <c r="AL462" t="str">
        <f t="shared" ca="1" si="514"/>
        <v/>
      </c>
      <c r="AM462" t="str">
        <f t="shared" ca="1" si="514"/>
        <v/>
      </c>
      <c r="AN462" t="str">
        <f t="shared" ca="1" si="514"/>
        <v/>
      </c>
      <c r="AO462" t="str">
        <f t="shared" ca="1" si="514"/>
        <v/>
      </c>
      <c r="AP462" t="str">
        <f t="shared" ca="1" si="514"/>
        <v/>
      </c>
      <c r="AQ462" t="str">
        <f t="shared" ca="1" si="514"/>
        <v/>
      </c>
      <c r="AR462" t="str">
        <f t="shared" ca="1" si="514"/>
        <v/>
      </c>
      <c r="AT462">
        <f t="shared" ca="1" si="470"/>
        <v>4</v>
      </c>
      <c r="AU462">
        <f t="shared" ca="1" si="472"/>
        <v>23</v>
      </c>
      <c r="AV462">
        <f t="shared" ca="1" si="473"/>
        <v>12</v>
      </c>
      <c r="AW462">
        <f t="shared" ca="1" si="474"/>
        <v>10</v>
      </c>
      <c r="AX462">
        <f t="shared" ca="1" si="475"/>
        <v>32</v>
      </c>
      <c r="AY462">
        <f t="shared" ca="1" si="476"/>
        <v>14</v>
      </c>
      <c r="AZ462">
        <f t="shared" ca="1" si="477"/>
        <v>18</v>
      </c>
      <c r="BA462">
        <f t="shared" ca="1" si="478"/>
        <v>17</v>
      </c>
      <c r="BB462">
        <f t="shared" ca="1" si="479"/>
        <v>6</v>
      </c>
      <c r="BC462">
        <f t="shared" ca="1" si="480"/>
        <v>31</v>
      </c>
      <c r="BD462">
        <f t="shared" ca="1" si="481"/>
        <v>35</v>
      </c>
      <c r="BE462">
        <f t="shared" ca="1" si="482"/>
        <v>33</v>
      </c>
      <c r="BF462">
        <f t="shared" ca="1" si="483"/>
        <v>11</v>
      </c>
      <c r="BG462">
        <f t="shared" ca="1" si="484"/>
        <v>13</v>
      </c>
      <c r="BH462">
        <f t="shared" ca="1" si="485"/>
        <v>16</v>
      </c>
      <c r="BI462">
        <f t="shared" ca="1" si="486"/>
        <v>25</v>
      </c>
      <c r="BJ462">
        <f t="shared" ca="1" si="487"/>
        <v>24</v>
      </c>
      <c r="BK462">
        <f t="shared" ca="1" si="488"/>
        <v>37</v>
      </c>
      <c r="BL462">
        <f t="shared" ca="1" si="489"/>
        <v>20</v>
      </c>
      <c r="BM462">
        <f t="shared" ca="1" si="490"/>
        <v>36</v>
      </c>
      <c r="BN462">
        <f t="shared" ca="1" si="491"/>
        <v>29</v>
      </c>
      <c r="BO462">
        <f t="shared" ca="1" si="492"/>
        <v>3</v>
      </c>
      <c r="BP462">
        <f t="shared" ca="1" si="493"/>
        <v>5</v>
      </c>
      <c r="BQ462">
        <f t="shared" ca="1" si="494"/>
        <v>9</v>
      </c>
      <c r="BR462">
        <f t="shared" ca="1" si="495"/>
        <v>27</v>
      </c>
      <c r="BS462">
        <f t="shared" ca="1" si="496"/>
        <v>1</v>
      </c>
      <c r="BT462">
        <f t="shared" ca="1" si="497"/>
        <v>34</v>
      </c>
      <c r="BU462">
        <f t="shared" ca="1" si="498"/>
        <v>7</v>
      </c>
      <c r="BV462">
        <f t="shared" ca="1" si="499"/>
        <v>8</v>
      </c>
      <c r="BW462">
        <f t="shared" ca="1" si="500"/>
        <v>30</v>
      </c>
      <c r="BX462">
        <f t="shared" ca="1" si="501"/>
        <v>28</v>
      </c>
      <c r="BY462">
        <f t="shared" ca="1" si="502"/>
        <v>19</v>
      </c>
      <c r="BZ462">
        <f t="shared" ca="1" si="503"/>
        <v>21</v>
      </c>
      <c r="CA462">
        <f t="shared" ca="1" si="504"/>
        <v>15</v>
      </c>
      <c r="CB462">
        <f t="shared" ca="1" si="505"/>
        <v>26</v>
      </c>
      <c r="CC462">
        <f t="shared" ca="1" si="506"/>
        <v>22</v>
      </c>
      <c r="CD462">
        <f t="shared" ca="1" si="507"/>
        <v>2</v>
      </c>
      <c r="CH462">
        <f t="shared" ref="CH462:CW477" ca="1" si="515">IF(AND(CH461="",$B462&lt;&gt;CH$1),"",IF($C462&lt;CH461,CH461,IF($B462=CH$1,1,1+CH461)))</f>
        <v>26</v>
      </c>
      <c r="CI462">
        <f t="shared" ca="1" si="515"/>
        <v>37</v>
      </c>
      <c r="CJ462">
        <f t="shared" ca="1" si="515"/>
        <v>22</v>
      </c>
      <c r="CK462">
        <f t="shared" ca="1" si="515"/>
        <v>1</v>
      </c>
      <c r="CL462">
        <f t="shared" ca="1" si="515"/>
        <v>23</v>
      </c>
      <c r="CM462">
        <f t="shared" ca="1" si="515"/>
        <v>9</v>
      </c>
      <c r="CN462">
        <f t="shared" ca="1" si="515"/>
        <v>28</v>
      </c>
      <c r="CO462">
        <f t="shared" ca="1" si="515"/>
        <v>29</v>
      </c>
      <c r="CP462">
        <f t="shared" ca="1" si="515"/>
        <v>24</v>
      </c>
      <c r="CQ462">
        <f t="shared" ca="1" si="515"/>
        <v>4</v>
      </c>
      <c r="CR462">
        <f t="shared" ca="1" si="515"/>
        <v>13</v>
      </c>
      <c r="CS462">
        <f t="shared" ca="1" si="515"/>
        <v>3</v>
      </c>
      <c r="CT462">
        <f t="shared" ca="1" si="515"/>
        <v>14</v>
      </c>
      <c r="CU462">
        <f t="shared" ca="1" si="515"/>
        <v>6</v>
      </c>
      <c r="CV462">
        <f t="shared" ca="1" si="515"/>
        <v>34</v>
      </c>
      <c r="CW462">
        <f t="shared" ca="1" si="515"/>
        <v>15</v>
      </c>
      <c r="CX462">
        <f t="shared" ca="1" si="513"/>
        <v>8</v>
      </c>
      <c r="CY462">
        <f t="shared" ca="1" si="513"/>
        <v>7</v>
      </c>
      <c r="CZ462">
        <f t="shared" ca="1" si="513"/>
        <v>32</v>
      </c>
      <c r="DA462">
        <f t="shared" ca="1" si="513"/>
        <v>19</v>
      </c>
      <c r="DB462">
        <f t="shared" ca="1" si="513"/>
        <v>33</v>
      </c>
      <c r="DC462">
        <f t="shared" ca="1" si="513"/>
        <v>36</v>
      </c>
      <c r="DD462">
        <f t="shared" ca="1" si="513"/>
        <v>2</v>
      </c>
      <c r="DE462">
        <f t="shared" ca="1" si="513"/>
        <v>17</v>
      </c>
      <c r="DF462">
        <f t="shared" ca="1" si="513"/>
        <v>16</v>
      </c>
      <c r="DG462">
        <f t="shared" ca="1" si="513"/>
        <v>35</v>
      </c>
      <c r="DH462">
        <f t="shared" ca="1" si="513"/>
        <v>25</v>
      </c>
      <c r="DI462">
        <f t="shared" ca="1" si="513"/>
        <v>31</v>
      </c>
      <c r="DJ462">
        <f t="shared" ca="1" si="513"/>
        <v>21</v>
      </c>
      <c r="DK462">
        <f t="shared" ca="1" si="513"/>
        <v>30</v>
      </c>
      <c r="DL462">
        <f t="shared" ca="1" si="513"/>
        <v>10</v>
      </c>
      <c r="DM462">
        <f t="shared" ca="1" si="513"/>
        <v>5</v>
      </c>
      <c r="DN462">
        <f t="shared" ca="1" si="513"/>
        <v>12</v>
      </c>
      <c r="DO462">
        <f t="shared" ca="1" si="513"/>
        <v>27</v>
      </c>
      <c r="DP462">
        <f t="shared" ca="1" si="513"/>
        <v>11</v>
      </c>
      <c r="DQ462">
        <f t="shared" ca="1" si="513"/>
        <v>20</v>
      </c>
      <c r="DR462">
        <f t="shared" ca="1" si="513"/>
        <v>18</v>
      </c>
    </row>
    <row r="463" spans="1:122" x14ac:dyDescent="0.25">
      <c r="A463">
        <v>462</v>
      </c>
      <c r="B463">
        <f ca="1">Drogan!E464</f>
        <v>9</v>
      </c>
      <c r="C463">
        <f t="shared" ca="1" si="471"/>
        <v>24</v>
      </c>
      <c r="G463" t="str">
        <f t="shared" ca="1" si="510"/>
        <v/>
      </c>
      <c r="H463" t="str">
        <f t="shared" ca="1" si="514"/>
        <v/>
      </c>
      <c r="I463" t="str">
        <f t="shared" ca="1" si="514"/>
        <v/>
      </c>
      <c r="J463" t="str">
        <f t="shared" ca="1" si="514"/>
        <v/>
      </c>
      <c r="K463" t="str">
        <f t="shared" ca="1" si="514"/>
        <v/>
      </c>
      <c r="L463" t="str">
        <f t="shared" ca="1" si="514"/>
        <v/>
      </c>
      <c r="M463" t="str">
        <f t="shared" ca="1" si="514"/>
        <v/>
      </c>
      <c r="N463" t="str">
        <f t="shared" ca="1" si="514"/>
        <v/>
      </c>
      <c r="O463" t="str">
        <f t="shared" ca="1" si="514"/>
        <v/>
      </c>
      <c r="P463" t="str">
        <f t="shared" ca="1" si="514"/>
        <v/>
      </c>
      <c r="Q463" t="str">
        <f t="shared" ca="1" si="514"/>
        <v/>
      </c>
      <c r="R463" t="str">
        <f t="shared" ca="1" si="514"/>
        <v/>
      </c>
      <c r="S463" t="str">
        <f t="shared" ca="1" si="514"/>
        <v/>
      </c>
      <c r="T463" t="str">
        <f t="shared" ca="1" si="514"/>
        <v/>
      </c>
      <c r="U463" t="str">
        <f t="shared" ca="1" si="514"/>
        <v/>
      </c>
      <c r="V463" t="str">
        <f t="shared" ca="1" si="514"/>
        <v/>
      </c>
      <c r="W463" t="str">
        <f t="shared" ca="1" si="514"/>
        <v/>
      </c>
      <c r="X463" t="str">
        <f t="shared" ca="1" si="514"/>
        <v/>
      </c>
      <c r="Y463" t="str">
        <f t="shared" ca="1" si="514"/>
        <v/>
      </c>
      <c r="Z463" t="str">
        <f t="shared" ca="1" si="514"/>
        <v/>
      </c>
      <c r="AA463" t="str">
        <f t="shared" ca="1" si="514"/>
        <v/>
      </c>
      <c r="AB463" t="str">
        <f t="shared" ca="1" si="514"/>
        <v/>
      </c>
      <c r="AC463" t="str">
        <f t="shared" ca="1" si="514"/>
        <v/>
      </c>
      <c r="AD463" t="str">
        <f t="shared" ca="1" si="514"/>
        <v/>
      </c>
      <c r="AE463" t="str">
        <f t="shared" ca="1" si="514"/>
        <v/>
      </c>
      <c r="AF463" t="str">
        <f t="shared" ca="1" si="514"/>
        <v/>
      </c>
      <c r="AG463" t="str">
        <f t="shared" ca="1" si="514"/>
        <v/>
      </c>
      <c r="AH463" t="str">
        <f t="shared" ca="1" si="514"/>
        <v/>
      </c>
      <c r="AI463" t="str">
        <f t="shared" ca="1" si="514"/>
        <v/>
      </c>
      <c r="AJ463" t="str">
        <f t="shared" ca="1" si="514"/>
        <v/>
      </c>
      <c r="AK463" t="str">
        <f t="shared" ca="1" si="514"/>
        <v/>
      </c>
      <c r="AL463" t="str">
        <f t="shared" ca="1" si="514"/>
        <v/>
      </c>
      <c r="AM463" t="str">
        <f t="shared" ca="1" si="514"/>
        <v/>
      </c>
      <c r="AN463" t="str">
        <f t="shared" ca="1" si="514"/>
        <v/>
      </c>
      <c r="AO463" t="str">
        <f t="shared" ca="1" si="514"/>
        <v/>
      </c>
      <c r="AP463" t="str">
        <f t="shared" ca="1" si="514"/>
        <v/>
      </c>
      <c r="AQ463" t="str">
        <f t="shared" ca="1" si="514"/>
        <v/>
      </c>
      <c r="AR463" t="str">
        <f t="shared" ca="1" si="514"/>
        <v/>
      </c>
      <c r="AT463">
        <f t="shared" ca="1" si="470"/>
        <v>9</v>
      </c>
      <c r="AU463">
        <f t="shared" ca="1" si="472"/>
        <v>4</v>
      </c>
      <c r="AV463">
        <f t="shared" ca="1" si="473"/>
        <v>23</v>
      </c>
      <c r="AW463">
        <f t="shared" ca="1" si="474"/>
        <v>12</v>
      </c>
      <c r="AX463">
        <f t="shared" ca="1" si="475"/>
        <v>10</v>
      </c>
      <c r="AY463">
        <f t="shared" ca="1" si="476"/>
        <v>32</v>
      </c>
      <c r="AZ463">
        <f t="shared" ca="1" si="477"/>
        <v>14</v>
      </c>
      <c r="BA463">
        <f t="shared" ca="1" si="478"/>
        <v>18</v>
      </c>
      <c r="BB463">
        <f t="shared" ca="1" si="479"/>
        <v>17</v>
      </c>
      <c r="BC463">
        <f t="shared" ca="1" si="480"/>
        <v>6</v>
      </c>
      <c r="BD463">
        <f t="shared" ca="1" si="481"/>
        <v>31</v>
      </c>
      <c r="BE463">
        <f t="shared" ca="1" si="482"/>
        <v>35</v>
      </c>
      <c r="BF463">
        <f t="shared" ca="1" si="483"/>
        <v>33</v>
      </c>
      <c r="BG463">
        <f t="shared" ca="1" si="484"/>
        <v>11</v>
      </c>
      <c r="BH463">
        <f t="shared" ca="1" si="485"/>
        <v>13</v>
      </c>
      <c r="BI463">
        <f t="shared" ca="1" si="486"/>
        <v>16</v>
      </c>
      <c r="BJ463">
        <f t="shared" ca="1" si="487"/>
        <v>25</v>
      </c>
      <c r="BK463">
        <f t="shared" ca="1" si="488"/>
        <v>24</v>
      </c>
      <c r="BL463">
        <f t="shared" ca="1" si="489"/>
        <v>37</v>
      </c>
      <c r="BM463">
        <f t="shared" ca="1" si="490"/>
        <v>20</v>
      </c>
      <c r="BN463">
        <f t="shared" ca="1" si="491"/>
        <v>36</v>
      </c>
      <c r="BO463">
        <f t="shared" ca="1" si="492"/>
        <v>29</v>
      </c>
      <c r="BP463">
        <f t="shared" ca="1" si="493"/>
        <v>3</v>
      </c>
      <c r="BQ463">
        <f t="shared" ca="1" si="494"/>
        <v>5</v>
      </c>
      <c r="BR463">
        <f t="shared" ca="1" si="495"/>
        <v>27</v>
      </c>
      <c r="BS463">
        <f t="shared" ca="1" si="496"/>
        <v>1</v>
      </c>
      <c r="BT463">
        <f t="shared" ca="1" si="497"/>
        <v>34</v>
      </c>
      <c r="BU463">
        <f t="shared" ca="1" si="498"/>
        <v>7</v>
      </c>
      <c r="BV463">
        <f t="shared" ca="1" si="499"/>
        <v>8</v>
      </c>
      <c r="BW463">
        <f t="shared" ca="1" si="500"/>
        <v>30</v>
      </c>
      <c r="BX463">
        <f t="shared" ca="1" si="501"/>
        <v>28</v>
      </c>
      <c r="BY463">
        <f t="shared" ca="1" si="502"/>
        <v>19</v>
      </c>
      <c r="BZ463">
        <f t="shared" ca="1" si="503"/>
        <v>21</v>
      </c>
      <c r="CA463">
        <f t="shared" ca="1" si="504"/>
        <v>15</v>
      </c>
      <c r="CB463">
        <f t="shared" ca="1" si="505"/>
        <v>26</v>
      </c>
      <c r="CC463">
        <f t="shared" ca="1" si="506"/>
        <v>22</v>
      </c>
      <c r="CD463">
        <f t="shared" ca="1" si="507"/>
        <v>2</v>
      </c>
      <c r="CH463">
        <f t="shared" ca="1" si="515"/>
        <v>26</v>
      </c>
      <c r="CI463">
        <f t="shared" ca="1" si="515"/>
        <v>37</v>
      </c>
      <c r="CJ463">
        <f t="shared" ca="1" si="515"/>
        <v>23</v>
      </c>
      <c r="CK463">
        <f t="shared" ca="1" si="515"/>
        <v>2</v>
      </c>
      <c r="CL463">
        <f t="shared" ca="1" si="515"/>
        <v>24</v>
      </c>
      <c r="CM463">
        <f t="shared" ca="1" si="515"/>
        <v>10</v>
      </c>
      <c r="CN463">
        <f t="shared" ca="1" si="515"/>
        <v>28</v>
      </c>
      <c r="CO463">
        <f t="shared" ca="1" si="515"/>
        <v>29</v>
      </c>
      <c r="CP463">
        <f t="shared" ca="1" si="515"/>
        <v>1</v>
      </c>
      <c r="CQ463">
        <f t="shared" ca="1" si="515"/>
        <v>5</v>
      </c>
      <c r="CR463">
        <f t="shared" ca="1" si="515"/>
        <v>14</v>
      </c>
      <c r="CS463">
        <f t="shared" ca="1" si="515"/>
        <v>4</v>
      </c>
      <c r="CT463">
        <f t="shared" ca="1" si="515"/>
        <v>15</v>
      </c>
      <c r="CU463">
        <f t="shared" ca="1" si="515"/>
        <v>7</v>
      </c>
      <c r="CV463">
        <f t="shared" ca="1" si="515"/>
        <v>34</v>
      </c>
      <c r="CW463">
        <f t="shared" ca="1" si="515"/>
        <v>16</v>
      </c>
      <c r="CX463">
        <f t="shared" ca="1" si="513"/>
        <v>9</v>
      </c>
      <c r="CY463">
        <f t="shared" ca="1" si="513"/>
        <v>8</v>
      </c>
      <c r="CZ463">
        <f t="shared" ca="1" si="513"/>
        <v>32</v>
      </c>
      <c r="DA463">
        <f t="shared" ca="1" si="513"/>
        <v>20</v>
      </c>
      <c r="DB463">
        <f t="shared" ca="1" si="513"/>
        <v>33</v>
      </c>
      <c r="DC463">
        <f t="shared" ca="1" si="513"/>
        <v>36</v>
      </c>
      <c r="DD463">
        <f t="shared" ca="1" si="513"/>
        <v>3</v>
      </c>
      <c r="DE463">
        <f t="shared" ca="1" si="513"/>
        <v>18</v>
      </c>
      <c r="DF463">
        <f t="shared" ca="1" si="513"/>
        <v>17</v>
      </c>
      <c r="DG463">
        <f t="shared" ca="1" si="513"/>
        <v>35</v>
      </c>
      <c r="DH463">
        <f t="shared" ca="1" si="513"/>
        <v>25</v>
      </c>
      <c r="DI463">
        <f t="shared" ca="1" si="513"/>
        <v>31</v>
      </c>
      <c r="DJ463">
        <f t="shared" ca="1" si="513"/>
        <v>22</v>
      </c>
      <c r="DK463">
        <f t="shared" ca="1" si="513"/>
        <v>30</v>
      </c>
      <c r="DL463">
        <f t="shared" ca="1" si="513"/>
        <v>11</v>
      </c>
      <c r="DM463">
        <f t="shared" ca="1" si="513"/>
        <v>6</v>
      </c>
      <c r="DN463">
        <f t="shared" ca="1" si="513"/>
        <v>13</v>
      </c>
      <c r="DO463">
        <f t="shared" ca="1" si="513"/>
        <v>27</v>
      </c>
      <c r="DP463">
        <f t="shared" ca="1" si="513"/>
        <v>12</v>
      </c>
      <c r="DQ463">
        <f t="shared" ca="1" si="513"/>
        <v>21</v>
      </c>
      <c r="DR463">
        <f t="shared" ca="1" si="513"/>
        <v>19</v>
      </c>
    </row>
    <row r="464" spans="1:122" x14ac:dyDescent="0.25">
      <c r="A464">
        <v>463</v>
      </c>
      <c r="B464">
        <f ca="1">Drogan!E465</f>
        <v>36</v>
      </c>
      <c r="C464">
        <f t="shared" ca="1" si="471"/>
        <v>21</v>
      </c>
      <c r="G464" t="e">
        <f ca="1">IF(AND($B465="",$B464&lt;&gt;""),"Nrs",IF(AND(#REF!="",$B465&lt;&gt;"",$B464&lt;&gt;""),G$1,""))</f>
        <v>#REF!</v>
      </c>
      <c r="H464" t="e">
        <f ca="1">IF(AND($B465="",$B464&lt;&gt;""),AT464,IF(AND(#REF!="",$B465&lt;&gt;"",$B464&lt;&gt;""),H$1,""))</f>
        <v>#REF!</v>
      </c>
      <c r="I464" t="e">
        <f ca="1">IF(AND($B465="",$B464&lt;&gt;""),AU464,IF(AND(#REF!="",$B465&lt;&gt;"",$B464&lt;&gt;""),I$1,""))</f>
        <v>#REF!</v>
      </c>
      <c r="J464" t="e">
        <f ca="1">IF(AND($B465="",$B464&lt;&gt;""),AV464,IF(AND(#REF!="",$B465&lt;&gt;"",$B464&lt;&gt;""),J$1,""))</f>
        <v>#REF!</v>
      </c>
      <c r="K464" t="e">
        <f ca="1">IF(AND($B465="",$B464&lt;&gt;""),AW464,IF(AND(#REF!="",$B465&lt;&gt;"",$B464&lt;&gt;""),K$1,""))</f>
        <v>#REF!</v>
      </c>
      <c r="L464" t="e">
        <f ca="1">IF(AND($B465="",$B464&lt;&gt;""),AX464,IF(AND(#REF!="",$B465&lt;&gt;"",$B464&lt;&gt;""),L$1,""))</f>
        <v>#REF!</v>
      </c>
      <c r="M464" t="e">
        <f ca="1">IF(AND($B465="",$B464&lt;&gt;""),AY464,IF(AND(#REF!="",$B465&lt;&gt;"",$B464&lt;&gt;""),M$1,""))</f>
        <v>#REF!</v>
      </c>
      <c r="N464" t="e">
        <f ca="1">IF(AND($B465="",$B464&lt;&gt;""),AZ464,IF(AND(#REF!="",$B465&lt;&gt;"",$B464&lt;&gt;""),N$1,""))</f>
        <v>#REF!</v>
      </c>
      <c r="O464" t="e">
        <f ca="1">IF(AND($B465="",$B464&lt;&gt;""),BA464,IF(AND(#REF!="",$B465&lt;&gt;"",$B464&lt;&gt;""),O$1,""))</f>
        <v>#REF!</v>
      </c>
      <c r="P464" t="e">
        <f ca="1">IF(AND($B465="",$B464&lt;&gt;""),BB464,IF(AND(#REF!="",$B465&lt;&gt;"",$B464&lt;&gt;""),P$1,""))</f>
        <v>#REF!</v>
      </c>
      <c r="Q464" t="e">
        <f ca="1">IF(AND($B465="",$B464&lt;&gt;""),BC464,IF(AND(#REF!="",$B465&lt;&gt;"",$B464&lt;&gt;""),Q$1,""))</f>
        <v>#REF!</v>
      </c>
      <c r="R464" t="e">
        <f ca="1">IF(AND($B465="",$B464&lt;&gt;""),BD464,IF(AND(#REF!="",$B465&lt;&gt;"",$B464&lt;&gt;""),R$1,""))</f>
        <v>#REF!</v>
      </c>
      <c r="S464" t="e">
        <f ca="1">IF(AND($B465="",$B464&lt;&gt;""),BE464,IF(AND(#REF!="",$B465&lt;&gt;"",$B464&lt;&gt;""),S$1,""))</f>
        <v>#REF!</v>
      </c>
      <c r="T464" t="e">
        <f ca="1">IF(AND($B465="",$B464&lt;&gt;""),BF464,IF(AND(#REF!="",$B465&lt;&gt;"",$B464&lt;&gt;""),T$1,""))</f>
        <v>#REF!</v>
      </c>
      <c r="U464" t="e">
        <f ca="1">IF(AND($B465="",$B464&lt;&gt;""),BG464,IF(AND(#REF!="",$B465&lt;&gt;"",$B464&lt;&gt;""),U$1,""))</f>
        <v>#REF!</v>
      </c>
      <c r="V464" t="e">
        <f ca="1">IF(AND($B465="",$B464&lt;&gt;""),BH464,IF(AND(#REF!="",$B465&lt;&gt;"",$B464&lt;&gt;""),V$1,""))</f>
        <v>#REF!</v>
      </c>
      <c r="W464" t="e">
        <f ca="1">IF(AND($B465="",$B464&lt;&gt;""),BI464,IF(AND(#REF!="",$B465&lt;&gt;"",$B464&lt;&gt;""),W$1,""))</f>
        <v>#REF!</v>
      </c>
      <c r="X464" t="e">
        <f ca="1">IF(AND($B465="",$B464&lt;&gt;""),BJ464,IF(AND(#REF!="",$B465&lt;&gt;"",$B464&lt;&gt;""),X$1,""))</f>
        <v>#REF!</v>
      </c>
      <c r="Y464" t="e">
        <f ca="1">IF(AND($B465="",$B464&lt;&gt;""),BK464,IF(AND(#REF!="",$B465&lt;&gt;"",$B464&lt;&gt;""),Y$1,""))</f>
        <v>#REF!</v>
      </c>
      <c r="Z464" t="e">
        <f ca="1">IF(AND($B465="",$B464&lt;&gt;""),BL464,IF(AND(#REF!="",$B465&lt;&gt;"",$B464&lt;&gt;""),Z$1,""))</f>
        <v>#REF!</v>
      </c>
      <c r="AA464" t="e">
        <f ca="1">IF(AND($B465="",$B464&lt;&gt;""),BM464,IF(AND(#REF!="",$B465&lt;&gt;"",$B464&lt;&gt;""),AA$1,""))</f>
        <v>#REF!</v>
      </c>
      <c r="AB464" t="e">
        <f ca="1">IF(AND($B465="",$B464&lt;&gt;""),BN464,IF(AND(#REF!="",$B465&lt;&gt;"",$B464&lt;&gt;""),AB$1,""))</f>
        <v>#REF!</v>
      </c>
      <c r="AC464" t="e">
        <f ca="1">IF(AND($B465="",$B464&lt;&gt;""),BO464,IF(AND(#REF!="",$B465&lt;&gt;"",$B464&lt;&gt;""),AC$1,""))</f>
        <v>#REF!</v>
      </c>
      <c r="AD464" t="e">
        <f ca="1">IF(AND($B465="",$B464&lt;&gt;""),BP464,IF(AND(#REF!="",$B465&lt;&gt;"",$B464&lt;&gt;""),AD$1,""))</f>
        <v>#REF!</v>
      </c>
      <c r="AE464" t="e">
        <f ca="1">IF(AND($B465="",$B464&lt;&gt;""),BQ464,IF(AND(#REF!="",$B465&lt;&gt;"",$B464&lt;&gt;""),AE$1,""))</f>
        <v>#REF!</v>
      </c>
      <c r="AF464" t="e">
        <f ca="1">IF(AND($B465="",$B464&lt;&gt;""),BR464,IF(AND(#REF!="",$B465&lt;&gt;"",$B464&lt;&gt;""),AF$1,""))</f>
        <v>#REF!</v>
      </c>
      <c r="AG464" t="e">
        <f ca="1">IF(AND($B465="",$B464&lt;&gt;""),BS464,IF(AND(#REF!="",$B465&lt;&gt;"",$B464&lt;&gt;""),AG$1,""))</f>
        <v>#REF!</v>
      </c>
      <c r="AH464" t="e">
        <f ca="1">IF(AND($B465="",$B464&lt;&gt;""),BT464,IF(AND(#REF!="",$B465&lt;&gt;"",$B464&lt;&gt;""),AH$1,""))</f>
        <v>#REF!</v>
      </c>
      <c r="AI464" t="e">
        <f ca="1">IF(AND($B465="",$B464&lt;&gt;""),BU464,IF(AND(#REF!="",$B465&lt;&gt;"",$B464&lt;&gt;""),AI$1,""))</f>
        <v>#REF!</v>
      </c>
      <c r="AJ464" t="e">
        <f ca="1">IF(AND($B465="",$B464&lt;&gt;""),BV464,IF(AND(#REF!="",$B465&lt;&gt;"",$B464&lt;&gt;""),AJ$1,""))</f>
        <v>#REF!</v>
      </c>
      <c r="AK464" t="e">
        <f ca="1">IF(AND($B465="",$B464&lt;&gt;""),BW464,IF(AND(#REF!="",$B465&lt;&gt;"",$B464&lt;&gt;""),AK$1,""))</f>
        <v>#REF!</v>
      </c>
      <c r="AL464" t="e">
        <f ca="1">IF(AND($B465="",$B464&lt;&gt;""),BX464,IF(AND(#REF!="",$B465&lt;&gt;"",$B464&lt;&gt;""),AL$1,""))</f>
        <v>#REF!</v>
      </c>
      <c r="AM464" t="e">
        <f ca="1">IF(AND($B465="",$B464&lt;&gt;""),BY464,IF(AND(#REF!="",$B465&lt;&gt;"",$B464&lt;&gt;""),AM$1,""))</f>
        <v>#REF!</v>
      </c>
      <c r="AN464" t="e">
        <f ca="1">IF(AND($B465="",$B464&lt;&gt;""),BZ464,IF(AND(#REF!="",$B465&lt;&gt;"",$B464&lt;&gt;""),AN$1,""))</f>
        <v>#REF!</v>
      </c>
      <c r="AO464" t="e">
        <f ca="1">IF(AND($B465="",$B464&lt;&gt;""),CA464,IF(AND(#REF!="",$B465&lt;&gt;"",$B464&lt;&gt;""),AO$1,""))</f>
        <v>#REF!</v>
      </c>
      <c r="AP464" t="e">
        <f ca="1">IF(AND($B465="",$B464&lt;&gt;""),CB464,IF(AND(#REF!="",$B465&lt;&gt;"",$B464&lt;&gt;""),AP$1,""))</f>
        <v>#REF!</v>
      </c>
      <c r="AQ464" t="e">
        <f ca="1">IF(AND($B465="",$B464&lt;&gt;""),CC464,IF(AND(#REF!="",$B465&lt;&gt;"",$B464&lt;&gt;""),AQ$1,""))</f>
        <v>#REF!</v>
      </c>
      <c r="AR464" t="e">
        <f ca="1">IF(AND($B465="",$B464&lt;&gt;""),CD464,IF(AND(#REF!="",$B465&lt;&gt;"",$B464&lt;&gt;""),AR$1,""))</f>
        <v>#REF!</v>
      </c>
      <c r="AT464">
        <f t="shared" ca="1" si="470"/>
        <v>36</v>
      </c>
      <c r="AU464">
        <f t="shared" ca="1" si="472"/>
        <v>9</v>
      </c>
      <c r="AV464">
        <f t="shared" ca="1" si="473"/>
        <v>4</v>
      </c>
      <c r="AW464">
        <f t="shared" ca="1" si="474"/>
        <v>23</v>
      </c>
      <c r="AX464">
        <f t="shared" ca="1" si="475"/>
        <v>12</v>
      </c>
      <c r="AY464">
        <f t="shared" ca="1" si="476"/>
        <v>10</v>
      </c>
      <c r="AZ464">
        <f t="shared" ca="1" si="477"/>
        <v>32</v>
      </c>
      <c r="BA464">
        <f t="shared" ca="1" si="478"/>
        <v>14</v>
      </c>
      <c r="BB464">
        <f t="shared" ca="1" si="479"/>
        <v>18</v>
      </c>
      <c r="BC464">
        <f t="shared" ca="1" si="480"/>
        <v>17</v>
      </c>
      <c r="BD464">
        <f t="shared" ca="1" si="481"/>
        <v>6</v>
      </c>
      <c r="BE464">
        <f t="shared" ca="1" si="482"/>
        <v>31</v>
      </c>
      <c r="BF464">
        <f t="shared" ca="1" si="483"/>
        <v>35</v>
      </c>
      <c r="BG464">
        <f t="shared" ca="1" si="484"/>
        <v>33</v>
      </c>
      <c r="BH464">
        <f t="shared" ca="1" si="485"/>
        <v>11</v>
      </c>
      <c r="BI464">
        <f t="shared" ca="1" si="486"/>
        <v>13</v>
      </c>
      <c r="BJ464">
        <f t="shared" ca="1" si="487"/>
        <v>16</v>
      </c>
      <c r="BK464">
        <f t="shared" ca="1" si="488"/>
        <v>25</v>
      </c>
      <c r="BL464">
        <f t="shared" ca="1" si="489"/>
        <v>24</v>
      </c>
      <c r="BM464">
        <f t="shared" ca="1" si="490"/>
        <v>37</v>
      </c>
      <c r="BN464">
        <f t="shared" ca="1" si="491"/>
        <v>20</v>
      </c>
      <c r="BO464">
        <f t="shared" ca="1" si="492"/>
        <v>29</v>
      </c>
      <c r="BP464">
        <f t="shared" ca="1" si="493"/>
        <v>3</v>
      </c>
      <c r="BQ464">
        <f t="shared" ca="1" si="494"/>
        <v>5</v>
      </c>
      <c r="BR464">
        <f t="shared" ca="1" si="495"/>
        <v>27</v>
      </c>
      <c r="BS464">
        <f t="shared" ca="1" si="496"/>
        <v>1</v>
      </c>
      <c r="BT464">
        <f t="shared" ca="1" si="497"/>
        <v>34</v>
      </c>
      <c r="BU464">
        <f t="shared" ca="1" si="498"/>
        <v>7</v>
      </c>
      <c r="BV464">
        <f t="shared" ca="1" si="499"/>
        <v>8</v>
      </c>
      <c r="BW464">
        <f t="shared" ca="1" si="500"/>
        <v>30</v>
      </c>
      <c r="BX464">
        <f t="shared" ca="1" si="501"/>
        <v>28</v>
      </c>
      <c r="BY464">
        <f t="shared" ca="1" si="502"/>
        <v>19</v>
      </c>
      <c r="BZ464">
        <f t="shared" ca="1" si="503"/>
        <v>21</v>
      </c>
      <c r="CA464">
        <f t="shared" ca="1" si="504"/>
        <v>15</v>
      </c>
      <c r="CB464">
        <f t="shared" ca="1" si="505"/>
        <v>26</v>
      </c>
      <c r="CC464">
        <f t="shared" ca="1" si="506"/>
        <v>22</v>
      </c>
      <c r="CD464">
        <f t="shared" ca="1" si="507"/>
        <v>2</v>
      </c>
      <c r="CH464">
        <f t="shared" ca="1" si="515"/>
        <v>26</v>
      </c>
      <c r="CI464">
        <f t="shared" ca="1" si="515"/>
        <v>37</v>
      </c>
      <c r="CJ464">
        <f t="shared" ca="1" si="515"/>
        <v>23</v>
      </c>
      <c r="CK464">
        <f t="shared" ca="1" si="515"/>
        <v>3</v>
      </c>
      <c r="CL464">
        <f t="shared" ca="1" si="515"/>
        <v>24</v>
      </c>
      <c r="CM464">
        <f t="shared" ca="1" si="515"/>
        <v>11</v>
      </c>
      <c r="CN464">
        <f t="shared" ca="1" si="515"/>
        <v>28</v>
      </c>
      <c r="CO464">
        <f t="shared" ca="1" si="515"/>
        <v>29</v>
      </c>
      <c r="CP464">
        <f t="shared" ca="1" si="515"/>
        <v>2</v>
      </c>
      <c r="CQ464">
        <f t="shared" ca="1" si="515"/>
        <v>6</v>
      </c>
      <c r="CR464">
        <f t="shared" ca="1" si="515"/>
        <v>15</v>
      </c>
      <c r="CS464">
        <f t="shared" ca="1" si="515"/>
        <v>5</v>
      </c>
      <c r="CT464">
        <f t="shared" ca="1" si="515"/>
        <v>16</v>
      </c>
      <c r="CU464">
        <f t="shared" ca="1" si="515"/>
        <v>8</v>
      </c>
      <c r="CV464">
        <f t="shared" ca="1" si="515"/>
        <v>34</v>
      </c>
      <c r="CW464">
        <f t="shared" ca="1" si="515"/>
        <v>17</v>
      </c>
      <c r="CX464">
        <f t="shared" ca="1" si="513"/>
        <v>10</v>
      </c>
      <c r="CY464">
        <f t="shared" ca="1" si="513"/>
        <v>9</v>
      </c>
      <c r="CZ464">
        <f t="shared" ca="1" si="513"/>
        <v>32</v>
      </c>
      <c r="DA464">
        <f t="shared" ca="1" si="513"/>
        <v>21</v>
      </c>
      <c r="DB464">
        <f t="shared" ca="1" si="513"/>
        <v>33</v>
      </c>
      <c r="DC464">
        <f t="shared" ca="1" si="513"/>
        <v>36</v>
      </c>
      <c r="DD464">
        <f t="shared" ca="1" si="513"/>
        <v>4</v>
      </c>
      <c r="DE464">
        <f t="shared" ca="1" si="513"/>
        <v>19</v>
      </c>
      <c r="DF464">
        <f t="shared" ca="1" si="513"/>
        <v>18</v>
      </c>
      <c r="DG464">
        <f t="shared" ca="1" si="513"/>
        <v>35</v>
      </c>
      <c r="DH464">
        <f t="shared" ca="1" si="513"/>
        <v>25</v>
      </c>
      <c r="DI464">
        <f t="shared" ca="1" si="513"/>
        <v>31</v>
      </c>
      <c r="DJ464">
        <f t="shared" ca="1" si="513"/>
        <v>22</v>
      </c>
      <c r="DK464">
        <f t="shared" ca="1" si="513"/>
        <v>30</v>
      </c>
      <c r="DL464">
        <f t="shared" ca="1" si="513"/>
        <v>12</v>
      </c>
      <c r="DM464">
        <f t="shared" ca="1" si="513"/>
        <v>7</v>
      </c>
      <c r="DN464">
        <f t="shared" ca="1" si="513"/>
        <v>14</v>
      </c>
      <c r="DO464">
        <f t="shared" ca="1" si="513"/>
        <v>27</v>
      </c>
      <c r="DP464">
        <f t="shared" ca="1" si="513"/>
        <v>13</v>
      </c>
      <c r="DQ464">
        <f t="shared" ca="1" si="513"/>
        <v>1</v>
      </c>
      <c r="DR464">
        <f t="shared" ca="1" si="513"/>
        <v>20</v>
      </c>
    </row>
    <row r="465" spans="1:122" x14ac:dyDescent="0.25">
      <c r="A465">
        <v>464</v>
      </c>
      <c r="B465">
        <f ca="1">Drogan!E466</f>
        <v>36</v>
      </c>
      <c r="C465">
        <f t="shared" ca="1" si="471"/>
        <v>1</v>
      </c>
      <c r="G465" t="e">
        <f ca="1">IF(AND(#REF!="",$B465&lt;&gt;""),"Nrs",IF(AND(#REF!="",#REF!&lt;&gt;"",$B465&lt;&gt;""),G$1,""))</f>
        <v>#REF!</v>
      </c>
      <c r="H465" t="e">
        <f ca="1">IF(AND(#REF!="",$B465&lt;&gt;""),AT465,IF(AND(#REF!="",#REF!&lt;&gt;"",$B465&lt;&gt;""),H$1,""))</f>
        <v>#REF!</v>
      </c>
      <c r="I465" t="e">
        <f ca="1">IF(AND(#REF!="",$B465&lt;&gt;""),AU465,IF(AND(#REF!="",#REF!&lt;&gt;"",$B465&lt;&gt;""),I$1,""))</f>
        <v>#REF!</v>
      </c>
      <c r="J465" t="e">
        <f ca="1">IF(AND(#REF!="",$B465&lt;&gt;""),AV465,IF(AND(#REF!="",#REF!&lt;&gt;"",$B465&lt;&gt;""),J$1,""))</f>
        <v>#REF!</v>
      </c>
      <c r="K465" t="e">
        <f ca="1">IF(AND(#REF!="",$B465&lt;&gt;""),AW465,IF(AND(#REF!="",#REF!&lt;&gt;"",$B465&lt;&gt;""),K$1,""))</f>
        <v>#REF!</v>
      </c>
      <c r="L465" t="e">
        <f ca="1">IF(AND(#REF!="",$B465&lt;&gt;""),AX465,IF(AND(#REF!="",#REF!&lt;&gt;"",$B465&lt;&gt;""),L$1,""))</f>
        <v>#REF!</v>
      </c>
      <c r="M465" t="e">
        <f ca="1">IF(AND(#REF!="",$B465&lt;&gt;""),AY465,IF(AND(#REF!="",#REF!&lt;&gt;"",$B465&lt;&gt;""),M$1,""))</f>
        <v>#REF!</v>
      </c>
      <c r="N465" t="e">
        <f ca="1">IF(AND(#REF!="",$B465&lt;&gt;""),AZ465,IF(AND(#REF!="",#REF!&lt;&gt;"",$B465&lt;&gt;""),N$1,""))</f>
        <v>#REF!</v>
      </c>
      <c r="O465" t="e">
        <f ca="1">IF(AND(#REF!="",$B465&lt;&gt;""),BA465,IF(AND(#REF!="",#REF!&lt;&gt;"",$B465&lt;&gt;""),O$1,""))</f>
        <v>#REF!</v>
      </c>
      <c r="P465" t="e">
        <f ca="1">IF(AND(#REF!="",$B465&lt;&gt;""),BB465,IF(AND(#REF!="",#REF!&lt;&gt;"",$B465&lt;&gt;""),P$1,""))</f>
        <v>#REF!</v>
      </c>
      <c r="Q465" t="e">
        <f ca="1">IF(AND(#REF!="",$B465&lt;&gt;""),BC465,IF(AND(#REF!="",#REF!&lt;&gt;"",$B465&lt;&gt;""),Q$1,""))</f>
        <v>#REF!</v>
      </c>
      <c r="R465" t="e">
        <f ca="1">IF(AND(#REF!="",$B465&lt;&gt;""),BD465,IF(AND(#REF!="",#REF!&lt;&gt;"",$B465&lt;&gt;""),R$1,""))</f>
        <v>#REF!</v>
      </c>
      <c r="S465" t="e">
        <f ca="1">IF(AND(#REF!="",$B465&lt;&gt;""),BE465,IF(AND(#REF!="",#REF!&lt;&gt;"",$B465&lt;&gt;""),S$1,""))</f>
        <v>#REF!</v>
      </c>
      <c r="T465" t="e">
        <f ca="1">IF(AND(#REF!="",$B465&lt;&gt;""),BF465,IF(AND(#REF!="",#REF!&lt;&gt;"",$B465&lt;&gt;""),T$1,""))</f>
        <v>#REF!</v>
      </c>
      <c r="U465" t="e">
        <f ca="1">IF(AND(#REF!="",$B465&lt;&gt;""),BG465,IF(AND(#REF!="",#REF!&lt;&gt;"",$B465&lt;&gt;""),U$1,""))</f>
        <v>#REF!</v>
      </c>
      <c r="V465" t="e">
        <f ca="1">IF(AND(#REF!="",$B465&lt;&gt;""),BH465,IF(AND(#REF!="",#REF!&lt;&gt;"",$B465&lt;&gt;""),V$1,""))</f>
        <v>#REF!</v>
      </c>
      <c r="W465" t="e">
        <f ca="1">IF(AND(#REF!="",$B465&lt;&gt;""),BI465,IF(AND(#REF!="",#REF!&lt;&gt;"",$B465&lt;&gt;""),W$1,""))</f>
        <v>#REF!</v>
      </c>
      <c r="X465" t="e">
        <f ca="1">IF(AND(#REF!="",$B465&lt;&gt;""),BJ465,IF(AND(#REF!="",#REF!&lt;&gt;"",$B465&lt;&gt;""),X$1,""))</f>
        <v>#REF!</v>
      </c>
      <c r="Y465" t="e">
        <f ca="1">IF(AND(#REF!="",$B465&lt;&gt;""),BK465,IF(AND(#REF!="",#REF!&lt;&gt;"",$B465&lt;&gt;""),Y$1,""))</f>
        <v>#REF!</v>
      </c>
      <c r="Z465" t="e">
        <f ca="1">IF(AND(#REF!="",$B465&lt;&gt;""),BL465,IF(AND(#REF!="",#REF!&lt;&gt;"",$B465&lt;&gt;""),Z$1,""))</f>
        <v>#REF!</v>
      </c>
      <c r="AA465" t="e">
        <f ca="1">IF(AND(#REF!="",$B465&lt;&gt;""),BM465,IF(AND(#REF!="",#REF!&lt;&gt;"",$B465&lt;&gt;""),AA$1,""))</f>
        <v>#REF!</v>
      </c>
      <c r="AB465" t="e">
        <f ca="1">IF(AND(#REF!="",$B465&lt;&gt;""),BN465,IF(AND(#REF!="",#REF!&lt;&gt;"",$B465&lt;&gt;""),AB$1,""))</f>
        <v>#REF!</v>
      </c>
      <c r="AC465" t="e">
        <f ca="1">IF(AND(#REF!="",$B465&lt;&gt;""),BO465,IF(AND(#REF!="",#REF!&lt;&gt;"",$B465&lt;&gt;""),AC$1,""))</f>
        <v>#REF!</v>
      </c>
      <c r="AD465" t="e">
        <f ca="1">IF(AND(#REF!="",$B465&lt;&gt;""),BP465,IF(AND(#REF!="",#REF!&lt;&gt;"",$B465&lt;&gt;""),AD$1,""))</f>
        <v>#REF!</v>
      </c>
      <c r="AE465" t="e">
        <f ca="1">IF(AND(#REF!="",$B465&lt;&gt;""),BQ465,IF(AND(#REF!="",#REF!&lt;&gt;"",$B465&lt;&gt;""),AE$1,""))</f>
        <v>#REF!</v>
      </c>
      <c r="AF465" t="e">
        <f ca="1">IF(AND(#REF!="",$B465&lt;&gt;""),BR465,IF(AND(#REF!="",#REF!&lt;&gt;"",$B465&lt;&gt;""),AF$1,""))</f>
        <v>#REF!</v>
      </c>
      <c r="AG465" t="e">
        <f ca="1">IF(AND(#REF!="",$B465&lt;&gt;""),BS465,IF(AND(#REF!="",#REF!&lt;&gt;"",$B465&lt;&gt;""),AG$1,""))</f>
        <v>#REF!</v>
      </c>
      <c r="AH465" t="e">
        <f ca="1">IF(AND(#REF!="",$B465&lt;&gt;""),BT465,IF(AND(#REF!="",#REF!&lt;&gt;"",$B465&lt;&gt;""),AH$1,""))</f>
        <v>#REF!</v>
      </c>
      <c r="AI465" t="e">
        <f ca="1">IF(AND(#REF!="",$B465&lt;&gt;""),BU465,IF(AND(#REF!="",#REF!&lt;&gt;"",$B465&lt;&gt;""),AI$1,""))</f>
        <v>#REF!</v>
      </c>
      <c r="AJ465" t="e">
        <f ca="1">IF(AND(#REF!="",$B465&lt;&gt;""),BV465,IF(AND(#REF!="",#REF!&lt;&gt;"",$B465&lt;&gt;""),AJ$1,""))</f>
        <v>#REF!</v>
      </c>
      <c r="AK465" t="e">
        <f ca="1">IF(AND(#REF!="",$B465&lt;&gt;""),BW465,IF(AND(#REF!="",#REF!&lt;&gt;"",$B465&lt;&gt;""),AK$1,""))</f>
        <v>#REF!</v>
      </c>
      <c r="AL465" t="e">
        <f ca="1">IF(AND(#REF!="",$B465&lt;&gt;""),BX465,IF(AND(#REF!="",#REF!&lt;&gt;"",$B465&lt;&gt;""),AL$1,""))</f>
        <v>#REF!</v>
      </c>
      <c r="AM465" t="e">
        <f ca="1">IF(AND(#REF!="",$B465&lt;&gt;""),BY465,IF(AND(#REF!="",#REF!&lt;&gt;"",$B465&lt;&gt;""),AM$1,""))</f>
        <v>#REF!</v>
      </c>
      <c r="AN465" t="e">
        <f ca="1">IF(AND(#REF!="",$B465&lt;&gt;""),BZ465,IF(AND(#REF!="",#REF!&lt;&gt;"",$B465&lt;&gt;""),AN$1,""))</f>
        <v>#REF!</v>
      </c>
      <c r="AO465" t="e">
        <f ca="1">IF(AND(#REF!="",$B465&lt;&gt;""),CA465,IF(AND(#REF!="",#REF!&lt;&gt;"",$B465&lt;&gt;""),AO$1,""))</f>
        <v>#REF!</v>
      </c>
      <c r="AP465" t="e">
        <f ca="1">IF(AND(#REF!="",$B465&lt;&gt;""),CB465,IF(AND(#REF!="",#REF!&lt;&gt;"",$B465&lt;&gt;""),AP$1,""))</f>
        <v>#REF!</v>
      </c>
      <c r="AQ465" t="e">
        <f ca="1">IF(AND(#REF!="",$B465&lt;&gt;""),CC465,IF(AND(#REF!="",#REF!&lt;&gt;"",$B465&lt;&gt;""),AQ$1,""))</f>
        <v>#REF!</v>
      </c>
      <c r="AR465" t="e">
        <f ca="1">IF(AND(#REF!="",$B465&lt;&gt;""),CD465,IF(AND(#REF!="",#REF!&lt;&gt;"",$B465&lt;&gt;""),AR$1,""))</f>
        <v>#REF!</v>
      </c>
      <c r="AT465">
        <f t="shared" ca="1" si="470"/>
        <v>36</v>
      </c>
      <c r="AU465">
        <f t="shared" ca="1" si="472"/>
        <v>9</v>
      </c>
      <c r="AV465">
        <f t="shared" ca="1" si="473"/>
        <v>4</v>
      </c>
      <c r="AW465">
        <f t="shared" ca="1" si="474"/>
        <v>23</v>
      </c>
      <c r="AX465">
        <f t="shared" ca="1" si="475"/>
        <v>12</v>
      </c>
      <c r="AY465">
        <f t="shared" ca="1" si="476"/>
        <v>10</v>
      </c>
      <c r="AZ465">
        <f t="shared" ca="1" si="477"/>
        <v>32</v>
      </c>
      <c r="BA465">
        <f t="shared" ca="1" si="478"/>
        <v>14</v>
      </c>
      <c r="BB465">
        <f t="shared" ca="1" si="479"/>
        <v>18</v>
      </c>
      <c r="BC465">
        <f t="shared" ca="1" si="480"/>
        <v>17</v>
      </c>
      <c r="BD465">
        <f t="shared" ca="1" si="481"/>
        <v>6</v>
      </c>
      <c r="BE465">
        <f t="shared" ca="1" si="482"/>
        <v>31</v>
      </c>
      <c r="BF465">
        <f t="shared" ca="1" si="483"/>
        <v>35</v>
      </c>
      <c r="BG465">
        <f t="shared" ca="1" si="484"/>
        <v>33</v>
      </c>
      <c r="BH465">
        <f t="shared" ca="1" si="485"/>
        <v>11</v>
      </c>
      <c r="BI465">
        <f t="shared" ca="1" si="486"/>
        <v>13</v>
      </c>
      <c r="BJ465">
        <f t="shared" ca="1" si="487"/>
        <v>16</v>
      </c>
      <c r="BK465">
        <f t="shared" ca="1" si="488"/>
        <v>25</v>
      </c>
      <c r="BL465">
        <f t="shared" ca="1" si="489"/>
        <v>24</v>
      </c>
      <c r="BM465">
        <f t="shared" ca="1" si="490"/>
        <v>37</v>
      </c>
      <c r="BN465">
        <f t="shared" ca="1" si="491"/>
        <v>20</v>
      </c>
      <c r="BO465">
        <f t="shared" ca="1" si="492"/>
        <v>29</v>
      </c>
      <c r="BP465">
        <f t="shared" ca="1" si="493"/>
        <v>3</v>
      </c>
      <c r="BQ465">
        <f t="shared" ca="1" si="494"/>
        <v>5</v>
      </c>
      <c r="BR465">
        <f t="shared" ca="1" si="495"/>
        <v>27</v>
      </c>
      <c r="BS465">
        <f t="shared" ca="1" si="496"/>
        <v>1</v>
      </c>
      <c r="BT465">
        <f t="shared" ca="1" si="497"/>
        <v>34</v>
      </c>
      <c r="BU465">
        <f t="shared" ca="1" si="498"/>
        <v>7</v>
      </c>
      <c r="BV465">
        <f t="shared" ca="1" si="499"/>
        <v>8</v>
      </c>
      <c r="BW465">
        <f t="shared" ca="1" si="500"/>
        <v>30</v>
      </c>
      <c r="BX465">
        <f t="shared" ca="1" si="501"/>
        <v>28</v>
      </c>
      <c r="BY465">
        <f t="shared" ca="1" si="502"/>
        <v>19</v>
      </c>
      <c r="BZ465">
        <f t="shared" ca="1" si="503"/>
        <v>21</v>
      </c>
      <c r="CA465">
        <f t="shared" ca="1" si="504"/>
        <v>15</v>
      </c>
      <c r="CB465">
        <f t="shared" ca="1" si="505"/>
        <v>26</v>
      </c>
      <c r="CC465">
        <f t="shared" ca="1" si="506"/>
        <v>22</v>
      </c>
      <c r="CD465">
        <f t="shared" ca="1" si="507"/>
        <v>2</v>
      </c>
      <c r="CH465">
        <f t="shared" ca="1" si="515"/>
        <v>26</v>
      </c>
      <c r="CI465">
        <f t="shared" ca="1" si="515"/>
        <v>37</v>
      </c>
      <c r="CJ465">
        <f t="shared" ca="1" si="515"/>
        <v>23</v>
      </c>
      <c r="CK465">
        <f t="shared" ca="1" si="515"/>
        <v>3</v>
      </c>
      <c r="CL465">
        <f t="shared" ca="1" si="515"/>
        <v>24</v>
      </c>
      <c r="CM465">
        <f t="shared" ca="1" si="515"/>
        <v>11</v>
      </c>
      <c r="CN465">
        <f t="shared" ca="1" si="515"/>
        <v>28</v>
      </c>
      <c r="CO465">
        <f t="shared" ca="1" si="515"/>
        <v>29</v>
      </c>
      <c r="CP465">
        <f t="shared" ca="1" si="515"/>
        <v>2</v>
      </c>
      <c r="CQ465">
        <f t="shared" ca="1" si="515"/>
        <v>6</v>
      </c>
      <c r="CR465">
        <f t="shared" ca="1" si="515"/>
        <v>15</v>
      </c>
      <c r="CS465">
        <f t="shared" ca="1" si="515"/>
        <v>5</v>
      </c>
      <c r="CT465">
        <f t="shared" ca="1" si="515"/>
        <v>16</v>
      </c>
      <c r="CU465">
        <f t="shared" ca="1" si="515"/>
        <v>8</v>
      </c>
      <c r="CV465">
        <f t="shared" ca="1" si="515"/>
        <v>34</v>
      </c>
      <c r="CW465">
        <f t="shared" ca="1" si="515"/>
        <v>17</v>
      </c>
      <c r="CX465">
        <f t="shared" ca="1" si="513"/>
        <v>10</v>
      </c>
      <c r="CY465">
        <f t="shared" ca="1" si="513"/>
        <v>9</v>
      </c>
      <c r="CZ465">
        <f t="shared" ca="1" si="513"/>
        <v>32</v>
      </c>
      <c r="DA465">
        <f t="shared" ca="1" si="513"/>
        <v>21</v>
      </c>
      <c r="DB465">
        <f t="shared" ca="1" si="513"/>
        <v>33</v>
      </c>
      <c r="DC465">
        <f t="shared" ca="1" si="513"/>
        <v>36</v>
      </c>
      <c r="DD465">
        <f t="shared" ca="1" si="513"/>
        <v>4</v>
      </c>
      <c r="DE465">
        <f t="shared" ca="1" si="513"/>
        <v>19</v>
      </c>
      <c r="DF465">
        <f t="shared" ca="1" si="513"/>
        <v>18</v>
      </c>
      <c r="DG465">
        <f t="shared" ca="1" si="513"/>
        <v>35</v>
      </c>
      <c r="DH465">
        <f t="shared" ca="1" si="513"/>
        <v>25</v>
      </c>
      <c r="DI465">
        <f t="shared" ca="1" si="513"/>
        <v>31</v>
      </c>
      <c r="DJ465">
        <f t="shared" ca="1" si="513"/>
        <v>22</v>
      </c>
      <c r="DK465">
        <f t="shared" ca="1" si="513"/>
        <v>30</v>
      </c>
      <c r="DL465">
        <f t="shared" ca="1" si="513"/>
        <v>12</v>
      </c>
      <c r="DM465">
        <f t="shared" ca="1" si="513"/>
        <v>7</v>
      </c>
      <c r="DN465">
        <f t="shared" ca="1" si="513"/>
        <v>14</v>
      </c>
      <c r="DO465">
        <f t="shared" ca="1" si="513"/>
        <v>27</v>
      </c>
      <c r="DP465">
        <f t="shared" ca="1" si="513"/>
        <v>13</v>
      </c>
      <c r="DQ465">
        <f t="shared" ca="1" si="513"/>
        <v>1</v>
      </c>
      <c r="DR465">
        <f t="shared" ca="1" si="513"/>
        <v>20</v>
      </c>
    </row>
    <row r="466" spans="1:122" x14ac:dyDescent="0.25">
      <c r="A466">
        <v>465</v>
      </c>
      <c r="B466">
        <f ca="1">Drogan!E467</f>
        <v>4</v>
      </c>
      <c r="C466">
        <f t="shared" ca="1" si="471"/>
        <v>3</v>
      </c>
      <c r="G466" t="str">
        <f t="shared" ca="1" si="510"/>
        <v/>
      </c>
      <c r="H466" t="str">
        <f t="shared" ref="H466:AR467" ca="1" si="516">IF(AND($B467="",$B466&lt;&gt;""),AT466,IF(AND($B468="",$B467&lt;&gt;"",$B466&lt;&gt;""),H$1,""))</f>
        <v/>
      </c>
      <c r="I466" t="str">
        <f t="shared" ca="1" si="516"/>
        <v/>
      </c>
      <c r="J466" t="str">
        <f t="shared" ca="1" si="516"/>
        <v/>
      </c>
      <c r="K466" t="str">
        <f t="shared" ca="1" si="516"/>
        <v/>
      </c>
      <c r="L466" t="str">
        <f t="shared" ca="1" si="516"/>
        <v/>
      </c>
      <c r="M466" t="str">
        <f t="shared" ca="1" si="516"/>
        <v/>
      </c>
      <c r="N466" t="str">
        <f t="shared" ca="1" si="516"/>
        <v/>
      </c>
      <c r="O466" t="str">
        <f t="shared" ca="1" si="516"/>
        <v/>
      </c>
      <c r="P466" t="str">
        <f t="shared" ca="1" si="516"/>
        <v/>
      </c>
      <c r="Q466" t="str">
        <f t="shared" ca="1" si="516"/>
        <v/>
      </c>
      <c r="R466" t="str">
        <f t="shared" ca="1" si="516"/>
        <v/>
      </c>
      <c r="S466" t="str">
        <f t="shared" ca="1" si="516"/>
        <v/>
      </c>
      <c r="T466" t="str">
        <f t="shared" ca="1" si="516"/>
        <v/>
      </c>
      <c r="U466" t="str">
        <f t="shared" ca="1" si="516"/>
        <v/>
      </c>
      <c r="V466" t="str">
        <f t="shared" ca="1" si="516"/>
        <v/>
      </c>
      <c r="W466" t="str">
        <f t="shared" ca="1" si="516"/>
        <v/>
      </c>
      <c r="X466" t="str">
        <f t="shared" ca="1" si="516"/>
        <v/>
      </c>
      <c r="Y466" t="str">
        <f t="shared" ca="1" si="516"/>
        <v/>
      </c>
      <c r="Z466" t="str">
        <f t="shared" ca="1" si="516"/>
        <v/>
      </c>
      <c r="AA466" t="str">
        <f t="shared" ca="1" si="516"/>
        <v/>
      </c>
      <c r="AB466" t="str">
        <f t="shared" ca="1" si="516"/>
        <v/>
      </c>
      <c r="AC466" t="str">
        <f t="shared" ca="1" si="516"/>
        <v/>
      </c>
      <c r="AD466" t="str">
        <f t="shared" ca="1" si="516"/>
        <v/>
      </c>
      <c r="AE466" t="str">
        <f t="shared" ca="1" si="516"/>
        <v/>
      </c>
      <c r="AF466" t="str">
        <f t="shared" ca="1" si="516"/>
        <v/>
      </c>
      <c r="AG466" t="str">
        <f t="shared" ca="1" si="516"/>
        <v/>
      </c>
      <c r="AH466" t="str">
        <f t="shared" ca="1" si="516"/>
        <v/>
      </c>
      <c r="AI466" t="str">
        <f t="shared" ca="1" si="516"/>
        <v/>
      </c>
      <c r="AJ466" t="str">
        <f t="shared" ca="1" si="516"/>
        <v/>
      </c>
      <c r="AK466" t="str">
        <f t="shared" ca="1" si="516"/>
        <v/>
      </c>
      <c r="AL466" t="str">
        <f t="shared" ca="1" si="516"/>
        <v/>
      </c>
      <c r="AM466" t="str">
        <f t="shared" ca="1" si="516"/>
        <v/>
      </c>
      <c r="AN466" t="str">
        <f t="shared" ca="1" si="516"/>
        <v/>
      </c>
      <c r="AO466" t="str">
        <f t="shared" ca="1" si="516"/>
        <v/>
      </c>
      <c r="AP466" t="str">
        <f t="shared" ca="1" si="516"/>
        <v/>
      </c>
      <c r="AQ466" t="str">
        <f t="shared" ca="1" si="516"/>
        <v/>
      </c>
      <c r="AR466" t="str">
        <f t="shared" ca="1" si="516"/>
        <v/>
      </c>
      <c r="AT466">
        <f t="shared" ca="1" si="470"/>
        <v>4</v>
      </c>
      <c r="AU466">
        <f t="shared" ca="1" si="472"/>
        <v>36</v>
      </c>
      <c r="AV466">
        <f t="shared" ca="1" si="473"/>
        <v>9</v>
      </c>
      <c r="AW466">
        <f t="shared" ca="1" si="474"/>
        <v>23</v>
      </c>
      <c r="AX466">
        <f t="shared" ca="1" si="475"/>
        <v>12</v>
      </c>
      <c r="AY466">
        <f t="shared" ca="1" si="476"/>
        <v>10</v>
      </c>
      <c r="AZ466">
        <f t="shared" ca="1" si="477"/>
        <v>32</v>
      </c>
      <c r="BA466">
        <f t="shared" ca="1" si="478"/>
        <v>14</v>
      </c>
      <c r="BB466">
        <f t="shared" ca="1" si="479"/>
        <v>18</v>
      </c>
      <c r="BC466">
        <f t="shared" ca="1" si="480"/>
        <v>17</v>
      </c>
      <c r="BD466">
        <f t="shared" ca="1" si="481"/>
        <v>6</v>
      </c>
      <c r="BE466">
        <f t="shared" ca="1" si="482"/>
        <v>31</v>
      </c>
      <c r="BF466">
        <f t="shared" ca="1" si="483"/>
        <v>35</v>
      </c>
      <c r="BG466">
        <f t="shared" ca="1" si="484"/>
        <v>33</v>
      </c>
      <c r="BH466">
        <f t="shared" ca="1" si="485"/>
        <v>11</v>
      </c>
      <c r="BI466">
        <f t="shared" ca="1" si="486"/>
        <v>13</v>
      </c>
      <c r="BJ466">
        <f t="shared" ca="1" si="487"/>
        <v>16</v>
      </c>
      <c r="BK466">
        <f t="shared" ca="1" si="488"/>
        <v>25</v>
      </c>
      <c r="BL466">
        <f t="shared" ca="1" si="489"/>
        <v>24</v>
      </c>
      <c r="BM466">
        <f t="shared" ca="1" si="490"/>
        <v>37</v>
      </c>
      <c r="BN466">
        <f t="shared" ca="1" si="491"/>
        <v>20</v>
      </c>
      <c r="BO466">
        <f t="shared" ca="1" si="492"/>
        <v>29</v>
      </c>
      <c r="BP466">
        <f t="shared" ca="1" si="493"/>
        <v>3</v>
      </c>
      <c r="BQ466">
        <f t="shared" ca="1" si="494"/>
        <v>5</v>
      </c>
      <c r="BR466">
        <f t="shared" ca="1" si="495"/>
        <v>27</v>
      </c>
      <c r="BS466">
        <f t="shared" ca="1" si="496"/>
        <v>1</v>
      </c>
      <c r="BT466">
        <f t="shared" ca="1" si="497"/>
        <v>34</v>
      </c>
      <c r="BU466">
        <f t="shared" ca="1" si="498"/>
        <v>7</v>
      </c>
      <c r="BV466">
        <f t="shared" ca="1" si="499"/>
        <v>8</v>
      </c>
      <c r="BW466">
        <f t="shared" ca="1" si="500"/>
        <v>30</v>
      </c>
      <c r="BX466">
        <f t="shared" ca="1" si="501"/>
        <v>28</v>
      </c>
      <c r="BY466">
        <f t="shared" ca="1" si="502"/>
        <v>19</v>
      </c>
      <c r="BZ466">
        <f t="shared" ca="1" si="503"/>
        <v>21</v>
      </c>
      <c r="CA466">
        <f t="shared" ca="1" si="504"/>
        <v>15</v>
      </c>
      <c r="CB466">
        <f t="shared" ca="1" si="505"/>
        <v>26</v>
      </c>
      <c r="CC466">
        <f t="shared" ca="1" si="506"/>
        <v>22</v>
      </c>
      <c r="CD466">
        <f t="shared" ca="1" si="507"/>
        <v>2</v>
      </c>
      <c r="CH466">
        <f t="shared" ca="1" si="515"/>
        <v>26</v>
      </c>
      <c r="CI466">
        <f t="shared" ca="1" si="515"/>
        <v>37</v>
      </c>
      <c r="CJ466">
        <f t="shared" ca="1" si="515"/>
        <v>23</v>
      </c>
      <c r="CK466">
        <f t="shared" ca="1" si="515"/>
        <v>1</v>
      </c>
      <c r="CL466">
        <f t="shared" ca="1" si="515"/>
        <v>24</v>
      </c>
      <c r="CM466">
        <f t="shared" ca="1" si="515"/>
        <v>11</v>
      </c>
      <c r="CN466">
        <f t="shared" ca="1" si="515"/>
        <v>28</v>
      </c>
      <c r="CO466">
        <f t="shared" ca="1" si="515"/>
        <v>29</v>
      </c>
      <c r="CP466">
        <f t="shared" ca="1" si="515"/>
        <v>3</v>
      </c>
      <c r="CQ466">
        <f t="shared" ca="1" si="515"/>
        <v>6</v>
      </c>
      <c r="CR466">
        <f t="shared" ca="1" si="515"/>
        <v>15</v>
      </c>
      <c r="CS466">
        <f t="shared" ca="1" si="515"/>
        <v>5</v>
      </c>
      <c r="CT466">
        <f t="shared" ca="1" si="515"/>
        <v>16</v>
      </c>
      <c r="CU466">
        <f t="shared" ca="1" si="515"/>
        <v>8</v>
      </c>
      <c r="CV466">
        <f t="shared" ca="1" si="515"/>
        <v>34</v>
      </c>
      <c r="CW466">
        <f t="shared" ca="1" si="515"/>
        <v>17</v>
      </c>
      <c r="CX466">
        <f t="shared" ca="1" si="513"/>
        <v>10</v>
      </c>
      <c r="CY466">
        <f t="shared" ca="1" si="513"/>
        <v>9</v>
      </c>
      <c r="CZ466">
        <f t="shared" ca="1" si="513"/>
        <v>32</v>
      </c>
      <c r="DA466">
        <f t="shared" ca="1" si="513"/>
        <v>21</v>
      </c>
      <c r="DB466">
        <f t="shared" ca="1" si="513"/>
        <v>33</v>
      </c>
      <c r="DC466">
        <f t="shared" ca="1" si="513"/>
        <v>36</v>
      </c>
      <c r="DD466">
        <f t="shared" ca="1" si="513"/>
        <v>4</v>
      </c>
      <c r="DE466">
        <f t="shared" ca="1" si="513"/>
        <v>19</v>
      </c>
      <c r="DF466">
        <f t="shared" ca="1" si="513"/>
        <v>18</v>
      </c>
      <c r="DG466">
        <f t="shared" ca="1" si="513"/>
        <v>35</v>
      </c>
      <c r="DH466">
        <f t="shared" ca="1" si="513"/>
        <v>25</v>
      </c>
      <c r="DI466">
        <f t="shared" ca="1" si="513"/>
        <v>31</v>
      </c>
      <c r="DJ466">
        <f t="shared" ca="1" si="513"/>
        <v>22</v>
      </c>
      <c r="DK466">
        <f t="shared" ca="1" si="513"/>
        <v>30</v>
      </c>
      <c r="DL466">
        <f t="shared" ca="1" si="513"/>
        <v>12</v>
      </c>
      <c r="DM466">
        <f t="shared" ca="1" si="513"/>
        <v>7</v>
      </c>
      <c r="DN466">
        <f t="shared" ca="1" si="513"/>
        <v>14</v>
      </c>
      <c r="DO466">
        <f t="shared" ca="1" si="513"/>
        <v>27</v>
      </c>
      <c r="DP466">
        <f t="shared" ca="1" si="513"/>
        <v>13</v>
      </c>
      <c r="DQ466">
        <f t="shared" ca="1" si="513"/>
        <v>2</v>
      </c>
      <c r="DR466">
        <f t="shared" ca="1" si="513"/>
        <v>20</v>
      </c>
    </row>
    <row r="467" spans="1:122" x14ac:dyDescent="0.25">
      <c r="A467">
        <v>466</v>
      </c>
      <c r="B467">
        <f ca="1">Drogan!E468</f>
        <v>19</v>
      </c>
      <c r="C467">
        <f t="shared" ca="1" si="471"/>
        <v>32</v>
      </c>
      <c r="G467" t="str">
        <f t="shared" ca="1" si="510"/>
        <v/>
      </c>
      <c r="H467" t="str">
        <f t="shared" ca="1" si="516"/>
        <v/>
      </c>
      <c r="I467" t="str">
        <f t="shared" ca="1" si="516"/>
        <v/>
      </c>
      <c r="J467" t="str">
        <f t="shared" ca="1" si="516"/>
        <v/>
      </c>
      <c r="K467" t="str">
        <f t="shared" ca="1" si="516"/>
        <v/>
      </c>
      <c r="L467" t="str">
        <f t="shared" ca="1" si="516"/>
        <v/>
      </c>
      <c r="M467" t="str">
        <f t="shared" ca="1" si="516"/>
        <v/>
      </c>
      <c r="N467" t="str">
        <f t="shared" ca="1" si="516"/>
        <v/>
      </c>
      <c r="O467" t="str">
        <f t="shared" ca="1" si="516"/>
        <v/>
      </c>
      <c r="P467" t="str">
        <f t="shared" ca="1" si="516"/>
        <v/>
      </c>
      <c r="Q467" t="str">
        <f t="shared" ca="1" si="516"/>
        <v/>
      </c>
      <c r="R467" t="str">
        <f t="shared" ca="1" si="516"/>
        <v/>
      </c>
      <c r="S467" t="str">
        <f t="shared" ca="1" si="516"/>
        <v/>
      </c>
      <c r="T467" t="str">
        <f t="shared" ca="1" si="516"/>
        <v/>
      </c>
      <c r="U467" t="str">
        <f t="shared" ca="1" si="516"/>
        <v/>
      </c>
      <c r="V467" t="str">
        <f t="shared" ca="1" si="516"/>
        <v/>
      </c>
      <c r="W467" t="str">
        <f t="shared" ca="1" si="516"/>
        <v/>
      </c>
      <c r="X467" t="str">
        <f t="shared" ca="1" si="516"/>
        <v/>
      </c>
      <c r="Y467" t="str">
        <f t="shared" ca="1" si="516"/>
        <v/>
      </c>
      <c r="Z467" t="str">
        <f t="shared" ca="1" si="516"/>
        <v/>
      </c>
      <c r="AA467" t="str">
        <f t="shared" ca="1" si="516"/>
        <v/>
      </c>
      <c r="AB467" t="str">
        <f t="shared" ca="1" si="516"/>
        <v/>
      </c>
      <c r="AC467" t="str">
        <f t="shared" ca="1" si="516"/>
        <v/>
      </c>
      <c r="AD467" t="str">
        <f t="shared" ca="1" si="516"/>
        <v/>
      </c>
      <c r="AE467" t="str">
        <f t="shared" ca="1" si="516"/>
        <v/>
      </c>
      <c r="AF467" t="str">
        <f t="shared" ca="1" si="516"/>
        <v/>
      </c>
      <c r="AG467" t="str">
        <f t="shared" ca="1" si="516"/>
        <v/>
      </c>
      <c r="AH467" t="str">
        <f t="shared" ca="1" si="516"/>
        <v/>
      </c>
      <c r="AI467" t="str">
        <f t="shared" ca="1" si="516"/>
        <v/>
      </c>
      <c r="AJ467" t="str">
        <f t="shared" ca="1" si="516"/>
        <v/>
      </c>
      <c r="AK467" t="str">
        <f t="shared" ca="1" si="516"/>
        <v/>
      </c>
      <c r="AL467" t="str">
        <f t="shared" ca="1" si="516"/>
        <v/>
      </c>
      <c r="AM467" t="str">
        <f t="shared" ca="1" si="516"/>
        <v/>
      </c>
      <c r="AN467" t="str">
        <f t="shared" ca="1" si="516"/>
        <v/>
      </c>
      <c r="AO467" t="str">
        <f t="shared" ca="1" si="516"/>
        <v/>
      </c>
      <c r="AP467" t="str">
        <f t="shared" ca="1" si="516"/>
        <v/>
      </c>
      <c r="AQ467" t="str">
        <f t="shared" ca="1" si="516"/>
        <v/>
      </c>
      <c r="AR467" t="str">
        <f t="shared" ca="1" si="516"/>
        <v/>
      </c>
      <c r="AT467">
        <f t="shared" ca="1" si="470"/>
        <v>19</v>
      </c>
      <c r="AU467">
        <f t="shared" ca="1" si="472"/>
        <v>4</v>
      </c>
      <c r="AV467">
        <f t="shared" ca="1" si="473"/>
        <v>36</v>
      </c>
      <c r="AW467">
        <f t="shared" ca="1" si="474"/>
        <v>9</v>
      </c>
      <c r="AX467">
        <f t="shared" ca="1" si="475"/>
        <v>23</v>
      </c>
      <c r="AY467">
        <f t="shared" ca="1" si="476"/>
        <v>12</v>
      </c>
      <c r="AZ467">
        <f t="shared" ca="1" si="477"/>
        <v>10</v>
      </c>
      <c r="BA467">
        <f t="shared" ca="1" si="478"/>
        <v>32</v>
      </c>
      <c r="BB467">
        <f t="shared" ca="1" si="479"/>
        <v>14</v>
      </c>
      <c r="BC467">
        <f t="shared" ca="1" si="480"/>
        <v>18</v>
      </c>
      <c r="BD467">
        <f t="shared" ca="1" si="481"/>
        <v>17</v>
      </c>
      <c r="BE467">
        <f t="shared" ca="1" si="482"/>
        <v>6</v>
      </c>
      <c r="BF467">
        <f t="shared" ca="1" si="483"/>
        <v>31</v>
      </c>
      <c r="BG467">
        <f t="shared" ca="1" si="484"/>
        <v>35</v>
      </c>
      <c r="BH467">
        <f t="shared" ca="1" si="485"/>
        <v>33</v>
      </c>
      <c r="BI467">
        <f t="shared" ca="1" si="486"/>
        <v>11</v>
      </c>
      <c r="BJ467">
        <f t="shared" ca="1" si="487"/>
        <v>13</v>
      </c>
      <c r="BK467">
        <f t="shared" ca="1" si="488"/>
        <v>16</v>
      </c>
      <c r="BL467">
        <f t="shared" ca="1" si="489"/>
        <v>25</v>
      </c>
      <c r="BM467">
        <f t="shared" ca="1" si="490"/>
        <v>24</v>
      </c>
      <c r="BN467">
        <f t="shared" ca="1" si="491"/>
        <v>37</v>
      </c>
      <c r="BO467">
        <f t="shared" ca="1" si="492"/>
        <v>20</v>
      </c>
      <c r="BP467">
        <f t="shared" ca="1" si="493"/>
        <v>29</v>
      </c>
      <c r="BQ467">
        <f t="shared" ca="1" si="494"/>
        <v>3</v>
      </c>
      <c r="BR467">
        <f t="shared" ca="1" si="495"/>
        <v>5</v>
      </c>
      <c r="BS467">
        <f t="shared" ca="1" si="496"/>
        <v>27</v>
      </c>
      <c r="BT467">
        <f t="shared" ca="1" si="497"/>
        <v>1</v>
      </c>
      <c r="BU467">
        <f t="shared" ca="1" si="498"/>
        <v>34</v>
      </c>
      <c r="BV467">
        <f t="shared" ca="1" si="499"/>
        <v>7</v>
      </c>
      <c r="BW467">
        <f t="shared" ca="1" si="500"/>
        <v>8</v>
      </c>
      <c r="BX467">
        <f t="shared" ca="1" si="501"/>
        <v>30</v>
      </c>
      <c r="BY467">
        <f t="shared" ca="1" si="502"/>
        <v>28</v>
      </c>
      <c r="BZ467">
        <f t="shared" ca="1" si="503"/>
        <v>21</v>
      </c>
      <c r="CA467">
        <f t="shared" ca="1" si="504"/>
        <v>15</v>
      </c>
      <c r="CB467">
        <f t="shared" ca="1" si="505"/>
        <v>26</v>
      </c>
      <c r="CC467">
        <f t="shared" ca="1" si="506"/>
        <v>22</v>
      </c>
      <c r="CD467">
        <f t="shared" ca="1" si="507"/>
        <v>2</v>
      </c>
      <c r="CH467">
        <f t="shared" ca="1" si="515"/>
        <v>27</v>
      </c>
      <c r="CI467">
        <f t="shared" ca="1" si="515"/>
        <v>37</v>
      </c>
      <c r="CJ467">
        <f t="shared" ca="1" si="515"/>
        <v>24</v>
      </c>
      <c r="CK467">
        <f t="shared" ca="1" si="515"/>
        <v>2</v>
      </c>
      <c r="CL467">
        <f t="shared" ca="1" si="515"/>
        <v>25</v>
      </c>
      <c r="CM467">
        <f t="shared" ca="1" si="515"/>
        <v>12</v>
      </c>
      <c r="CN467">
        <f t="shared" ca="1" si="515"/>
        <v>29</v>
      </c>
      <c r="CO467">
        <f t="shared" ca="1" si="515"/>
        <v>30</v>
      </c>
      <c r="CP467">
        <f t="shared" ca="1" si="515"/>
        <v>4</v>
      </c>
      <c r="CQ467">
        <f t="shared" ca="1" si="515"/>
        <v>7</v>
      </c>
      <c r="CR467">
        <f t="shared" ca="1" si="515"/>
        <v>16</v>
      </c>
      <c r="CS467">
        <f t="shared" ca="1" si="515"/>
        <v>6</v>
      </c>
      <c r="CT467">
        <f t="shared" ca="1" si="515"/>
        <v>17</v>
      </c>
      <c r="CU467">
        <f t="shared" ca="1" si="515"/>
        <v>9</v>
      </c>
      <c r="CV467">
        <f t="shared" ca="1" si="515"/>
        <v>34</v>
      </c>
      <c r="CW467">
        <f t="shared" ca="1" si="515"/>
        <v>18</v>
      </c>
      <c r="CX467">
        <f t="shared" ca="1" si="513"/>
        <v>11</v>
      </c>
      <c r="CY467">
        <f t="shared" ca="1" si="513"/>
        <v>10</v>
      </c>
      <c r="CZ467">
        <f t="shared" ca="1" si="513"/>
        <v>1</v>
      </c>
      <c r="DA467">
        <f t="shared" ca="1" si="513"/>
        <v>22</v>
      </c>
      <c r="DB467">
        <f t="shared" ca="1" si="513"/>
        <v>33</v>
      </c>
      <c r="DC467">
        <f t="shared" ca="1" si="513"/>
        <v>36</v>
      </c>
      <c r="DD467">
        <f t="shared" ca="1" si="513"/>
        <v>5</v>
      </c>
      <c r="DE467">
        <f t="shared" ca="1" si="513"/>
        <v>20</v>
      </c>
      <c r="DF467">
        <f t="shared" ca="1" si="513"/>
        <v>19</v>
      </c>
      <c r="DG467">
        <f t="shared" ca="1" si="513"/>
        <v>35</v>
      </c>
      <c r="DH467">
        <f t="shared" ca="1" si="513"/>
        <v>26</v>
      </c>
      <c r="DI467">
        <f t="shared" ca="1" si="513"/>
        <v>32</v>
      </c>
      <c r="DJ467">
        <f t="shared" ca="1" si="513"/>
        <v>23</v>
      </c>
      <c r="DK467">
        <f t="shared" ca="1" si="513"/>
        <v>31</v>
      </c>
      <c r="DL467">
        <f t="shared" ca="1" si="513"/>
        <v>13</v>
      </c>
      <c r="DM467">
        <f t="shared" ca="1" si="513"/>
        <v>8</v>
      </c>
      <c r="DN467">
        <f t="shared" ca="1" si="513"/>
        <v>15</v>
      </c>
      <c r="DO467">
        <f t="shared" ca="1" si="513"/>
        <v>28</v>
      </c>
      <c r="DP467">
        <f t="shared" ca="1" si="513"/>
        <v>14</v>
      </c>
      <c r="DQ467">
        <f t="shared" ca="1" si="513"/>
        <v>3</v>
      </c>
      <c r="DR467">
        <f t="shared" ca="1" si="513"/>
        <v>21</v>
      </c>
    </row>
    <row r="468" spans="1:122" x14ac:dyDescent="0.25">
      <c r="A468">
        <v>467</v>
      </c>
      <c r="B468">
        <f ca="1">Drogan!E469</f>
        <v>15</v>
      </c>
      <c r="C468">
        <f t="shared" ca="1" si="471"/>
        <v>34</v>
      </c>
      <c r="G468" t="e">
        <f ca="1">IF(AND($B469="",$B468&lt;&gt;""),"Nrs",IF(AND(#REF!="",$B469&lt;&gt;"",$B468&lt;&gt;""),G$1,""))</f>
        <v>#REF!</v>
      </c>
      <c r="H468" t="e">
        <f ca="1">IF(AND($B469="",$B468&lt;&gt;""),AT468,IF(AND(#REF!="",$B469&lt;&gt;"",$B468&lt;&gt;""),H$1,""))</f>
        <v>#REF!</v>
      </c>
      <c r="I468" t="e">
        <f ca="1">IF(AND($B469="",$B468&lt;&gt;""),AU468,IF(AND(#REF!="",$B469&lt;&gt;"",$B468&lt;&gt;""),I$1,""))</f>
        <v>#REF!</v>
      </c>
      <c r="J468" t="e">
        <f ca="1">IF(AND($B469="",$B468&lt;&gt;""),AV468,IF(AND(#REF!="",$B469&lt;&gt;"",$B468&lt;&gt;""),J$1,""))</f>
        <v>#REF!</v>
      </c>
      <c r="K468" t="e">
        <f ca="1">IF(AND($B469="",$B468&lt;&gt;""),AW468,IF(AND(#REF!="",$B469&lt;&gt;"",$B468&lt;&gt;""),K$1,""))</f>
        <v>#REF!</v>
      </c>
      <c r="L468" t="e">
        <f ca="1">IF(AND($B469="",$B468&lt;&gt;""),AX468,IF(AND(#REF!="",$B469&lt;&gt;"",$B468&lt;&gt;""),L$1,""))</f>
        <v>#REF!</v>
      </c>
      <c r="M468" t="e">
        <f ca="1">IF(AND($B469="",$B468&lt;&gt;""),AY468,IF(AND(#REF!="",$B469&lt;&gt;"",$B468&lt;&gt;""),M$1,""))</f>
        <v>#REF!</v>
      </c>
      <c r="N468" t="e">
        <f ca="1">IF(AND($B469="",$B468&lt;&gt;""),AZ468,IF(AND(#REF!="",$B469&lt;&gt;"",$B468&lt;&gt;""),N$1,""))</f>
        <v>#REF!</v>
      </c>
      <c r="O468" t="e">
        <f ca="1">IF(AND($B469="",$B468&lt;&gt;""),BA468,IF(AND(#REF!="",$B469&lt;&gt;"",$B468&lt;&gt;""),O$1,""))</f>
        <v>#REF!</v>
      </c>
      <c r="P468" t="e">
        <f ca="1">IF(AND($B469="",$B468&lt;&gt;""),BB468,IF(AND(#REF!="",$B469&lt;&gt;"",$B468&lt;&gt;""),P$1,""))</f>
        <v>#REF!</v>
      </c>
      <c r="Q468" t="e">
        <f ca="1">IF(AND($B469="",$B468&lt;&gt;""),BC468,IF(AND(#REF!="",$B469&lt;&gt;"",$B468&lt;&gt;""),Q$1,""))</f>
        <v>#REF!</v>
      </c>
      <c r="R468" t="e">
        <f ca="1">IF(AND($B469="",$B468&lt;&gt;""),BD468,IF(AND(#REF!="",$B469&lt;&gt;"",$B468&lt;&gt;""),R$1,""))</f>
        <v>#REF!</v>
      </c>
      <c r="S468" t="e">
        <f ca="1">IF(AND($B469="",$B468&lt;&gt;""),BE468,IF(AND(#REF!="",$B469&lt;&gt;"",$B468&lt;&gt;""),S$1,""))</f>
        <v>#REF!</v>
      </c>
      <c r="T468" t="e">
        <f ca="1">IF(AND($B469="",$B468&lt;&gt;""),BF468,IF(AND(#REF!="",$B469&lt;&gt;"",$B468&lt;&gt;""),T$1,""))</f>
        <v>#REF!</v>
      </c>
      <c r="U468" t="e">
        <f ca="1">IF(AND($B469="",$B468&lt;&gt;""),BG468,IF(AND(#REF!="",$B469&lt;&gt;"",$B468&lt;&gt;""),U$1,""))</f>
        <v>#REF!</v>
      </c>
      <c r="V468" t="e">
        <f ca="1">IF(AND($B469="",$B468&lt;&gt;""),BH468,IF(AND(#REF!="",$B469&lt;&gt;"",$B468&lt;&gt;""),V$1,""))</f>
        <v>#REF!</v>
      </c>
      <c r="W468" t="e">
        <f ca="1">IF(AND($B469="",$B468&lt;&gt;""),BI468,IF(AND(#REF!="",$B469&lt;&gt;"",$B468&lt;&gt;""),W$1,""))</f>
        <v>#REF!</v>
      </c>
      <c r="X468" t="e">
        <f ca="1">IF(AND($B469="",$B468&lt;&gt;""),BJ468,IF(AND(#REF!="",$B469&lt;&gt;"",$B468&lt;&gt;""),X$1,""))</f>
        <v>#REF!</v>
      </c>
      <c r="Y468" t="e">
        <f ca="1">IF(AND($B469="",$B468&lt;&gt;""),BK468,IF(AND(#REF!="",$B469&lt;&gt;"",$B468&lt;&gt;""),Y$1,""))</f>
        <v>#REF!</v>
      </c>
      <c r="Z468" t="e">
        <f ca="1">IF(AND($B469="",$B468&lt;&gt;""),BL468,IF(AND(#REF!="",$B469&lt;&gt;"",$B468&lt;&gt;""),Z$1,""))</f>
        <v>#REF!</v>
      </c>
      <c r="AA468" t="e">
        <f ca="1">IF(AND($B469="",$B468&lt;&gt;""),BM468,IF(AND(#REF!="",$B469&lt;&gt;"",$B468&lt;&gt;""),AA$1,""))</f>
        <v>#REF!</v>
      </c>
      <c r="AB468" t="e">
        <f ca="1">IF(AND($B469="",$B468&lt;&gt;""),BN468,IF(AND(#REF!="",$B469&lt;&gt;"",$B468&lt;&gt;""),AB$1,""))</f>
        <v>#REF!</v>
      </c>
      <c r="AC468" t="e">
        <f ca="1">IF(AND($B469="",$B468&lt;&gt;""),BO468,IF(AND(#REF!="",$B469&lt;&gt;"",$B468&lt;&gt;""),AC$1,""))</f>
        <v>#REF!</v>
      </c>
      <c r="AD468" t="e">
        <f ca="1">IF(AND($B469="",$B468&lt;&gt;""),BP468,IF(AND(#REF!="",$B469&lt;&gt;"",$B468&lt;&gt;""),AD$1,""))</f>
        <v>#REF!</v>
      </c>
      <c r="AE468" t="e">
        <f ca="1">IF(AND($B469="",$B468&lt;&gt;""),BQ468,IF(AND(#REF!="",$B469&lt;&gt;"",$B468&lt;&gt;""),AE$1,""))</f>
        <v>#REF!</v>
      </c>
      <c r="AF468" t="e">
        <f ca="1">IF(AND($B469="",$B468&lt;&gt;""),BR468,IF(AND(#REF!="",$B469&lt;&gt;"",$B468&lt;&gt;""),AF$1,""))</f>
        <v>#REF!</v>
      </c>
      <c r="AG468" t="e">
        <f ca="1">IF(AND($B469="",$B468&lt;&gt;""),BS468,IF(AND(#REF!="",$B469&lt;&gt;"",$B468&lt;&gt;""),AG$1,""))</f>
        <v>#REF!</v>
      </c>
      <c r="AH468" t="e">
        <f ca="1">IF(AND($B469="",$B468&lt;&gt;""),BT468,IF(AND(#REF!="",$B469&lt;&gt;"",$B468&lt;&gt;""),AH$1,""))</f>
        <v>#REF!</v>
      </c>
      <c r="AI468" t="e">
        <f ca="1">IF(AND($B469="",$B468&lt;&gt;""),BU468,IF(AND(#REF!="",$B469&lt;&gt;"",$B468&lt;&gt;""),AI$1,""))</f>
        <v>#REF!</v>
      </c>
      <c r="AJ468" t="e">
        <f ca="1">IF(AND($B469="",$B468&lt;&gt;""),BV468,IF(AND(#REF!="",$B469&lt;&gt;"",$B468&lt;&gt;""),AJ$1,""))</f>
        <v>#REF!</v>
      </c>
      <c r="AK468" t="e">
        <f ca="1">IF(AND($B469="",$B468&lt;&gt;""),BW468,IF(AND(#REF!="",$B469&lt;&gt;"",$B468&lt;&gt;""),AK$1,""))</f>
        <v>#REF!</v>
      </c>
      <c r="AL468" t="e">
        <f ca="1">IF(AND($B469="",$B468&lt;&gt;""),BX468,IF(AND(#REF!="",$B469&lt;&gt;"",$B468&lt;&gt;""),AL$1,""))</f>
        <v>#REF!</v>
      </c>
      <c r="AM468" t="e">
        <f ca="1">IF(AND($B469="",$B468&lt;&gt;""),BY468,IF(AND(#REF!="",$B469&lt;&gt;"",$B468&lt;&gt;""),AM$1,""))</f>
        <v>#REF!</v>
      </c>
      <c r="AN468" t="e">
        <f ca="1">IF(AND($B469="",$B468&lt;&gt;""),BZ468,IF(AND(#REF!="",$B469&lt;&gt;"",$B468&lt;&gt;""),AN$1,""))</f>
        <v>#REF!</v>
      </c>
      <c r="AO468" t="e">
        <f ca="1">IF(AND($B469="",$B468&lt;&gt;""),CA468,IF(AND(#REF!="",$B469&lt;&gt;"",$B468&lt;&gt;""),AO$1,""))</f>
        <v>#REF!</v>
      </c>
      <c r="AP468" t="e">
        <f ca="1">IF(AND($B469="",$B468&lt;&gt;""),CB468,IF(AND(#REF!="",$B469&lt;&gt;"",$B468&lt;&gt;""),AP$1,""))</f>
        <v>#REF!</v>
      </c>
      <c r="AQ468" t="e">
        <f ca="1">IF(AND($B469="",$B468&lt;&gt;""),CC468,IF(AND(#REF!="",$B469&lt;&gt;"",$B468&lt;&gt;""),AQ$1,""))</f>
        <v>#REF!</v>
      </c>
      <c r="AR468" t="e">
        <f ca="1">IF(AND($B469="",$B468&lt;&gt;""),CD468,IF(AND(#REF!="",$B469&lt;&gt;"",$B468&lt;&gt;""),AR$1,""))</f>
        <v>#REF!</v>
      </c>
      <c r="AT468">
        <f t="shared" ca="1" si="470"/>
        <v>15</v>
      </c>
      <c r="AU468">
        <f t="shared" ca="1" si="472"/>
        <v>19</v>
      </c>
      <c r="AV468">
        <f t="shared" ca="1" si="473"/>
        <v>4</v>
      </c>
      <c r="AW468">
        <f t="shared" ca="1" si="474"/>
        <v>36</v>
      </c>
      <c r="AX468">
        <f t="shared" ca="1" si="475"/>
        <v>9</v>
      </c>
      <c r="AY468">
        <f t="shared" ca="1" si="476"/>
        <v>23</v>
      </c>
      <c r="AZ468">
        <f t="shared" ca="1" si="477"/>
        <v>12</v>
      </c>
      <c r="BA468">
        <f t="shared" ca="1" si="478"/>
        <v>10</v>
      </c>
      <c r="BB468">
        <f t="shared" ca="1" si="479"/>
        <v>32</v>
      </c>
      <c r="BC468">
        <f t="shared" ca="1" si="480"/>
        <v>14</v>
      </c>
      <c r="BD468">
        <f t="shared" ca="1" si="481"/>
        <v>18</v>
      </c>
      <c r="BE468">
        <f t="shared" ca="1" si="482"/>
        <v>17</v>
      </c>
      <c r="BF468">
        <f t="shared" ca="1" si="483"/>
        <v>6</v>
      </c>
      <c r="BG468">
        <f t="shared" ca="1" si="484"/>
        <v>31</v>
      </c>
      <c r="BH468">
        <f t="shared" ca="1" si="485"/>
        <v>35</v>
      </c>
      <c r="BI468">
        <f t="shared" ca="1" si="486"/>
        <v>33</v>
      </c>
      <c r="BJ468">
        <f t="shared" ca="1" si="487"/>
        <v>11</v>
      </c>
      <c r="BK468">
        <f t="shared" ca="1" si="488"/>
        <v>13</v>
      </c>
      <c r="BL468">
        <f t="shared" ca="1" si="489"/>
        <v>16</v>
      </c>
      <c r="BM468">
        <f t="shared" ca="1" si="490"/>
        <v>25</v>
      </c>
      <c r="BN468">
        <f t="shared" ca="1" si="491"/>
        <v>24</v>
      </c>
      <c r="BO468">
        <f t="shared" ca="1" si="492"/>
        <v>37</v>
      </c>
      <c r="BP468">
        <f t="shared" ca="1" si="493"/>
        <v>20</v>
      </c>
      <c r="BQ468">
        <f t="shared" ca="1" si="494"/>
        <v>29</v>
      </c>
      <c r="BR468">
        <f t="shared" ca="1" si="495"/>
        <v>3</v>
      </c>
      <c r="BS468">
        <f t="shared" ca="1" si="496"/>
        <v>5</v>
      </c>
      <c r="BT468">
        <f t="shared" ca="1" si="497"/>
        <v>27</v>
      </c>
      <c r="BU468">
        <f t="shared" ca="1" si="498"/>
        <v>1</v>
      </c>
      <c r="BV468">
        <f t="shared" ca="1" si="499"/>
        <v>34</v>
      </c>
      <c r="BW468">
        <f t="shared" ca="1" si="500"/>
        <v>7</v>
      </c>
      <c r="BX468">
        <f t="shared" ca="1" si="501"/>
        <v>8</v>
      </c>
      <c r="BY468">
        <f t="shared" ca="1" si="502"/>
        <v>30</v>
      </c>
      <c r="BZ468">
        <f t="shared" ca="1" si="503"/>
        <v>28</v>
      </c>
      <c r="CA468">
        <f t="shared" ca="1" si="504"/>
        <v>21</v>
      </c>
      <c r="CB468">
        <f t="shared" ca="1" si="505"/>
        <v>26</v>
      </c>
      <c r="CC468">
        <f t="shared" ca="1" si="506"/>
        <v>22</v>
      </c>
      <c r="CD468">
        <f t="shared" ca="1" si="507"/>
        <v>2</v>
      </c>
      <c r="CH468">
        <f t="shared" ca="1" si="515"/>
        <v>28</v>
      </c>
      <c r="CI468">
        <f t="shared" ca="1" si="515"/>
        <v>37</v>
      </c>
      <c r="CJ468">
        <f t="shared" ca="1" si="515"/>
        <v>25</v>
      </c>
      <c r="CK468">
        <f t="shared" ca="1" si="515"/>
        <v>3</v>
      </c>
      <c r="CL468">
        <f t="shared" ca="1" si="515"/>
        <v>26</v>
      </c>
      <c r="CM468">
        <f t="shared" ca="1" si="515"/>
        <v>13</v>
      </c>
      <c r="CN468">
        <f t="shared" ca="1" si="515"/>
        <v>30</v>
      </c>
      <c r="CO468">
        <f t="shared" ca="1" si="515"/>
        <v>31</v>
      </c>
      <c r="CP468">
        <f t="shared" ca="1" si="515"/>
        <v>5</v>
      </c>
      <c r="CQ468">
        <f t="shared" ca="1" si="515"/>
        <v>8</v>
      </c>
      <c r="CR468">
        <f t="shared" ca="1" si="515"/>
        <v>17</v>
      </c>
      <c r="CS468">
        <f t="shared" ca="1" si="515"/>
        <v>7</v>
      </c>
      <c r="CT468">
        <f t="shared" ca="1" si="515"/>
        <v>18</v>
      </c>
      <c r="CU468">
        <f t="shared" ca="1" si="515"/>
        <v>10</v>
      </c>
      <c r="CV468">
        <f t="shared" ca="1" si="515"/>
        <v>1</v>
      </c>
      <c r="CW468">
        <f t="shared" ca="1" si="515"/>
        <v>19</v>
      </c>
      <c r="CX468">
        <f t="shared" ca="1" si="513"/>
        <v>12</v>
      </c>
      <c r="CY468">
        <f t="shared" ca="1" si="513"/>
        <v>11</v>
      </c>
      <c r="CZ468">
        <f t="shared" ca="1" si="513"/>
        <v>2</v>
      </c>
      <c r="DA468">
        <f t="shared" ca="1" si="513"/>
        <v>23</v>
      </c>
      <c r="DB468">
        <f t="shared" ca="1" si="513"/>
        <v>34</v>
      </c>
      <c r="DC468">
        <f t="shared" ca="1" si="513"/>
        <v>36</v>
      </c>
      <c r="DD468">
        <f t="shared" ca="1" si="513"/>
        <v>6</v>
      </c>
      <c r="DE468">
        <f t="shared" ca="1" si="513"/>
        <v>21</v>
      </c>
      <c r="DF468">
        <f t="shared" ca="1" si="513"/>
        <v>20</v>
      </c>
      <c r="DG468">
        <f t="shared" ca="1" si="513"/>
        <v>35</v>
      </c>
      <c r="DH468">
        <f t="shared" ca="1" si="513"/>
        <v>27</v>
      </c>
      <c r="DI468">
        <f t="shared" ca="1" si="513"/>
        <v>33</v>
      </c>
      <c r="DJ468">
        <f t="shared" ca="1" si="513"/>
        <v>24</v>
      </c>
      <c r="DK468">
        <f t="shared" ca="1" si="513"/>
        <v>32</v>
      </c>
      <c r="DL468">
        <f t="shared" ca="1" si="513"/>
        <v>14</v>
      </c>
      <c r="DM468">
        <f t="shared" ca="1" si="513"/>
        <v>9</v>
      </c>
      <c r="DN468">
        <f t="shared" ca="1" si="513"/>
        <v>16</v>
      </c>
      <c r="DO468">
        <f t="shared" ca="1" si="513"/>
        <v>29</v>
      </c>
      <c r="DP468">
        <f t="shared" ca="1" si="513"/>
        <v>15</v>
      </c>
      <c r="DQ468">
        <f t="shared" ca="1" si="513"/>
        <v>4</v>
      </c>
      <c r="DR468">
        <f t="shared" ca="1" si="513"/>
        <v>22</v>
      </c>
    </row>
    <row r="469" spans="1:122" x14ac:dyDescent="0.25">
      <c r="A469">
        <v>468</v>
      </c>
      <c r="B469">
        <f ca="1">Drogan!E470</f>
        <v>37</v>
      </c>
      <c r="C469">
        <f t="shared" ca="1" si="471"/>
        <v>22</v>
      </c>
      <c r="G469" t="e">
        <f ca="1">IF(AND(#REF!="",$B469&lt;&gt;""),"Nrs",IF(AND(#REF!="",#REF!&lt;&gt;"",$B469&lt;&gt;""),G$1,""))</f>
        <v>#REF!</v>
      </c>
      <c r="H469" t="e">
        <f ca="1">IF(AND(#REF!="",$B469&lt;&gt;""),AT469,IF(AND(#REF!="",#REF!&lt;&gt;"",$B469&lt;&gt;""),H$1,""))</f>
        <v>#REF!</v>
      </c>
      <c r="I469" t="e">
        <f ca="1">IF(AND(#REF!="",$B469&lt;&gt;""),AU469,IF(AND(#REF!="",#REF!&lt;&gt;"",$B469&lt;&gt;""),I$1,""))</f>
        <v>#REF!</v>
      </c>
      <c r="J469" t="e">
        <f ca="1">IF(AND(#REF!="",$B469&lt;&gt;""),AV469,IF(AND(#REF!="",#REF!&lt;&gt;"",$B469&lt;&gt;""),J$1,""))</f>
        <v>#REF!</v>
      </c>
      <c r="K469" t="e">
        <f ca="1">IF(AND(#REF!="",$B469&lt;&gt;""),AW469,IF(AND(#REF!="",#REF!&lt;&gt;"",$B469&lt;&gt;""),K$1,""))</f>
        <v>#REF!</v>
      </c>
      <c r="L469" t="e">
        <f ca="1">IF(AND(#REF!="",$B469&lt;&gt;""),AX469,IF(AND(#REF!="",#REF!&lt;&gt;"",$B469&lt;&gt;""),L$1,""))</f>
        <v>#REF!</v>
      </c>
      <c r="M469" t="e">
        <f ca="1">IF(AND(#REF!="",$B469&lt;&gt;""),AY469,IF(AND(#REF!="",#REF!&lt;&gt;"",$B469&lt;&gt;""),M$1,""))</f>
        <v>#REF!</v>
      </c>
      <c r="N469" t="e">
        <f ca="1">IF(AND(#REF!="",$B469&lt;&gt;""),AZ469,IF(AND(#REF!="",#REF!&lt;&gt;"",$B469&lt;&gt;""),N$1,""))</f>
        <v>#REF!</v>
      </c>
      <c r="O469" t="e">
        <f ca="1">IF(AND(#REF!="",$B469&lt;&gt;""),BA469,IF(AND(#REF!="",#REF!&lt;&gt;"",$B469&lt;&gt;""),O$1,""))</f>
        <v>#REF!</v>
      </c>
      <c r="P469" t="e">
        <f ca="1">IF(AND(#REF!="",$B469&lt;&gt;""),BB469,IF(AND(#REF!="",#REF!&lt;&gt;"",$B469&lt;&gt;""),P$1,""))</f>
        <v>#REF!</v>
      </c>
      <c r="Q469" t="e">
        <f ca="1">IF(AND(#REF!="",$B469&lt;&gt;""),BC469,IF(AND(#REF!="",#REF!&lt;&gt;"",$B469&lt;&gt;""),Q$1,""))</f>
        <v>#REF!</v>
      </c>
      <c r="R469" t="e">
        <f ca="1">IF(AND(#REF!="",$B469&lt;&gt;""),BD469,IF(AND(#REF!="",#REF!&lt;&gt;"",$B469&lt;&gt;""),R$1,""))</f>
        <v>#REF!</v>
      </c>
      <c r="S469" t="e">
        <f ca="1">IF(AND(#REF!="",$B469&lt;&gt;""),BE469,IF(AND(#REF!="",#REF!&lt;&gt;"",$B469&lt;&gt;""),S$1,""))</f>
        <v>#REF!</v>
      </c>
      <c r="T469" t="e">
        <f ca="1">IF(AND(#REF!="",$B469&lt;&gt;""),BF469,IF(AND(#REF!="",#REF!&lt;&gt;"",$B469&lt;&gt;""),T$1,""))</f>
        <v>#REF!</v>
      </c>
      <c r="U469" t="e">
        <f ca="1">IF(AND(#REF!="",$B469&lt;&gt;""),BG469,IF(AND(#REF!="",#REF!&lt;&gt;"",$B469&lt;&gt;""),U$1,""))</f>
        <v>#REF!</v>
      </c>
      <c r="V469" t="e">
        <f ca="1">IF(AND(#REF!="",$B469&lt;&gt;""),BH469,IF(AND(#REF!="",#REF!&lt;&gt;"",$B469&lt;&gt;""),V$1,""))</f>
        <v>#REF!</v>
      </c>
      <c r="W469" t="e">
        <f ca="1">IF(AND(#REF!="",$B469&lt;&gt;""),BI469,IF(AND(#REF!="",#REF!&lt;&gt;"",$B469&lt;&gt;""),W$1,""))</f>
        <v>#REF!</v>
      </c>
      <c r="X469" t="e">
        <f ca="1">IF(AND(#REF!="",$B469&lt;&gt;""),BJ469,IF(AND(#REF!="",#REF!&lt;&gt;"",$B469&lt;&gt;""),X$1,""))</f>
        <v>#REF!</v>
      </c>
      <c r="Y469" t="e">
        <f ca="1">IF(AND(#REF!="",$B469&lt;&gt;""),BK469,IF(AND(#REF!="",#REF!&lt;&gt;"",$B469&lt;&gt;""),Y$1,""))</f>
        <v>#REF!</v>
      </c>
      <c r="Z469" t="e">
        <f ca="1">IF(AND(#REF!="",$B469&lt;&gt;""),BL469,IF(AND(#REF!="",#REF!&lt;&gt;"",$B469&lt;&gt;""),Z$1,""))</f>
        <v>#REF!</v>
      </c>
      <c r="AA469" t="e">
        <f ca="1">IF(AND(#REF!="",$B469&lt;&gt;""),BM469,IF(AND(#REF!="",#REF!&lt;&gt;"",$B469&lt;&gt;""),AA$1,""))</f>
        <v>#REF!</v>
      </c>
      <c r="AB469" t="e">
        <f ca="1">IF(AND(#REF!="",$B469&lt;&gt;""),BN469,IF(AND(#REF!="",#REF!&lt;&gt;"",$B469&lt;&gt;""),AB$1,""))</f>
        <v>#REF!</v>
      </c>
      <c r="AC469" t="e">
        <f ca="1">IF(AND(#REF!="",$B469&lt;&gt;""),BO469,IF(AND(#REF!="",#REF!&lt;&gt;"",$B469&lt;&gt;""),AC$1,""))</f>
        <v>#REF!</v>
      </c>
      <c r="AD469" t="e">
        <f ca="1">IF(AND(#REF!="",$B469&lt;&gt;""),BP469,IF(AND(#REF!="",#REF!&lt;&gt;"",$B469&lt;&gt;""),AD$1,""))</f>
        <v>#REF!</v>
      </c>
      <c r="AE469" t="e">
        <f ca="1">IF(AND(#REF!="",$B469&lt;&gt;""),BQ469,IF(AND(#REF!="",#REF!&lt;&gt;"",$B469&lt;&gt;""),AE$1,""))</f>
        <v>#REF!</v>
      </c>
      <c r="AF469" t="e">
        <f ca="1">IF(AND(#REF!="",$B469&lt;&gt;""),BR469,IF(AND(#REF!="",#REF!&lt;&gt;"",$B469&lt;&gt;""),AF$1,""))</f>
        <v>#REF!</v>
      </c>
      <c r="AG469" t="e">
        <f ca="1">IF(AND(#REF!="",$B469&lt;&gt;""),BS469,IF(AND(#REF!="",#REF!&lt;&gt;"",$B469&lt;&gt;""),AG$1,""))</f>
        <v>#REF!</v>
      </c>
      <c r="AH469" t="e">
        <f ca="1">IF(AND(#REF!="",$B469&lt;&gt;""),BT469,IF(AND(#REF!="",#REF!&lt;&gt;"",$B469&lt;&gt;""),AH$1,""))</f>
        <v>#REF!</v>
      </c>
      <c r="AI469" t="e">
        <f ca="1">IF(AND(#REF!="",$B469&lt;&gt;""),BU469,IF(AND(#REF!="",#REF!&lt;&gt;"",$B469&lt;&gt;""),AI$1,""))</f>
        <v>#REF!</v>
      </c>
      <c r="AJ469" t="e">
        <f ca="1">IF(AND(#REF!="",$B469&lt;&gt;""),BV469,IF(AND(#REF!="",#REF!&lt;&gt;"",$B469&lt;&gt;""),AJ$1,""))</f>
        <v>#REF!</v>
      </c>
      <c r="AK469" t="e">
        <f ca="1">IF(AND(#REF!="",$B469&lt;&gt;""),BW469,IF(AND(#REF!="",#REF!&lt;&gt;"",$B469&lt;&gt;""),AK$1,""))</f>
        <v>#REF!</v>
      </c>
      <c r="AL469" t="e">
        <f ca="1">IF(AND(#REF!="",$B469&lt;&gt;""),BX469,IF(AND(#REF!="",#REF!&lt;&gt;"",$B469&lt;&gt;""),AL$1,""))</f>
        <v>#REF!</v>
      </c>
      <c r="AM469" t="e">
        <f ca="1">IF(AND(#REF!="",$B469&lt;&gt;""),BY469,IF(AND(#REF!="",#REF!&lt;&gt;"",$B469&lt;&gt;""),AM$1,""))</f>
        <v>#REF!</v>
      </c>
      <c r="AN469" t="e">
        <f ca="1">IF(AND(#REF!="",$B469&lt;&gt;""),BZ469,IF(AND(#REF!="",#REF!&lt;&gt;"",$B469&lt;&gt;""),AN$1,""))</f>
        <v>#REF!</v>
      </c>
      <c r="AO469" t="e">
        <f ca="1">IF(AND(#REF!="",$B469&lt;&gt;""),CA469,IF(AND(#REF!="",#REF!&lt;&gt;"",$B469&lt;&gt;""),AO$1,""))</f>
        <v>#REF!</v>
      </c>
      <c r="AP469" t="e">
        <f ca="1">IF(AND(#REF!="",$B469&lt;&gt;""),CB469,IF(AND(#REF!="",#REF!&lt;&gt;"",$B469&lt;&gt;""),AP$1,""))</f>
        <v>#REF!</v>
      </c>
      <c r="AQ469" t="e">
        <f ca="1">IF(AND(#REF!="",$B469&lt;&gt;""),CC469,IF(AND(#REF!="",#REF!&lt;&gt;"",$B469&lt;&gt;""),AQ$1,""))</f>
        <v>#REF!</v>
      </c>
      <c r="AR469" t="e">
        <f ca="1">IF(AND(#REF!="",$B469&lt;&gt;""),CD469,IF(AND(#REF!="",#REF!&lt;&gt;"",$B469&lt;&gt;""),AR$1,""))</f>
        <v>#REF!</v>
      </c>
      <c r="AT469">
        <f t="shared" ca="1" si="470"/>
        <v>37</v>
      </c>
      <c r="AU469">
        <f t="shared" ca="1" si="472"/>
        <v>15</v>
      </c>
      <c r="AV469">
        <f t="shared" ca="1" si="473"/>
        <v>19</v>
      </c>
      <c r="AW469">
        <f t="shared" ca="1" si="474"/>
        <v>4</v>
      </c>
      <c r="AX469">
        <f t="shared" ca="1" si="475"/>
        <v>36</v>
      </c>
      <c r="AY469">
        <f t="shared" ca="1" si="476"/>
        <v>9</v>
      </c>
      <c r="AZ469">
        <f t="shared" ca="1" si="477"/>
        <v>23</v>
      </c>
      <c r="BA469">
        <f t="shared" ca="1" si="478"/>
        <v>12</v>
      </c>
      <c r="BB469">
        <f t="shared" ca="1" si="479"/>
        <v>10</v>
      </c>
      <c r="BC469">
        <f t="shared" ca="1" si="480"/>
        <v>32</v>
      </c>
      <c r="BD469">
        <f t="shared" ca="1" si="481"/>
        <v>14</v>
      </c>
      <c r="BE469">
        <f t="shared" ca="1" si="482"/>
        <v>18</v>
      </c>
      <c r="BF469">
        <f t="shared" ca="1" si="483"/>
        <v>17</v>
      </c>
      <c r="BG469">
        <f t="shared" ca="1" si="484"/>
        <v>6</v>
      </c>
      <c r="BH469">
        <f t="shared" ca="1" si="485"/>
        <v>31</v>
      </c>
      <c r="BI469">
        <f t="shared" ca="1" si="486"/>
        <v>35</v>
      </c>
      <c r="BJ469">
        <f t="shared" ca="1" si="487"/>
        <v>33</v>
      </c>
      <c r="BK469">
        <f t="shared" ca="1" si="488"/>
        <v>11</v>
      </c>
      <c r="BL469">
        <f t="shared" ca="1" si="489"/>
        <v>13</v>
      </c>
      <c r="BM469">
        <f t="shared" ca="1" si="490"/>
        <v>16</v>
      </c>
      <c r="BN469">
        <f t="shared" ca="1" si="491"/>
        <v>25</v>
      </c>
      <c r="BO469">
        <f t="shared" ca="1" si="492"/>
        <v>24</v>
      </c>
      <c r="BP469">
        <f t="shared" ca="1" si="493"/>
        <v>20</v>
      </c>
      <c r="BQ469">
        <f t="shared" ca="1" si="494"/>
        <v>29</v>
      </c>
      <c r="BR469">
        <f t="shared" ca="1" si="495"/>
        <v>3</v>
      </c>
      <c r="BS469">
        <f t="shared" ca="1" si="496"/>
        <v>5</v>
      </c>
      <c r="BT469">
        <f t="shared" ca="1" si="497"/>
        <v>27</v>
      </c>
      <c r="BU469">
        <f t="shared" ca="1" si="498"/>
        <v>1</v>
      </c>
      <c r="BV469">
        <f t="shared" ca="1" si="499"/>
        <v>34</v>
      </c>
      <c r="BW469">
        <f t="shared" ca="1" si="500"/>
        <v>7</v>
      </c>
      <c r="BX469">
        <f t="shared" ca="1" si="501"/>
        <v>8</v>
      </c>
      <c r="BY469">
        <f t="shared" ca="1" si="502"/>
        <v>30</v>
      </c>
      <c r="BZ469">
        <f t="shared" ca="1" si="503"/>
        <v>28</v>
      </c>
      <c r="CA469">
        <f t="shared" ca="1" si="504"/>
        <v>21</v>
      </c>
      <c r="CB469">
        <f t="shared" ca="1" si="505"/>
        <v>26</v>
      </c>
      <c r="CC469">
        <f t="shared" ca="1" si="506"/>
        <v>22</v>
      </c>
      <c r="CD469">
        <f t="shared" ca="1" si="507"/>
        <v>2</v>
      </c>
      <c r="CH469">
        <f t="shared" ca="1" si="515"/>
        <v>28</v>
      </c>
      <c r="CI469">
        <f t="shared" ca="1" si="515"/>
        <v>37</v>
      </c>
      <c r="CJ469">
        <f t="shared" ca="1" si="515"/>
        <v>25</v>
      </c>
      <c r="CK469">
        <f t="shared" ca="1" si="515"/>
        <v>4</v>
      </c>
      <c r="CL469">
        <f t="shared" ca="1" si="515"/>
        <v>26</v>
      </c>
      <c r="CM469">
        <f t="shared" ca="1" si="515"/>
        <v>14</v>
      </c>
      <c r="CN469">
        <f t="shared" ca="1" si="515"/>
        <v>30</v>
      </c>
      <c r="CO469">
        <f t="shared" ca="1" si="515"/>
        <v>31</v>
      </c>
      <c r="CP469">
        <f t="shared" ca="1" si="515"/>
        <v>6</v>
      </c>
      <c r="CQ469">
        <f t="shared" ca="1" si="515"/>
        <v>9</v>
      </c>
      <c r="CR469">
        <f t="shared" ca="1" si="515"/>
        <v>18</v>
      </c>
      <c r="CS469">
        <f t="shared" ca="1" si="515"/>
        <v>8</v>
      </c>
      <c r="CT469">
        <f t="shared" ca="1" si="515"/>
        <v>19</v>
      </c>
      <c r="CU469">
        <f t="shared" ca="1" si="515"/>
        <v>11</v>
      </c>
      <c r="CV469">
        <f t="shared" ca="1" si="515"/>
        <v>2</v>
      </c>
      <c r="CW469">
        <f t="shared" ca="1" si="515"/>
        <v>20</v>
      </c>
      <c r="CX469">
        <f t="shared" ca="1" si="513"/>
        <v>13</v>
      </c>
      <c r="CY469">
        <f t="shared" ca="1" si="513"/>
        <v>12</v>
      </c>
      <c r="CZ469">
        <f t="shared" ca="1" si="513"/>
        <v>3</v>
      </c>
      <c r="DA469">
        <f t="shared" ca="1" si="513"/>
        <v>23</v>
      </c>
      <c r="DB469">
        <f t="shared" ca="1" si="513"/>
        <v>34</v>
      </c>
      <c r="DC469">
        <f t="shared" ca="1" si="513"/>
        <v>36</v>
      </c>
      <c r="DD469">
        <f t="shared" ca="1" si="513"/>
        <v>7</v>
      </c>
      <c r="DE469">
        <f t="shared" ca="1" si="513"/>
        <v>22</v>
      </c>
      <c r="DF469">
        <f t="shared" ca="1" si="513"/>
        <v>21</v>
      </c>
      <c r="DG469">
        <f t="shared" ca="1" si="513"/>
        <v>35</v>
      </c>
      <c r="DH469">
        <f t="shared" ca="1" si="513"/>
        <v>27</v>
      </c>
      <c r="DI469">
        <f t="shared" ca="1" si="513"/>
        <v>33</v>
      </c>
      <c r="DJ469">
        <f t="shared" ca="1" si="513"/>
        <v>24</v>
      </c>
      <c r="DK469">
        <f t="shared" ca="1" si="513"/>
        <v>32</v>
      </c>
      <c r="DL469">
        <f t="shared" ca="1" si="513"/>
        <v>15</v>
      </c>
      <c r="DM469">
        <f t="shared" ca="1" si="513"/>
        <v>10</v>
      </c>
      <c r="DN469">
        <f t="shared" ca="1" si="513"/>
        <v>17</v>
      </c>
      <c r="DO469">
        <f t="shared" ca="1" si="513"/>
        <v>29</v>
      </c>
      <c r="DP469">
        <f t="shared" ca="1" si="513"/>
        <v>16</v>
      </c>
      <c r="DQ469">
        <f t="shared" ca="1" si="513"/>
        <v>5</v>
      </c>
      <c r="DR469">
        <f t="shared" ca="1" si="513"/>
        <v>1</v>
      </c>
    </row>
    <row r="470" spans="1:122" x14ac:dyDescent="0.25">
      <c r="A470">
        <v>469</v>
      </c>
      <c r="B470">
        <f ca="1">Drogan!E471</f>
        <v>33</v>
      </c>
      <c r="C470">
        <f t="shared" ca="1" si="471"/>
        <v>17</v>
      </c>
      <c r="G470" t="str">
        <f t="shared" ca="1" si="510"/>
        <v/>
      </c>
      <c r="H470" t="str">
        <f t="shared" ref="H470:AR471" ca="1" si="517">IF(AND($B471="",$B470&lt;&gt;""),AT470,IF(AND($B472="",$B471&lt;&gt;"",$B470&lt;&gt;""),H$1,""))</f>
        <v/>
      </c>
      <c r="I470" t="str">
        <f t="shared" ca="1" si="517"/>
        <v/>
      </c>
      <c r="J470" t="str">
        <f t="shared" ca="1" si="517"/>
        <v/>
      </c>
      <c r="K470" t="str">
        <f t="shared" ca="1" si="517"/>
        <v/>
      </c>
      <c r="L470" t="str">
        <f t="shared" ca="1" si="517"/>
        <v/>
      </c>
      <c r="M470" t="str">
        <f t="shared" ca="1" si="517"/>
        <v/>
      </c>
      <c r="N470" t="str">
        <f t="shared" ca="1" si="517"/>
        <v/>
      </c>
      <c r="O470" t="str">
        <f t="shared" ca="1" si="517"/>
        <v/>
      </c>
      <c r="P470" t="str">
        <f t="shared" ca="1" si="517"/>
        <v/>
      </c>
      <c r="Q470" t="str">
        <f t="shared" ca="1" si="517"/>
        <v/>
      </c>
      <c r="R470" t="str">
        <f t="shared" ca="1" si="517"/>
        <v/>
      </c>
      <c r="S470" t="str">
        <f t="shared" ca="1" si="517"/>
        <v/>
      </c>
      <c r="T470" t="str">
        <f t="shared" ca="1" si="517"/>
        <v/>
      </c>
      <c r="U470" t="str">
        <f t="shared" ca="1" si="517"/>
        <v/>
      </c>
      <c r="V470" t="str">
        <f t="shared" ca="1" si="517"/>
        <v/>
      </c>
      <c r="W470" t="str">
        <f t="shared" ca="1" si="517"/>
        <v/>
      </c>
      <c r="X470" t="str">
        <f t="shared" ca="1" si="517"/>
        <v/>
      </c>
      <c r="Y470" t="str">
        <f t="shared" ca="1" si="517"/>
        <v/>
      </c>
      <c r="Z470" t="str">
        <f t="shared" ca="1" si="517"/>
        <v/>
      </c>
      <c r="AA470" t="str">
        <f t="shared" ca="1" si="517"/>
        <v/>
      </c>
      <c r="AB470" t="str">
        <f t="shared" ca="1" si="517"/>
        <v/>
      </c>
      <c r="AC470" t="str">
        <f t="shared" ca="1" si="517"/>
        <v/>
      </c>
      <c r="AD470" t="str">
        <f t="shared" ca="1" si="517"/>
        <v/>
      </c>
      <c r="AE470" t="str">
        <f t="shared" ca="1" si="517"/>
        <v/>
      </c>
      <c r="AF470" t="str">
        <f t="shared" ca="1" si="517"/>
        <v/>
      </c>
      <c r="AG470" t="str">
        <f t="shared" ca="1" si="517"/>
        <v/>
      </c>
      <c r="AH470" t="str">
        <f t="shared" ca="1" si="517"/>
        <v/>
      </c>
      <c r="AI470" t="str">
        <f t="shared" ca="1" si="517"/>
        <v/>
      </c>
      <c r="AJ470" t="str">
        <f t="shared" ca="1" si="517"/>
        <v/>
      </c>
      <c r="AK470" t="str">
        <f t="shared" ca="1" si="517"/>
        <v/>
      </c>
      <c r="AL470" t="str">
        <f t="shared" ca="1" si="517"/>
        <v/>
      </c>
      <c r="AM470" t="str">
        <f t="shared" ca="1" si="517"/>
        <v/>
      </c>
      <c r="AN470" t="str">
        <f t="shared" ca="1" si="517"/>
        <v/>
      </c>
      <c r="AO470" t="str">
        <f t="shared" ca="1" si="517"/>
        <v/>
      </c>
      <c r="AP470" t="str">
        <f t="shared" ca="1" si="517"/>
        <v/>
      </c>
      <c r="AQ470" t="str">
        <f t="shared" ca="1" si="517"/>
        <v/>
      </c>
      <c r="AR470" t="str">
        <f t="shared" ca="1" si="517"/>
        <v/>
      </c>
      <c r="AT470">
        <f t="shared" ca="1" si="470"/>
        <v>33</v>
      </c>
      <c r="AU470">
        <f t="shared" ca="1" si="472"/>
        <v>37</v>
      </c>
      <c r="AV470">
        <f t="shared" ca="1" si="473"/>
        <v>15</v>
      </c>
      <c r="AW470">
        <f t="shared" ca="1" si="474"/>
        <v>19</v>
      </c>
      <c r="AX470">
        <f t="shared" ca="1" si="475"/>
        <v>4</v>
      </c>
      <c r="AY470">
        <f t="shared" ca="1" si="476"/>
        <v>36</v>
      </c>
      <c r="AZ470">
        <f t="shared" ca="1" si="477"/>
        <v>9</v>
      </c>
      <c r="BA470">
        <f t="shared" ca="1" si="478"/>
        <v>23</v>
      </c>
      <c r="BB470">
        <f t="shared" ca="1" si="479"/>
        <v>12</v>
      </c>
      <c r="BC470">
        <f t="shared" ca="1" si="480"/>
        <v>10</v>
      </c>
      <c r="BD470">
        <f t="shared" ca="1" si="481"/>
        <v>32</v>
      </c>
      <c r="BE470">
        <f t="shared" ca="1" si="482"/>
        <v>14</v>
      </c>
      <c r="BF470">
        <f t="shared" ca="1" si="483"/>
        <v>18</v>
      </c>
      <c r="BG470">
        <f t="shared" ca="1" si="484"/>
        <v>17</v>
      </c>
      <c r="BH470">
        <f t="shared" ca="1" si="485"/>
        <v>6</v>
      </c>
      <c r="BI470">
        <f t="shared" ca="1" si="486"/>
        <v>31</v>
      </c>
      <c r="BJ470">
        <f t="shared" ca="1" si="487"/>
        <v>35</v>
      </c>
      <c r="BK470">
        <f t="shared" ca="1" si="488"/>
        <v>11</v>
      </c>
      <c r="BL470">
        <f t="shared" ca="1" si="489"/>
        <v>13</v>
      </c>
      <c r="BM470">
        <f t="shared" ca="1" si="490"/>
        <v>16</v>
      </c>
      <c r="BN470">
        <f t="shared" ca="1" si="491"/>
        <v>25</v>
      </c>
      <c r="BO470">
        <f t="shared" ca="1" si="492"/>
        <v>24</v>
      </c>
      <c r="BP470">
        <f t="shared" ca="1" si="493"/>
        <v>20</v>
      </c>
      <c r="BQ470">
        <f t="shared" ca="1" si="494"/>
        <v>29</v>
      </c>
      <c r="BR470">
        <f t="shared" ca="1" si="495"/>
        <v>3</v>
      </c>
      <c r="BS470">
        <f t="shared" ca="1" si="496"/>
        <v>5</v>
      </c>
      <c r="BT470">
        <f t="shared" ca="1" si="497"/>
        <v>27</v>
      </c>
      <c r="BU470">
        <f t="shared" ca="1" si="498"/>
        <v>1</v>
      </c>
      <c r="BV470">
        <f t="shared" ca="1" si="499"/>
        <v>34</v>
      </c>
      <c r="BW470">
        <f t="shared" ca="1" si="500"/>
        <v>7</v>
      </c>
      <c r="BX470">
        <f t="shared" ca="1" si="501"/>
        <v>8</v>
      </c>
      <c r="BY470">
        <f t="shared" ca="1" si="502"/>
        <v>30</v>
      </c>
      <c r="BZ470">
        <f t="shared" ca="1" si="503"/>
        <v>28</v>
      </c>
      <c r="CA470">
        <f t="shared" ca="1" si="504"/>
        <v>21</v>
      </c>
      <c r="CB470">
        <f t="shared" ca="1" si="505"/>
        <v>26</v>
      </c>
      <c r="CC470">
        <f t="shared" ca="1" si="506"/>
        <v>22</v>
      </c>
      <c r="CD470">
        <f t="shared" ca="1" si="507"/>
        <v>2</v>
      </c>
      <c r="CH470">
        <f t="shared" ca="1" si="515"/>
        <v>28</v>
      </c>
      <c r="CI470">
        <f t="shared" ca="1" si="515"/>
        <v>37</v>
      </c>
      <c r="CJ470">
        <f t="shared" ca="1" si="515"/>
        <v>25</v>
      </c>
      <c r="CK470">
        <f t="shared" ca="1" si="515"/>
        <v>5</v>
      </c>
      <c r="CL470">
        <f t="shared" ca="1" si="515"/>
        <v>26</v>
      </c>
      <c r="CM470">
        <f t="shared" ca="1" si="515"/>
        <v>15</v>
      </c>
      <c r="CN470">
        <f t="shared" ca="1" si="515"/>
        <v>30</v>
      </c>
      <c r="CO470">
        <f t="shared" ca="1" si="515"/>
        <v>31</v>
      </c>
      <c r="CP470">
        <f t="shared" ca="1" si="515"/>
        <v>7</v>
      </c>
      <c r="CQ470">
        <f t="shared" ca="1" si="515"/>
        <v>10</v>
      </c>
      <c r="CR470">
        <f t="shared" ca="1" si="515"/>
        <v>18</v>
      </c>
      <c r="CS470">
        <f t="shared" ca="1" si="515"/>
        <v>9</v>
      </c>
      <c r="CT470">
        <f t="shared" ca="1" si="515"/>
        <v>19</v>
      </c>
      <c r="CU470">
        <f t="shared" ca="1" si="515"/>
        <v>12</v>
      </c>
      <c r="CV470">
        <f t="shared" ca="1" si="515"/>
        <v>3</v>
      </c>
      <c r="CW470">
        <f t="shared" ca="1" si="515"/>
        <v>20</v>
      </c>
      <c r="CX470">
        <f t="shared" ca="1" si="513"/>
        <v>14</v>
      </c>
      <c r="CY470">
        <f t="shared" ca="1" si="513"/>
        <v>13</v>
      </c>
      <c r="CZ470">
        <f t="shared" ca="1" si="513"/>
        <v>4</v>
      </c>
      <c r="DA470">
        <f t="shared" ca="1" si="513"/>
        <v>23</v>
      </c>
      <c r="DB470">
        <f t="shared" ca="1" si="513"/>
        <v>34</v>
      </c>
      <c r="DC470">
        <f t="shared" ca="1" si="513"/>
        <v>36</v>
      </c>
      <c r="DD470">
        <f t="shared" ca="1" si="513"/>
        <v>8</v>
      </c>
      <c r="DE470">
        <f t="shared" ca="1" si="513"/>
        <v>22</v>
      </c>
      <c r="DF470">
        <f t="shared" ca="1" si="513"/>
        <v>21</v>
      </c>
      <c r="DG470">
        <f t="shared" ca="1" si="513"/>
        <v>35</v>
      </c>
      <c r="DH470">
        <f t="shared" ca="1" si="513"/>
        <v>27</v>
      </c>
      <c r="DI470">
        <f t="shared" ca="1" si="513"/>
        <v>33</v>
      </c>
      <c r="DJ470">
        <f t="shared" ca="1" si="513"/>
        <v>24</v>
      </c>
      <c r="DK470">
        <f t="shared" ca="1" si="513"/>
        <v>32</v>
      </c>
      <c r="DL470">
        <f t="shared" ca="1" si="513"/>
        <v>16</v>
      </c>
      <c r="DM470">
        <f t="shared" ca="1" si="513"/>
        <v>11</v>
      </c>
      <c r="DN470">
        <f t="shared" ca="1" si="513"/>
        <v>1</v>
      </c>
      <c r="DO470">
        <f t="shared" ca="1" si="513"/>
        <v>29</v>
      </c>
      <c r="DP470">
        <f t="shared" ca="1" si="513"/>
        <v>17</v>
      </c>
      <c r="DQ470">
        <f t="shared" ca="1" si="513"/>
        <v>6</v>
      </c>
      <c r="DR470">
        <f t="shared" ca="1" si="513"/>
        <v>2</v>
      </c>
    </row>
    <row r="471" spans="1:122" x14ac:dyDescent="0.25">
      <c r="A471">
        <v>470</v>
      </c>
      <c r="B471">
        <f ca="1">Drogan!E472</f>
        <v>4</v>
      </c>
      <c r="C471">
        <f t="shared" ca="1" si="471"/>
        <v>5</v>
      </c>
      <c r="G471" t="str">
        <f t="shared" ca="1" si="510"/>
        <v/>
      </c>
      <c r="H471" t="str">
        <f t="shared" ca="1" si="517"/>
        <v/>
      </c>
      <c r="I471" t="str">
        <f t="shared" ca="1" si="517"/>
        <v/>
      </c>
      <c r="J471" t="str">
        <f t="shared" ca="1" si="517"/>
        <v/>
      </c>
      <c r="K471" t="str">
        <f t="shared" ca="1" si="517"/>
        <v/>
      </c>
      <c r="L471" t="str">
        <f t="shared" ca="1" si="517"/>
        <v/>
      </c>
      <c r="M471" t="str">
        <f t="shared" ca="1" si="517"/>
        <v/>
      </c>
      <c r="N471" t="str">
        <f t="shared" ca="1" si="517"/>
        <v/>
      </c>
      <c r="O471" t="str">
        <f t="shared" ca="1" si="517"/>
        <v/>
      </c>
      <c r="P471" t="str">
        <f t="shared" ca="1" si="517"/>
        <v/>
      </c>
      <c r="Q471" t="str">
        <f t="shared" ca="1" si="517"/>
        <v/>
      </c>
      <c r="R471" t="str">
        <f t="shared" ca="1" si="517"/>
        <v/>
      </c>
      <c r="S471" t="str">
        <f t="shared" ca="1" si="517"/>
        <v/>
      </c>
      <c r="T471" t="str">
        <f t="shared" ca="1" si="517"/>
        <v/>
      </c>
      <c r="U471" t="str">
        <f t="shared" ca="1" si="517"/>
        <v/>
      </c>
      <c r="V471" t="str">
        <f t="shared" ca="1" si="517"/>
        <v/>
      </c>
      <c r="W471" t="str">
        <f t="shared" ca="1" si="517"/>
        <v/>
      </c>
      <c r="X471" t="str">
        <f t="shared" ca="1" si="517"/>
        <v/>
      </c>
      <c r="Y471" t="str">
        <f t="shared" ca="1" si="517"/>
        <v/>
      </c>
      <c r="Z471" t="str">
        <f t="shared" ca="1" si="517"/>
        <v/>
      </c>
      <c r="AA471" t="str">
        <f t="shared" ca="1" si="517"/>
        <v/>
      </c>
      <c r="AB471" t="str">
        <f t="shared" ca="1" si="517"/>
        <v/>
      </c>
      <c r="AC471" t="str">
        <f t="shared" ca="1" si="517"/>
        <v/>
      </c>
      <c r="AD471" t="str">
        <f t="shared" ca="1" si="517"/>
        <v/>
      </c>
      <c r="AE471" t="str">
        <f t="shared" ca="1" si="517"/>
        <v/>
      </c>
      <c r="AF471" t="str">
        <f t="shared" ca="1" si="517"/>
        <v/>
      </c>
      <c r="AG471" t="str">
        <f t="shared" ca="1" si="517"/>
        <v/>
      </c>
      <c r="AH471" t="str">
        <f t="shared" ca="1" si="517"/>
        <v/>
      </c>
      <c r="AI471" t="str">
        <f t="shared" ca="1" si="517"/>
        <v/>
      </c>
      <c r="AJ471" t="str">
        <f t="shared" ca="1" si="517"/>
        <v/>
      </c>
      <c r="AK471" t="str">
        <f t="shared" ca="1" si="517"/>
        <v/>
      </c>
      <c r="AL471" t="str">
        <f t="shared" ca="1" si="517"/>
        <v/>
      </c>
      <c r="AM471" t="str">
        <f t="shared" ca="1" si="517"/>
        <v/>
      </c>
      <c r="AN471" t="str">
        <f t="shared" ca="1" si="517"/>
        <v/>
      </c>
      <c r="AO471" t="str">
        <f t="shared" ca="1" si="517"/>
        <v/>
      </c>
      <c r="AP471" t="str">
        <f t="shared" ca="1" si="517"/>
        <v/>
      </c>
      <c r="AQ471" t="str">
        <f t="shared" ca="1" si="517"/>
        <v/>
      </c>
      <c r="AR471" t="str">
        <f t="shared" ca="1" si="517"/>
        <v/>
      </c>
      <c r="AT471">
        <f t="shared" ca="1" si="470"/>
        <v>4</v>
      </c>
      <c r="AU471">
        <f t="shared" ca="1" si="472"/>
        <v>33</v>
      </c>
      <c r="AV471">
        <f t="shared" ca="1" si="473"/>
        <v>37</v>
      </c>
      <c r="AW471">
        <f t="shared" ca="1" si="474"/>
        <v>15</v>
      </c>
      <c r="AX471">
        <f t="shared" ca="1" si="475"/>
        <v>19</v>
      </c>
      <c r="AY471">
        <f t="shared" ca="1" si="476"/>
        <v>36</v>
      </c>
      <c r="AZ471">
        <f t="shared" ca="1" si="477"/>
        <v>9</v>
      </c>
      <c r="BA471">
        <f t="shared" ca="1" si="478"/>
        <v>23</v>
      </c>
      <c r="BB471">
        <f t="shared" ca="1" si="479"/>
        <v>12</v>
      </c>
      <c r="BC471">
        <f t="shared" ca="1" si="480"/>
        <v>10</v>
      </c>
      <c r="BD471">
        <f t="shared" ca="1" si="481"/>
        <v>32</v>
      </c>
      <c r="BE471">
        <f t="shared" ca="1" si="482"/>
        <v>14</v>
      </c>
      <c r="BF471">
        <f t="shared" ca="1" si="483"/>
        <v>18</v>
      </c>
      <c r="BG471">
        <f t="shared" ca="1" si="484"/>
        <v>17</v>
      </c>
      <c r="BH471">
        <f t="shared" ca="1" si="485"/>
        <v>6</v>
      </c>
      <c r="BI471">
        <f t="shared" ca="1" si="486"/>
        <v>31</v>
      </c>
      <c r="BJ471">
        <f t="shared" ca="1" si="487"/>
        <v>35</v>
      </c>
      <c r="BK471">
        <f t="shared" ca="1" si="488"/>
        <v>11</v>
      </c>
      <c r="BL471">
        <f t="shared" ca="1" si="489"/>
        <v>13</v>
      </c>
      <c r="BM471">
        <f t="shared" ca="1" si="490"/>
        <v>16</v>
      </c>
      <c r="BN471">
        <f t="shared" ca="1" si="491"/>
        <v>25</v>
      </c>
      <c r="BO471">
        <f t="shared" ca="1" si="492"/>
        <v>24</v>
      </c>
      <c r="BP471">
        <f t="shared" ca="1" si="493"/>
        <v>20</v>
      </c>
      <c r="BQ471">
        <f t="shared" ca="1" si="494"/>
        <v>29</v>
      </c>
      <c r="BR471">
        <f t="shared" ca="1" si="495"/>
        <v>3</v>
      </c>
      <c r="BS471">
        <f t="shared" ca="1" si="496"/>
        <v>5</v>
      </c>
      <c r="BT471">
        <f t="shared" ca="1" si="497"/>
        <v>27</v>
      </c>
      <c r="BU471">
        <f t="shared" ca="1" si="498"/>
        <v>1</v>
      </c>
      <c r="BV471">
        <f t="shared" ca="1" si="499"/>
        <v>34</v>
      </c>
      <c r="BW471">
        <f t="shared" ca="1" si="500"/>
        <v>7</v>
      </c>
      <c r="BX471">
        <f t="shared" ca="1" si="501"/>
        <v>8</v>
      </c>
      <c r="BY471">
        <f t="shared" ca="1" si="502"/>
        <v>30</v>
      </c>
      <c r="BZ471">
        <f t="shared" ca="1" si="503"/>
        <v>28</v>
      </c>
      <c r="CA471">
        <f t="shared" ca="1" si="504"/>
        <v>21</v>
      </c>
      <c r="CB471">
        <f t="shared" ca="1" si="505"/>
        <v>26</v>
      </c>
      <c r="CC471">
        <f t="shared" ca="1" si="506"/>
        <v>22</v>
      </c>
      <c r="CD471">
        <f t="shared" ca="1" si="507"/>
        <v>2</v>
      </c>
      <c r="CH471">
        <f t="shared" ca="1" si="515"/>
        <v>28</v>
      </c>
      <c r="CI471">
        <f t="shared" ca="1" si="515"/>
        <v>37</v>
      </c>
      <c r="CJ471">
        <f t="shared" ca="1" si="515"/>
        <v>25</v>
      </c>
      <c r="CK471">
        <f t="shared" ca="1" si="515"/>
        <v>1</v>
      </c>
      <c r="CL471">
        <f t="shared" ca="1" si="515"/>
        <v>26</v>
      </c>
      <c r="CM471">
        <f t="shared" ca="1" si="515"/>
        <v>15</v>
      </c>
      <c r="CN471">
        <f t="shared" ca="1" si="515"/>
        <v>30</v>
      </c>
      <c r="CO471">
        <f t="shared" ca="1" si="515"/>
        <v>31</v>
      </c>
      <c r="CP471">
        <f t="shared" ca="1" si="515"/>
        <v>7</v>
      </c>
      <c r="CQ471">
        <f t="shared" ca="1" si="515"/>
        <v>10</v>
      </c>
      <c r="CR471">
        <f t="shared" ca="1" si="515"/>
        <v>18</v>
      </c>
      <c r="CS471">
        <f t="shared" ca="1" si="515"/>
        <v>9</v>
      </c>
      <c r="CT471">
        <f t="shared" ca="1" si="515"/>
        <v>19</v>
      </c>
      <c r="CU471">
        <f t="shared" ca="1" si="515"/>
        <v>12</v>
      </c>
      <c r="CV471">
        <f t="shared" ca="1" si="515"/>
        <v>4</v>
      </c>
      <c r="CW471">
        <f t="shared" ca="1" si="515"/>
        <v>20</v>
      </c>
      <c r="CX471">
        <f t="shared" ca="1" si="513"/>
        <v>14</v>
      </c>
      <c r="CY471">
        <f t="shared" ca="1" si="513"/>
        <v>13</v>
      </c>
      <c r="CZ471">
        <f t="shared" ca="1" si="513"/>
        <v>5</v>
      </c>
      <c r="DA471">
        <f t="shared" ca="1" si="513"/>
        <v>23</v>
      </c>
      <c r="DB471">
        <f t="shared" ca="1" si="513"/>
        <v>34</v>
      </c>
      <c r="DC471">
        <f t="shared" ca="1" si="513"/>
        <v>36</v>
      </c>
      <c r="DD471">
        <f t="shared" ca="1" si="513"/>
        <v>8</v>
      </c>
      <c r="DE471">
        <f t="shared" ca="1" si="513"/>
        <v>22</v>
      </c>
      <c r="DF471">
        <f t="shared" ca="1" si="513"/>
        <v>21</v>
      </c>
      <c r="DG471">
        <f t="shared" ca="1" si="513"/>
        <v>35</v>
      </c>
      <c r="DH471">
        <f t="shared" ca="1" si="513"/>
        <v>27</v>
      </c>
      <c r="DI471">
        <f t="shared" ca="1" si="513"/>
        <v>33</v>
      </c>
      <c r="DJ471">
        <f t="shared" ca="1" si="513"/>
        <v>24</v>
      </c>
      <c r="DK471">
        <f t="shared" ca="1" si="513"/>
        <v>32</v>
      </c>
      <c r="DL471">
        <f t="shared" ca="1" si="513"/>
        <v>16</v>
      </c>
      <c r="DM471">
        <f t="shared" ca="1" si="513"/>
        <v>11</v>
      </c>
      <c r="DN471">
        <f t="shared" ca="1" si="513"/>
        <v>2</v>
      </c>
      <c r="DO471">
        <f t="shared" ca="1" si="513"/>
        <v>29</v>
      </c>
      <c r="DP471">
        <f t="shared" ca="1" si="513"/>
        <v>17</v>
      </c>
      <c r="DQ471">
        <f t="shared" ca="1" si="513"/>
        <v>6</v>
      </c>
      <c r="DR471">
        <f t="shared" ca="1" si="513"/>
        <v>3</v>
      </c>
    </row>
    <row r="472" spans="1:122" x14ac:dyDescent="0.25">
      <c r="A472">
        <v>471</v>
      </c>
      <c r="B472">
        <f ca="1">Drogan!E473</f>
        <v>4</v>
      </c>
      <c r="C472">
        <f t="shared" ca="1" si="471"/>
        <v>1</v>
      </c>
      <c r="G472" t="e">
        <f ca="1">IF(AND($B473="",$B472&lt;&gt;""),"Nrs",IF(AND(#REF!="",$B473&lt;&gt;"",$B472&lt;&gt;""),G$1,""))</f>
        <v>#REF!</v>
      </c>
      <c r="H472" t="e">
        <f ca="1">IF(AND($B473="",$B472&lt;&gt;""),AT472,IF(AND(#REF!="",$B473&lt;&gt;"",$B472&lt;&gt;""),H$1,""))</f>
        <v>#REF!</v>
      </c>
      <c r="I472" t="e">
        <f ca="1">IF(AND($B473="",$B472&lt;&gt;""),AU472,IF(AND(#REF!="",$B473&lt;&gt;"",$B472&lt;&gt;""),I$1,""))</f>
        <v>#REF!</v>
      </c>
      <c r="J472" t="e">
        <f ca="1">IF(AND($B473="",$B472&lt;&gt;""),AV472,IF(AND(#REF!="",$B473&lt;&gt;"",$B472&lt;&gt;""),J$1,""))</f>
        <v>#REF!</v>
      </c>
      <c r="K472" t="e">
        <f ca="1">IF(AND($B473="",$B472&lt;&gt;""),AW472,IF(AND(#REF!="",$B473&lt;&gt;"",$B472&lt;&gt;""),K$1,""))</f>
        <v>#REF!</v>
      </c>
      <c r="L472" t="e">
        <f ca="1">IF(AND($B473="",$B472&lt;&gt;""),AX472,IF(AND(#REF!="",$B473&lt;&gt;"",$B472&lt;&gt;""),L$1,""))</f>
        <v>#REF!</v>
      </c>
      <c r="M472" t="e">
        <f ca="1">IF(AND($B473="",$B472&lt;&gt;""),AY472,IF(AND(#REF!="",$B473&lt;&gt;"",$B472&lt;&gt;""),M$1,""))</f>
        <v>#REF!</v>
      </c>
      <c r="N472" t="e">
        <f ca="1">IF(AND($B473="",$B472&lt;&gt;""),AZ472,IF(AND(#REF!="",$B473&lt;&gt;"",$B472&lt;&gt;""),N$1,""))</f>
        <v>#REF!</v>
      </c>
      <c r="O472" t="e">
        <f ca="1">IF(AND($B473="",$B472&lt;&gt;""),BA472,IF(AND(#REF!="",$B473&lt;&gt;"",$B472&lt;&gt;""),O$1,""))</f>
        <v>#REF!</v>
      </c>
      <c r="P472" t="e">
        <f ca="1">IF(AND($B473="",$B472&lt;&gt;""),BB472,IF(AND(#REF!="",$B473&lt;&gt;"",$B472&lt;&gt;""),P$1,""))</f>
        <v>#REF!</v>
      </c>
      <c r="Q472" t="e">
        <f ca="1">IF(AND($B473="",$B472&lt;&gt;""),BC472,IF(AND(#REF!="",$B473&lt;&gt;"",$B472&lt;&gt;""),Q$1,""))</f>
        <v>#REF!</v>
      </c>
      <c r="R472" t="e">
        <f ca="1">IF(AND($B473="",$B472&lt;&gt;""),BD472,IF(AND(#REF!="",$B473&lt;&gt;"",$B472&lt;&gt;""),R$1,""))</f>
        <v>#REF!</v>
      </c>
      <c r="S472" t="e">
        <f ca="1">IF(AND($B473="",$B472&lt;&gt;""),BE472,IF(AND(#REF!="",$B473&lt;&gt;"",$B472&lt;&gt;""),S$1,""))</f>
        <v>#REF!</v>
      </c>
      <c r="T472" t="e">
        <f ca="1">IF(AND($B473="",$B472&lt;&gt;""),BF472,IF(AND(#REF!="",$B473&lt;&gt;"",$B472&lt;&gt;""),T$1,""))</f>
        <v>#REF!</v>
      </c>
      <c r="U472" t="e">
        <f ca="1">IF(AND($B473="",$B472&lt;&gt;""),BG472,IF(AND(#REF!="",$B473&lt;&gt;"",$B472&lt;&gt;""),U$1,""))</f>
        <v>#REF!</v>
      </c>
      <c r="V472" t="e">
        <f ca="1">IF(AND($B473="",$B472&lt;&gt;""),BH472,IF(AND(#REF!="",$B473&lt;&gt;"",$B472&lt;&gt;""),V$1,""))</f>
        <v>#REF!</v>
      </c>
      <c r="W472" t="e">
        <f ca="1">IF(AND($B473="",$B472&lt;&gt;""),BI472,IF(AND(#REF!="",$B473&lt;&gt;"",$B472&lt;&gt;""),W$1,""))</f>
        <v>#REF!</v>
      </c>
      <c r="X472" t="e">
        <f ca="1">IF(AND($B473="",$B472&lt;&gt;""),BJ472,IF(AND(#REF!="",$B473&lt;&gt;"",$B472&lt;&gt;""),X$1,""))</f>
        <v>#REF!</v>
      </c>
      <c r="Y472" t="e">
        <f ca="1">IF(AND($B473="",$B472&lt;&gt;""),BK472,IF(AND(#REF!="",$B473&lt;&gt;"",$B472&lt;&gt;""),Y$1,""))</f>
        <v>#REF!</v>
      </c>
      <c r="Z472" t="e">
        <f ca="1">IF(AND($B473="",$B472&lt;&gt;""),BL472,IF(AND(#REF!="",$B473&lt;&gt;"",$B472&lt;&gt;""),Z$1,""))</f>
        <v>#REF!</v>
      </c>
      <c r="AA472" t="e">
        <f ca="1">IF(AND($B473="",$B472&lt;&gt;""),BM472,IF(AND(#REF!="",$B473&lt;&gt;"",$B472&lt;&gt;""),AA$1,""))</f>
        <v>#REF!</v>
      </c>
      <c r="AB472" t="e">
        <f ca="1">IF(AND($B473="",$B472&lt;&gt;""),BN472,IF(AND(#REF!="",$B473&lt;&gt;"",$B472&lt;&gt;""),AB$1,""))</f>
        <v>#REF!</v>
      </c>
      <c r="AC472" t="e">
        <f ca="1">IF(AND($B473="",$B472&lt;&gt;""),BO472,IF(AND(#REF!="",$B473&lt;&gt;"",$B472&lt;&gt;""),AC$1,""))</f>
        <v>#REF!</v>
      </c>
      <c r="AD472" t="e">
        <f ca="1">IF(AND($B473="",$B472&lt;&gt;""),BP472,IF(AND(#REF!="",$B473&lt;&gt;"",$B472&lt;&gt;""),AD$1,""))</f>
        <v>#REF!</v>
      </c>
      <c r="AE472" t="e">
        <f ca="1">IF(AND($B473="",$B472&lt;&gt;""),BQ472,IF(AND(#REF!="",$B473&lt;&gt;"",$B472&lt;&gt;""),AE$1,""))</f>
        <v>#REF!</v>
      </c>
      <c r="AF472" t="e">
        <f ca="1">IF(AND($B473="",$B472&lt;&gt;""),BR472,IF(AND(#REF!="",$B473&lt;&gt;"",$B472&lt;&gt;""),AF$1,""))</f>
        <v>#REF!</v>
      </c>
      <c r="AG472" t="e">
        <f ca="1">IF(AND($B473="",$B472&lt;&gt;""),BS472,IF(AND(#REF!="",$B473&lt;&gt;"",$B472&lt;&gt;""),AG$1,""))</f>
        <v>#REF!</v>
      </c>
      <c r="AH472" t="e">
        <f ca="1">IF(AND($B473="",$B472&lt;&gt;""),BT472,IF(AND(#REF!="",$B473&lt;&gt;"",$B472&lt;&gt;""),AH$1,""))</f>
        <v>#REF!</v>
      </c>
      <c r="AI472" t="e">
        <f ca="1">IF(AND($B473="",$B472&lt;&gt;""),BU472,IF(AND(#REF!="",$B473&lt;&gt;"",$B472&lt;&gt;""),AI$1,""))</f>
        <v>#REF!</v>
      </c>
      <c r="AJ472" t="e">
        <f ca="1">IF(AND($B473="",$B472&lt;&gt;""),BV472,IF(AND(#REF!="",$B473&lt;&gt;"",$B472&lt;&gt;""),AJ$1,""))</f>
        <v>#REF!</v>
      </c>
      <c r="AK472" t="e">
        <f ca="1">IF(AND($B473="",$B472&lt;&gt;""),BW472,IF(AND(#REF!="",$B473&lt;&gt;"",$B472&lt;&gt;""),AK$1,""))</f>
        <v>#REF!</v>
      </c>
      <c r="AL472" t="e">
        <f ca="1">IF(AND($B473="",$B472&lt;&gt;""),BX472,IF(AND(#REF!="",$B473&lt;&gt;"",$B472&lt;&gt;""),AL$1,""))</f>
        <v>#REF!</v>
      </c>
      <c r="AM472" t="e">
        <f ca="1">IF(AND($B473="",$B472&lt;&gt;""),BY472,IF(AND(#REF!="",$B473&lt;&gt;"",$B472&lt;&gt;""),AM$1,""))</f>
        <v>#REF!</v>
      </c>
      <c r="AN472" t="e">
        <f ca="1">IF(AND($B473="",$B472&lt;&gt;""),BZ472,IF(AND(#REF!="",$B473&lt;&gt;"",$B472&lt;&gt;""),AN$1,""))</f>
        <v>#REF!</v>
      </c>
      <c r="AO472" t="e">
        <f ca="1">IF(AND($B473="",$B472&lt;&gt;""),CA472,IF(AND(#REF!="",$B473&lt;&gt;"",$B472&lt;&gt;""),AO$1,""))</f>
        <v>#REF!</v>
      </c>
      <c r="AP472" t="e">
        <f ca="1">IF(AND($B473="",$B472&lt;&gt;""),CB472,IF(AND(#REF!="",$B473&lt;&gt;"",$B472&lt;&gt;""),AP$1,""))</f>
        <v>#REF!</v>
      </c>
      <c r="AQ472" t="e">
        <f ca="1">IF(AND($B473="",$B472&lt;&gt;""),CC472,IF(AND(#REF!="",$B473&lt;&gt;"",$B472&lt;&gt;""),AQ$1,""))</f>
        <v>#REF!</v>
      </c>
      <c r="AR472" t="e">
        <f ca="1">IF(AND($B473="",$B472&lt;&gt;""),CD472,IF(AND(#REF!="",$B473&lt;&gt;"",$B472&lt;&gt;""),AR$1,""))</f>
        <v>#REF!</v>
      </c>
      <c r="AT472">
        <f t="shared" ca="1" si="470"/>
        <v>4</v>
      </c>
      <c r="AU472">
        <f t="shared" ca="1" si="472"/>
        <v>33</v>
      </c>
      <c r="AV472">
        <f t="shared" ca="1" si="473"/>
        <v>37</v>
      </c>
      <c r="AW472">
        <f t="shared" ca="1" si="474"/>
        <v>15</v>
      </c>
      <c r="AX472">
        <f t="shared" ca="1" si="475"/>
        <v>19</v>
      </c>
      <c r="AY472">
        <f t="shared" ca="1" si="476"/>
        <v>36</v>
      </c>
      <c r="AZ472">
        <f t="shared" ca="1" si="477"/>
        <v>9</v>
      </c>
      <c r="BA472">
        <f t="shared" ca="1" si="478"/>
        <v>23</v>
      </c>
      <c r="BB472">
        <f t="shared" ca="1" si="479"/>
        <v>12</v>
      </c>
      <c r="BC472">
        <f t="shared" ca="1" si="480"/>
        <v>10</v>
      </c>
      <c r="BD472">
        <f t="shared" ca="1" si="481"/>
        <v>32</v>
      </c>
      <c r="BE472">
        <f t="shared" ca="1" si="482"/>
        <v>14</v>
      </c>
      <c r="BF472">
        <f t="shared" ca="1" si="483"/>
        <v>18</v>
      </c>
      <c r="BG472">
        <f t="shared" ca="1" si="484"/>
        <v>17</v>
      </c>
      <c r="BH472">
        <f t="shared" ca="1" si="485"/>
        <v>6</v>
      </c>
      <c r="BI472">
        <f t="shared" ca="1" si="486"/>
        <v>31</v>
      </c>
      <c r="BJ472">
        <f t="shared" ca="1" si="487"/>
        <v>35</v>
      </c>
      <c r="BK472">
        <f t="shared" ca="1" si="488"/>
        <v>11</v>
      </c>
      <c r="BL472">
        <f t="shared" ca="1" si="489"/>
        <v>13</v>
      </c>
      <c r="BM472">
        <f t="shared" ca="1" si="490"/>
        <v>16</v>
      </c>
      <c r="BN472">
        <f t="shared" ca="1" si="491"/>
        <v>25</v>
      </c>
      <c r="BO472">
        <f t="shared" ca="1" si="492"/>
        <v>24</v>
      </c>
      <c r="BP472">
        <f t="shared" ca="1" si="493"/>
        <v>20</v>
      </c>
      <c r="BQ472">
        <f t="shared" ca="1" si="494"/>
        <v>29</v>
      </c>
      <c r="BR472">
        <f t="shared" ca="1" si="495"/>
        <v>3</v>
      </c>
      <c r="BS472">
        <f t="shared" ca="1" si="496"/>
        <v>5</v>
      </c>
      <c r="BT472">
        <f t="shared" ca="1" si="497"/>
        <v>27</v>
      </c>
      <c r="BU472">
        <f t="shared" ca="1" si="498"/>
        <v>1</v>
      </c>
      <c r="BV472">
        <f t="shared" ca="1" si="499"/>
        <v>34</v>
      </c>
      <c r="BW472">
        <f t="shared" ca="1" si="500"/>
        <v>7</v>
      </c>
      <c r="BX472">
        <f t="shared" ca="1" si="501"/>
        <v>8</v>
      </c>
      <c r="BY472">
        <f t="shared" ca="1" si="502"/>
        <v>30</v>
      </c>
      <c r="BZ472">
        <f t="shared" ca="1" si="503"/>
        <v>28</v>
      </c>
      <c r="CA472">
        <f t="shared" ca="1" si="504"/>
        <v>21</v>
      </c>
      <c r="CB472">
        <f t="shared" ca="1" si="505"/>
        <v>26</v>
      </c>
      <c r="CC472">
        <f t="shared" ca="1" si="506"/>
        <v>22</v>
      </c>
      <c r="CD472">
        <f t="shared" ca="1" si="507"/>
        <v>2</v>
      </c>
      <c r="CH472">
        <f t="shared" ca="1" si="515"/>
        <v>28</v>
      </c>
      <c r="CI472">
        <f t="shared" ca="1" si="515"/>
        <v>37</v>
      </c>
      <c r="CJ472">
        <f t="shared" ca="1" si="515"/>
        <v>25</v>
      </c>
      <c r="CK472">
        <f t="shared" ca="1" si="515"/>
        <v>1</v>
      </c>
      <c r="CL472">
        <f t="shared" ca="1" si="515"/>
        <v>26</v>
      </c>
      <c r="CM472">
        <f t="shared" ca="1" si="515"/>
        <v>15</v>
      </c>
      <c r="CN472">
        <f t="shared" ca="1" si="515"/>
        <v>30</v>
      </c>
      <c r="CO472">
        <f t="shared" ca="1" si="515"/>
        <v>31</v>
      </c>
      <c r="CP472">
        <f t="shared" ca="1" si="515"/>
        <v>7</v>
      </c>
      <c r="CQ472">
        <f t="shared" ca="1" si="515"/>
        <v>10</v>
      </c>
      <c r="CR472">
        <f t="shared" ca="1" si="515"/>
        <v>18</v>
      </c>
      <c r="CS472">
        <f t="shared" ca="1" si="515"/>
        <v>9</v>
      </c>
      <c r="CT472">
        <f t="shared" ca="1" si="515"/>
        <v>19</v>
      </c>
      <c r="CU472">
        <f t="shared" ca="1" si="515"/>
        <v>12</v>
      </c>
      <c r="CV472">
        <f t="shared" ca="1" si="515"/>
        <v>4</v>
      </c>
      <c r="CW472">
        <f t="shared" ca="1" si="515"/>
        <v>20</v>
      </c>
      <c r="CX472">
        <f t="shared" ca="1" si="513"/>
        <v>14</v>
      </c>
      <c r="CY472">
        <f t="shared" ca="1" si="513"/>
        <v>13</v>
      </c>
      <c r="CZ472">
        <f t="shared" ca="1" si="513"/>
        <v>5</v>
      </c>
      <c r="DA472">
        <f t="shared" ca="1" si="513"/>
        <v>23</v>
      </c>
      <c r="DB472">
        <f t="shared" ca="1" si="513"/>
        <v>34</v>
      </c>
      <c r="DC472">
        <f t="shared" ca="1" si="513"/>
        <v>36</v>
      </c>
      <c r="DD472">
        <f t="shared" ca="1" si="513"/>
        <v>8</v>
      </c>
      <c r="DE472">
        <f t="shared" ca="1" si="513"/>
        <v>22</v>
      </c>
      <c r="DF472">
        <f t="shared" ca="1" si="513"/>
        <v>21</v>
      </c>
      <c r="DG472">
        <f t="shared" ca="1" si="513"/>
        <v>35</v>
      </c>
      <c r="DH472">
        <f t="shared" ca="1" si="513"/>
        <v>27</v>
      </c>
      <c r="DI472">
        <f t="shared" ca="1" si="513"/>
        <v>33</v>
      </c>
      <c r="DJ472">
        <f t="shared" ca="1" si="513"/>
        <v>24</v>
      </c>
      <c r="DK472">
        <f t="shared" ca="1" si="513"/>
        <v>32</v>
      </c>
      <c r="DL472">
        <f t="shared" ca="1" si="513"/>
        <v>16</v>
      </c>
      <c r="DM472">
        <f t="shared" ca="1" si="513"/>
        <v>11</v>
      </c>
      <c r="DN472">
        <f t="shared" ca="1" si="513"/>
        <v>2</v>
      </c>
      <c r="DO472">
        <f t="shared" ca="1" si="513"/>
        <v>29</v>
      </c>
      <c r="DP472">
        <f t="shared" ca="1" si="513"/>
        <v>17</v>
      </c>
      <c r="DQ472">
        <f t="shared" ca="1" si="513"/>
        <v>6</v>
      </c>
      <c r="DR472">
        <f t="shared" ca="1" si="513"/>
        <v>3</v>
      </c>
    </row>
    <row r="473" spans="1:122" x14ac:dyDescent="0.25">
      <c r="A473">
        <v>472</v>
      </c>
      <c r="B473">
        <f ca="1">Drogan!E474</f>
        <v>37</v>
      </c>
      <c r="C473">
        <f t="shared" ca="1" si="471"/>
        <v>3</v>
      </c>
      <c r="G473" t="e">
        <f ca="1">IF(AND(#REF!="",$B473&lt;&gt;""),"Nrs",IF(AND(#REF!="",#REF!&lt;&gt;"",$B473&lt;&gt;""),G$1,""))</f>
        <v>#REF!</v>
      </c>
      <c r="H473" t="e">
        <f ca="1">IF(AND(#REF!="",$B473&lt;&gt;""),AT473,IF(AND(#REF!="",#REF!&lt;&gt;"",$B473&lt;&gt;""),H$1,""))</f>
        <v>#REF!</v>
      </c>
      <c r="I473" t="e">
        <f ca="1">IF(AND(#REF!="",$B473&lt;&gt;""),AU473,IF(AND(#REF!="",#REF!&lt;&gt;"",$B473&lt;&gt;""),I$1,""))</f>
        <v>#REF!</v>
      </c>
      <c r="J473" t="e">
        <f ca="1">IF(AND(#REF!="",$B473&lt;&gt;""),AV473,IF(AND(#REF!="",#REF!&lt;&gt;"",$B473&lt;&gt;""),J$1,""))</f>
        <v>#REF!</v>
      </c>
      <c r="K473" t="e">
        <f ca="1">IF(AND(#REF!="",$B473&lt;&gt;""),AW473,IF(AND(#REF!="",#REF!&lt;&gt;"",$B473&lt;&gt;""),K$1,""))</f>
        <v>#REF!</v>
      </c>
      <c r="L473" t="e">
        <f ca="1">IF(AND(#REF!="",$B473&lt;&gt;""),AX473,IF(AND(#REF!="",#REF!&lt;&gt;"",$B473&lt;&gt;""),L$1,""))</f>
        <v>#REF!</v>
      </c>
      <c r="M473" t="e">
        <f ca="1">IF(AND(#REF!="",$B473&lt;&gt;""),AY473,IF(AND(#REF!="",#REF!&lt;&gt;"",$B473&lt;&gt;""),M$1,""))</f>
        <v>#REF!</v>
      </c>
      <c r="N473" t="e">
        <f ca="1">IF(AND(#REF!="",$B473&lt;&gt;""),AZ473,IF(AND(#REF!="",#REF!&lt;&gt;"",$B473&lt;&gt;""),N$1,""))</f>
        <v>#REF!</v>
      </c>
      <c r="O473" t="e">
        <f ca="1">IF(AND(#REF!="",$B473&lt;&gt;""),BA473,IF(AND(#REF!="",#REF!&lt;&gt;"",$B473&lt;&gt;""),O$1,""))</f>
        <v>#REF!</v>
      </c>
      <c r="P473" t="e">
        <f ca="1">IF(AND(#REF!="",$B473&lt;&gt;""),BB473,IF(AND(#REF!="",#REF!&lt;&gt;"",$B473&lt;&gt;""),P$1,""))</f>
        <v>#REF!</v>
      </c>
      <c r="Q473" t="e">
        <f ca="1">IF(AND(#REF!="",$B473&lt;&gt;""),BC473,IF(AND(#REF!="",#REF!&lt;&gt;"",$B473&lt;&gt;""),Q$1,""))</f>
        <v>#REF!</v>
      </c>
      <c r="R473" t="e">
        <f ca="1">IF(AND(#REF!="",$B473&lt;&gt;""),BD473,IF(AND(#REF!="",#REF!&lt;&gt;"",$B473&lt;&gt;""),R$1,""))</f>
        <v>#REF!</v>
      </c>
      <c r="S473" t="e">
        <f ca="1">IF(AND(#REF!="",$B473&lt;&gt;""),BE473,IF(AND(#REF!="",#REF!&lt;&gt;"",$B473&lt;&gt;""),S$1,""))</f>
        <v>#REF!</v>
      </c>
      <c r="T473" t="e">
        <f ca="1">IF(AND(#REF!="",$B473&lt;&gt;""),BF473,IF(AND(#REF!="",#REF!&lt;&gt;"",$B473&lt;&gt;""),T$1,""))</f>
        <v>#REF!</v>
      </c>
      <c r="U473" t="e">
        <f ca="1">IF(AND(#REF!="",$B473&lt;&gt;""),BG473,IF(AND(#REF!="",#REF!&lt;&gt;"",$B473&lt;&gt;""),U$1,""))</f>
        <v>#REF!</v>
      </c>
      <c r="V473" t="e">
        <f ca="1">IF(AND(#REF!="",$B473&lt;&gt;""),BH473,IF(AND(#REF!="",#REF!&lt;&gt;"",$B473&lt;&gt;""),V$1,""))</f>
        <v>#REF!</v>
      </c>
      <c r="W473" t="e">
        <f ca="1">IF(AND(#REF!="",$B473&lt;&gt;""),BI473,IF(AND(#REF!="",#REF!&lt;&gt;"",$B473&lt;&gt;""),W$1,""))</f>
        <v>#REF!</v>
      </c>
      <c r="X473" t="e">
        <f ca="1">IF(AND(#REF!="",$B473&lt;&gt;""),BJ473,IF(AND(#REF!="",#REF!&lt;&gt;"",$B473&lt;&gt;""),X$1,""))</f>
        <v>#REF!</v>
      </c>
      <c r="Y473" t="e">
        <f ca="1">IF(AND(#REF!="",$B473&lt;&gt;""),BK473,IF(AND(#REF!="",#REF!&lt;&gt;"",$B473&lt;&gt;""),Y$1,""))</f>
        <v>#REF!</v>
      </c>
      <c r="Z473" t="e">
        <f ca="1">IF(AND(#REF!="",$B473&lt;&gt;""),BL473,IF(AND(#REF!="",#REF!&lt;&gt;"",$B473&lt;&gt;""),Z$1,""))</f>
        <v>#REF!</v>
      </c>
      <c r="AA473" t="e">
        <f ca="1">IF(AND(#REF!="",$B473&lt;&gt;""),BM473,IF(AND(#REF!="",#REF!&lt;&gt;"",$B473&lt;&gt;""),AA$1,""))</f>
        <v>#REF!</v>
      </c>
      <c r="AB473" t="e">
        <f ca="1">IF(AND(#REF!="",$B473&lt;&gt;""),BN473,IF(AND(#REF!="",#REF!&lt;&gt;"",$B473&lt;&gt;""),AB$1,""))</f>
        <v>#REF!</v>
      </c>
      <c r="AC473" t="e">
        <f ca="1">IF(AND(#REF!="",$B473&lt;&gt;""),BO473,IF(AND(#REF!="",#REF!&lt;&gt;"",$B473&lt;&gt;""),AC$1,""))</f>
        <v>#REF!</v>
      </c>
      <c r="AD473" t="e">
        <f ca="1">IF(AND(#REF!="",$B473&lt;&gt;""),BP473,IF(AND(#REF!="",#REF!&lt;&gt;"",$B473&lt;&gt;""),AD$1,""))</f>
        <v>#REF!</v>
      </c>
      <c r="AE473" t="e">
        <f ca="1">IF(AND(#REF!="",$B473&lt;&gt;""),BQ473,IF(AND(#REF!="",#REF!&lt;&gt;"",$B473&lt;&gt;""),AE$1,""))</f>
        <v>#REF!</v>
      </c>
      <c r="AF473" t="e">
        <f ca="1">IF(AND(#REF!="",$B473&lt;&gt;""),BR473,IF(AND(#REF!="",#REF!&lt;&gt;"",$B473&lt;&gt;""),AF$1,""))</f>
        <v>#REF!</v>
      </c>
      <c r="AG473" t="e">
        <f ca="1">IF(AND(#REF!="",$B473&lt;&gt;""),BS473,IF(AND(#REF!="",#REF!&lt;&gt;"",$B473&lt;&gt;""),AG$1,""))</f>
        <v>#REF!</v>
      </c>
      <c r="AH473" t="e">
        <f ca="1">IF(AND(#REF!="",$B473&lt;&gt;""),BT473,IF(AND(#REF!="",#REF!&lt;&gt;"",$B473&lt;&gt;""),AH$1,""))</f>
        <v>#REF!</v>
      </c>
      <c r="AI473" t="e">
        <f ca="1">IF(AND(#REF!="",$B473&lt;&gt;""),BU473,IF(AND(#REF!="",#REF!&lt;&gt;"",$B473&lt;&gt;""),AI$1,""))</f>
        <v>#REF!</v>
      </c>
      <c r="AJ473" t="e">
        <f ca="1">IF(AND(#REF!="",$B473&lt;&gt;""),BV473,IF(AND(#REF!="",#REF!&lt;&gt;"",$B473&lt;&gt;""),AJ$1,""))</f>
        <v>#REF!</v>
      </c>
      <c r="AK473" t="e">
        <f ca="1">IF(AND(#REF!="",$B473&lt;&gt;""),BW473,IF(AND(#REF!="",#REF!&lt;&gt;"",$B473&lt;&gt;""),AK$1,""))</f>
        <v>#REF!</v>
      </c>
      <c r="AL473" t="e">
        <f ca="1">IF(AND(#REF!="",$B473&lt;&gt;""),BX473,IF(AND(#REF!="",#REF!&lt;&gt;"",$B473&lt;&gt;""),AL$1,""))</f>
        <v>#REF!</v>
      </c>
      <c r="AM473" t="e">
        <f ca="1">IF(AND(#REF!="",$B473&lt;&gt;""),BY473,IF(AND(#REF!="",#REF!&lt;&gt;"",$B473&lt;&gt;""),AM$1,""))</f>
        <v>#REF!</v>
      </c>
      <c r="AN473" t="e">
        <f ca="1">IF(AND(#REF!="",$B473&lt;&gt;""),BZ473,IF(AND(#REF!="",#REF!&lt;&gt;"",$B473&lt;&gt;""),AN$1,""))</f>
        <v>#REF!</v>
      </c>
      <c r="AO473" t="e">
        <f ca="1">IF(AND(#REF!="",$B473&lt;&gt;""),CA473,IF(AND(#REF!="",#REF!&lt;&gt;"",$B473&lt;&gt;""),AO$1,""))</f>
        <v>#REF!</v>
      </c>
      <c r="AP473" t="e">
        <f ca="1">IF(AND(#REF!="",$B473&lt;&gt;""),CB473,IF(AND(#REF!="",#REF!&lt;&gt;"",$B473&lt;&gt;""),AP$1,""))</f>
        <v>#REF!</v>
      </c>
      <c r="AQ473" t="e">
        <f ca="1">IF(AND(#REF!="",$B473&lt;&gt;""),CC473,IF(AND(#REF!="",#REF!&lt;&gt;"",$B473&lt;&gt;""),AQ$1,""))</f>
        <v>#REF!</v>
      </c>
      <c r="AR473" t="e">
        <f ca="1">IF(AND(#REF!="",$B473&lt;&gt;""),CD473,IF(AND(#REF!="",#REF!&lt;&gt;"",$B473&lt;&gt;""),AR$1,""))</f>
        <v>#REF!</v>
      </c>
      <c r="AT473">
        <f t="shared" ca="1" si="470"/>
        <v>37</v>
      </c>
      <c r="AU473">
        <f t="shared" ca="1" si="472"/>
        <v>4</v>
      </c>
      <c r="AV473">
        <f t="shared" ca="1" si="473"/>
        <v>33</v>
      </c>
      <c r="AW473">
        <f t="shared" ca="1" si="474"/>
        <v>15</v>
      </c>
      <c r="AX473">
        <f t="shared" ca="1" si="475"/>
        <v>19</v>
      </c>
      <c r="AY473">
        <f t="shared" ca="1" si="476"/>
        <v>36</v>
      </c>
      <c r="AZ473">
        <f t="shared" ca="1" si="477"/>
        <v>9</v>
      </c>
      <c r="BA473">
        <f t="shared" ca="1" si="478"/>
        <v>23</v>
      </c>
      <c r="BB473">
        <f t="shared" ca="1" si="479"/>
        <v>12</v>
      </c>
      <c r="BC473">
        <f t="shared" ca="1" si="480"/>
        <v>10</v>
      </c>
      <c r="BD473">
        <f t="shared" ca="1" si="481"/>
        <v>32</v>
      </c>
      <c r="BE473">
        <f t="shared" ca="1" si="482"/>
        <v>14</v>
      </c>
      <c r="BF473">
        <f t="shared" ca="1" si="483"/>
        <v>18</v>
      </c>
      <c r="BG473">
        <f t="shared" ca="1" si="484"/>
        <v>17</v>
      </c>
      <c r="BH473">
        <f t="shared" ca="1" si="485"/>
        <v>6</v>
      </c>
      <c r="BI473">
        <f t="shared" ca="1" si="486"/>
        <v>31</v>
      </c>
      <c r="BJ473">
        <f t="shared" ca="1" si="487"/>
        <v>35</v>
      </c>
      <c r="BK473">
        <f t="shared" ca="1" si="488"/>
        <v>11</v>
      </c>
      <c r="BL473">
        <f t="shared" ca="1" si="489"/>
        <v>13</v>
      </c>
      <c r="BM473">
        <f t="shared" ca="1" si="490"/>
        <v>16</v>
      </c>
      <c r="BN473">
        <f t="shared" ca="1" si="491"/>
        <v>25</v>
      </c>
      <c r="BO473">
        <f t="shared" ca="1" si="492"/>
        <v>24</v>
      </c>
      <c r="BP473">
        <f t="shared" ca="1" si="493"/>
        <v>20</v>
      </c>
      <c r="BQ473">
        <f t="shared" ca="1" si="494"/>
        <v>29</v>
      </c>
      <c r="BR473">
        <f t="shared" ca="1" si="495"/>
        <v>3</v>
      </c>
      <c r="BS473">
        <f t="shared" ca="1" si="496"/>
        <v>5</v>
      </c>
      <c r="BT473">
        <f t="shared" ca="1" si="497"/>
        <v>27</v>
      </c>
      <c r="BU473">
        <f t="shared" ca="1" si="498"/>
        <v>1</v>
      </c>
      <c r="BV473">
        <f t="shared" ca="1" si="499"/>
        <v>34</v>
      </c>
      <c r="BW473">
        <f t="shared" ca="1" si="500"/>
        <v>7</v>
      </c>
      <c r="BX473">
        <f t="shared" ca="1" si="501"/>
        <v>8</v>
      </c>
      <c r="BY473">
        <f t="shared" ca="1" si="502"/>
        <v>30</v>
      </c>
      <c r="BZ473">
        <f t="shared" ca="1" si="503"/>
        <v>28</v>
      </c>
      <c r="CA473">
        <f t="shared" ca="1" si="504"/>
        <v>21</v>
      </c>
      <c r="CB473">
        <f t="shared" ca="1" si="505"/>
        <v>26</v>
      </c>
      <c r="CC473">
        <f t="shared" ca="1" si="506"/>
        <v>22</v>
      </c>
      <c r="CD473">
        <f t="shared" ca="1" si="507"/>
        <v>2</v>
      </c>
      <c r="CH473">
        <f t="shared" ca="1" si="515"/>
        <v>28</v>
      </c>
      <c r="CI473">
        <f t="shared" ca="1" si="515"/>
        <v>37</v>
      </c>
      <c r="CJ473">
        <f t="shared" ca="1" si="515"/>
        <v>25</v>
      </c>
      <c r="CK473">
        <f t="shared" ca="1" si="515"/>
        <v>2</v>
      </c>
      <c r="CL473">
        <f t="shared" ca="1" si="515"/>
        <v>26</v>
      </c>
      <c r="CM473">
        <f t="shared" ca="1" si="515"/>
        <v>15</v>
      </c>
      <c r="CN473">
        <f t="shared" ca="1" si="515"/>
        <v>30</v>
      </c>
      <c r="CO473">
        <f t="shared" ca="1" si="515"/>
        <v>31</v>
      </c>
      <c r="CP473">
        <f t="shared" ca="1" si="515"/>
        <v>7</v>
      </c>
      <c r="CQ473">
        <f t="shared" ca="1" si="515"/>
        <v>10</v>
      </c>
      <c r="CR473">
        <f t="shared" ca="1" si="515"/>
        <v>18</v>
      </c>
      <c r="CS473">
        <f t="shared" ca="1" si="515"/>
        <v>9</v>
      </c>
      <c r="CT473">
        <f t="shared" ca="1" si="515"/>
        <v>19</v>
      </c>
      <c r="CU473">
        <f t="shared" ca="1" si="515"/>
        <v>12</v>
      </c>
      <c r="CV473">
        <f t="shared" ca="1" si="515"/>
        <v>4</v>
      </c>
      <c r="CW473">
        <f t="shared" ca="1" si="515"/>
        <v>20</v>
      </c>
      <c r="CX473">
        <f t="shared" ca="1" si="513"/>
        <v>14</v>
      </c>
      <c r="CY473">
        <f t="shared" ca="1" si="513"/>
        <v>13</v>
      </c>
      <c r="CZ473">
        <f t="shared" ref="CZ473:DR473" ca="1" si="518">IF(AND(CZ472="",$B473&lt;&gt;CZ$1),"",IF($C473&lt;CZ472,CZ472,IF($B473=CZ$1,1,1+CZ472)))</f>
        <v>5</v>
      </c>
      <c r="DA473">
        <f t="shared" ca="1" si="518"/>
        <v>23</v>
      </c>
      <c r="DB473">
        <f t="shared" ca="1" si="518"/>
        <v>34</v>
      </c>
      <c r="DC473">
        <f t="shared" ca="1" si="518"/>
        <v>36</v>
      </c>
      <c r="DD473">
        <f t="shared" ca="1" si="518"/>
        <v>8</v>
      </c>
      <c r="DE473">
        <f t="shared" ca="1" si="518"/>
        <v>22</v>
      </c>
      <c r="DF473">
        <f t="shared" ca="1" si="518"/>
        <v>21</v>
      </c>
      <c r="DG473">
        <f t="shared" ca="1" si="518"/>
        <v>35</v>
      </c>
      <c r="DH473">
        <f t="shared" ca="1" si="518"/>
        <v>27</v>
      </c>
      <c r="DI473">
        <f t="shared" ca="1" si="518"/>
        <v>33</v>
      </c>
      <c r="DJ473">
        <f t="shared" ca="1" si="518"/>
        <v>24</v>
      </c>
      <c r="DK473">
        <f t="shared" ca="1" si="518"/>
        <v>32</v>
      </c>
      <c r="DL473">
        <f t="shared" ca="1" si="518"/>
        <v>16</v>
      </c>
      <c r="DM473">
        <f t="shared" ca="1" si="518"/>
        <v>11</v>
      </c>
      <c r="DN473">
        <f t="shared" ca="1" si="518"/>
        <v>3</v>
      </c>
      <c r="DO473">
        <f t="shared" ca="1" si="518"/>
        <v>29</v>
      </c>
      <c r="DP473">
        <f t="shared" ca="1" si="518"/>
        <v>17</v>
      </c>
      <c r="DQ473">
        <f t="shared" ca="1" si="518"/>
        <v>6</v>
      </c>
      <c r="DR473">
        <f t="shared" ca="1" si="518"/>
        <v>1</v>
      </c>
    </row>
    <row r="474" spans="1:122" x14ac:dyDescent="0.25">
      <c r="A474">
        <v>473</v>
      </c>
      <c r="B474">
        <f ca="1">Drogan!E475</f>
        <v>5</v>
      </c>
      <c r="C474">
        <f t="shared" ca="1" si="471"/>
        <v>26</v>
      </c>
      <c r="G474" t="str">
        <f t="shared" ca="1" si="510"/>
        <v/>
      </c>
      <c r="H474" t="str">
        <f t="shared" ref="H474:AR475" ca="1" si="519">IF(AND($B475="",$B474&lt;&gt;""),AT474,IF(AND($B476="",$B475&lt;&gt;"",$B474&lt;&gt;""),H$1,""))</f>
        <v/>
      </c>
      <c r="I474" t="str">
        <f t="shared" ca="1" si="519"/>
        <v/>
      </c>
      <c r="J474" t="str">
        <f t="shared" ca="1" si="519"/>
        <v/>
      </c>
      <c r="K474" t="str">
        <f t="shared" ca="1" si="519"/>
        <v/>
      </c>
      <c r="L474" t="str">
        <f t="shared" ca="1" si="519"/>
        <v/>
      </c>
      <c r="M474" t="str">
        <f t="shared" ca="1" si="519"/>
        <v/>
      </c>
      <c r="N474" t="str">
        <f t="shared" ca="1" si="519"/>
        <v/>
      </c>
      <c r="O474" t="str">
        <f t="shared" ca="1" si="519"/>
        <v/>
      </c>
      <c r="P474" t="str">
        <f t="shared" ca="1" si="519"/>
        <v/>
      </c>
      <c r="Q474" t="str">
        <f t="shared" ca="1" si="519"/>
        <v/>
      </c>
      <c r="R474" t="str">
        <f t="shared" ca="1" si="519"/>
        <v/>
      </c>
      <c r="S474" t="str">
        <f t="shared" ca="1" si="519"/>
        <v/>
      </c>
      <c r="T474" t="str">
        <f t="shared" ca="1" si="519"/>
        <v/>
      </c>
      <c r="U474" t="str">
        <f t="shared" ca="1" si="519"/>
        <v/>
      </c>
      <c r="V474" t="str">
        <f t="shared" ca="1" si="519"/>
        <v/>
      </c>
      <c r="W474" t="str">
        <f t="shared" ca="1" si="519"/>
        <v/>
      </c>
      <c r="X474" t="str">
        <f t="shared" ca="1" si="519"/>
        <v/>
      </c>
      <c r="Y474" t="str">
        <f t="shared" ca="1" si="519"/>
        <v/>
      </c>
      <c r="Z474" t="str">
        <f t="shared" ca="1" si="519"/>
        <v/>
      </c>
      <c r="AA474" t="str">
        <f t="shared" ca="1" si="519"/>
        <v/>
      </c>
      <c r="AB474" t="str">
        <f t="shared" ca="1" si="519"/>
        <v/>
      </c>
      <c r="AC474" t="str">
        <f t="shared" ca="1" si="519"/>
        <v/>
      </c>
      <c r="AD474" t="str">
        <f t="shared" ca="1" si="519"/>
        <v/>
      </c>
      <c r="AE474" t="str">
        <f t="shared" ca="1" si="519"/>
        <v/>
      </c>
      <c r="AF474" t="str">
        <f t="shared" ca="1" si="519"/>
        <v/>
      </c>
      <c r="AG474" t="str">
        <f t="shared" ca="1" si="519"/>
        <v/>
      </c>
      <c r="AH474" t="str">
        <f t="shared" ca="1" si="519"/>
        <v/>
      </c>
      <c r="AI474" t="str">
        <f t="shared" ca="1" si="519"/>
        <v/>
      </c>
      <c r="AJ474" t="str">
        <f t="shared" ca="1" si="519"/>
        <v/>
      </c>
      <c r="AK474" t="str">
        <f t="shared" ca="1" si="519"/>
        <v/>
      </c>
      <c r="AL474" t="str">
        <f t="shared" ca="1" si="519"/>
        <v/>
      </c>
      <c r="AM474" t="str">
        <f t="shared" ca="1" si="519"/>
        <v/>
      </c>
      <c r="AN474" t="str">
        <f t="shared" ca="1" si="519"/>
        <v/>
      </c>
      <c r="AO474" t="str">
        <f t="shared" ca="1" si="519"/>
        <v/>
      </c>
      <c r="AP474" t="str">
        <f t="shared" ca="1" si="519"/>
        <v/>
      </c>
      <c r="AQ474" t="str">
        <f t="shared" ca="1" si="519"/>
        <v/>
      </c>
      <c r="AR474" t="str">
        <f t="shared" ca="1" si="519"/>
        <v/>
      </c>
      <c r="AT474">
        <f t="shared" ca="1" si="470"/>
        <v>5</v>
      </c>
      <c r="AU474">
        <f t="shared" ca="1" si="472"/>
        <v>37</v>
      </c>
      <c r="AV474">
        <f t="shared" ca="1" si="473"/>
        <v>4</v>
      </c>
      <c r="AW474">
        <f t="shared" ca="1" si="474"/>
        <v>33</v>
      </c>
      <c r="AX474">
        <f t="shared" ca="1" si="475"/>
        <v>15</v>
      </c>
      <c r="AY474">
        <f t="shared" ca="1" si="476"/>
        <v>19</v>
      </c>
      <c r="AZ474">
        <f t="shared" ca="1" si="477"/>
        <v>36</v>
      </c>
      <c r="BA474">
        <f t="shared" ca="1" si="478"/>
        <v>9</v>
      </c>
      <c r="BB474">
        <f t="shared" ca="1" si="479"/>
        <v>23</v>
      </c>
      <c r="BC474">
        <f t="shared" ca="1" si="480"/>
        <v>12</v>
      </c>
      <c r="BD474">
        <f t="shared" ca="1" si="481"/>
        <v>10</v>
      </c>
      <c r="BE474">
        <f t="shared" ca="1" si="482"/>
        <v>32</v>
      </c>
      <c r="BF474">
        <f t="shared" ca="1" si="483"/>
        <v>14</v>
      </c>
      <c r="BG474">
        <f t="shared" ca="1" si="484"/>
        <v>18</v>
      </c>
      <c r="BH474">
        <f t="shared" ca="1" si="485"/>
        <v>17</v>
      </c>
      <c r="BI474">
        <f t="shared" ca="1" si="486"/>
        <v>6</v>
      </c>
      <c r="BJ474">
        <f t="shared" ca="1" si="487"/>
        <v>31</v>
      </c>
      <c r="BK474">
        <f t="shared" ca="1" si="488"/>
        <v>35</v>
      </c>
      <c r="BL474">
        <f t="shared" ca="1" si="489"/>
        <v>11</v>
      </c>
      <c r="BM474">
        <f t="shared" ca="1" si="490"/>
        <v>13</v>
      </c>
      <c r="BN474">
        <f t="shared" ca="1" si="491"/>
        <v>16</v>
      </c>
      <c r="BO474">
        <f t="shared" ca="1" si="492"/>
        <v>25</v>
      </c>
      <c r="BP474">
        <f t="shared" ca="1" si="493"/>
        <v>24</v>
      </c>
      <c r="BQ474">
        <f t="shared" ca="1" si="494"/>
        <v>20</v>
      </c>
      <c r="BR474">
        <f t="shared" ca="1" si="495"/>
        <v>29</v>
      </c>
      <c r="BS474">
        <f t="shared" ca="1" si="496"/>
        <v>3</v>
      </c>
      <c r="BT474">
        <f t="shared" ca="1" si="497"/>
        <v>27</v>
      </c>
      <c r="BU474">
        <f t="shared" ca="1" si="498"/>
        <v>1</v>
      </c>
      <c r="BV474">
        <f t="shared" ca="1" si="499"/>
        <v>34</v>
      </c>
      <c r="BW474">
        <f t="shared" ca="1" si="500"/>
        <v>7</v>
      </c>
      <c r="BX474">
        <f t="shared" ca="1" si="501"/>
        <v>8</v>
      </c>
      <c r="BY474">
        <f t="shared" ca="1" si="502"/>
        <v>30</v>
      </c>
      <c r="BZ474">
        <f t="shared" ca="1" si="503"/>
        <v>28</v>
      </c>
      <c r="CA474">
        <f t="shared" ca="1" si="504"/>
        <v>21</v>
      </c>
      <c r="CB474">
        <f t="shared" ca="1" si="505"/>
        <v>26</v>
      </c>
      <c r="CC474">
        <f t="shared" ca="1" si="506"/>
        <v>22</v>
      </c>
      <c r="CD474">
        <f t="shared" ca="1" si="507"/>
        <v>2</v>
      </c>
      <c r="CH474">
        <f t="shared" ca="1" si="515"/>
        <v>28</v>
      </c>
      <c r="CI474">
        <f t="shared" ca="1" si="515"/>
        <v>37</v>
      </c>
      <c r="CJ474">
        <f t="shared" ca="1" si="515"/>
        <v>26</v>
      </c>
      <c r="CK474">
        <f t="shared" ca="1" si="515"/>
        <v>3</v>
      </c>
      <c r="CL474">
        <f t="shared" ca="1" si="515"/>
        <v>1</v>
      </c>
      <c r="CM474">
        <f t="shared" ca="1" si="515"/>
        <v>16</v>
      </c>
      <c r="CN474">
        <f t="shared" ca="1" si="515"/>
        <v>30</v>
      </c>
      <c r="CO474">
        <f t="shared" ca="1" si="515"/>
        <v>31</v>
      </c>
      <c r="CP474">
        <f t="shared" ca="1" si="515"/>
        <v>8</v>
      </c>
      <c r="CQ474">
        <f t="shared" ca="1" si="515"/>
        <v>11</v>
      </c>
      <c r="CR474">
        <f t="shared" ca="1" si="515"/>
        <v>19</v>
      </c>
      <c r="CS474">
        <f t="shared" ca="1" si="515"/>
        <v>10</v>
      </c>
      <c r="CT474">
        <f t="shared" ca="1" si="515"/>
        <v>20</v>
      </c>
      <c r="CU474">
        <f t="shared" ca="1" si="515"/>
        <v>13</v>
      </c>
      <c r="CV474">
        <f t="shared" ca="1" si="515"/>
        <v>5</v>
      </c>
      <c r="CW474">
        <f t="shared" ca="1" si="515"/>
        <v>21</v>
      </c>
      <c r="CX474">
        <f t="shared" ref="CX474:DR476" ca="1" si="520">IF(AND(CX473="",$B474&lt;&gt;CX$1),"",IF($C474&lt;CX473,CX473,IF($B474=CX$1,1,1+CX473)))</f>
        <v>15</v>
      </c>
      <c r="CY474">
        <f t="shared" ca="1" si="520"/>
        <v>14</v>
      </c>
      <c r="CZ474">
        <f t="shared" ca="1" si="520"/>
        <v>6</v>
      </c>
      <c r="DA474">
        <f t="shared" ca="1" si="520"/>
        <v>24</v>
      </c>
      <c r="DB474">
        <f t="shared" ca="1" si="520"/>
        <v>34</v>
      </c>
      <c r="DC474">
        <f t="shared" ca="1" si="520"/>
        <v>36</v>
      </c>
      <c r="DD474">
        <f t="shared" ca="1" si="520"/>
        <v>9</v>
      </c>
      <c r="DE474">
        <f t="shared" ca="1" si="520"/>
        <v>23</v>
      </c>
      <c r="DF474">
        <f t="shared" ca="1" si="520"/>
        <v>22</v>
      </c>
      <c r="DG474">
        <f t="shared" ca="1" si="520"/>
        <v>35</v>
      </c>
      <c r="DH474">
        <f t="shared" ca="1" si="520"/>
        <v>27</v>
      </c>
      <c r="DI474">
        <f t="shared" ca="1" si="520"/>
        <v>33</v>
      </c>
      <c r="DJ474">
        <f t="shared" ca="1" si="520"/>
        <v>25</v>
      </c>
      <c r="DK474">
        <f t="shared" ca="1" si="520"/>
        <v>32</v>
      </c>
      <c r="DL474">
        <f t="shared" ca="1" si="520"/>
        <v>17</v>
      </c>
      <c r="DM474">
        <f t="shared" ca="1" si="520"/>
        <v>12</v>
      </c>
      <c r="DN474">
        <f t="shared" ca="1" si="520"/>
        <v>4</v>
      </c>
      <c r="DO474">
        <f t="shared" ca="1" si="520"/>
        <v>29</v>
      </c>
      <c r="DP474">
        <f t="shared" ca="1" si="520"/>
        <v>18</v>
      </c>
      <c r="DQ474">
        <f t="shared" ca="1" si="520"/>
        <v>7</v>
      </c>
      <c r="DR474">
        <f t="shared" ca="1" si="520"/>
        <v>2</v>
      </c>
    </row>
    <row r="475" spans="1:122" x14ac:dyDescent="0.25">
      <c r="A475">
        <v>474</v>
      </c>
      <c r="B475">
        <f ca="1">Drogan!E476</f>
        <v>16</v>
      </c>
      <c r="C475">
        <f t="shared" ca="1" si="471"/>
        <v>21</v>
      </c>
      <c r="G475" t="str">
        <f t="shared" ca="1" si="510"/>
        <v/>
      </c>
      <c r="H475" t="str">
        <f t="shared" ca="1" si="519"/>
        <v/>
      </c>
      <c r="I475" t="str">
        <f t="shared" ca="1" si="519"/>
        <v/>
      </c>
      <c r="J475" t="str">
        <f t="shared" ca="1" si="519"/>
        <v/>
      </c>
      <c r="K475" t="str">
        <f t="shared" ca="1" si="519"/>
        <v/>
      </c>
      <c r="L475" t="str">
        <f t="shared" ca="1" si="519"/>
        <v/>
      </c>
      <c r="M475" t="str">
        <f t="shared" ca="1" si="519"/>
        <v/>
      </c>
      <c r="N475" t="str">
        <f t="shared" ca="1" si="519"/>
        <v/>
      </c>
      <c r="O475" t="str">
        <f t="shared" ca="1" si="519"/>
        <v/>
      </c>
      <c r="P475" t="str">
        <f t="shared" ca="1" si="519"/>
        <v/>
      </c>
      <c r="Q475" t="str">
        <f t="shared" ca="1" si="519"/>
        <v/>
      </c>
      <c r="R475" t="str">
        <f t="shared" ca="1" si="519"/>
        <v/>
      </c>
      <c r="S475" t="str">
        <f t="shared" ca="1" si="519"/>
        <v/>
      </c>
      <c r="T475" t="str">
        <f t="shared" ca="1" si="519"/>
        <v/>
      </c>
      <c r="U475" t="str">
        <f t="shared" ca="1" si="519"/>
        <v/>
      </c>
      <c r="V475" t="str">
        <f t="shared" ca="1" si="519"/>
        <v/>
      </c>
      <c r="W475" t="str">
        <f t="shared" ca="1" si="519"/>
        <v/>
      </c>
      <c r="X475" t="str">
        <f t="shared" ca="1" si="519"/>
        <v/>
      </c>
      <c r="Y475" t="str">
        <f t="shared" ca="1" si="519"/>
        <v/>
      </c>
      <c r="Z475" t="str">
        <f t="shared" ca="1" si="519"/>
        <v/>
      </c>
      <c r="AA475" t="str">
        <f t="shared" ca="1" si="519"/>
        <v/>
      </c>
      <c r="AB475" t="str">
        <f t="shared" ca="1" si="519"/>
        <v/>
      </c>
      <c r="AC475" t="str">
        <f t="shared" ca="1" si="519"/>
        <v/>
      </c>
      <c r="AD475" t="str">
        <f t="shared" ca="1" si="519"/>
        <v/>
      </c>
      <c r="AE475" t="str">
        <f t="shared" ca="1" si="519"/>
        <v/>
      </c>
      <c r="AF475" t="str">
        <f t="shared" ca="1" si="519"/>
        <v/>
      </c>
      <c r="AG475" t="str">
        <f t="shared" ca="1" si="519"/>
        <v/>
      </c>
      <c r="AH475" t="str">
        <f t="shared" ca="1" si="519"/>
        <v/>
      </c>
      <c r="AI475" t="str">
        <f t="shared" ca="1" si="519"/>
        <v/>
      </c>
      <c r="AJ475" t="str">
        <f t="shared" ca="1" si="519"/>
        <v/>
      </c>
      <c r="AK475" t="str">
        <f t="shared" ca="1" si="519"/>
        <v/>
      </c>
      <c r="AL475" t="str">
        <f t="shared" ca="1" si="519"/>
        <v/>
      </c>
      <c r="AM475" t="str">
        <f t="shared" ca="1" si="519"/>
        <v/>
      </c>
      <c r="AN475" t="str">
        <f t="shared" ca="1" si="519"/>
        <v/>
      </c>
      <c r="AO475" t="str">
        <f t="shared" ca="1" si="519"/>
        <v/>
      </c>
      <c r="AP475" t="str">
        <f t="shared" ca="1" si="519"/>
        <v/>
      </c>
      <c r="AQ475" t="str">
        <f t="shared" ca="1" si="519"/>
        <v/>
      </c>
      <c r="AR475" t="str">
        <f t="shared" ca="1" si="519"/>
        <v/>
      </c>
      <c r="AT475">
        <f t="shared" ca="1" si="470"/>
        <v>16</v>
      </c>
      <c r="AU475">
        <f t="shared" ca="1" si="472"/>
        <v>5</v>
      </c>
      <c r="AV475">
        <f t="shared" ca="1" si="473"/>
        <v>37</v>
      </c>
      <c r="AW475">
        <f t="shared" ca="1" si="474"/>
        <v>4</v>
      </c>
      <c r="AX475">
        <f t="shared" ca="1" si="475"/>
        <v>33</v>
      </c>
      <c r="AY475">
        <f t="shared" ca="1" si="476"/>
        <v>15</v>
      </c>
      <c r="AZ475">
        <f t="shared" ca="1" si="477"/>
        <v>19</v>
      </c>
      <c r="BA475">
        <f t="shared" ca="1" si="478"/>
        <v>36</v>
      </c>
      <c r="BB475">
        <f t="shared" ca="1" si="479"/>
        <v>9</v>
      </c>
      <c r="BC475">
        <f t="shared" ca="1" si="480"/>
        <v>23</v>
      </c>
      <c r="BD475">
        <f t="shared" ca="1" si="481"/>
        <v>12</v>
      </c>
      <c r="BE475">
        <f t="shared" ca="1" si="482"/>
        <v>10</v>
      </c>
      <c r="BF475">
        <f t="shared" ca="1" si="483"/>
        <v>32</v>
      </c>
      <c r="BG475">
        <f t="shared" ca="1" si="484"/>
        <v>14</v>
      </c>
      <c r="BH475">
        <f t="shared" ca="1" si="485"/>
        <v>18</v>
      </c>
      <c r="BI475">
        <f t="shared" ca="1" si="486"/>
        <v>17</v>
      </c>
      <c r="BJ475">
        <f t="shared" ca="1" si="487"/>
        <v>6</v>
      </c>
      <c r="BK475">
        <f t="shared" ca="1" si="488"/>
        <v>31</v>
      </c>
      <c r="BL475">
        <f t="shared" ca="1" si="489"/>
        <v>35</v>
      </c>
      <c r="BM475">
        <f t="shared" ca="1" si="490"/>
        <v>11</v>
      </c>
      <c r="BN475">
        <f t="shared" ca="1" si="491"/>
        <v>13</v>
      </c>
      <c r="BO475">
        <f t="shared" ca="1" si="492"/>
        <v>25</v>
      </c>
      <c r="BP475">
        <f t="shared" ca="1" si="493"/>
        <v>24</v>
      </c>
      <c r="BQ475">
        <f t="shared" ca="1" si="494"/>
        <v>20</v>
      </c>
      <c r="BR475">
        <f t="shared" ca="1" si="495"/>
        <v>29</v>
      </c>
      <c r="BS475">
        <f t="shared" ca="1" si="496"/>
        <v>3</v>
      </c>
      <c r="BT475">
        <f t="shared" ca="1" si="497"/>
        <v>27</v>
      </c>
      <c r="BU475">
        <f t="shared" ca="1" si="498"/>
        <v>1</v>
      </c>
      <c r="BV475">
        <f t="shared" ca="1" si="499"/>
        <v>34</v>
      </c>
      <c r="BW475">
        <f t="shared" ca="1" si="500"/>
        <v>7</v>
      </c>
      <c r="BX475">
        <f t="shared" ca="1" si="501"/>
        <v>8</v>
      </c>
      <c r="BY475">
        <f t="shared" ca="1" si="502"/>
        <v>30</v>
      </c>
      <c r="BZ475">
        <f t="shared" ca="1" si="503"/>
        <v>28</v>
      </c>
      <c r="CA475">
        <f t="shared" ca="1" si="504"/>
        <v>21</v>
      </c>
      <c r="CB475">
        <f t="shared" ca="1" si="505"/>
        <v>26</v>
      </c>
      <c r="CC475">
        <f t="shared" ca="1" si="506"/>
        <v>22</v>
      </c>
      <c r="CD475">
        <f t="shared" ca="1" si="507"/>
        <v>2</v>
      </c>
      <c r="CH475">
        <f t="shared" ca="1" si="515"/>
        <v>28</v>
      </c>
      <c r="CI475">
        <f t="shared" ca="1" si="515"/>
        <v>37</v>
      </c>
      <c r="CJ475">
        <f t="shared" ca="1" si="515"/>
        <v>26</v>
      </c>
      <c r="CK475">
        <f t="shared" ca="1" si="515"/>
        <v>4</v>
      </c>
      <c r="CL475">
        <f t="shared" ca="1" si="515"/>
        <v>2</v>
      </c>
      <c r="CM475">
        <f t="shared" ca="1" si="515"/>
        <v>17</v>
      </c>
      <c r="CN475">
        <f t="shared" ca="1" si="515"/>
        <v>30</v>
      </c>
      <c r="CO475">
        <f t="shared" ca="1" si="515"/>
        <v>31</v>
      </c>
      <c r="CP475">
        <f t="shared" ca="1" si="515"/>
        <v>9</v>
      </c>
      <c r="CQ475">
        <f t="shared" ca="1" si="515"/>
        <v>12</v>
      </c>
      <c r="CR475">
        <f t="shared" ca="1" si="515"/>
        <v>20</v>
      </c>
      <c r="CS475">
        <f t="shared" ca="1" si="515"/>
        <v>11</v>
      </c>
      <c r="CT475">
        <f t="shared" ca="1" si="515"/>
        <v>21</v>
      </c>
      <c r="CU475">
        <f t="shared" ca="1" si="515"/>
        <v>14</v>
      </c>
      <c r="CV475">
        <f t="shared" ca="1" si="515"/>
        <v>6</v>
      </c>
      <c r="CW475">
        <f t="shared" ca="1" si="515"/>
        <v>1</v>
      </c>
      <c r="CX475">
        <f t="shared" ca="1" si="520"/>
        <v>16</v>
      </c>
      <c r="CY475">
        <f t="shared" ca="1" si="520"/>
        <v>15</v>
      </c>
      <c r="CZ475">
        <f t="shared" ca="1" si="520"/>
        <v>7</v>
      </c>
      <c r="DA475">
        <f t="shared" ca="1" si="520"/>
        <v>24</v>
      </c>
      <c r="DB475">
        <f t="shared" ca="1" si="520"/>
        <v>34</v>
      </c>
      <c r="DC475">
        <f t="shared" ca="1" si="520"/>
        <v>36</v>
      </c>
      <c r="DD475">
        <f t="shared" ca="1" si="520"/>
        <v>10</v>
      </c>
      <c r="DE475">
        <f t="shared" ca="1" si="520"/>
        <v>23</v>
      </c>
      <c r="DF475">
        <f t="shared" ca="1" si="520"/>
        <v>22</v>
      </c>
      <c r="DG475">
        <f t="shared" ca="1" si="520"/>
        <v>35</v>
      </c>
      <c r="DH475">
        <f t="shared" ca="1" si="520"/>
        <v>27</v>
      </c>
      <c r="DI475">
        <f t="shared" ca="1" si="520"/>
        <v>33</v>
      </c>
      <c r="DJ475">
        <f t="shared" ca="1" si="520"/>
        <v>25</v>
      </c>
      <c r="DK475">
        <f t="shared" ca="1" si="520"/>
        <v>32</v>
      </c>
      <c r="DL475">
        <f t="shared" ca="1" si="520"/>
        <v>18</v>
      </c>
      <c r="DM475">
        <f t="shared" ca="1" si="520"/>
        <v>13</v>
      </c>
      <c r="DN475">
        <f t="shared" ca="1" si="520"/>
        <v>5</v>
      </c>
      <c r="DO475">
        <f t="shared" ca="1" si="520"/>
        <v>29</v>
      </c>
      <c r="DP475">
        <f t="shared" ca="1" si="520"/>
        <v>19</v>
      </c>
      <c r="DQ475">
        <f t="shared" ca="1" si="520"/>
        <v>8</v>
      </c>
      <c r="DR475">
        <f t="shared" ca="1" si="520"/>
        <v>3</v>
      </c>
    </row>
    <row r="476" spans="1:122" x14ac:dyDescent="0.25">
      <c r="A476">
        <v>475</v>
      </c>
      <c r="B476">
        <f ca="1">Drogan!E477</f>
        <v>2</v>
      </c>
      <c r="C476">
        <f t="shared" ca="1" si="471"/>
        <v>37</v>
      </c>
      <c r="G476" t="e">
        <f ca="1">IF(AND($B477="",$B476&lt;&gt;""),"Nrs",IF(AND(#REF!="",$B477&lt;&gt;"",$B476&lt;&gt;""),G$1,""))</f>
        <v>#REF!</v>
      </c>
      <c r="H476" t="e">
        <f ca="1">IF(AND($B477="",$B476&lt;&gt;""),AT476,IF(AND(#REF!="",$B477&lt;&gt;"",$B476&lt;&gt;""),H$1,""))</f>
        <v>#REF!</v>
      </c>
      <c r="I476" t="e">
        <f ca="1">IF(AND($B477="",$B476&lt;&gt;""),AU476,IF(AND(#REF!="",$B477&lt;&gt;"",$B476&lt;&gt;""),I$1,""))</f>
        <v>#REF!</v>
      </c>
      <c r="J476" t="e">
        <f ca="1">IF(AND($B477="",$B476&lt;&gt;""),AV476,IF(AND(#REF!="",$B477&lt;&gt;"",$B476&lt;&gt;""),J$1,""))</f>
        <v>#REF!</v>
      </c>
      <c r="K476" t="e">
        <f ca="1">IF(AND($B477="",$B476&lt;&gt;""),AW476,IF(AND(#REF!="",$B477&lt;&gt;"",$B476&lt;&gt;""),K$1,""))</f>
        <v>#REF!</v>
      </c>
      <c r="L476" t="e">
        <f ca="1">IF(AND($B477="",$B476&lt;&gt;""),AX476,IF(AND(#REF!="",$B477&lt;&gt;"",$B476&lt;&gt;""),L$1,""))</f>
        <v>#REF!</v>
      </c>
      <c r="M476" t="e">
        <f ca="1">IF(AND($B477="",$B476&lt;&gt;""),AY476,IF(AND(#REF!="",$B477&lt;&gt;"",$B476&lt;&gt;""),M$1,""))</f>
        <v>#REF!</v>
      </c>
      <c r="N476" t="e">
        <f ca="1">IF(AND($B477="",$B476&lt;&gt;""),AZ476,IF(AND(#REF!="",$B477&lt;&gt;"",$B476&lt;&gt;""),N$1,""))</f>
        <v>#REF!</v>
      </c>
      <c r="O476" t="e">
        <f ca="1">IF(AND($B477="",$B476&lt;&gt;""),BA476,IF(AND(#REF!="",$B477&lt;&gt;"",$B476&lt;&gt;""),O$1,""))</f>
        <v>#REF!</v>
      </c>
      <c r="P476" t="e">
        <f ca="1">IF(AND($B477="",$B476&lt;&gt;""),BB476,IF(AND(#REF!="",$B477&lt;&gt;"",$B476&lt;&gt;""),P$1,""))</f>
        <v>#REF!</v>
      </c>
      <c r="Q476" t="e">
        <f ca="1">IF(AND($B477="",$B476&lt;&gt;""),BC476,IF(AND(#REF!="",$B477&lt;&gt;"",$B476&lt;&gt;""),Q$1,""))</f>
        <v>#REF!</v>
      </c>
      <c r="R476" t="e">
        <f ca="1">IF(AND($B477="",$B476&lt;&gt;""),BD476,IF(AND(#REF!="",$B477&lt;&gt;"",$B476&lt;&gt;""),R$1,""))</f>
        <v>#REF!</v>
      </c>
      <c r="S476" t="e">
        <f ca="1">IF(AND($B477="",$B476&lt;&gt;""),BE476,IF(AND(#REF!="",$B477&lt;&gt;"",$B476&lt;&gt;""),S$1,""))</f>
        <v>#REF!</v>
      </c>
      <c r="T476" t="e">
        <f ca="1">IF(AND($B477="",$B476&lt;&gt;""),BF476,IF(AND(#REF!="",$B477&lt;&gt;"",$B476&lt;&gt;""),T$1,""))</f>
        <v>#REF!</v>
      </c>
      <c r="U476" t="e">
        <f ca="1">IF(AND($B477="",$B476&lt;&gt;""),BG476,IF(AND(#REF!="",$B477&lt;&gt;"",$B476&lt;&gt;""),U$1,""))</f>
        <v>#REF!</v>
      </c>
      <c r="V476" t="e">
        <f ca="1">IF(AND($B477="",$B476&lt;&gt;""),BH476,IF(AND(#REF!="",$B477&lt;&gt;"",$B476&lt;&gt;""),V$1,""))</f>
        <v>#REF!</v>
      </c>
      <c r="W476" t="e">
        <f ca="1">IF(AND($B477="",$B476&lt;&gt;""),BI476,IF(AND(#REF!="",$B477&lt;&gt;"",$B476&lt;&gt;""),W$1,""))</f>
        <v>#REF!</v>
      </c>
      <c r="X476" t="e">
        <f ca="1">IF(AND($B477="",$B476&lt;&gt;""),BJ476,IF(AND(#REF!="",$B477&lt;&gt;"",$B476&lt;&gt;""),X$1,""))</f>
        <v>#REF!</v>
      </c>
      <c r="Y476" t="e">
        <f ca="1">IF(AND($B477="",$B476&lt;&gt;""),BK476,IF(AND(#REF!="",$B477&lt;&gt;"",$B476&lt;&gt;""),Y$1,""))</f>
        <v>#REF!</v>
      </c>
      <c r="Z476" t="e">
        <f ca="1">IF(AND($B477="",$B476&lt;&gt;""),BL476,IF(AND(#REF!="",$B477&lt;&gt;"",$B476&lt;&gt;""),Z$1,""))</f>
        <v>#REF!</v>
      </c>
      <c r="AA476" t="e">
        <f ca="1">IF(AND($B477="",$B476&lt;&gt;""),BM476,IF(AND(#REF!="",$B477&lt;&gt;"",$B476&lt;&gt;""),AA$1,""))</f>
        <v>#REF!</v>
      </c>
      <c r="AB476" t="e">
        <f ca="1">IF(AND($B477="",$B476&lt;&gt;""),BN476,IF(AND(#REF!="",$B477&lt;&gt;"",$B476&lt;&gt;""),AB$1,""))</f>
        <v>#REF!</v>
      </c>
      <c r="AC476" t="e">
        <f ca="1">IF(AND($B477="",$B476&lt;&gt;""),BO476,IF(AND(#REF!="",$B477&lt;&gt;"",$B476&lt;&gt;""),AC$1,""))</f>
        <v>#REF!</v>
      </c>
      <c r="AD476" t="e">
        <f ca="1">IF(AND($B477="",$B476&lt;&gt;""),BP476,IF(AND(#REF!="",$B477&lt;&gt;"",$B476&lt;&gt;""),AD$1,""))</f>
        <v>#REF!</v>
      </c>
      <c r="AE476" t="e">
        <f ca="1">IF(AND($B477="",$B476&lt;&gt;""),BQ476,IF(AND(#REF!="",$B477&lt;&gt;"",$B476&lt;&gt;""),AE$1,""))</f>
        <v>#REF!</v>
      </c>
      <c r="AF476" t="e">
        <f ca="1">IF(AND($B477="",$B476&lt;&gt;""),BR476,IF(AND(#REF!="",$B477&lt;&gt;"",$B476&lt;&gt;""),AF$1,""))</f>
        <v>#REF!</v>
      </c>
      <c r="AG476" t="e">
        <f ca="1">IF(AND($B477="",$B476&lt;&gt;""),BS476,IF(AND(#REF!="",$B477&lt;&gt;"",$B476&lt;&gt;""),AG$1,""))</f>
        <v>#REF!</v>
      </c>
      <c r="AH476" t="e">
        <f ca="1">IF(AND($B477="",$B476&lt;&gt;""),BT476,IF(AND(#REF!="",$B477&lt;&gt;"",$B476&lt;&gt;""),AH$1,""))</f>
        <v>#REF!</v>
      </c>
      <c r="AI476" t="e">
        <f ca="1">IF(AND($B477="",$B476&lt;&gt;""),BU476,IF(AND(#REF!="",$B477&lt;&gt;"",$B476&lt;&gt;""),AI$1,""))</f>
        <v>#REF!</v>
      </c>
      <c r="AJ476" t="e">
        <f ca="1">IF(AND($B477="",$B476&lt;&gt;""),BV476,IF(AND(#REF!="",$B477&lt;&gt;"",$B476&lt;&gt;""),AJ$1,""))</f>
        <v>#REF!</v>
      </c>
      <c r="AK476" t="e">
        <f ca="1">IF(AND($B477="",$B476&lt;&gt;""),BW476,IF(AND(#REF!="",$B477&lt;&gt;"",$B476&lt;&gt;""),AK$1,""))</f>
        <v>#REF!</v>
      </c>
      <c r="AL476" t="e">
        <f ca="1">IF(AND($B477="",$B476&lt;&gt;""),BX476,IF(AND(#REF!="",$B477&lt;&gt;"",$B476&lt;&gt;""),AL$1,""))</f>
        <v>#REF!</v>
      </c>
      <c r="AM476" t="e">
        <f ca="1">IF(AND($B477="",$B476&lt;&gt;""),BY476,IF(AND(#REF!="",$B477&lt;&gt;"",$B476&lt;&gt;""),AM$1,""))</f>
        <v>#REF!</v>
      </c>
      <c r="AN476" t="e">
        <f ca="1">IF(AND($B477="",$B476&lt;&gt;""),BZ476,IF(AND(#REF!="",$B477&lt;&gt;"",$B476&lt;&gt;""),AN$1,""))</f>
        <v>#REF!</v>
      </c>
      <c r="AO476" t="e">
        <f ca="1">IF(AND($B477="",$B476&lt;&gt;""),CA476,IF(AND(#REF!="",$B477&lt;&gt;"",$B476&lt;&gt;""),AO$1,""))</f>
        <v>#REF!</v>
      </c>
      <c r="AP476" t="e">
        <f ca="1">IF(AND($B477="",$B476&lt;&gt;""),CB476,IF(AND(#REF!="",$B477&lt;&gt;"",$B476&lt;&gt;""),AP$1,""))</f>
        <v>#REF!</v>
      </c>
      <c r="AQ476" t="e">
        <f ca="1">IF(AND($B477="",$B476&lt;&gt;""),CC476,IF(AND(#REF!="",$B477&lt;&gt;"",$B476&lt;&gt;""),AQ$1,""))</f>
        <v>#REF!</v>
      </c>
      <c r="AR476" t="e">
        <f ca="1">IF(AND($B477="",$B476&lt;&gt;""),CD476,IF(AND(#REF!="",$B477&lt;&gt;"",$B476&lt;&gt;""),AR$1,""))</f>
        <v>#REF!</v>
      </c>
      <c r="AT476">
        <f t="shared" ca="1" si="470"/>
        <v>2</v>
      </c>
      <c r="AU476">
        <f t="shared" ca="1" si="472"/>
        <v>16</v>
      </c>
      <c r="AV476">
        <f t="shared" ca="1" si="473"/>
        <v>5</v>
      </c>
      <c r="AW476">
        <f t="shared" ca="1" si="474"/>
        <v>37</v>
      </c>
      <c r="AX476">
        <f t="shared" ca="1" si="475"/>
        <v>4</v>
      </c>
      <c r="AY476">
        <f t="shared" ca="1" si="476"/>
        <v>33</v>
      </c>
      <c r="AZ476">
        <f t="shared" ca="1" si="477"/>
        <v>15</v>
      </c>
      <c r="BA476">
        <f t="shared" ca="1" si="478"/>
        <v>19</v>
      </c>
      <c r="BB476">
        <f t="shared" ca="1" si="479"/>
        <v>36</v>
      </c>
      <c r="BC476">
        <f t="shared" ca="1" si="480"/>
        <v>9</v>
      </c>
      <c r="BD476">
        <f t="shared" ca="1" si="481"/>
        <v>23</v>
      </c>
      <c r="BE476">
        <f t="shared" ca="1" si="482"/>
        <v>12</v>
      </c>
      <c r="BF476">
        <f t="shared" ca="1" si="483"/>
        <v>10</v>
      </c>
      <c r="BG476">
        <f t="shared" ca="1" si="484"/>
        <v>32</v>
      </c>
      <c r="BH476">
        <f t="shared" ca="1" si="485"/>
        <v>14</v>
      </c>
      <c r="BI476">
        <f t="shared" ca="1" si="486"/>
        <v>18</v>
      </c>
      <c r="BJ476">
        <f t="shared" ca="1" si="487"/>
        <v>17</v>
      </c>
      <c r="BK476">
        <f t="shared" ca="1" si="488"/>
        <v>6</v>
      </c>
      <c r="BL476">
        <f t="shared" ca="1" si="489"/>
        <v>31</v>
      </c>
      <c r="BM476">
        <f t="shared" ca="1" si="490"/>
        <v>35</v>
      </c>
      <c r="BN476">
        <f t="shared" ca="1" si="491"/>
        <v>11</v>
      </c>
      <c r="BO476">
        <f t="shared" ca="1" si="492"/>
        <v>13</v>
      </c>
      <c r="BP476">
        <f t="shared" ca="1" si="493"/>
        <v>25</v>
      </c>
      <c r="BQ476">
        <f t="shared" ca="1" si="494"/>
        <v>24</v>
      </c>
      <c r="BR476">
        <f t="shared" ca="1" si="495"/>
        <v>20</v>
      </c>
      <c r="BS476">
        <f t="shared" ca="1" si="496"/>
        <v>29</v>
      </c>
      <c r="BT476">
        <f t="shared" ca="1" si="497"/>
        <v>3</v>
      </c>
      <c r="BU476">
        <f t="shared" ca="1" si="498"/>
        <v>27</v>
      </c>
      <c r="BV476">
        <f t="shared" ca="1" si="499"/>
        <v>1</v>
      </c>
      <c r="BW476">
        <f t="shared" ca="1" si="500"/>
        <v>34</v>
      </c>
      <c r="BX476">
        <f t="shared" ca="1" si="501"/>
        <v>7</v>
      </c>
      <c r="BY476">
        <f t="shared" ca="1" si="502"/>
        <v>8</v>
      </c>
      <c r="BZ476">
        <f t="shared" ca="1" si="503"/>
        <v>30</v>
      </c>
      <c r="CA476">
        <f t="shared" ca="1" si="504"/>
        <v>28</v>
      </c>
      <c r="CB476">
        <f t="shared" ca="1" si="505"/>
        <v>21</v>
      </c>
      <c r="CC476">
        <f t="shared" ca="1" si="506"/>
        <v>26</v>
      </c>
      <c r="CD476">
        <f t="shared" ca="1" si="507"/>
        <v>22</v>
      </c>
      <c r="CH476">
        <f t="shared" ca="1" si="515"/>
        <v>29</v>
      </c>
      <c r="CI476">
        <f t="shared" ca="1" si="515"/>
        <v>1</v>
      </c>
      <c r="CJ476">
        <f t="shared" ca="1" si="515"/>
        <v>27</v>
      </c>
      <c r="CK476">
        <f t="shared" ca="1" si="515"/>
        <v>5</v>
      </c>
      <c r="CL476">
        <f t="shared" ca="1" si="515"/>
        <v>3</v>
      </c>
      <c r="CM476">
        <f t="shared" ca="1" si="515"/>
        <v>18</v>
      </c>
      <c r="CN476">
        <f t="shared" ca="1" si="515"/>
        <v>31</v>
      </c>
      <c r="CO476">
        <f t="shared" ca="1" si="515"/>
        <v>32</v>
      </c>
      <c r="CP476">
        <f t="shared" ca="1" si="515"/>
        <v>10</v>
      </c>
      <c r="CQ476">
        <f t="shared" ca="1" si="515"/>
        <v>13</v>
      </c>
      <c r="CR476">
        <f t="shared" ca="1" si="515"/>
        <v>21</v>
      </c>
      <c r="CS476">
        <f t="shared" ca="1" si="515"/>
        <v>12</v>
      </c>
      <c r="CT476">
        <f t="shared" ca="1" si="515"/>
        <v>22</v>
      </c>
      <c r="CU476">
        <f t="shared" ca="1" si="515"/>
        <v>15</v>
      </c>
      <c r="CV476">
        <f t="shared" ca="1" si="515"/>
        <v>7</v>
      </c>
      <c r="CW476">
        <f t="shared" ca="1" si="515"/>
        <v>2</v>
      </c>
      <c r="CX476">
        <f t="shared" ca="1" si="520"/>
        <v>17</v>
      </c>
      <c r="CY476">
        <f t="shared" ca="1" si="520"/>
        <v>16</v>
      </c>
      <c r="CZ476">
        <f t="shared" ca="1" si="520"/>
        <v>8</v>
      </c>
      <c r="DA476">
        <f t="shared" ca="1" si="520"/>
        <v>25</v>
      </c>
      <c r="DB476">
        <f t="shared" ca="1" si="520"/>
        <v>35</v>
      </c>
      <c r="DC476">
        <f t="shared" ca="1" si="520"/>
        <v>37</v>
      </c>
      <c r="DD476">
        <f t="shared" ca="1" si="520"/>
        <v>11</v>
      </c>
      <c r="DE476">
        <f t="shared" ca="1" si="520"/>
        <v>24</v>
      </c>
      <c r="DF476">
        <f t="shared" ca="1" si="520"/>
        <v>23</v>
      </c>
      <c r="DG476">
        <f t="shared" ca="1" si="520"/>
        <v>36</v>
      </c>
      <c r="DH476">
        <f t="shared" ca="1" si="520"/>
        <v>28</v>
      </c>
      <c r="DI476">
        <f t="shared" ca="1" si="520"/>
        <v>34</v>
      </c>
      <c r="DJ476">
        <f t="shared" ca="1" si="520"/>
        <v>26</v>
      </c>
      <c r="DK476">
        <f t="shared" ca="1" si="520"/>
        <v>33</v>
      </c>
      <c r="DL476">
        <f t="shared" ca="1" si="520"/>
        <v>19</v>
      </c>
      <c r="DM476">
        <f t="shared" ca="1" si="520"/>
        <v>14</v>
      </c>
      <c r="DN476">
        <f t="shared" ca="1" si="520"/>
        <v>6</v>
      </c>
      <c r="DO476">
        <f t="shared" ca="1" si="520"/>
        <v>30</v>
      </c>
      <c r="DP476">
        <f t="shared" ca="1" si="520"/>
        <v>20</v>
      </c>
      <c r="DQ476">
        <f t="shared" ca="1" si="520"/>
        <v>9</v>
      </c>
      <c r="DR476">
        <f t="shared" ca="1" si="520"/>
        <v>4</v>
      </c>
    </row>
    <row r="477" spans="1:122" x14ac:dyDescent="0.25">
      <c r="A477">
        <v>476</v>
      </c>
      <c r="B477">
        <f ca="1">Drogan!E478</f>
        <v>10</v>
      </c>
      <c r="C477">
        <f t="shared" ca="1" si="471"/>
        <v>13</v>
      </c>
      <c r="G477" t="e">
        <f ca="1">IF(AND(#REF!="",$B477&lt;&gt;""),"Nrs",IF(AND(#REF!="",#REF!&lt;&gt;"",$B477&lt;&gt;""),G$1,""))</f>
        <v>#REF!</v>
      </c>
      <c r="H477" t="e">
        <f ca="1">IF(AND(#REF!="",$B477&lt;&gt;""),AT477,IF(AND(#REF!="",#REF!&lt;&gt;"",$B477&lt;&gt;""),H$1,""))</f>
        <v>#REF!</v>
      </c>
      <c r="I477" t="e">
        <f ca="1">IF(AND(#REF!="",$B477&lt;&gt;""),AU477,IF(AND(#REF!="",#REF!&lt;&gt;"",$B477&lt;&gt;""),I$1,""))</f>
        <v>#REF!</v>
      </c>
      <c r="J477" t="e">
        <f ca="1">IF(AND(#REF!="",$B477&lt;&gt;""),AV477,IF(AND(#REF!="",#REF!&lt;&gt;"",$B477&lt;&gt;""),J$1,""))</f>
        <v>#REF!</v>
      </c>
      <c r="K477" t="e">
        <f ca="1">IF(AND(#REF!="",$B477&lt;&gt;""),AW477,IF(AND(#REF!="",#REF!&lt;&gt;"",$B477&lt;&gt;""),K$1,""))</f>
        <v>#REF!</v>
      </c>
      <c r="L477" t="e">
        <f ca="1">IF(AND(#REF!="",$B477&lt;&gt;""),AX477,IF(AND(#REF!="",#REF!&lt;&gt;"",$B477&lt;&gt;""),L$1,""))</f>
        <v>#REF!</v>
      </c>
      <c r="M477" t="e">
        <f ca="1">IF(AND(#REF!="",$B477&lt;&gt;""),AY477,IF(AND(#REF!="",#REF!&lt;&gt;"",$B477&lt;&gt;""),M$1,""))</f>
        <v>#REF!</v>
      </c>
      <c r="N477" t="e">
        <f ca="1">IF(AND(#REF!="",$B477&lt;&gt;""),AZ477,IF(AND(#REF!="",#REF!&lt;&gt;"",$B477&lt;&gt;""),N$1,""))</f>
        <v>#REF!</v>
      </c>
      <c r="O477" t="e">
        <f ca="1">IF(AND(#REF!="",$B477&lt;&gt;""),BA477,IF(AND(#REF!="",#REF!&lt;&gt;"",$B477&lt;&gt;""),O$1,""))</f>
        <v>#REF!</v>
      </c>
      <c r="P477" t="e">
        <f ca="1">IF(AND(#REF!="",$B477&lt;&gt;""),BB477,IF(AND(#REF!="",#REF!&lt;&gt;"",$B477&lt;&gt;""),P$1,""))</f>
        <v>#REF!</v>
      </c>
      <c r="Q477" t="e">
        <f ca="1">IF(AND(#REF!="",$B477&lt;&gt;""),BC477,IF(AND(#REF!="",#REF!&lt;&gt;"",$B477&lt;&gt;""),Q$1,""))</f>
        <v>#REF!</v>
      </c>
      <c r="R477" t="e">
        <f ca="1">IF(AND(#REF!="",$B477&lt;&gt;""),BD477,IF(AND(#REF!="",#REF!&lt;&gt;"",$B477&lt;&gt;""),R$1,""))</f>
        <v>#REF!</v>
      </c>
      <c r="S477" t="e">
        <f ca="1">IF(AND(#REF!="",$B477&lt;&gt;""),BE477,IF(AND(#REF!="",#REF!&lt;&gt;"",$B477&lt;&gt;""),S$1,""))</f>
        <v>#REF!</v>
      </c>
      <c r="T477" t="e">
        <f ca="1">IF(AND(#REF!="",$B477&lt;&gt;""),BF477,IF(AND(#REF!="",#REF!&lt;&gt;"",$B477&lt;&gt;""),T$1,""))</f>
        <v>#REF!</v>
      </c>
      <c r="U477" t="e">
        <f ca="1">IF(AND(#REF!="",$B477&lt;&gt;""),BG477,IF(AND(#REF!="",#REF!&lt;&gt;"",$B477&lt;&gt;""),U$1,""))</f>
        <v>#REF!</v>
      </c>
      <c r="V477" t="e">
        <f ca="1">IF(AND(#REF!="",$B477&lt;&gt;""),BH477,IF(AND(#REF!="",#REF!&lt;&gt;"",$B477&lt;&gt;""),V$1,""))</f>
        <v>#REF!</v>
      </c>
      <c r="W477" t="e">
        <f ca="1">IF(AND(#REF!="",$B477&lt;&gt;""),BI477,IF(AND(#REF!="",#REF!&lt;&gt;"",$B477&lt;&gt;""),W$1,""))</f>
        <v>#REF!</v>
      </c>
      <c r="X477" t="e">
        <f ca="1">IF(AND(#REF!="",$B477&lt;&gt;""),BJ477,IF(AND(#REF!="",#REF!&lt;&gt;"",$B477&lt;&gt;""),X$1,""))</f>
        <v>#REF!</v>
      </c>
      <c r="Y477" t="e">
        <f ca="1">IF(AND(#REF!="",$B477&lt;&gt;""),BK477,IF(AND(#REF!="",#REF!&lt;&gt;"",$B477&lt;&gt;""),Y$1,""))</f>
        <v>#REF!</v>
      </c>
      <c r="Z477" t="e">
        <f ca="1">IF(AND(#REF!="",$B477&lt;&gt;""),BL477,IF(AND(#REF!="",#REF!&lt;&gt;"",$B477&lt;&gt;""),Z$1,""))</f>
        <v>#REF!</v>
      </c>
      <c r="AA477" t="e">
        <f ca="1">IF(AND(#REF!="",$B477&lt;&gt;""),BM477,IF(AND(#REF!="",#REF!&lt;&gt;"",$B477&lt;&gt;""),AA$1,""))</f>
        <v>#REF!</v>
      </c>
      <c r="AB477" t="e">
        <f ca="1">IF(AND(#REF!="",$B477&lt;&gt;""),BN477,IF(AND(#REF!="",#REF!&lt;&gt;"",$B477&lt;&gt;""),AB$1,""))</f>
        <v>#REF!</v>
      </c>
      <c r="AC477" t="e">
        <f ca="1">IF(AND(#REF!="",$B477&lt;&gt;""),BO477,IF(AND(#REF!="",#REF!&lt;&gt;"",$B477&lt;&gt;""),AC$1,""))</f>
        <v>#REF!</v>
      </c>
      <c r="AD477" t="e">
        <f ca="1">IF(AND(#REF!="",$B477&lt;&gt;""),BP477,IF(AND(#REF!="",#REF!&lt;&gt;"",$B477&lt;&gt;""),AD$1,""))</f>
        <v>#REF!</v>
      </c>
      <c r="AE477" t="e">
        <f ca="1">IF(AND(#REF!="",$B477&lt;&gt;""),BQ477,IF(AND(#REF!="",#REF!&lt;&gt;"",$B477&lt;&gt;""),AE$1,""))</f>
        <v>#REF!</v>
      </c>
      <c r="AF477" t="e">
        <f ca="1">IF(AND(#REF!="",$B477&lt;&gt;""),BR477,IF(AND(#REF!="",#REF!&lt;&gt;"",$B477&lt;&gt;""),AF$1,""))</f>
        <v>#REF!</v>
      </c>
      <c r="AG477" t="e">
        <f ca="1">IF(AND(#REF!="",$B477&lt;&gt;""),BS477,IF(AND(#REF!="",#REF!&lt;&gt;"",$B477&lt;&gt;""),AG$1,""))</f>
        <v>#REF!</v>
      </c>
      <c r="AH477" t="e">
        <f ca="1">IF(AND(#REF!="",$B477&lt;&gt;""),BT477,IF(AND(#REF!="",#REF!&lt;&gt;"",$B477&lt;&gt;""),AH$1,""))</f>
        <v>#REF!</v>
      </c>
      <c r="AI477" t="e">
        <f ca="1">IF(AND(#REF!="",$B477&lt;&gt;""),BU477,IF(AND(#REF!="",#REF!&lt;&gt;"",$B477&lt;&gt;""),AI$1,""))</f>
        <v>#REF!</v>
      </c>
      <c r="AJ477" t="e">
        <f ca="1">IF(AND(#REF!="",$B477&lt;&gt;""),BV477,IF(AND(#REF!="",#REF!&lt;&gt;"",$B477&lt;&gt;""),AJ$1,""))</f>
        <v>#REF!</v>
      </c>
      <c r="AK477" t="e">
        <f ca="1">IF(AND(#REF!="",$B477&lt;&gt;""),BW477,IF(AND(#REF!="",#REF!&lt;&gt;"",$B477&lt;&gt;""),AK$1,""))</f>
        <v>#REF!</v>
      </c>
      <c r="AL477" t="e">
        <f ca="1">IF(AND(#REF!="",$B477&lt;&gt;""),BX477,IF(AND(#REF!="",#REF!&lt;&gt;"",$B477&lt;&gt;""),AL$1,""))</f>
        <v>#REF!</v>
      </c>
      <c r="AM477" t="e">
        <f ca="1">IF(AND(#REF!="",$B477&lt;&gt;""),BY477,IF(AND(#REF!="",#REF!&lt;&gt;"",$B477&lt;&gt;""),AM$1,""))</f>
        <v>#REF!</v>
      </c>
      <c r="AN477" t="e">
        <f ca="1">IF(AND(#REF!="",$B477&lt;&gt;""),BZ477,IF(AND(#REF!="",#REF!&lt;&gt;"",$B477&lt;&gt;""),AN$1,""))</f>
        <v>#REF!</v>
      </c>
      <c r="AO477" t="e">
        <f ca="1">IF(AND(#REF!="",$B477&lt;&gt;""),CA477,IF(AND(#REF!="",#REF!&lt;&gt;"",$B477&lt;&gt;""),AO$1,""))</f>
        <v>#REF!</v>
      </c>
      <c r="AP477" t="e">
        <f ca="1">IF(AND(#REF!="",$B477&lt;&gt;""),CB477,IF(AND(#REF!="",#REF!&lt;&gt;"",$B477&lt;&gt;""),AP$1,""))</f>
        <v>#REF!</v>
      </c>
      <c r="AQ477" t="e">
        <f ca="1">IF(AND(#REF!="",$B477&lt;&gt;""),CC477,IF(AND(#REF!="",#REF!&lt;&gt;"",$B477&lt;&gt;""),AQ$1,""))</f>
        <v>#REF!</v>
      </c>
      <c r="AR477" t="e">
        <f ca="1">IF(AND(#REF!="",$B477&lt;&gt;""),CD477,IF(AND(#REF!="",#REF!&lt;&gt;"",$B477&lt;&gt;""),AR$1,""))</f>
        <v>#REF!</v>
      </c>
      <c r="AT477">
        <f t="shared" ca="1" si="470"/>
        <v>10</v>
      </c>
      <c r="AU477">
        <f t="shared" ca="1" si="472"/>
        <v>2</v>
      </c>
      <c r="AV477">
        <f t="shared" ca="1" si="473"/>
        <v>16</v>
      </c>
      <c r="AW477">
        <f t="shared" ca="1" si="474"/>
        <v>5</v>
      </c>
      <c r="AX477">
        <f t="shared" ca="1" si="475"/>
        <v>37</v>
      </c>
      <c r="AY477">
        <f t="shared" ca="1" si="476"/>
        <v>4</v>
      </c>
      <c r="AZ477">
        <f t="shared" ca="1" si="477"/>
        <v>33</v>
      </c>
      <c r="BA477">
        <f t="shared" ca="1" si="478"/>
        <v>15</v>
      </c>
      <c r="BB477">
        <f t="shared" ca="1" si="479"/>
        <v>19</v>
      </c>
      <c r="BC477">
        <f t="shared" ca="1" si="480"/>
        <v>36</v>
      </c>
      <c r="BD477">
        <f t="shared" ca="1" si="481"/>
        <v>9</v>
      </c>
      <c r="BE477">
        <f t="shared" ca="1" si="482"/>
        <v>23</v>
      </c>
      <c r="BF477">
        <f t="shared" ca="1" si="483"/>
        <v>12</v>
      </c>
      <c r="BG477">
        <f t="shared" ca="1" si="484"/>
        <v>32</v>
      </c>
      <c r="BH477">
        <f t="shared" ca="1" si="485"/>
        <v>14</v>
      </c>
      <c r="BI477">
        <f t="shared" ca="1" si="486"/>
        <v>18</v>
      </c>
      <c r="BJ477">
        <f t="shared" ca="1" si="487"/>
        <v>17</v>
      </c>
      <c r="BK477">
        <f t="shared" ca="1" si="488"/>
        <v>6</v>
      </c>
      <c r="BL477">
        <f t="shared" ca="1" si="489"/>
        <v>31</v>
      </c>
      <c r="BM477">
        <f t="shared" ca="1" si="490"/>
        <v>35</v>
      </c>
      <c r="BN477">
        <f t="shared" ca="1" si="491"/>
        <v>11</v>
      </c>
      <c r="BO477">
        <f t="shared" ca="1" si="492"/>
        <v>13</v>
      </c>
      <c r="BP477">
        <f t="shared" ca="1" si="493"/>
        <v>25</v>
      </c>
      <c r="BQ477">
        <f t="shared" ca="1" si="494"/>
        <v>24</v>
      </c>
      <c r="BR477">
        <f t="shared" ca="1" si="495"/>
        <v>20</v>
      </c>
      <c r="BS477">
        <f t="shared" ca="1" si="496"/>
        <v>29</v>
      </c>
      <c r="BT477">
        <f t="shared" ca="1" si="497"/>
        <v>3</v>
      </c>
      <c r="BU477">
        <f t="shared" ca="1" si="498"/>
        <v>27</v>
      </c>
      <c r="BV477">
        <f t="shared" ca="1" si="499"/>
        <v>1</v>
      </c>
      <c r="BW477">
        <f t="shared" ca="1" si="500"/>
        <v>34</v>
      </c>
      <c r="BX477">
        <f t="shared" ca="1" si="501"/>
        <v>7</v>
      </c>
      <c r="BY477">
        <f t="shared" ca="1" si="502"/>
        <v>8</v>
      </c>
      <c r="BZ477">
        <f t="shared" ca="1" si="503"/>
        <v>30</v>
      </c>
      <c r="CA477">
        <f t="shared" ca="1" si="504"/>
        <v>28</v>
      </c>
      <c r="CB477">
        <f t="shared" ca="1" si="505"/>
        <v>21</v>
      </c>
      <c r="CC477">
        <f t="shared" ca="1" si="506"/>
        <v>26</v>
      </c>
      <c r="CD477">
        <f t="shared" ca="1" si="507"/>
        <v>22</v>
      </c>
      <c r="CH477">
        <f t="shared" ca="1" si="515"/>
        <v>29</v>
      </c>
      <c r="CI477">
        <f t="shared" ca="1" si="515"/>
        <v>2</v>
      </c>
      <c r="CJ477">
        <f t="shared" ca="1" si="515"/>
        <v>27</v>
      </c>
      <c r="CK477">
        <f t="shared" ca="1" si="515"/>
        <v>6</v>
      </c>
      <c r="CL477">
        <f t="shared" ca="1" si="515"/>
        <v>4</v>
      </c>
      <c r="CM477">
        <f t="shared" ca="1" si="515"/>
        <v>18</v>
      </c>
      <c r="CN477">
        <f t="shared" ca="1" si="515"/>
        <v>31</v>
      </c>
      <c r="CO477">
        <f t="shared" ca="1" si="515"/>
        <v>32</v>
      </c>
      <c r="CP477">
        <f t="shared" ca="1" si="515"/>
        <v>11</v>
      </c>
      <c r="CQ477">
        <f t="shared" ca="1" si="515"/>
        <v>1</v>
      </c>
      <c r="CR477">
        <f t="shared" ca="1" si="515"/>
        <v>21</v>
      </c>
      <c r="CS477">
        <f t="shared" ca="1" si="515"/>
        <v>13</v>
      </c>
      <c r="CT477">
        <f t="shared" ca="1" si="515"/>
        <v>22</v>
      </c>
      <c r="CU477">
        <f t="shared" ca="1" si="515"/>
        <v>15</v>
      </c>
      <c r="CV477">
        <f t="shared" ca="1" si="515"/>
        <v>8</v>
      </c>
      <c r="CW477">
        <f t="shared" ref="CW477:DR489" ca="1" si="521">IF(AND(CW476="",$B477&lt;&gt;CW$1),"",IF($C477&lt;CW476,CW476,IF($B477=CW$1,1,1+CW476)))</f>
        <v>3</v>
      </c>
      <c r="CX477">
        <f t="shared" ca="1" si="521"/>
        <v>17</v>
      </c>
      <c r="CY477">
        <f t="shared" ca="1" si="521"/>
        <v>16</v>
      </c>
      <c r="CZ477">
        <f t="shared" ca="1" si="521"/>
        <v>9</v>
      </c>
      <c r="DA477">
        <f t="shared" ca="1" si="521"/>
        <v>25</v>
      </c>
      <c r="DB477">
        <f t="shared" ca="1" si="521"/>
        <v>35</v>
      </c>
      <c r="DC477">
        <f t="shared" ca="1" si="521"/>
        <v>37</v>
      </c>
      <c r="DD477">
        <f t="shared" ca="1" si="521"/>
        <v>12</v>
      </c>
      <c r="DE477">
        <f t="shared" ca="1" si="521"/>
        <v>24</v>
      </c>
      <c r="DF477">
        <f t="shared" ca="1" si="521"/>
        <v>23</v>
      </c>
      <c r="DG477">
        <f t="shared" ca="1" si="521"/>
        <v>36</v>
      </c>
      <c r="DH477">
        <f t="shared" ca="1" si="521"/>
        <v>28</v>
      </c>
      <c r="DI477">
        <f t="shared" ca="1" si="521"/>
        <v>34</v>
      </c>
      <c r="DJ477">
        <f t="shared" ca="1" si="521"/>
        <v>26</v>
      </c>
      <c r="DK477">
        <f t="shared" ca="1" si="521"/>
        <v>33</v>
      </c>
      <c r="DL477">
        <f t="shared" ca="1" si="521"/>
        <v>19</v>
      </c>
      <c r="DM477">
        <f t="shared" ca="1" si="521"/>
        <v>14</v>
      </c>
      <c r="DN477">
        <f t="shared" ca="1" si="521"/>
        <v>7</v>
      </c>
      <c r="DO477">
        <f t="shared" ca="1" si="521"/>
        <v>30</v>
      </c>
      <c r="DP477">
        <f t="shared" ca="1" si="521"/>
        <v>20</v>
      </c>
      <c r="DQ477">
        <f t="shared" ca="1" si="521"/>
        <v>10</v>
      </c>
      <c r="DR477">
        <f t="shared" ca="1" si="521"/>
        <v>5</v>
      </c>
    </row>
    <row r="478" spans="1:122" x14ac:dyDescent="0.25">
      <c r="A478">
        <v>477</v>
      </c>
      <c r="B478">
        <f ca="1">Drogan!E479</f>
        <v>21</v>
      </c>
      <c r="C478">
        <f t="shared" ca="1" si="471"/>
        <v>35</v>
      </c>
      <c r="G478" t="str">
        <f t="shared" ca="1" si="510"/>
        <v/>
      </c>
      <c r="H478" t="str">
        <f t="shared" ref="H478:AR479" ca="1" si="522">IF(AND($B479="",$B478&lt;&gt;""),AT478,IF(AND($B480="",$B479&lt;&gt;"",$B478&lt;&gt;""),H$1,""))</f>
        <v/>
      </c>
      <c r="I478" t="str">
        <f t="shared" ca="1" si="522"/>
        <v/>
      </c>
      <c r="J478" t="str">
        <f t="shared" ca="1" si="522"/>
        <v/>
      </c>
      <c r="K478" t="str">
        <f t="shared" ca="1" si="522"/>
        <v/>
      </c>
      <c r="L478" t="str">
        <f t="shared" ca="1" si="522"/>
        <v/>
      </c>
      <c r="M478" t="str">
        <f t="shared" ca="1" si="522"/>
        <v/>
      </c>
      <c r="N478" t="str">
        <f t="shared" ca="1" si="522"/>
        <v/>
      </c>
      <c r="O478" t="str">
        <f t="shared" ca="1" si="522"/>
        <v/>
      </c>
      <c r="P478" t="str">
        <f t="shared" ca="1" si="522"/>
        <v/>
      </c>
      <c r="Q478" t="str">
        <f t="shared" ca="1" si="522"/>
        <v/>
      </c>
      <c r="R478" t="str">
        <f t="shared" ca="1" si="522"/>
        <v/>
      </c>
      <c r="S478" t="str">
        <f t="shared" ca="1" si="522"/>
        <v/>
      </c>
      <c r="T478" t="str">
        <f t="shared" ca="1" si="522"/>
        <v/>
      </c>
      <c r="U478" t="str">
        <f t="shared" ca="1" si="522"/>
        <v/>
      </c>
      <c r="V478" t="str">
        <f t="shared" ca="1" si="522"/>
        <v/>
      </c>
      <c r="W478" t="str">
        <f t="shared" ca="1" si="522"/>
        <v/>
      </c>
      <c r="X478" t="str">
        <f t="shared" ca="1" si="522"/>
        <v/>
      </c>
      <c r="Y478" t="str">
        <f t="shared" ca="1" si="522"/>
        <v/>
      </c>
      <c r="Z478" t="str">
        <f t="shared" ca="1" si="522"/>
        <v/>
      </c>
      <c r="AA478" t="str">
        <f t="shared" ca="1" si="522"/>
        <v/>
      </c>
      <c r="AB478" t="str">
        <f t="shared" ca="1" si="522"/>
        <v/>
      </c>
      <c r="AC478" t="str">
        <f t="shared" ca="1" si="522"/>
        <v/>
      </c>
      <c r="AD478" t="str">
        <f t="shared" ca="1" si="522"/>
        <v/>
      </c>
      <c r="AE478" t="str">
        <f t="shared" ca="1" si="522"/>
        <v/>
      </c>
      <c r="AF478" t="str">
        <f t="shared" ca="1" si="522"/>
        <v/>
      </c>
      <c r="AG478" t="str">
        <f t="shared" ca="1" si="522"/>
        <v/>
      </c>
      <c r="AH478" t="str">
        <f t="shared" ca="1" si="522"/>
        <v/>
      </c>
      <c r="AI478" t="str">
        <f t="shared" ca="1" si="522"/>
        <v/>
      </c>
      <c r="AJ478" t="str">
        <f t="shared" ca="1" si="522"/>
        <v/>
      </c>
      <c r="AK478" t="str">
        <f t="shared" ca="1" si="522"/>
        <v/>
      </c>
      <c r="AL478" t="str">
        <f t="shared" ca="1" si="522"/>
        <v/>
      </c>
      <c r="AM478" t="str">
        <f t="shared" ca="1" si="522"/>
        <v/>
      </c>
      <c r="AN478" t="str">
        <f t="shared" ca="1" si="522"/>
        <v/>
      </c>
      <c r="AO478" t="str">
        <f t="shared" ca="1" si="522"/>
        <v/>
      </c>
      <c r="AP478" t="str">
        <f t="shared" ca="1" si="522"/>
        <v/>
      </c>
      <c r="AQ478" t="str">
        <f t="shared" ca="1" si="522"/>
        <v/>
      </c>
      <c r="AR478" t="str">
        <f t="shared" ca="1" si="522"/>
        <v/>
      </c>
      <c r="AT478">
        <f t="shared" ca="1" si="470"/>
        <v>21</v>
      </c>
      <c r="AU478">
        <f t="shared" ca="1" si="472"/>
        <v>10</v>
      </c>
      <c r="AV478">
        <f t="shared" ca="1" si="473"/>
        <v>2</v>
      </c>
      <c r="AW478">
        <f t="shared" ca="1" si="474"/>
        <v>16</v>
      </c>
      <c r="AX478">
        <f t="shared" ca="1" si="475"/>
        <v>5</v>
      </c>
      <c r="AY478">
        <f t="shared" ca="1" si="476"/>
        <v>37</v>
      </c>
      <c r="AZ478">
        <f t="shared" ca="1" si="477"/>
        <v>4</v>
      </c>
      <c r="BA478">
        <f t="shared" ca="1" si="478"/>
        <v>33</v>
      </c>
      <c r="BB478">
        <f t="shared" ca="1" si="479"/>
        <v>15</v>
      </c>
      <c r="BC478">
        <f t="shared" ca="1" si="480"/>
        <v>19</v>
      </c>
      <c r="BD478">
        <f t="shared" ca="1" si="481"/>
        <v>36</v>
      </c>
      <c r="BE478">
        <f t="shared" ca="1" si="482"/>
        <v>9</v>
      </c>
      <c r="BF478">
        <f t="shared" ca="1" si="483"/>
        <v>23</v>
      </c>
      <c r="BG478">
        <f t="shared" ca="1" si="484"/>
        <v>12</v>
      </c>
      <c r="BH478">
        <f t="shared" ca="1" si="485"/>
        <v>32</v>
      </c>
      <c r="BI478">
        <f t="shared" ca="1" si="486"/>
        <v>14</v>
      </c>
      <c r="BJ478">
        <f t="shared" ca="1" si="487"/>
        <v>18</v>
      </c>
      <c r="BK478">
        <f t="shared" ca="1" si="488"/>
        <v>17</v>
      </c>
      <c r="BL478">
        <f t="shared" ca="1" si="489"/>
        <v>6</v>
      </c>
      <c r="BM478">
        <f t="shared" ca="1" si="490"/>
        <v>31</v>
      </c>
      <c r="BN478">
        <f t="shared" ca="1" si="491"/>
        <v>35</v>
      </c>
      <c r="BO478">
        <f t="shared" ca="1" si="492"/>
        <v>11</v>
      </c>
      <c r="BP478">
        <f t="shared" ca="1" si="493"/>
        <v>13</v>
      </c>
      <c r="BQ478">
        <f t="shared" ca="1" si="494"/>
        <v>25</v>
      </c>
      <c r="BR478">
        <f t="shared" ca="1" si="495"/>
        <v>24</v>
      </c>
      <c r="BS478">
        <f t="shared" ca="1" si="496"/>
        <v>20</v>
      </c>
      <c r="BT478">
        <f t="shared" ca="1" si="497"/>
        <v>29</v>
      </c>
      <c r="BU478">
        <f t="shared" ca="1" si="498"/>
        <v>3</v>
      </c>
      <c r="BV478">
        <f t="shared" ca="1" si="499"/>
        <v>27</v>
      </c>
      <c r="BW478">
        <f t="shared" ca="1" si="500"/>
        <v>1</v>
      </c>
      <c r="BX478">
        <f t="shared" ca="1" si="501"/>
        <v>34</v>
      </c>
      <c r="BY478">
        <f t="shared" ca="1" si="502"/>
        <v>7</v>
      </c>
      <c r="BZ478">
        <f t="shared" ca="1" si="503"/>
        <v>8</v>
      </c>
      <c r="CA478">
        <f t="shared" ca="1" si="504"/>
        <v>30</v>
      </c>
      <c r="CB478">
        <f t="shared" ca="1" si="505"/>
        <v>28</v>
      </c>
      <c r="CC478">
        <f t="shared" ca="1" si="506"/>
        <v>26</v>
      </c>
      <c r="CD478">
        <f t="shared" ca="1" si="507"/>
        <v>22</v>
      </c>
      <c r="CH478">
        <f t="shared" ref="CH478:CW493" ca="1" si="523">IF(AND(CH477="",$B478&lt;&gt;CH$1),"",IF($C478&lt;CH477,CH477,IF($B478=CH$1,1,1+CH477)))</f>
        <v>30</v>
      </c>
      <c r="CI478">
        <f t="shared" ca="1" si="523"/>
        <v>3</v>
      </c>
      <c r="CJ478">
        <f t="shared" ca="1" si="523"/>
        <v>28</v>
      </c>
      <c r="CK478">
        <f t="shared" ca="1" si="523"/>
        <v>7</v>
      </c>
      <c r="CL478">
        <f t="shared" ca="1" si="523"/>
        <v>5</v>
      </c>
      <c r="CM478">
        <f t="shared" ca="1" si="523"/>
        <v>19</v>
      </c>
      <c r="CN478">
        <f t="shared" ca="1" si="523"/>
        <v>32</v>
      </c>
      <c r="CO478">
        <f t="shared" ca="1" si="523"/>
        <v>33</v>
      </c>
      <c r="CP478">
        <f t="shared" ca="1" si="523"/>
        <v>12</v>
      </c>
      <c r="CQ478">
        <f t="shared" ca="1" si="523"/>
        <v>2</v>
      </c>
      <c r="CR478">
        <f t="shared" ca="1" si="523"/>
        <v>22</v>
      </c>
      <c r="CS478">
        <f t="shared" ca="1" si="523"/>
        <v>14</v>
      </c>
      <c r="CT478">
        <f t="shared" ca="1" si="523"/>
        <v>23</v>
      </c>
      <c r="CU478">
        <f t="shared" ca="1" si="523"/>
        <v>16</v>
      </c>
      <c r="CV478">
        <f t="shared" ca="1" si="523"/>
        <v>9</v>
      </c>
      <c r="CW478">
        <f t="shared" ca="1" si="523"/>
        <v>4</v>
      </c>
      <c r="CX478">
        <f t="shared" ca="1" si="521"/>
        <v>18</v>
      </c>
      <c r="CY478">
        <f t="shared" ca="1" si="521"/>
        <v>17</v>
      </c>
      <c r="CZ478">
        <f t="shared" ca="1" si="521"/>
        <v>10</v>
      </c>
      <c r="DA478">
        <f t="shared" ca="1" si="521"/>
        <v>26</v>
      </c>
      <c r="DB478">
        <f t="shared" ca="1" si="521"/>
        <v>1</v>
      </c>
      <c r="DC478">
        <f t="shared" ca="1" si="521"/>
        <v>37</v>
      </c>
      <c r="DD478">
        <f t="shared" ca="1" si="521"/>
        <v>13</v>
      </c>
      <c r="DE478">
        <f t="shared" ca="1" si="521"/>
        <v>25</v>
      </c>
      <c r="DF478">
        <f t="shared" ca="1" si="521"/>
        <v>24</v>
      </c>
      <c r="DG478">
        <f t="shared" ca="1" si="521"/>
        <v>36</v>
      </c>
      <c r="DH478">
        <f t="shared" ca="1" si="521"/>
        <v>29</v>
      </c>
      <c r="DI478">
        <f t="shared" ca="1" si="521"/>
        <v>35</v>
      </c>
      <c r="DJ478">
        <f t="shared" ca="1" si="521"/>
        <v>27</v>
      </c>
      <c r="DK478">
        <f t="shared" ca="1" si="521"/>
        <v>34</v>
      </c>
      <c r="DL478">
        <f t="shared" ca="1" si="521"/>
        <v>20</v>
      </c>
      <c r="DM478">
        <f t="shared" ca="1" si="521"/>
        <v>15</v>
      </c>
      <c r="DN478">
        <f t="shared" ca="1" si="521"/>
        <v>8</v>
      </c>
      <c r="DO478">
        <f t="shared" ca="1" si="521"/>
        <v>31</v>
      </c>
      <c r="DP478">
        <f t="shared" ca="1" si="521"/>
        <v>21</v>
      </c>
      <c r="DQ478">
        <f t="shared" ca="1" si="521"/>
        <v>11</v>
      </c>
      <c r="DR478">
        <f t="shared" ca="1" si="521"/>
        <v>6</v>
      </c>
    </row>
    <row r="479" spans="1:122" x14ac:dyDescent="0.25">
      <c r="A479">
        <v>478</v>
      </c>
      <c r="B479">
        <f ca="1">Drogan!E480</f>
        <v>1</v>
      </c>
      <c r="C479">
        <f t="shared" ca="1" si="471"/>
        <v>30</v>
      </c>
      <c r="G479" t="str">
        <f t="shared" ca="1" si="510"/>
        <v/>
      </c>
      <c r="H479" t="str">
        <f t="shared" ca="1" si="522"/>
        <v/>
      </c>
      <c r="I479" t="str">
        <f t="shared" ca="1" si="522"/>
        <v/>
      </c>
      <c r="J479" t="str">
        <f t="shared" ca="1" si="522"/>
        <v/>
      </c>
      <c r="K479" t="str">
        <f t="shared" ca="1" si="522"/>
        <v/>
      </c>
      <c r="L479" t="str">
        <f t="shared" ca="1" si="522"/>
        <v/>
      </c>
      <c r="M479" t="str">
        <f t="shared" ca="1" si="522"/>
        <v/>
      </c>
      <c r="N479" t="str">
        <f t="shared" ca="1" si="522"/>
        <v/>
      </c>
      <c r="O479" t="str">
        <f t="shared" ca="1" si="522"/>
        <v/>
      </c>
      <c r="P479" t="str">
        <f t="shared" ca="1" si="522"/>
        <v/>
      </c>
      <c r="Q479" t="str">
        <f t="shared" ca="1" si="522"/>
        <v/>
      </c>
      <c r="R479" t="str">
        <f t="shared" ca="1" si="522"/>
        <v/>
      </c>
      <c r="S479" t="str">
        <f t="shared" ca="1" si="522"/>
        <v/>
      </c>
      <c r="T479" t="str">
        <f t="shared" ca="1" si="522"/>
        <v/>
      </c>
      <c r="U479" t="str">
        <f t="shared" ca="1" si="522"/>
        <v/>
      </c>
      <c r="V479" t="str">
        <f t="shared" ca="1" si="522"/>
        <v/>
      </c>
      <c r="W479" t="str">
        <f t="shared" ca="1" si="522"/>
        <v/>
      </c>
      <c r="X479" t="str">
        <f t="shared" ca="1" si="522"/>
        <v/>
      </c>
      <c r="Y479" t="str">
        <f t="shared" ca="1" si="522"/>
        <v/>
      </c>
      <c r="Z479" t="str">
        <f t="shared" ca="1" si="522"/>
        <v/>
      </c>
      <c r="AA479" t="str">
        <f t="shared" ca="1" si="522"/>
        <v/>
      </c>
      <c r="AB479" t="str">
        <f t="shared" ca="1" si="522"/>
        <v/>
      </c>
      <c r="AC479" t="str">
        <f t="shared" ca="1" si="522"/>
        <v/>
      </c>
      <c r="AD479" t="str">
        <f t="shared" ca="1" si="522"/>
        <v/>
      </c>
      <c r="AE479" t="str">
        <f t="shared" ca="1" si="522"/>
        <v/>
      </c>
      <c r="AF479" t="str">
        <f t="shared" ca="1" si="522"/>
        <v/>
      </c>
      <c r="AG479" t="str">
        <f t="shared" ca="1" si="522"/>
        <v/>
      </c>
      <c r="AH479" t="str">
        <f t="shared" ca="1" si="522"/>
        <v/>
      </c>
      <c r="AI479" t="str">
        <f t="shared" ca="1" si="522"/>
        <v/>
      </c>
      <c r="AJ479" t="str">
        <f t="shared" ca="1" si="522"/>
        <v/>
      </c>
      <c r="AK479" t="str">
        <f t="shared" ca="1" si="522"/>
        <v/>
      </c>
      <c r="AL479" t="str">
        <f t="shared" ca="1" si="522"/>
        <v/>
      </c>
      <c r="AM479" t="str">
        <f t="shared" ca="1" si="522"/>
        <v/>
      </c>
      <c r="AN479" t="str">
        <f t="shared" ca="1" si="522"/>
        <v/>
      </c>
      <c r="AO479" t="str">
        <f t="shared" ca="1" si="522"/>
        <v/>
      </c>
      <c r="AP479" t="str">
        <f t="shared" ca="1" si="522"/>
        <v/>
      </c>
      <c r="AQ479" t="str">
        <f t="shared" ca="1" si="522"/>
        <v/>
      </c>
      <c r="AR479" t="str">
        <f t="shared" ca="1" si="522"/>
        <v/>
      </c>
      <c r="AT479">
        <f t="shared" ca="1" si="470"/>
        <v>1</v>
      </c>
      <c r="AU479">
        <f t="shared" ca="1" si="472"/>
        <v>21</v>
      </c>
      <c r="AV479">
        <f t="shared" ca="1" si="473"/>
        <v>10</v>
      </c>
      <c r="AW479">
        <f t="shared" ca="1" si="474"/>
        <v>2</v>
      </c>
      <c r="AX479">
        <f t="shared" ca="1" si="475"/>
        <v>16</v>
      </c>
      <c r="AY479">
        <f t="shared" ca="1" si="476"/>
        <v>5</v>
      </c>
      <c r="AZ479">
        <f t="shared" ca="1" si="477"/>
        <v>37</v>
      </c>
      <c r="BA479">
        <f t="shared" ca="1" si="478"/>
        <v>4</v>
      </c>
      <c r="BB479">
        <f t="shared" ca="1" si="479"/>
        <v>33</v>
      </c>
      <c r="BC479">
        <f t="shared" ca="1" si="480"/>
        <v>15</v>
      </c>
      <c r="BD479">
        <f t="shared" ca="1" si="481"/>
        <v>19</v>
      </c>
      <c r="BE479">
        <f t="shared" ca="1" si="482"/>
        <v>36</v>
      </c>
      <c r="BF479">
        <f t="shared" ca="1" si="483"/>
        <v>9</v>
      </c>
      <c r="BG479">
        <f t="shared" ca="1" si="484"/>
        <v>23</v>
      </c>
      <c r="BH479">
        <f t="shared" ca="1" si="485"/>
        <v>12</v>
      </c>
      <c r="BI479">
        <f t="shared" ca="1" si="486"/>
        <v>32</v>
      </c>
      <c r="BJ479">
        <f t="shared" ca="1" si="487"/>
        <v>14</v>
      </c>
      <c r="BK479">
        <f t="shared" ca="1" si="488"/>
        <v>18</v>
      </c>
      <c r="BL479">
        <f t="shared" ca="1" si="489"/>
        <v>17</v>
      </c>
      <c r="BM479">
        <f t="shared" ca="1" si="490"/>
        <v>6</v>
      </c>
      <c r="BN479">
        <f t="shared" ca="1" si="491"/>
        <v>31</v>
      </c>
      <c r="BO479">
        <f t="shared" ca="1" si="492"/>
        <v>35</v>
      </c>
      <c r="BP479">
        <f t="shared" ca="1" si="493"/>
        <v>11</v>
      </c>
      <c r="BQ479">
        <f t="shared" ca="1" si="494"/>
        <v>13</v>
      </c>
      <c r="BR479">
        <f t="shared" ca="1" si="495"/>
        <v>25</v>
      </c>
      <c r="BS479">
        <f t="shared" ca="1" si="496"/>
        <v>24</v>
      </c>
      <c r="BT479">
        <f t="shared" ca="1" si="497"/>
        <v>20</v>
      </c>
      <c r="BU479">
        <f t="shared" ca="1" si="498"/>
        <v>29</v>
      </c>
      <c r="BV479">
        <f t="shared" ca="1" si="499"/>
        <v>3</v>
      </c>
      <c r="BW479">
        <f t="shared" ca="1" si="500"/>
        <v>27</v>
      </c>
      <c r="BX479">
        <f t="shared" ca="1" si="501"/>
        <v>34</v>
      </c>
      <c r="BY479">
        <f t="shared" ca="1" si="502"/>
        <v>7</v>
      </c>
      <c r="BZ479">
        <f t="shared" ca="1" si="503"/>
        <v>8</v>
      </c>
      <c r="CA479">
        <f t="shared" ca="1" si="504"/>
        <v>30</v>
      </c>
      <c r="CB479">
        <f t="shared" ca="1" si="505"/>
        <v>28</v>
      </c>
      <c r="CC479">
        <f t="shared" ca="1" si="506"/>
        <v>26</v>
      </c>
      <c r="CD479">
        <f t="shared" ca="1" si="507"/>
        <v>22</v>
      </c>
      <c r="CH479">
        <f t="shared" ca="1" si="523"/>
        <v>1</v>
      </c>
      <c r="CI479">
        <f t="shared" ca="1" si="523"/>
        <v>4</v>
      </c>
      <c r="CJ479">
        <f t="shared" ca="1" si="523"/>
        <v>29</v>
      </c>
      <c r="CK479">
        <f t="shared" ca="1" si="523"/>
        <v>8</v>
      </c>
      <c r="CL479">
        <f t="shared" ca="1" si="523"/>
        <v>6</v>
      </c>
      <c r="CM479">
        <f t="shared" ca="1" si="523"/>
        <v>20</v>
      </c>
      <c r="CN479">
        <f t="shared" ca="1" si="523"/>
        <v>32</v>
      </c>
      <c r="CO479">
        <f t="shared" ca="1" si="523"/>
        <v>33</v>
      </c>
      <c r="CP479">
        <f t="shared" ca="1" si="523"/>
        <v>13</v>
      </c>
      <c r="CQ479">
        <f t="shared" ca="1" si="523"/>
        <v>3</v>
      </c>
      <c r="CR479">
        <f t="shared" ca="1" si="523"/>
        <v>23</v>
      </c>
      <c r="CS479">
        <f t="shared" ca="1" si="523"/>
        <v>15</v>
      </c>
      <c r="CT479">
        <f t="shared" ca="1" si="523"/>
        <v>24</v>
      </c>
      <c r="CU479">
        <f t="shared" ca="1" si="523"/>
        <v>17</v>
      </c>
      <c r="CV479">
        <f t="shared" ca="1" si="523"/>
        <v>10</v>
      </c>
      <c r="CW479">
        <f t="shared" ca="1" si="523"/>
        <v>5</v>
      </c>
      <c r="CX479">
        <f t="shared" ca="1" si="521"/>
        <v>19</v>
      </c>
      <c r="CY479">
        <f t="shared" ca="1" si="521"/>
        <v>18</v>
      </c>
      <c r="CZ479">
        <f t="shared" ca="1" si="521"/>
        <v>11</v>
      </c>
      <c r="DA479">
        <f t="shared" ca="1" si="521"/>
        <v>27</v>
      </c>
      <c r="DB479">
        <f t="shared" ca="1" si="521"/>
        <v>2</v>
      </c>
      <c r="DC479">
        <f t="shared" ca="1" si="521"/>
        <v>37</v>
      </c>
      <c r="DD479">
        <f t="shared" ca="1" si="521"/>
        <v>14</v>
      </c>
      <c r="DE479">
        <f t="shared" ca="1" si="521"/>
        <v>26</v>
      </c>
      <c r="DF479">
        <f t="shared" ca="1" si="521"/>
        <v>25</v>
      </c>
      <c r="DG479">
        <f t="shared" ca="1" si="521"/>
        <v>36</v>
      </c>
      <c r="DH479">
        <f t="shared" ca="1" si="521"/>
        <v>30</v>
      </c>
      <c r="DI479">
        <f t="shared" ca="1" si="521"/>
        <v>35</v>
      </c>
      <c r="DJ479">
        <f t="shared" ca="1" si="521"/>
        <v>28</v>
      </c>
      <c r="DK479">
        <f t="shared" ca="1" si="521"/>
        <v>34</v>
      </c>
      <c r="DL479">
        <f t="shared" ca="1" si="521"/>
        <v>21</v>
      </c>
      <c r="DM479">
        <f t="shared" ca="1" si="521"/>
        <v>16</v>
      </c>
      <c r="DN479">
        <f t="shared" ca="1" si="521"/>
        <v>9</v>
      </c>
      <c r="DO479">
        <f t="shared" ca="1" si="521"/>
        <v>31</v>
      </c>
      <c r="DP479">
        <f t="shared" ca="1" si="521"/>
        <v>22</v>
      </c>
      <c r="DQ479">
        <f t="shared" ca="1" si="521"/>
        <v>12</v>
      </c>
      <c r="DR479">
        <f t="shared" ca="1" si="521"/>
        <v>7</v>
      </c>
    </row>
    <row r="480" spans="1:122" x14ac:dyDescent="0.25">
      <c r="A480">
        <v>479</v>
      </c>
      <c r="B480">
        <f ca="1">Drogan!E481</f>
        <v>30</v>
      </c>
      <c r="C480">
        <f t="shared" ca="1" si="471"/>
        <v>34</v>
      </c>
      <c r="G480" t="e">
        <f ca="1">IF(AND($B481="",$B480&lt;&gt;""),"Nrs",IF(AND(#REF!="",$B481&lt;&gt;"",$B480&lt;&gt;""),G$1,""))</f>
        <v>#REF!</v>
      </c>
      <c r="H480" t="e">
        <f ca="1">IF(AND($B481="",$B480&lt;&gt;""),AT480,IF(AND(#REF!="",$B481&lt;&gt;"",$B480&lt;&gt;""),H$1,""))</f>
        <v>#REF!</v>
      </c>
      <c r="I480" t="e">
        <f ca="1">IF(AND($B481="",$B480&lt;&gt;""),AU480,IF(AND(#REF!="",$B481&lt;&gt;"",$B480&lt;&gt;""),I$1,""))</f>
        <v>#REF!</v>
      </c>
      <c r="J480" t="e">
        <f ca="1">IF(AND($B481="",$B480&lt;&gt;""),AV480,IF(AND(#REF!="",$B481&lt;&gt;"",$B480&lt;&gt;""),J$1,""))</f>
        <v>#REF!</v>
      </c>
      <c r="K480" t="e">
        <f ca="1">IF(AND($B481="",$B480&lt;&gt;""),AW480,IF(AND(#REF!="",$B481&lt;&gt;"",$B480&lt;&gt;""),K$1,""))</f>
        <v>#REF!</v>
      </c>
      <c r="L480" t="e">
        <f ca="1">IF(AND($B481="",$B480&lt;&gt;""),AX480,IF(AND(#REF!="",$B481&lt;&gt;"",$B480&lt;&gt;""),L$1,""))</f>
        <v>#REF!</v>
      </c>
      <c r="M480" t="e">
        <f ca="1">IF(AND($B481="",$B480&lt;&gt;""),AY480,IF(AND(#REF!="",$B481&lt;&gt;"",$B480&lt;&gt;""),M$1,""))</f>
        <v>#REF!</v>
      </c>
      <c r="N480" t="e">
        <f ca="1">IF(AND($B481="",$B480&lt;&gt;""),AZ480,IF(AND(#REF!="",$B481&lt;&gt;"",$B480&lt;&gt;""),N$1,""))</f>
        <v>#REF!</v>
      </c>
      <c r="O480" t="e">
        <f ca="1">IF(AND($B481="",$B480&lt;&gt;""),BA480,IF(AND(#REF!="",$B481&lt;&gt;"",$B480&lt;&gt;""),O$1,""))</f>
        <v>#REF!</v>
      </c>
      <c r="P480" t="e">
        <f ca="1">IF(AND($B481="",$B480&lt;&gt;""),BB480,IF(AND(#REF!="",$B481&lt;&gt;"",$B480&lt;&gt;""),P$1,""))</f>
        <v>#REF!</v>
      </c>
      <c r="Q480" t="e">
        <f ca="1">IF(AND($B481="",$B480&lt;&gt;""),BC480,IF(AND(#REF!="",$B481&lt;&gt;"",$B480&lt;&gt;""),Q$1,""))</f>
        <v>#REF!</v>
      </c>
      <c r="R480" t="e">
        <f ca="1">IF(AND($B481="",$B480&lt;&gt;""),BD480,IF(AND(#REF!="",$B481&lt;&gt;"",$B480&lt;&gt;""),R$1,""))</f>
        <v>#REF!</v>
      </c>
      <c r="S480" t="e">
        <f ca="1">IF(AND($B481="",$B480&lt;&gt;""),BE480,IF(AND(#REF!="",$B481&lt;&gt;"",$B480&lt;&gt;""),S$1,""))</f>
        <v>#REF!</v>
      </c>
      <c r="T480" t="e">
        <f ca="1">IF(AND($B481="",$B480&lt;&gt;""),BF480,IF(AND(#REF!="",$B481&lt;&gt;"",$B480&lt;&gt;""),T$1,""))</f>
        <v>#REF!</v>
      </c>
      <c r="U480" t="e">
        <f ca="1">IF(AND($B481="",$B480&lt;&gt;""),BG480,IF(AND(#REF!="",$B481&lt;&gt;"",$B480&lt;&gt;""),U$1,""))</f>
        <v>#REF!</v>
      </c>
      <c r="V480" t="e">
        <f ca="1">IF(AND($B481="",$B480&lt;&gt;""),BH480,IF(AND(#REF!="",$B481&lt;&gt;"",$B480&lt;&gt;""),V$1,""))</f>
        <v>#REF!</v>
      </c>
      <c r="W480" t="e">
        <f ca="1">IF(AND($B481="",$B480&lt;&gt;""),BI480,IF(AND(#REF!="",$B481&lt;&gt;"",$B480&lt;&gt;""),W$1,""))</f>
        <v>#REF!</v>
      </c>
      <c r="X480" t="e">
        <f ca="1">IF(AND($B481="",$B480&lt;&gt;""),BJ480,IF(AND(#REF!="",$B481&lt;&gt;"",$B480&lt;&gt;""),X$1,""))</f>
        <v>#REF!</v>
      </c>
      <c r="Y480" t="e">
        <f ca="1">IF(AND($B481="",$B480&lt;&gt;""),BK480,IF(AND(#REF!="",$B481&lt;&gt;"",$B480&lt;&gt;""),Y$1,""))</f>
        <v>#REF!</v>
      </c>
      <c r="Z480" t="e">
        <f ca="1">IF(AND($B481="",$B480&lt;&gt;""),BL480,IF(AND(#REF!="",$B481&lt;&gt;"",$B480&lt;&gt;""),Z$1,""))</f>
        <v>#REF!</v>
      </c>
      <c r="AA480" t="e">
        <f ca="1">IF(AND($B481="",$B480&lt;&gt;""),BM480,IF(AND(#REF!="",$B481&lt;&gt;"",$B480&lt;&gt;""),AA$1,""))</f>
        <v>#REF!</v>
      </c>
      <c r="AB480" t="e">
        <f ca="1">IF(AND($B481="",$B480&lt;&gt;""),BN480,IF(AND(#REF!="",$B481&lt;&gt;"",$B480&lt;&gt;""),AB$1,""))</f>
        <v>#REF!</v>
      </c>
      <c r="AC480" t="e">
        <f ca="1">IF(AND($B481="",$B480&lt;&gt;""),BO480,IF(AND(#REF!="",$B481&lt;&gt;"",$B480&lt;&gt;""),AC$1,""))</f>
        <v>#REF!</v>
      </c>
      <c r="AD480" t="e">
        <f ca="1">IF(AND($B481="",$B480&lt;&gt;""),BP480,IF(AND(#REF!="",$B481&lt;&gt;"",$B480&lt;&gt;""),AD$1,""))</f>
        <v>#REF!</v>
      </c>
      <c r="AE480" t="e">
        <f ca="1">IF(AND($B481="",$B480&lt;&gt;""),BQ480,IF(AND(#REF!="",$B481&lt;&gt;"",$B480&lt;&gt;""),AE$1,""))</f>
        <v>#REF!</v>
      </c>
      <c r="AF480" t="e">
        <f ca="1">IF(AND($B481="",$B480&lt;&gt;""),BR480,IF(AND(#REF!="",$B481&lt;&gt;"",$B480&lt;&gt;""),AF$1,""))</f>
        <v>#REF!</v>
      </c>
      <c r="AG480" t="e">
        <f ca="1">IF(AND($B481="",$B480&lt;&gt;""),BS480,IF(AND(#REF!="",$B481&lt;&gt;"",$B480&lt;&gt;""),AG$1,""))</f>
        <v>#REF!</v>
      </c>
      <c r="AH480" t="e">
        <f ca="1">IF(AND($B481="",$B480&lt;&gt;""),BT480,IF(AND(#REF!="",$B481&lt;&gt;"",$B480&lt;&gt;""),AH$1,""))</f>
        <v>#REF!</v>
      </c>
      <c r="AI480" t="e">
        <f ca="1">IF(AND($B481="",$B480&lt;&gt;""),BU480,IF(AND(#REF!="",$B481&lt;&gt;"",$B480&lt;&gt;""),AI$1,""))</f>
        <v>#REF!</v>
      </c>
      <c r="AJ480" t="e">
        <f ca="1">IF(AND($B481="",$B480&lt;&gt;""),BV480,IF(AND(#REF!="",$B481&lt;&gt;"",$B480&lt;&gt;""),AJ$1,""))</f>
        <v>#REF!</v>
      </c>
      <c r="AK480" t="e">
        <f ca="1">IF(AND($B481="",$B480&lt;&gt;""),BW480,IF(AND(#REF!="",$B481&lt;&gt;"",$B480&lt;&gt;""),AK$1,""))</f>
        <v>#REF!</v>
      </c>
      <c r="AL480" t="e">
        <f ca="1">IF(AND($B481="",$B480&lt;&gt;""),BX480,IF(AND(#REF!="",$B481&lt;&gt;"",$B480&lt;&gt;""),AL$1,""))</f>
        <v>#REF!</v>
      </c>
      <c r="AM480" t="e">
        <f ca="1">IF(AND($B481="",$B480&lt;&gt;""),BY480,IF(AND(#REF!="",$B481&lt;&gt;"",$B480&lt;&gt;""),AM$1,""))</f>
        <v>#REF!</v>
      </c>
      <c r="AN480" t="e">
        <f ca="1">IF(AND($B481="",$B480&lt;&gt;""),BZ480,IF(AND(#REF!="",$B481&lt;&gt;"",$B480&lt;&gt;""),AN$1,""))</f>
        <v>#REF!</v>
      </c>
      <c r="AO480" t="e">
        <f ca="1">IF(AND($B481="",$B480&lt;&gt;""),CA480,IF(AND(#REF!="",$B481&lt;&gt;"",$B480&lt;&gt;""),AO$1,""))</f>
        <v>#REF!</v>
      </c>
      <c r="AP480" t="e">
        <f ca="1">IF(AND($B481="",$B480&lt;&gt;""),CB480,IF(AND(#REF!="",$B481&lt;&gt;"",$B480&lt;&gt;""),AP$1,""))</f>
        <v>#REF!</v>
      </c>
      <c r="AQ480" t="e">
        <f ca="1">IF(AND($B481="",$B480&lt;&gt;""),CC480,IF(AND(#REF!="",$B481&lt;&gt;"",$B480&lt;&gt;""),AQ$1,""))</f>
        <v>#REF!</v>
      </c>
      <c r="AR480" t="e">
        <f ca="1">IF(AND($B481="",$B480&lt;&gt;""),CD480,IF(AND(#REF!="",$B481&lt;&gt;"",$B480&lt;&gt;""),AR$1,""))</f>
        <v>#REF!</v>
      </c>
      <c r="AT480">
        <f t="shared" ca="1" si="470"/>
        <v>30</v>
      </c>
      <c r="AU480">
        <f t="shared" ca="1" si="472"/>
        <v>1</v>
      </c>
      <c r="AV480">
        <f t="shared" ca="1" si="473"/>
        <v>21</v>
      </c>
      <c r="AW480">
        <f t="shared" ca="1" si="474"/>
        <v>10</v>
      </c>
      <c r="AX480">
        <f t="shared" ca="1" si="475"/>
        <v>2</v>
      </c>
      <c r="AY480">
        <f t="shared" ca="1" si="476"/>
        <v>16</v>
      </c>
      <c r="AZ480">
        <f t="shared" ca="1" si="477"/>
        <v>5</v>
      </c>
      <c r="BA480">
        <f t="shared" ca="1" si="478"/>
        <v>37</v>
      </c>
      <c r="BB480">
        <f t="shared" ca="1" si="479"/>
        <v>4</v>
      </c>
      <c r="BC480">
        <f t="shared" ca="1" si="480"/>
        <v>33</v>
      </c>
      <c r="BD480">
        <f t="shared" ca="1" si="481"/>
        <v>15</v>
      </c>
      <c r="BE480">
        <f t="shared" ca="1" si="482"/>
        <v>19</v>
      </c>
      <c r="BF480">
        <f t="shared" ca="1" si="483"/>
        <v>36</v>
      </c>
      <c r="BG480">
        <f t="shared" ca="1" si="484"/>
        <v>9</v>
      </c>
      <c r="BH480">
        <f t="shared" ca="1" si="485"/>
        <v>23</v>
      </c>
      <c r="BI480">
        <f t="shared" ca="1" si="486"/>
        <v>12</v>
      </c>
      <c r="BJ480">
        <f t="shared" ca="1" si="487"/>
        <v>32</v>
      </c>
      <c r="BK480">
        <f t="shared" ca="1" si="488"/>
        <v>14</v>
      </c>
      <c r="BL480">
        <f t="shared" ca="1" si="489"/>
        <v>18</v>
      </c>
      <c r="BM480">
        <f t="shared" ca="1" si="490"/>
        <v>17</v>
      </c>
      <c r="BN480">
        <f t="shared" ca="1" si="491"/>
        <v>6</v>
      </c>
      <c r="BO480">
        <f t="shared" ca="1" si="492"/>
        <v>31</v>
      </c>
      <c r="BP480">
        <f t="shared" ca="1" si="493"/>
        <v>35</v>
      </c>
      <c r="BQ480">
        <f t="shared" ca="1" si="494"/>
        <v>11</v>
      </c>
      <c r="BR480">
        <f t="shared" ca="1" si="495"/>
        <v>13</v>
      </c>
      <c r="BS480">
        <f t="shared" ca="1" si="496"/>
        <v>25</v>
      </c>
      <c r="BT480">
        <f t="shared" ca="1" si="497"/>
        <v>24</v>
      </c>
      <c r="BU480">
        <f t="shared" ca="1" si="498"/>
        <v>20</v>
      </c>
      <c r="BV480">
        <f t="shared" ca="1" si="499"/>
        <v>29</v>
      </c>
      <c r="BW480">
        <f t="shared" ca="1" si="500"/>
        <v>3</v>
      </c>
      <c r="BX480">
        <f t="shared" ca="1" si="501"/>
        <v>27</v>
      </c>
      <c r="BY480">
        <f t="shared" ca="1" si="502"/>
        <v>34</v>
      </c>
      <c r="BZ480">
        <f t="shared" ca="1" si="503"/>
        <v>7</v>
      </c>
      <c r="CA480">
        <f t="shared" ca="1" si="504"/>
        <v>8</v>
      </c>
      <c r="CB480">
        <f t="shared" ca="1" si="505"/>
        <v>28</v>
      </c>
      <c r="CC480">
        <f t="shared" ca="1" si="506"/>
        <v>26</v>
      </c>
      <c r="CD480">
        <f t="shared" ca="1" si="507"/>
        <v>22</v>
      </c>
      <c r="CH480">
        <f t="shared" ca="1" si="523"/>
        <v>2</v>
      </c>
      <c r="CI480">
        <f t="shared" ca="1" si="523"/>
        <v>5</v>
      </c>
      <c r="CJ480">
        <f t="shared" ca="1" si="523"/>
        <v>30</v>
      </c>
      <c r="CK480">
        <f t="shared" ca="1" si="523"/>
        <v>9</v>
      </c>
      <c r="CL480">
        <f t="shared" ca="1" si="523"/>
        <v>7</v>
      </c>
      <c r="CM480">
        <f t="shared" ca="1" si="523"/>
        <v>21</v>
      </c>
      <c r="CN480">
        <f t="shared" ca="1" si="523"/>
        <v>33</v>
      </c>
      <c r="CO480">
        <f t="shared" ca="1" si="523"/>
        <v>34</v>
      </c>
      <c r="CP480">
        <f t="shared" ca="1" si="523"/>
        <v>14</v>
      </c>
      <c r="CQ480">
        <f t="shared" ca="1" si="523"/>
        <v>4</v>
      </c>
      <c r="CR480">
        <f t="shared" ca="1" si="523"/>
        <v>24</v>
      </c>
      <c r="CS480">
        <f t="shared" ca="1" si="523"/>
        <v>16</v>
      </c>
      <c r="CT480">
        <f t="shared" ca="1" si="523"/>
        <v>25</v>
      </c>
      <c r="CU480">
        <f t="shared" ca="1" si="523"/>
        <v>18</v>
      </c>
      <c r="CV480">
        <f t="shared" ca="1" si="523"/>
        <v>11</v>
      </c>
      <c r="CW480">
        <f t="shared" ca="1" si="523"/>
        <v>6</v>
      </c>
      <c r="CX480">
        <f t="shared" ca="1" si="521"/>
        <v>20</v>
      </c>
      <c r="CY480">
        <f t="shared" ca="1" si="521"/>
        <v>19</v>
      </c>
      <c r="CZ480">
        <f t="shared" ca="1" si="521"/>
        <v>12</v>
      </c>
      <c r="DA480">
        <f t="shared" ca="1" si="521"/>
        <v>28</v>
      </c>
      <c r="DB480">
        <f t="shared" ca="1" si="521"/>
        <v>3</v>
      </c>
      <c r="DC480">
        <f t="shared" ca="1" si="521"/>
        <v>37</v>
      </c>
      <c r="DD480">
        <f t="shared" ca="1" si="521"/>
        <v>15</v>
      </c>
      <c r="DE480">
        <f t="shared" ca="1" si="521"/>
        <v>27</v>
      </c>
      <c r="DF480">
        <f t="shared" ca="1" si="521"/>
        <v>26</v>
      </c>
      <c r="DG480">
        <f t="shared" ca="1" si="521"/>
        <v>36</v>
      </c>
      <c r="DH480">
        <f t="shared" ca="1" si="521"/>
        <v>31</v>
      </c>
      <c r="DI480">
        <f t="shared" ca="1" si="521"/>
        <v>35</v>
      </c>
      <c r="DJ480">
        <f t="shared" ca="1" si="521"/>
        <v>29</v>
      </c>
      <c r="DK480">
        <f t="shared" ca="1" si="521"/>
        <v>1</v>
      </c>
      <c r="DL480">
        <f t="shared" ca="1" si="521"/>
        <v>22</v>
      </c>
      <c r="DM480">
        <f t="shared" ca="1" si="521"/>
        <v>17</v>
      </c>
      <c r="DN480">
        <f t="shared" ca="1" si="521"/>
        <v>10</v>
      </c>
      <c r="DO480">
        <f t="shared" ca="1" si="521"/>
        <v>32</v>
      </c>
      <c r="DP480">
        <f t="shared" ca="1" si="521"/>
        <v>23</v>
      </c>
      <c r="DQ480">
        <f t="shared" ca="1" si="521"/>
        <v>13</v>
      </c>
      <c r="DR480">
        <f t="shared" ca="1" si="521"/>
        <v>8</v>
      </c>
    </row>
    <row r="481" spans="1:122" x14ac:dyDescent="0.25">
      <c r="A481">
        <v>480</v>
      </c>
      <c r="B481">
        <f ca="1">Drogan!E482</f>
        <v>31</v>
      </c>
      <c r="C481">
        <f t="shared" ca="1" si="471"/>
        <v>22</v>
      </c>
      <c r="G481" t="e">
        <f ca="1">IF(AND(#REF!="",$B481&lt;&gt;""),"Nrs",IF(AND(#REF!="",#REF!&lt;&gt;"",$B481&lt;&gt;""),G$1,""))</f>
        <v>#REF!</v>
      </c>
      <c r="H481" t="e">
        <f ca="1">IF(AND(#REF!="",$B481&lt;&gt;""),AT481,IF(AND(#REF!="",#REF!&lt;&gt;"",$B481&lt;&gt;""),H$1,""))</f>
        <v>#REF!</v>
      </c>
      <c r="I481" t="e">
        <f ca="1">IF(AND(#REF!="",$B481&lt;&gt;""),AU481,IF(AND(#REF!="",#REF!&lt;&gt;"",$B481&lt;&gt;""),I$1,""))</f>
        <v>#REF!</v>
      </c>
      <c r="J481" t="e">
        <f ca="1">IF(AND(#REF!="",$B481&lt;&gt;""),AV481,IF(AND(#REF!="",#REF!&lt;&gt;"",$B481&lt;&gt;""),J$1,""))</f>
        <v>#REF!</v>
      </c>
      <c r="K481" t="e">
        <f ca="1">IF(AND(#REF!="",$B481&lt;&gt;""),AW481,IF(AND(#REF!="",#REF!&lt;&gt;"",$B481&lt;&gt;""),K$1,""))</f>
        <v>#REF!</v>
      </c>
      <c r="L481" t="e">
        <f ca="1">IF(AND(#REF!="",$B481&lt;&gt;""),AX481,IF(AND(#REF!="",#REF!&lt;&gt;"",$B481&lt;&gt;""),L$1,""))</f>
        <v>#REF!</v>
      </c>
      <c r="M481" t="e">
        <f ca="1">IF(AND(#REF!="",$B481&lt;&gt;""),AY481,IF(AND(#REF!="",#REF!&lt;&gt;"",$B481&lt;&gt;""),M$1,""))</f>
        <v>#REF!</v>
      </c>
      <c r="N481" t="e">
        <f ca="1">IF(AND(#REF!="",$B481&lt;&gt;""),AZ481,IF(AND(#REF!="",#REF!&lt;&gt;"",$B481&lt;&gt;""),N$1,""))</f>
        <v>#REF!</v>
      </c>
      <c r="O481" t="e">
        <f ca="1">IF(AND(#REF!="",$B481&lt;&gt;""),BA481,IF(AND(#REF!="",#REF!&lt;&gt;"",$B481&lt;&gt;""),O$1,""))</f>
        <v>#REF!</v>
      </c>
      <c r="P481" t="e">
        <f ca="1">IF(AND(#REF!="",$B481&lt;&gt;""),BB481,IF(AND(#REF!="",#REF!&lt;&gt;"",$B481&lt;&gt;""),P$1,""))</f>
        <v>#REF!</v>
      </c>
      <c r="Q481" t="e">
        <f ca="1">IF(AND(#REF!="",$B481&lt;&gt;""),BC481,IF(AND(#REF!="",#REF!&lt;&gt;"",$B481&lt;&gt;""),Q$1,""))</f>
        <v>#REF!</v>
      </c>
      <c r="R481" t="e">
        <f ca="1">IF(AND(#REF!="",$B481&lt;&gt;""),BD481,IF(AND(#REF!="",#REF!&lt;&gt;"",$B481&lt;&gt;""),R$1,""))</f>
        <v>#REF!</v>
      </c>
      <c r="S481" t="e">
        <f ca="1">IF(AND(#REF!="",$B481&lt;&gt;""),BE481,IF(AND(#REF!="",#REF!&lt;&gt;"",$B481&lt;&gt;""),S$1,""))</f>
        <v>#REF!</v>
      </c>
      <c r="T481" t="e">
        <f ca="1">IF(AND(#REF!="",$B481&lt;&gt;""),BF481,IF(AND(#REF!="",#REF!&lt;&gt;"",$B481&lt;&gt;""),T$1,""))</f>
        <v>#REF!</v>
      </c>
      <c r="U481" t="e">
        <f ca="1">IF(AND(#REF!="",$B481&lt;&gt;""),BG481,IF(AND(#REF!="",#REF!&lt;&gt;"",$B481&lt;&gt;""),U$1,""))</f>
        <v>#REF!</v>
      </c>
      <c r="V481" t="e">
        <f ca="1">IF(AND(#REF!="",$B481&lt;&gt;""),BH481,IF(AND(#REF!="",#REF!&lt;&gt;"",$B481&lt;&gt;""),V$1,""))</f>
        <v>#REF!</v>
      </c>
      <c r="W481" t="e">
        <f ca="1">IF(AND(#REF!="",$B481&lt;&gt;""),BI481,IF(AND(#REF!="",#REF!&lt;&gt;"",$B481&lt;&gt;""),W$1,""))</f>
        <v>#REF!</v>
      </c>
      <c r="X481" t="e">
        <f ca="1">IF(AND(#REF!="",$B481&lt;&gt;""),BJ481,IF(AND(#REF!="",#REF!&lt;&gt;"",$B481&lt;&gt;""),X$1,""))</f>
        <v>#REF!</v>
      </c>
      <c r="Y481" t="e">
        <f ca="1">IF(AND(#REF!="",$B481&lt;&gt;""),BK481,IF(AND(#REF!="",#REF!&lt;&gt;"",$B481&lt;&gt;""),Y$1,""))</f>
        <v>#REF!</v>
      </c>
      <c r="Z481" t="e">
        <f ca="1">IF(AND(#REF!="",$B481&lt;&gt;""),BL481,IF(AND(#REF!="",#REF!&lt;&gt;"",$B481&lt;&gt;""),Z$1,""))</f>
        <v>#REF!</v>
      </c>
      <c r="AA481" t="e">
        <f ca="1">IF(AND(#REF!="",$B481&lt;&gt;""),BM481,IF(AND(#REF!="",#REF!&lt;&gt;"",$B481&lt;&gt;""),AA$1,""))</f>
        <v>#REF!</v>
      </c>
      <c r="AB481" t="e">
        <f ca="1">IF(AND(#REF!="",$B481&lt;&gt;""),BN481,IF(AND(#REF!="",#REF!&lt;&gt;"",$B481&lt;&gt;""),AB$1,""))</f>
        <v>#REF!</v>
      </c>
      <c r="AC481" t="e">
        <f ca="1">IF(AND(#REF!="",$B481&lt;&gt;""),BO481,IF(AND(#REF!="",#REF!&lt;&gt;"",$B481&lt;&gt;""),AC$1,""))</f>
        <v>#REF!</v>
      </c>
      <c r="AD481" t="e">
        <f ca="1">IF(AND(#REF!="",$B481&lt;&gt;""),BP481,IF(AND(#REF!="",#REF!&lt;&gt;"",$B481&lt;&gt;""),AD$1,""))</f>
        <v>#REF!</v>
      </c>
      <c r="AE481" t="e">
        <f ca="1">IF(AND(#REF!="",$B481&lt;&gt;""),BQ481,IF(AND(#REF!="",#REF!&lt;&gt;"",$B481&lt;&gt;""),AE$1,""))</f>
        <v>#REF!</v>
      </c>
      <c r="AF481" t="e">
        <f ca="1">IF(AND(#REF!="",$B481&lt;&gt;""),BR481,IF(AND(#REF!="",#REF!&lt;&gt;"",$B481&lt;&gt;""),AF$1,""))</f>
        <v>#REF!</v>
      </c>
      <c r="AG481" t="e">
        <f ca="1">IF(AND(#REF!="",$B481&lt;&gt;""),BS481,IF(AND(#REF!="",#REF!&lt;&gt;"",$B481&lt;&gt;""),AG$1,""))</f>
        <v>#REF!</v>
      </c>
      <c r="AH481" t="e">
        <f ca="1">IF(AND(#REF!="",$B481&lt;&gt;""),BT481,IF(AND(#REF!="",#REF!&lt;&gt;"",$B481&lt;&gt;""),AH$1,""))</f>
        <v>#REF!</v>
      </c>
      <c r="AI481" t="e">
        <f ca="1">IF(AND(#REF!="",$B481&lt;&gt;""),BU481,IF(AND(#REF!="",#REF!&lt;&gt;"",$B481&lt;&gt;""),AI$1,""))</f>
        <v>#REF!</v>
      </c>
      <c r="AJ481" t="e">
        <f ca="1">IF(AND(#REF!="",$B481&lt;&gt;""),BV481,IF(AND(#REF!="",#REF!&lt;&gt;"",$B481&lt;&gt;""),AJ$1,""))</f>
        <v>#REF!</v>
      </c>
      <c r="AK481" t="e">
        <f ca="1">IF(AND(#REF!="",$B481&lt;&gt;""),BW481,IF(AND(#REF!="",#REF!&lt;&gt;"",$B481&lt;&gt;""),AK$1,""))</f>
        <v>#REF!</v>
      </c>
      <c r="AL481" t="e">
        <f ca="1">IF(AND(#REF!="",$B481&lt;&gt;""),BX481,IF(AND(#REF!="",#REF!&lt;&gt;"",$B481&lt;&gt;""),AL$1,""))</f>
        <v>#REF!</v>
      </c>
      <c r="AM481" t="e">
        <f ca="1">IF(AND(#REF!="",$B481&lt;&gt;""),BY481,IF(AND(#REF!="",#REF!&lt;&gt;"",$B481&lt;&gt;""),AM$1,""))</f>
        <v>#REF!</v>
      </c>
      <c r="AN481" t="e">
        <f ca="1">IF(AND(#REF!="",$B481&lt;&gt;""),BZ481,IF(AND(#REF!="",#REF!&lt;&gt;"",$B481&lt;&gt;""),AN$1,""))</f>
        <v>#REF!</v>
      </c>
      <c r="AO481" t="e">
        <f ca="1">IF(AND(#REF!="",$B481&lt;&gt;""),CA481,IF(AND(#REF!="",#REF!&lt;&gt;"",$B481&lt;&gt;""),AO$1,""))</f>
        <v>#REF!</v>
      </c>
      <c r="AP481" t="e">
        <f ca="1">IF(AND(#REF!="",$B481&lt;&gt;""),CB481,IF(AND(#REF!="",#REF!&lt;&gt;"",$B481&lt;&gt;""),AP$1,""))</f>
        <v>#REF!</v>
      </c>
      <c r="AQ481" t="e">
        <f ca="1">IF(AND(#REF!="",$B481&lt;&gt;""),CC481,IF(AND(#REF!="",#REF!&lt;&gt;"",$B481&lt;&gt;""),AQ$1,""))</f>
        <v>#REF!</v>
      </c>
      <c r="AR481" t="e">
        <f ca="1">IF(AND(#REF!="",$B481&lt;&gt;""),CD481,IF(AND(#REF!="",#REF!&lt;&gt;"",$B481&lt;&gt;""),AR$1,""))</f>
        <v>#REF!</v>
      </c>
      <c r="AT481">
        <f t="shared" ca="1" si="470"/>
        <v>31</v>
      </c>
      <c r="AU481">
        <f t="shared" ca="1" si="472"/>
        <v>30</v>
      </c>
      <c r="AV481">
        <f t="shared" ca="1" si="473"/>
        <v>1</v>
      </c>
      <c r="AW481">
        <f t="shared" ca="1" si="474"/>
        <v>21</v>
      </c>
      <c r="AX481">
        <f t="shared" ca="1" si="475"/>
        <v>10</v>
      </c>
      <c r="AY481">
        <f t="shared" ca="1" si="476"/>
        <v>2</v>
      </c>
      <c r="AZ481">
        <f t="shared" ca="1" si="477"/>
        <v>16</v>
      </c>
      <c r="BA481">
        <f t="shared" ca="1" si="478"/>
        <v>5</v>
      </c>
      <c r="BB481">
        <f t="shared" ca="1" si="479"/>
        <v>37</v>
      </c>
      <c r="BC481">
        <f t="shared" ca="1" si="480"/>
        <v>4</v>
      </c>
      <c r="BD481">
        <f t="shared" ca="1" si="481"/>
        <v>33</v>
      </c>
      <c r="BE481">
        <f t="shared" ca="1" si="482"/>
        <v>15</v>
      </c>
      <c r="BF481">
        <f t="shared" ca="1" si="483"/>
        <v>19</v>
      </c>
      <c r="BG481">
        <f t="shared" ca="1" si="484"/>
        <v>36</v>
      </c>
      <c r="BH481">
        <f t="shared" ca="1" si="485"/>
        <v>9</v>
      </c>
      <c r="BI481">
        <f t="shared" ca="1" si="486"/>
        <v>23</v>
      </c>
      <c r="BJ481">
        <f t="shared" ca="1" si="487"/>
        <v>12</v>
      </c>
      <c r="BK481">
        <f t="shared" ca="1" si="488"/>
        <v>32</v>
      </c>
      <c r="BL481">
        <f t="shared" ca="1" si="489"/>
        <v>14</v>
      </c>
      <c r="BM481">
        <f t="shared" ca="1" si="490"/>
        <v>18</v>
      </c>
      <c r="BN481">
        <f t="shared" ca="1" si="491"/>
        <v>17</v>
      </c>
      <c r="BO481">
        <f t="shared" ca="1" si="492"/>
        <v>6</v>
      </c>
      <c r="BP481">
        <f t="shared" ca="1" si="493"/>
        <v>35</v>
      </c>
      <c r="BQ481">
        <f t="shared" ca="1" si="494"/>
        <v>11</v>
      </c>
      <c r="BR481">
        <f t="shared" ca="1" si="495"/>
        <v>13</v>
      </c>
      <c r="BS481">
        <f t="shared" ca="1" si="496"/>
        <v>25</v>
      </c>
      <c r="BT481">
        <f t="shared" ca="1" si="497"/>
        <v>24</v>
      </c>
      <c r="BU481">
        <f t="shared" ca="1" si="498"/>
        <v>20</v>
      </c>
      <c r="BV481">
        <f t="shared" ca="1" si="499"/>
        <v>29</v>
      </c>
      <c r="BW481">
        <f t="shared" ca="1" si="500"/>
        <v>3</v>
      </c>
      <c r="BX481">
        <f t="shared" ca="1" si="501"/>
        <v>27</v>
      </c>
      <c r="BY481">
        <f t="shared" ca="1" si="502"/>
        <v>34</v>
      </c>
      <c r="BZ481">
        <f t="shared" ca="1" si="503"/>
        <v>7</v>
      </c>
      <c r="CA481">
        <f t="shared" ca="1" si="504"/>
        <v>8</v>
      </c>
      <c r="CB481">
        <f t="shared" ca="1" si="505"/>
        <v>28</v>
      </c>
      <c r="CC481">
        <f t="shared" ca="1" si="506"/>
        <v>26</v>
      </c>
      <c r="CD481">
        <f t="shared" ca="1" si="507"/>
        <v>22</v>
      </c>
      <c r="CH481">
        <f t="shared" ca="1" si="523"/>
        <v>3</v>
      </c>
      <c r="CI481">
        <f t="shared" ca="1" si="523"/>
        <v>6</v>
      </c>
      <c r="CJ481">
        <f t="shared" ca="1" si="523"/>
        <v>30</v>
      </c>
      <c r="CK481">
        <f t="shared" ca="1" si="523"/>
        <v>10</v>
      </c>
      <c r="CL481">
        <f t="shared" ca="1" si="523"/>
        <v>8</v>
      </c>
      <c r="CM481">
        <f t="shared" ca="1" si="523"/>
        <v>22</v>
      </c>
      <c r="CN481">
        <f t="shared" ca="1" si="523"/>
        <v>33</v>
      </c>
      <c r="CO481">
        <f t="shared" ca="1" si="523"/>
        <v>34</v>
      </c>
      <c r="CP481">
        <f t="shared" ca="1" si="523"/>
        <v>15</v>
      </c>
      <c r="CQ481">
        <f t="shared" ca="1" si="523"/>
        <v>5</v>
      </c>
      <c r="CR481">
        <f t="shared" ca="1" si="523"/>
        <v>24</v>
      </c>
      <c r="CS481">
        <f t="shared" ca="1" si="523"/>
        <v>17</v>
      </c>
      <c r="CT481">
        <f t="shared" ca="1" si="523"/>
        <v>25</v>
      </c>
      <c r="CU481">
        <f t="shared" ca="1" si="523"/>
        <v>19</v>
      </c>
      <c r="CV481">
        <f t="shared" ca="1" si="523"/>
        <v>12</v>
      </c>
      <c r="CW481">
        <f t="shared" ca="1" si="523"/>
        <v>7</v>
      </c>
      <c r="CX481">
        <f t="shared" ca="1" si="521"/>
        <v>21</v>
      </c>
      <c r="CY481">
        <f t="shared" ca="1" si="521"/>
        <v>20</v>
      </c>
      <c r="CZ481">
        <f t="shared" ca="1" si="521"/>
        <v>13</v>
      </c>
      <c r="DA481">
        <f t="shared" ca="1" si="521"/>
        <v>28</v>
      </c>
      <c r="DB481">
        <f t="shared" ca="1" si="521"/>
        <v>4</v>
      </c>
      <c r="DC481">
        <f t="shared" ca="1" si="521"/>
        <v>37</v>
      </c>
      <c r="DD481">
        <f t="shared" ca="1" si="521"/>
        <v>16</v>
      </c>
      <c r="DE481">
        <f t="shared" ca="1" si="521"/>
        <v>27</v>
      </c>
      <c r="DF481">
        <f t="shared" ca="1" si="521"/>
        <v>26</v>
      </c>
      <c r="DG481">
        <f t="shared" ca="1" si="521"/>
        <v>36</v>
      </c>
      <c r="DH481">
        <f t="shared" ca="1" si="521"/>
        <v>31</v>
      </c>
      <c r="DI481">
        <f t="shared" ca="1" si="521"/>
        <v>35</v>
      </c>
      <c r="DJ481">
        <f t="shared" ca="1" si="521"/>
        <v>29</v>
      </c>
      <c r="DK481">
        <f t="shared" ca="1" si="521"/>
        <v>2</v>
      </c>
      <c r="DL481">
        <f t="shared" ca="1" si="521"/>
        <v>1</v>
      </c>
      <c r="DM481">
        <f t="shared" ca="1" si="521"/>
        <v>18</v>
      </c>
      <c r="DN481">
        <f t="shared" ca="1" si="521"/>
        <v>11</v>
      </c>
      <c r="DO481">
        <f t="shared" ca="1" si="521"/>
        <v>32</v>
      </c>
      <c r="DP481">
        <f t="shared" ca="1" si="521"/>
        <v>23</v>
      </c>
      <c r="DQ481">
        <f t="shared" ca="1" si="521"/>
        <v>14</v>
      </c>
      <c r="DR481">
        <f t="shared" ca="1" si="521"/>
        <v>9</v>
      </c>
    </row>
    <row r="482" spans="1:122" x14ac:dyDescent="0.25">
      <c r="A482">
        <v>481</v>
      </c>
      <c r="B482">
        <f ca="1">Drogan!E483</f>
        <v>37</v>
      </c>
      <c r="C482">
        <f t="shared" ca="1" si="471"/>
        <v>9</v>
      </c>
      <c r="G482" t="str">
        <f t="shared" ca="1" si="510"/>
        <v/>
      </c>
      <c r="H482" t="str">
        <f t="shared" ref="H482:AR483" ca="1" si="524">IF(AND($B483="",$B482&lt;&gt;""),AT482,IF(AND($B484="",$B483&lt;&gt;"",$B482&lt;&gt;""),H$1,""))</f>
        <v/>
      </c>
      <c r="I482" t="str">
        <f t="shared" ca="1" si="524"/>
        <v/>
      </c>
      <c r="J482" t="str">
        <f t="shared" ca="1" si="524"/>
        <v/>
      </c>
      <c r="K482" t="str">
        <f t="shared" ca="1" si="524"/>
        <v/>
      </c>
      <c r="L482" t="str">
        <f t="shared" ca="1" si="524"/>
        <v/>
      </c>
      <c r="M482" t="str">
        <f t="shared" ca="1" si="524"/>
        <v/>
      </c>
      <c r="N482" t="str">
        <f t="shared" ca="1" si="524"/>
        <v/>
      </c>
      <c r="O482" t="str">
        <f t="shared" ca="1" si="524"/>
        <v/>
      </c>
      <c r="P482" t="str">
        <f t="shared" ca="1" si="524"/>
        <v/>
      </c>
      <c r="Q482" t="str">
        <f t="shared" ca="1" si="524"/>
        <v/>
      </c>
      <c r="R482" t="str">
        <f t="shared" ca="1" si="524"/>
        <v/>
      </c>
      <c r="S482" t="str">
        <f t="shared" ca="1" si="524"/>
        <v/>
      </c>
      <c r="T482" t="str">
        <f t="shared" ca="1" si="524"/>
        <v/>
      </c>
      <c r="U482" t="str">
        <f t="shared" ca="1" si="524"/>
        <v/>
      </c>
      <c r="V482" t="str">
        <f t="shared" ca="1" si="524"/>
        <v/>
      </c>
      <c r="W482" t="str">
        <f t="shared" ca="1" si="524"/>
        <v/>
      </c>
      <c r="X482" t="str">
        <f t="shared" ca="1" si="524"/>
        <v/>
      </c>
      <c r="Y482" t="str">
        <f t="shared" ca="1" si="524"/>
        <v/>
      </c>
      <c r="Z482" t="str">
        <f t="shared" ca="1" si="524"/>
        <v/>
      </c>
      <c r="AA482" t="str">
        <f t="shared" ca="1" si="524"/>
        <v/>
      </c>
      <c r="AB482" t="str">
        <f t="shared" ca="1" si="524"/>
        <v/>
      </c>
      <c r="AC482" t="str">
        <f t="shared" ca="1" si="524"/>
        <v/>
      </c>
      <c r="AD482" t="str">
        <f t="shared" ca="1" si="524"/>
        <v/>
      </c>
      <c r="AE482" t="str">
        <f t="shared" ca="1" si="524"/>
        <v/>
      </c>
      <c r="AF482" t="str">
        <f t="shared" ca="1" si="524"/>
        <v/>
      </c>
      <c r="AG482" t="str">
        <f t="shared" ca="1" si="524"/>
        <v/>
      </c>
      <c r="AH482" t="str">
        <f t="shared" ca="1" si="524"/>
        <v/>
      </c>
      <c r="AI482" t="str">
        <f t="shared" ca="1" si="524"/>
        <v/>
      </c>
      <c r="AJ482" t="str">
        <f t="shared" ca="1" si="524"/>
        <v/>
      </c>
      <c r="AK482" t="str">
        <f t="shared" ca="1" si="524"/>
        <v/>
      </c>
      <c r="AL482" t="str">
        <f t="shared" ca="1" si="524"/>
        <v/>
      </c>
      <c r="AM482" t="str">
        <f t="shared" ca="1" si="524"/>
        <v/>
      </c>
      <c r="AN482" t="str">
        <f t="shared" ca="1" si="524"/>
        <v/>
      </c>
      <c r="AO482" t="str">
        <f t="shared" ca="1" si="524"/>
        <v/>
      </c>
      <c r="AP482" t="str">
        <f t="shared" ca="1" si="524"/>
        <v/>
      </c>
      <c r="AQ482" t="str">
        <f t="shared" ca="1" si="524"/>
        <v/>
      </c>
      <c r="AR482" t="str">
        <f t="shared" ca="1" si="524"/>
        <v/>
      </c>
      <c r="AT482">
        <f t="shared" ca="1" si="470"/>
        <v>37</v>
      </c>
      <c r="AU482">
        <f t="shared" ca="1" si="472"/>
        <v>31</v>
      </c>
      <c r="AV482">
        <f t="shared" ca="1" si="473"/>
        <v>30</v>
      </c>
      <c r="AW482">
        <f t="shared" ca="1" si="474"/>
        <v>1</v>
      </c>
      <c r="AX482">
        <f t="shared" ca="1" si="475"/>
        <v>21</v>
      </c>
      <c r="AY482">
        <f t="shared" ca="1" si="476"/>
        <v>10</v>
      </c>
      <c r="AZ482">
        <f t="shared" ca="1" si="477"/>
        <v>2</v>
      </c>
      <c r="BA482">
        <f t="shared" ca="1" si="478"/>
        <v>16</v>
      </c>
      <c r="BB482">
        <f t="shared" ca="1" si="479"/>
        <v>5</v>
      </c>
      <c r="BC482">
        <f t="shared" ca="1" si="480"/>
        <v>4</v>
      </c>
      <c r="BD482">
        <f t="shared" ca="1" si="481"/>
        <v>33</v>
      </c>
      <c r="BE482">
        <f t="shared" ca="1" si="482"/>
        <v>15</v>
      </c>
      <c r="BF482">
        <f t="shared" ca="1" si="483"/>
        <v>19</v>
      </c>
      <c r="BG482">
        <f t="shared" ca="1" si="484"/>
        <v>36</v>
      </c>
      <c r="BH482">
        <f t="shared" ca="1" si="485"/>
        <v>9</v>
      </c>
      <c r="BI482">
        <f t="shared" ca="1" si="486"/>
        <v>23</v>
      </c>
      <c r="BJ482">
        <f t="shared" ca="1" si="487"/>
        <v>12</v>
      </c>
      <c r="BK482">
        <f t="shared" ca="1" si="488"/>
        <v>32</v>
      </c>
      <c r="BL482">
        <f t="shared" ca="1" si="489"/>
        <v>14</v>
      </c>
      <c r="BM482">
        <f t="shared" ca="1" si="490"/>
        <v>18</v>
      </c>
      <c r="BN482">
        <f t="shared" ca="1" si="491"/>
        <v>17</v>
      </c>
      <c r="BO482">
        <f t="shared" ca="1" si="492"/>
        <v>6</v>
      </c>
      <c r="BP482">
        <f t="shared" ca="1" si="493"/>
        <v>35</v>
      </c>
      <c r="BQ482">
        <f t="shared" ca="1" si="494"/>
        <v>11</v>
      </c>
      <c r="BR482">
        <f t="shared" ca="1" si="495"/>
        <v>13</v>
      </c>
      <c r="BS482">
        <f t="shared" ca="1" si="496"/>
        <v>25</v>
      </c>
      <c r="BT482">
        <f t="shared" ca="1" si="497"/>
        <v>24</v>
      </c>
      <c r="BU482">
        <f t="shared" ca="1" si="498"/>
        <v>20</v>
      </c>
      <c r="BV482">
        <f t="shared" ca="1" si="499"/>
        <v>29</v>
      </c>
      <c r="BW482">
        <f t="shared" ca="1" si="500"/>
        <v>3</v>
      </c>
      <c r="BX482">
        <f t="shared" ca="1" si="501"/>
        <v>27</v>
      </c>
      <c r="BY482">
        <f t="shared" ca="1" si="502"/>
        <v>34</v>
      </c>
      <c r="BZ482">
        <f t="shared" ca="1" si="503"/>
        <v>7</v>
      </c>
      <c r="CA482">
        <f t="shared" ca="1" si="504"/>
        <v>8</v>
      </c>
      <c r="CB482">
        <f t="shared" ca="1" si="505"/>
        <v>28</v>
      </c>
      <c r="CC482">
        <f t="shared" ca="1" si="506"/>
        <v>26</v>
      </c>
      <c r="CD482">
        <f t="shared" ca="1" si="507"/>
        <v>22</v>
      </c>
      <c r="CH482">
        <f t="shared" ca="1" si="523"/>
        <v>4</v>
      </c>
      <c r="CI482">
        <f t="shared" ca="1" si="523"/>
        <v>7</v>
      </c>
      <c r="CJ482">
        <f t="shared" ca="1" si="523"/>
        <v>30</v>
      </c>
      <c r="CK482">
        <f t="shared" ca="1" si="523"/>
        <v>10</v>
      </c>
      <c r="CL482">
        <f t="shared" ca="1" si="523"/>
        <v>9</v>
      </c>
      <c r="CM482">
        <f t="shared" ca="1" si="523"/>
        <v>22</v>
      </c>
      <c r="CN482">
        <f t="shared" ca="1" si="523"/>
        <v>33</v>
      </c>
      <c r="CO482">
        <f t="shared" ca="1" si="523"/>
        <v>34</v>
      </c>
      <c r="CP482">
        <f t="shared" ca="1" si="523"/>
        <v>15</v>
      </c>
      <c r="CQ482">
        <f t="shared" ca="1" si="523"/>
        <v>6</v>
      </c>
      <c r="CR482">
        <f t="shared" ca="1" si="523"/>
        <v>24</v>
      </c>
      <c r="CS482">
        <f t="shared" ca="1" si="523"/>
        <v>17</v>
      </c>
      <c r="CT482">
        <f t="shared" ca="1" si="523"/>
        <v>25</v>
      </c>
      <c r="CU482">
        <f t="shared" ca="1" si="523"/>
        <v>19</v>
      </c>
      <c r="CV482">
        <f t="shared" ca="1" si="523"/>
        <v>12</v>
      </c>
      <c r="CW482">
        <f t="shared" ca="1" si="523"/>
        <v>8</v>
      </c>
      <c r="CX482">
        <f t="shared" ca="1" si="521"/>
        <v>21</v>
      </c>
      <c r="CY482">
        <f t="shared" ca="1" si="521"/>
        <v>20</v>
      </c>
      <c r="CZ482">
        <f t="shared" ca="1" si="521"/>
        <v>13</v>
      </c>
      <c r="DA482">
        <f t="shared" ca="1" si="521"/>
        <v>28</v>
      </c>
      <c r="DB482">
        <f t="shared" ca="1" si="521"/>
        <v>5</v>
      </c>
      <c r="DC482">
        <f t="shared" ca="1" si="521"/>
        <v>37</v>
      </c>
      <c r="DD482">
        <f t="shared" ca="1" si="521"/>
        <v>16</v>
      </c>
      <c r="DE482">
        <f t="shared" ca="1" si="521"/>
        <v>27</v>
      </c>
      <c r="DF482">
        <f t="shared" ca="1" si="521"/>
        <v>26</v>
      </c>
      <c r="DG482">
        <f t="shared" ca="1" si="521"/>
        <v>36</v>
      </c>
      <c r="DH482">
        <f t="shared" ca="1" si="521"/>
        <v>31</v>
      </c>
      <c r="DI482">
        <f t="shared" ca="1" si="521"/>
        <v>35</v>
      </c>
      <c r="DJ482">
        <f t="shared" ca="1" si="521"/>
        <v>29</v>
      </c>
      <c r="DK482">
        <f t="shared" ca="1" si="521"/>
        <v>3</v>
      </c>
      <c r="DL482">
        <f t="shared" ca="1" si="521"/>
        <v>2</v>
      </c>
      <c r="DM482">
        <f t="shared" ca="1" si="521"/>
        <v>18</v>
      </c>
      <c r="DN482">
        <f t="shared" ca="1" si="521"/>
        <v>11</v>
      </c>
      <c r="DO482">
        <f t="shared" ca="1" si="521"/>
        <v>32</v>
      </c>
      <c r="DP482">
        <f t="shared" ca="1" si="521"/>
        <v>23</v>
      </c>
      <c r="DQ482">
        <f t="shared" ca="1" si="521"/>
        <v>14</v>
      </c>
      <c r="DR482">
        <f t="shared" ca="1" si="521"/>
        <v>1</v>
      </c>
    </row>
    <row r="483" spans="1:122" x14ac:dyDescent="0.25">
      <c r="A483">
        <v>482</v>
      </c>
      <c r="B483">
        <f ca="1">Drogan!E484</f>
        <v>4</v>
      </c>
      <c r="C483">
        <f t="shared" ca="1" si="471"/>
        <v>10</v>
      </c>
      <c r="G483" t="str">
        <f t="shared" ca="1" si="510"/>
        <v/>
      </c>
      <c r="H483" t="str">
        <f t="shared" ca="1" si="524"/>
        <v/>
      </c>
      <c r="I483" t="str">
        <f t="shared" ca="1" si="524"/>
        <v/>
      </c>
      <c r="J483" t="str">
        <f t="shared" ca="1" si="524"/>
        <v/>
      </c>
      <c r="K483" t="str">
        <f t="shared" ca="1" si="524"/>
        <v/>
      </c>
      <c r="L483" t="str">
        <f t="shared" ca="1" si="524"/>
        <v/>
      </c>
      <c r="M483" t="str">
        <f t="shared" ca="1" si="524"/>
        <v/>
      </c>
      <c r="N483" t="str">
        <f t="shared" ca="1" si="524"/>
        <v/>
      </c>
      <c r="O483" t="str">
        <f t="shared" ca="1" si="524"/>
        <v/>
      </c>
      <c r="P483" t="str">
        <f t="shared" ca="1" si="524"/>
        <v/>
      </c>
      <c r="Q483" t="str">
        <f t="shared" ca="1" si="524"/>
        <v/>
      </c>
      <c r="R483" t="str">
        <f t="shared" ca="1" si="524"/>
        <v/>
      </c>
      <c r="S483" t="str">
        <f t="shared" ca="1" si="524"/>
        <v/>
      </c>
      <c r="T483" t="str">
        <f t="shared" ca="1" si="524"/>
        <v/>
      </c>
      <c r="U483" t="str">
        <f t="shared" ca="1" si="524"/>
        <v/>
      </c>
      <c r="V483" t="str">
        <f t="shared" ca="1" si="524"/>
        <v/>
      </c>
      <c r="W483" t="str">
        <f t="shared" ca="1" si="524"/>
        <v/>
      </c>
      <c r="X483" t="str">
        <f t="shared" ca="1" si="524"/>
        <v/>
      </c>
      <c r="Y483" t="str">
        <f t="shared" ca="1" si="524"/>
        <v/>
      </c>
      <c r="Z483" t="str">
        <f t="shared" ca="1" si="524"/>
        <v/>
      </c>
      <c r="AA483" t="str">
        <f t="shared" ca="1" si="524"/>
        <v/>
      </c>
      <c r="AB483" t="str">
        <f t="shared" ca="1" si="524"/>
        <v/>
      </c>
      <c r="AC483" t="str">
        <f t="shared" ca="1" si="524"/>
        <v/>
      </c>
      <c r="AD483" t="str">
        <f t="shared" ca="1" si="524"/>
        <v/>
      </c>
      <c r="AE483" t="str">
        <f t="shared" ca="1" si="524"/>
        <v/>
      </c>
      <c r="AF483" t="str">
        <f t="shared" ca="1" si="524"/>
        <v/>
      </c>
      <c r="AG483" t="str">
        <f t="shared" ca="1" si="524"/>
        <v/>
      </c>
      <c r="AH483" t="str">
        <f t="shared" ca="1" si="524"/>
        <v/>
      </c>
      <c r="AI483" t="str">
        <f t="shared" ca="1" si="524"/>
        <v/>
      </c>
      <c r="AJ483" t="str">
        <f t="shared" ca="1" si="524"/>
        <v/>
      </c>
      <c r="AK483" t="str">
        <f t="shared" ca="1" si="524"/>
        <v/>
      </c>
      <c r="AL483" t="str">
        <f t="shared" ca="1" si="524"/>
        <v/>
      </c>
      <c r="AM483" t="str">
        <f t="shared" ca="1" si="524"/>
        <v/>
      </c>
      <c r="AN483" t="str">
        <f t="shared" ca="1" si="524"/>
        <v/>
      </c>
      <c r="AO483" t="str">
        <f t="shared" ca="1" si="524"/>
        <v/>
      </c>
      <c r="AP483" t="str">
        <f t="shared" ca="1" si="524"/>
        <v/>
      </c>
      <c r="AQ483" t="str">
        <f t="shared" ca="1" si="524"/>
        <v/>
      </c>
      <c r="AR483" t="str">
        <f t="shared" ca="1" si="524"/>
        <v/>
      </c>
      <c r="AT483">
        <f t="shared" ca="1" si="470"/>
        <v>4</v>
      </c>
      <c r="AU483">
        <f t="shared" ca="1" si="472"/>
        <v>37</v>
      </c>
      <c r="AV483">
        <f t="shared" ca="1" si="473"/>
        <v>31</v>
      </c>
      <c r="AW483">
        <f t="shared" ca="1" si="474"/>
        <v>30</v>
      </c>
      <c r="AX483">
        <f t="shared" ca="1" si="475"/>
        <v>1</v>
      </c>
      <c r="AY483">
        <f t="shared" ca="1" si="476"/>
        <v>21</v>
      </c>
      <c r="AZ483">
        <f t="shared" ca="1" si="477"/>
        <v>10</v>
      </c>
      <c r="BA483">
        <f t="shared" ca="1" si="478"/>
        <v>2</v>
      </c>
      <c r="BB483">
        <f t="shared" ca="1" si="479"/>
        <v>16</v>
      </c>
      <c r="BC483">
        <f t="shared" ca="1" si="480"/>
        <v>5</v>
      </c>
      <c r="BD483">
        <f t="shared" ca="1" si="481"/>
        <v>33</v>
      </c>
      <c r="BE483">
        <f t="shared" ca="1" si="482"/>
        <v>15</v>
      </c>
      <c r="BF483">
        <f t="shared" ca="1" si="483"/>
        <v>19</v>
      </c>
      <c r="BG483">
        <f t="shared" ca="1" si="484"/>
        <v>36</v>
      </c>
      <c r="BH483">
        <f t="shared" ca="1" si="485"/>
        <v>9</v>
      </c>
      <c r="BI483">
        <f t="shared" ca="1" si="486"/>
        <v>23</v>
      </c>
      <c r="BJ483">
        <f t="shared" ca="1" si="487"/>
        <v>12</v>
      </c>
      <c r="BK483">
        <f t="shared" ca="1" si="488"/>
        <v>32</v>
      </c>
      <c r="BL483">
        <f t="shared" ca="1" si="489"/>
        <v>14</v>
      </c>
      <c r="BM483">
        <f t="shared" ca="1" si="490"/>
        <v>18</v>
      </c>
      <c r="BN483">
        <f t="shared" ca="1" si="491"/>
        <v>17</v>
      </c>
      <c r="BO483">
        <f t="shared" ca="1" si="492"/>
        <v>6</v>
      </c>
      <c r="BP483">
        <f t="shared" ca="1" si="493"/>
        <v>35</v>
      </c>
      <c r="BQ483">
        <f t="shared" ca="1" si="494"/>
        <v>11</v>
      </c>
      <c r="BR483">
        <f t="shared" ca="1" si="495"/>
        <v>13</v>
      </c>
      <c r="BS483">
        <f t="shared" ca="1" si="496"/>
        <v>25</v>
      </c>
      <c r="BT483">
        <f t="shared" ca="1" si="497"/>
        <v>24</v>
      </c>
      <c r="BU483">
        <f t="shared" ca="1" si="498"/>
        <v>20</v>
      </c>
      <c r="BV483">
        <f t="shared" ca="1" si="499"/>
        <v>29</v>
      </c>
      <c r="BW483">
        <f t="shared" ca="1" si="500"/>
        <v>3</v>
      </c>
      <c r="BX483">
        <f t="shared" ca="1" si="501"/>
        <v>27</v>
      </c>
      <c r="BY483">
        <f t="shared" ca="1" si="502"/>
        <v>34</v>
      </c>
      <c r="BZ483">
        <f t="shared" ca="1" si="503"/>
        <v>7</v>
      </c>
      <c r="CA483">
        <f t="shared" ca="1" si="504"/>
        <v>8</v>
      </c>
      <c r="CB483">
        <f t="shared" ca="1" si="505"/>
        <v>28</v>
      </c>
      <c r="CC483">
        <f t="shared" ca="1" si="506"/>
        <v>26</v>
      </c>
      <c r="CD483">
        <f t="shared" ca="1" si="507"/>
        <v>22</v>
      </c>
      <c r="CH483">
        <f t="shared" ca="1" si="523"/>
        <v>5</v>
      </c>
      <c r="CI483">
        <f t="shared" ca="1" si="523"/>
        <v>8</v>
      </c>
      <c r="CJ483">
        <f t="shared" ca="1" si="523"/>
        <v>30</v>
      </c>
      <c r="CK483">
        <f t="shared" ca="1" si="523"/>
        <v>1</v>
      </c>
      <c r="CL483">
        <f t="shared" ca="1" si="523"/>
        <v>10</v>
      </c>
      <c r="CM483">
        <f t="shared" ca="1" si="523"/>
        <v>22</v>
      </c>
      <c r="CN483">
        <f t="shared" ca="1" si="523"/>
        <v>33</v>
      </c>
      <c r="CO483">
        <f t="shared" ca="1" si="523"/>
        <v>34</v>
      </c>
      <c r="CP483">
        <f t="shared" ca="1" si="523"/>
        <v>15</v>
      </c>
      <c r="CQ483">
        <f t="shared" ca="1" si="523"/>
        <v>7</v>
      </c>
      <c r="CR483">
        <f t="shared" ca="1" si="523"/>
        <v>24</v>
      </c>
      <c r="CS483">
        <f t="shared" ca="1" si="523"/>
        <v>17</v>
      </c>
      <c r="CT483">
        <f t="shared" ca="1" si="523"/>
        <v>25</v>
      </c>
      <c r="CU483">
        <f t="shared" ca="1" si="523"/>
        <v>19</v>
      </c>
      <c r="CV483">
        <f t="shared" ca="1" si="523"/>
        <v>12</v>
      </c>
      <c r="CW483">
        <f t="shared" ca="1" si="523"/>
        <v>9</v>
      </c>
      <c r="CX483">
        <f t="shared" ca="1" si="521"/>
        <v>21</v>
      </c>
      <c r="CY483">
        <f t="shared" ca="1" si="521"/>
        <v>20</v>
      </c>
      <c r="CZ483">
        <f t="shared" ca="1" si="521"/>
        <v>13</v>
      </c>
      <c r="DA483">
        <f t="shared" ca="1" si="521"/>
        <v>28</v>
      </c>
      <c r="DB483">
        <f t="shared" ca="1" si="521"/>
        <v>6</v>
      </c>
      <c r="DC483">
        <f t="shared" ca="1" si="521"/>
        <v>37</v>
      </c>
      <c r="DD483">
        <f t="shared" ca="1" si="521"/>
        <v>16</v>
      </c>
      <c r="DE483">
        <f t="shared" ca="1" si="521"/>
        <v>27</v>
      </c>
      <c r="DF483">
        <f t="shared" ca="1" si="521"/>
        <v>26</v>
      </c>
      <c r="DG483">
        <f t="shared" ca="1" si="521"/>
        <v>36</v>
      </c>
      <c r="DH483">
        <f t="shared" ca="1" si="521"/>
        <v>31</v>
      </c>
      <c r="DI483">
        <f t="shared" ca="1" si="521"/>
        <v>35</v>
      </c>
      <c r="DJ483">
        <f t="shared" ca="1" si="521"/>
        <v>29</v>
      </c>
      <c r="DK483">
        <f t="shared" ca="1" si="521"/>
        <v>4</v>
      </c>
      <c r="DL483">
        <f t="shared" ca="1" si="521"/>
        <v>3</v>
      </c>
      <c r="DM483">
        <f t="shared" ca="1" si="521"/>
        <v>18</v>
      </c>
      <c r="DN483">
        <f t="shared" ca="1" si="521"/>
        <v>11</v>
      </c>
      <c r="DO483">
        <f t="shared" ca="1" si="521"/>
        <v>32</v>
      </c>
      <c r="DP483">
        <f t="shared" ca="1" si="521"/>
        <v>23</v>
      </c>
      <c r="DQ483">
        <f t="shared" ca="1" si="521"/>
        <v>14</v>
      </c>
      <c r="DR483">
        <f t="shared" ca="1" si="521"/>
        <v>2</v>
      </c>
    </row>
    <row r="484" spans="1:122" x14ac:dyDescent="0.25">
      <c r="A484">
        <v>483</v>
      </c>
      <c r="B484">
        <f ca="1">Drogan!E485</f>
        <v>36</v>
      </c>
      <c r="C484">
        <f t="shared" ca="1" si="471"/>
        <v>14</v>
      </c>
      <c r="G484" t="e">
        <f ca="1">IF(AND($B485="",$B484&lt;&gt;""),"Nrs",IF(AND(#REF!="",$B485&lt;&gt;"",$B484&lt;&gt;""),G$1,""))</f>
        <v>#REF!</v>
      </c>
      <c r="H484" t="e">
        <f ca="1">IF(AND($B485="",$B484&lt;&gt;""),AT484,IF(AND(#REF!="",$B485&lt;&gt;"",$B484&lt;&gt;""),H$1,""))</f>
        <v>#REF!</v>
      </c>
      <c r="I484" t="e">
        <f ca="1">IF(AND($B485="",$B484&lt;&gt;""),AU484,IF(AND(#REF!="",$B485&lt;&gt;"",$B484&lt;&gt;""),I$1,""))</f>
        <v>#REF!</v>
      </c>
      <c r="J484" t="e">
        <f ca="1">IF(AND($B485="",$B484&lt;&gt;""),AV484,IF(AND(#REF!="",$B485&lt;&gt;"",$B484&lt;&gt;""),J$1,""))</f>
        <v>#REF!</v>
      </c>
      <c r="K484" t="e">
        <f ca="1">IF(AND($B485="",$B484&lt;&gt;""),AW484,IF(AND(#REF!="",$B485&lt;&gt;"",$B484&lt;&gt;""),K$1,""))</f>
        <v>#REF!</v>
      </c>
      <c r="L484" t="e">
        <f ca="1">IF(AND($B485="",$B484&lt;&gt;""),AX484,IF(AND(#REF!="",$B485&lt;&gt;"",$B484&lt;&gt;""),L$1,""))</f>
        <v>#REF!</v>
      </c>
      <c r="M484" t="e">
        <f ca="1">IF(AND($B485="",$B484&lt;&gt;""),AY484,IF(AND(#REF!="",$B485&lt;&gt;"",$B484&lt;&gt;""),M$1,""))</f>
        <v>#REF!</v>
      </c>
      <c r="N484" t="e">
        <f ca="1">IF(AND($B485="",$B484&lt;&gt;""),AZ484,IF(AND(#REF!="",$B485&lt;&gt;"",$B484&lt;&gt;""),N$1,""))</f>
        <v>#REF!</v>
      </c>
      <c r="O484" t="e">
        <f ca="1">IF(AND($B485="",$B484&lt;&gt;""),BA484,IF(AND(#REF!="",$B485&lt;&gt;"",$B484&lt;&gt;""),O$1,""))</f>
        <v>#REF!</v>
      </c>
      <c r="P484" t="e">
        <f ca="1">IF(AND($B485="",$B484&lt;&gt;""),BB484,IF(AND(#REF!="",$B485&lt;&gt;"",$B484&lt;&gt;""),P$1,""))</f>
        <v>#REF!</v>
      </c>
      <c r="Q484" t="e">
        <f ca="1">IF(AND($B485="",$B484&lt;&gt;""),BC484,IF(AND(#REF!="",$B485&lt;&gt;"",$B484&lt;&gt;""),Q$1,""))</f>
        <v>#REF!</v>
      </c>
      <c r="R484" t="e">
        <f ca="1">IF(AND($B485="",$B484&lt;&gt;""),BD484,IF(AND(#REF!="",$B485&lt;&gt;"",$B484&lt;&gt;""),R$1,""))</f>
        <v>#REF!</v>
      </c>
      <c r="S484" t="e">
        <f ca="1">IF(AND($B485="",$B484&lt;&gt;""),BE484,IF(AND(#REF!="",$B485&lt;&gt;"",$B484&lt;&gt;""),S$1,""))</f>
        <v>#REF!</v>
      </c>
      <c r="T484" t="e">
        <f ca="1">IF(AND($B485="",$B484&lt;&gt;""),BF484,IF(AND(#REF!="",$B485&lt;&gt;"",$B484&lt;&gt;""),T$1,""))</f>
        <v>#REF!</v>
      </c>
      <c r="U484" t="e">
        <f ca="1">IF(AND($B485="",$B484&lt;&gt;""),BG484,IF(AND(#REF!="",$B485&lt;&gt;"",$B484&lt;&gt;""),U$1,""))</f>
        <v>#REF!</v>
      </c>
      <c r="V484" t="e">
        <f ca="1">IF(AND($B485="",$B484&lt;&gt;""),BH484,IF(AND(#REF!="",$B485&lt;&gt;"",$B484&lt;&gt;""),V$1,""))</f>
        <v>#REF!</v>
      </c>
      <c r="W484" t="e">
        <f ca="1">IF(AND($B485="",$B484&lt;&gt;""),BI484,IF(AND(#REF!="",$B485&lt;&gt;"",$B484&lt;&gt;""),W$1,""))</f>
        <v>#REF!</v>
      </c>
      <c r="X484" t="e">
        <f ca="1">IF(AND($B485="",$B484&lt;&gt;""),BJ484,IF(AND(#REF!="",$B485&lt;&gt;"",$B484&lt;&gt;""),X$1,""))</f>
        <v>#REF!</v>
      </c>
      <c r="Y484" t="e">
        <f ca="1">IF(AND($B485="",$B484&lt;&gt;""),BK484,IF(AND(#REF!="",$B485&lt;&gt;"",$B484&lt;&gt;""),Y$1,""))</f>
        <v>#REF!</v>
      </c>
      <c r="Z484" t="e">
        <f ca="1">IF(AND($B485="",$B484&lt;&gt;""),BL484,IF(AND(#REF!="",$B485&lt;&gt;"",$B484&lt;&gt;""),Z$1,""))</f>
        <v>#REF!</v>
      </c>
      <c r="AA484" t="e">
        <f ca="1">IF(AND($B485="",$B484&lt;&gt;""),BM484,IF(AND(#REF!="",$B485&lt;&gt;"",$B484&lt;&gt;""),AA$1,""))</f>
        <v>#REF!</v>
      </c>
      <c r="AB484" t="e">
        <f ca="1">IF(AND($B485="",$B484&lt;&gt;""),BN484,IF(AND(#REF!="",$B485&lt;&gt;"",$B484&lt;&gt;""),AB$1,""))</f>
        <v>#REF!</v>
      </c>
      <c r="AC484" t="e">
        <f ca="1">IF(AND($B485="",$B484&lt;&gt;""),BO484,IF(AND(#REF!="",$B485&lt;&gt;"",$B484&lt;&gt;""),AC$1,""))</f>
        <v>#REF!</v>
      </c>
      <c r="AD484" t="e">
        <f ca="1">IF(AND($B485="",$B484&lt;&gt;""),BP484,IF(AND(#REF!="",$B485&lt;&gt;"",$B484&lt;&gt;""),AD$1,""))</f>
        <v>#REF!</v>
      </c>
      <c r="AE484" t="e">
        <f ca="1">IF(AND($B485="",$B484&lt;&gt;""),BQ484,IF(AND(#REF!="",$B485&lt;&gt;"",$B484&lt;&gt;""),AE$1,""))</f>
        <v>#REF!</v>
      </c>
      <c r="AF484" t="e">
        <f ca="1">IF(AND($B485="",$B484&lt;&gt;""),BR484,IF(AND(#REF!="",$B485&lt;&gt;"",$B484&lt;&gt;""),AF$1,""))</f>
        <v>#REF!</v>
      </c>
      <c r="AG484" t="e">
        <f ca="1">IF(AND($B485="",$B484&lt;&gt;""),BS484,IF(AND(#REF!="",$B485&lt;&gt;"",$B484&lt;&gt;""),AG$1,""))</f>
        <v>#REF!</v>
      </c>
      <c r="AH484" t="e">
        <f ca="1">IF(AND($B485="",$B484&lt;&gt;""),BT484,IF(AND(#REF!="",$B485&lt;&gt;"",$B484&lt;&gt;""),AH$1,""))</f>
        <v>#REF!</v>
      </c>
      <c r="AI484" t="e">
        <f ca="1">IF(AND($B485="",$B484&lt;&gt;""),BU484,IF(AND(#REF!="",$B485&lt;&gt;"",$B484&lt;&gt;""),AI$1,""))</f>
        <v>#REF!</v>
      </c>
      <c r="AJ484" t="e">
        <f ca="1">IF(AND($B485="",$B484&lt;&gt;""),BV484,IF(AND(#REF!="",$B485&lt;&gt;"",$B484&lt;&gt;""),AJ$1,""))</f>
        <v>#REF!</v>
      </c>
      <c r="AK484" t="e">
        <f ca="1">IF(AND($B485="",$B484&lt;&gt;""),BW484,IF(AND(#REF!="",$B485&lt;&gt;"",$B484&lt;&gt;""),AK$1,""))</f>
        <v>#REF!</v>
      </c>
      <c r="AL484" t="e">
        <f ca="1">IF(AND($B485="",$B484&lt;&gt;""),BX484,IF(AND(#REF!="",$B485&lt;&gt;"",$B484&lt;&gt;""),AL$1,""))</f>
        <v>#REF!</v>
      </c>
      <c r="AM484" t="e">
        <f ca="1">IF(AND($B485="",$B484&lt;&gt;""),BY484,IF(AND(#REF!="",$B485&lt;&gt;"",$B484&lt;&gt;""),AM$1,""))</f>
        <v>#REF!</v>
      </c>
      <c r="AN484" t="e">
        <f ca="1">IF(AND($B485="",$B484&lt;&gt;""),BZ484,IF(AND(#REF!="",$B485&lt;&gt;"",$B484&lt;&gt;""),AN$1,""))</f>
        <v>#REF!</v>
      </c>
      <c r="AO484" t="e">
        <f ca="1">IF(AND($B485="",$B484&lt;&gt;""),CA484,IF(AND(#REF!="",$B485&lt;&gt;"",$B484&lt;&gt;""),AO$1,""))</f>
        <v>#REF!</v>
      </c>
      <c r="AP484" t="e">
        <f ca="1">IF(AND($B485="",$B484&lt;&gt;""),CB484,IF(AND(#REF!="",$B485&lt;&gt;"",$B484&lt;&gt;""),AP$1,""))</f>
        <v>#REF!</v>
      </c>
      <c r="AQ484" t="e">
        <f ca="1">IF(AND($B485="",$B484&lt;&gt;""),CC484,IF(AND(#REF!="",$B485&lt;&gt;"",$B484&lt;&gt;""),AQ$1,""))</f>
        <v>#REF!</v>
      </c>
      <c r="AR484" t="e">
        <f ca="1">IF(AND($B485="",$B484&lt;&gt;""),CD484,IF(AND(#REF!="",$B485&lt;&gt;"",$B484&lt;&gt;""),AR$1,""))</f>
        <v>#REF!</v>
      </c>
      <c r="AT484">
        <f t="shared" ca="1" si="470"/>
        <v>36</v>
      </c>
      <c r="AU484">
        <f t="shared" ca="1" si="472"/>
        <v>4</v>
      </c>
      <c r="AV484">
        <f t="shared" ca="1" si="473"/>
        <v>37</v>
      </c>
      <c r="AW484">
        <f t="shared" ca="1" si="474"/>
        <v>31</v>
      </c>
      <c r="AX484">
        <f t="shared" ca="1" si="475"/>
        <v>30</v>
      </c>
      <c r="AY484">
        <f t="shared" ca="1" si="476"/>
        <v>1</v>
      </c>
      <c r="AZ484">
        <f t="shared" ca="1" si="477"/>
        <v>21</v>
      </c>
      <c r="BA484">
        <f t="shared" ca="1" si="478"/>
        <v>10</v>
      </c>
      <c r="BB484">
        <f t="shared" ca="1" si="479"/>
        <v>2</v>
      </c>
      <c r="BC484">
        <f t="shared" ca="1" si="480"/>
        <v>16</v>
      </c>
      <c r="BD484">
        <f t="shared" ca="1" si="481"/>
        <v>5</v>
      </c>
      <c r="BE484">
        <f t="shared" ca="1" si="482"/>
        <v>33</v>
      </c>
      <c r="BF484">
        <f t="shared" ca="1" si="483"/>
        <v>15</v>
      </c>
      <c r="BG484">
        <f t="shared" ca="1" si="484"/>
        <v>19</v>
      </c>
      <c r="BH484">
        <f t="shared" ca="1" si="485"/>
        <v>9</v>
      </c>
      <c r="BI484">
        <f t="shared" ca="1" si="486"/>
        <v>23</v>
      </c>
      <c r="BJ484">
        <f t="shared" ca="1" si="487"/>
        <v>12</v>
      </c>
      <c r="BK484">
        <f t="shared" ca="1" si="488"/>
        <v>32</v>
      </c>
      <c r="BL484">
        <f t="shared" ca="1" si="489"/>
        <v>14</v>
      </c>
      <c r="BM484">
        <f t="shared" ca="1" si="490"/>
        <v>18</v>
      </c>
      <c r="BN484">
        <f t="shared" ca="1" si="491"/>
        <v>17</v>
      </c>
      <c r="BO484">
        <f t="shared" ca="1" si="492"/>
        <v>6</v>
      </c>
      <c r="BP484">
        <f t="shared" ca="1" si="493"/>
        <v>35</v>
      </c>
      <c r="BQ484">
        <f t="shared" ca="1" si="494"/>
        <v>11</v>
      </c>
      <c r="BR484">
        <f t="shared" ca="1" si="495"/>
        <v>13</v>
      </c>
      <c r="BS484">
        <f t="shared" ca="1" si="496"/>
        <v>25</v>
      </c>
      <c r="BT484">
        <f t="shared" ca="1" si="497"/>
        <v>24</v>
      </c>
      <c r="BU484">
        <f t="shared" ca="1" si="498"/>
        <v>20</v>
      </c>
      <c r="BV484">
        <f t="shared" ca="1" si="499"/>
        <v>29</v>
      </c>
      <c r="BW484">
        <f t="shared" ca="1" si="500"/>
        <v>3</v>
      </c>
      <c r="BX484">
        <f t="shared" ca="1" si="501"/>
        <v>27</v>
      </c>
      <c r="BY484">
        <f t="shared" ca="1" si="502"/>
        <v>34</v>
      </c>
      <c r="BZ484">
        <f t="shared" ca="1" si="503"/>
        <v>7</v>
      </c>
      <c r="CA484">
        <f t="shared" ca="1" si="504"/>
        <v>8</v>
      </c>
      <c r="CB484">
        <f t="shared" ca="1" si="505"/>
        <v>28</v>
      </c>
      <c r="CC484">
        <f t="shared" ca="1" si="506"/>
        <v>26</v>
      </c>
      <c r="CD484">
        <f t="shared" ca="1" si="507"/>
        <v>22</v>
      </c>
      <c r="CH484">
        <f t="shared" ca="1" si="523"/>
        <v>6</v>
      </c>
      <c r="CI484">
        <f t="shared" ca="1" si="523"/>
        <v>9</v>
      </c>
      <c r="CJ484">
        <f t="shared" ca="1" si="523"/>
        <v>30</v>
      </c>
      <c r="CK484">
        <f t="shared" ca="1" si="523"/>
        <v>2</v>
      </c>
      <c r="CL484">
        <f t="shared" ca="1" si="523"/>
        <v>11</v>
      </c>
      <c r="CM484">
        <f t="shared" ca="1" si="523"/>
        <v>22</v>
      </c>
      <c r="CN484">
        <f t="shared" ca="1" si="523"/>
        <v>33</v>
      </c>
      <c r="CO484">
        <f t="shared" ca="1" si="523"/>
        <v>34</v>
      </c>
      <c r="CP484">
        <f t="shared" ca="1" si="523"/>
        <v>15</v>
      </c>
      <c r="CQ484">
        <f t="shared" ca="1" si="523"/>
        <v>8</v>
      </c>
      <c r="CR484">
        <f t="shared" ca="1" si="523"/>
        <v>24</v>
      </c>
      <c r="CS484">
        <f t="shared" ca="1" si="523"/>
        <v>17</v>
      </c>
      <c r="CT484">
        <f t="shared" ca="1" si="523"/>
        <v>25</v>
      </c>
      <c r="CU484">
        <f t="shared" ca="1" si="523"/>
        <v>19</v>
      </c>
      <c r="CV484">
        <f t="shared" ca="1" si="523"/>
        <v>13</v>
      </c>
      <c r="CW484">
        <f t="shared" ca="1" si="523"/>
        <v>10</v>
      </c>
      <c r="CX484">
        <f t="shared" ca="1" si="521"/>
        <v>21</v>
      </c>
      <c r="CY484">
        <f t="shared" ca="1" si="521"/>
        <v>20</v>
      </c>
      <c r="CZ484">
        <f t="shared" ca="1" si="521"/>
        <v>14</v>
      </c>
      <c r="DA484">
        <f t="shared" ca="1" si="521"/>
        <v>28</v>
      </c>
      <c r="DB484">
        <f t="shared" ca="1" si="521"/>
        <v>7</v>
      </c>
      <c r="DC484">
        <f t="shared" ca="1" si="521"/>
        <v>37</v>
      </c>
      <c r="DD484">
        <f t="shared" ca="1" si="521"/>
        <v>16</v>
      </c>
      <c r="DE484">
        <f t="shared" ca="1" si="521"/>
        <v>27</v>
      </c>
      <c r="DF484">
        <f t="shared" ca="1" si="521"/>
        <v>26</v>
      </c>
      <c r="DG484">
        <f t="shared" ca="1" si="521"/>
        <v>36</v>
      </c>
      <c r="DH484">
        <f t="shared" ca="1" si="521"/>
        <v>31</v>
      </c>
      <c r="DI484">
        <f t="shared" ca="1" si="521"/>
        <v>35</v>
      </c>
      <c r="DJ484">
        <f t="shared" ca="1" si="521"/>
        <v>29</v>
      </c>
      <c r="DK484">
        <f t="shared" ca="1" si="521"/>
        <v>5</v>
      </c>
      <c r="DL484">
        <f t="shared" ca="1" si="521"/>
        <v>4</v>
      </c>
      <c r="DM484">
        <f t="shared" ca="1" si="521"/>
        <v>18</v>
      </c>
      <c r="DN484">
        <f t="shared" ca="1" si="521"/>
        <v>12</v>
      </c>
      <c r="DO484">
        <f t="shared" ca="1" si="521"/>
        <v>32</v>
      </c>
      <c r="DP484">
        <f t="shared" ca="1" si="521"/>
        <v>23</v>
      </c>
      <c r="DQ484">
        <f t="shared" ca="1" si="521"/>
        <v>1</v>
      </c>
      <c r="DR484">
        <f t="shared" ca="1" si="521"/>
        <v>3</v>
      </c>
    </row>
    <row r="485" spans="1:122" x14ac:dyDescent="0.25">
      <c r="A485">
        <v>484</v>
      </c>
      <c r="B485">
        <f ca="1">Drogan!E486</f>
        <v>7</v>
      </c>
      <c r="C485">
        <f t="shared" ca="1" si="471"/>
        <v>33</v>
      </c>
      <c r="G485" t="e">
        <f ca="1">IF(AND(#REF!="",$B485&lt;&gt;""),"Nrs",IF(AND(#REF!="",#REF!&lt;&gt;"",$B485&lt;&gt;""),G$1,""))</f>
        <v>#REF!</v>
      </c>
      <c r="H485" t="e">
        <f ca="1">IF(AND(#REF!="",$B485&lt;&gt;""),AT485,IF(AND(#REF!="",#REF!&lt;&gt;"",$B485&lt;&gt;""),H$1,""))</f>
        <v>#REF!</v>
      </c>
      <c r="I485" t="e">
        <f ca="1">IF(AND(#REF!="",$B485&lt;&gt;""),AU485,IF(AND(#REF!="",#REF!&lt;&gt;"",$B485&lt;&gt;""),I$1,""))</f>
        <v>#REF!</v>
      </c>
      <c r="J485" t="e">
        <f ca="1">IF(AND(#REF!="",$B485&lt;&gt;""),AV485,IF(AND(#REF!="",#REF!&lt;&gt;"",$B485&lt;&gt;""),J$1,""))</f>
        <v>#REF!</v>
      </c>
      <c r="K485" t="e">
        <f ca="1">IF(AND(#REF!="",$B485&lt;&gt;""),AW485,IF(AND(#REF!="",#REF!&lt;&gt;"",$B485&lt;&gt;""),K$1,""))</f>
        <v>#REF!</v>
      </c>
      <c r="L485" t="e">
        <f ca="1">IF(AND(#REF!="",$B485&lt;&gt;""),AX485,IF(AND(#REF!="",#REF!&lt;&gt;"",$B485&lt;&gt;""),L$1,""))</f>
        <v>#REF!</v>
      </c>
      <c r="M485" t="e">
        <f ca="1">IF(AND(#REF!="",$B485&lt;&gt;""),AY485,IF(AND(#REF!="",#REF!&lt;&gt;"",$B485&lt;&gt;""),M$1,""))</f>
        <v>#REF!</v>
      </c>
      <c r="N485" t="e">
        <f ca="1">IF(AND(#REF!="",$B485&lt;&gt;""),AZ485,IF(AND(#REF!="",#REF!&lt;&gt;"",$B485&lt;&gt;""),N$1,""))</f>
        <v>#REF!</v>
      </c>
      <c r="O485" t="e">
        <f ca="1">IF(AND(#REF!="",$B485&lt;&gt;""),BA485,IF(AND(#REF!="",#REF!&lt;&gt;"",$B485&lt;&gt;""),O$1,""))</f>
        <v>#REF!</v>
      </c>
      <c r="P485" t="e">
        <f ca="1">IF(AND(#REF!="",$B485&lt;&gt;""),BB485,IF(AND(#REF!="",#REF!&lt;&gt;"",$B485&lt;&gt;""),P$1,""))</f>
        <v>#REF!</v>
      </c>
      <c r="Q485" t="e">
        <f ca="1">IF(AND(#REF!="",$B485&lt;&gt;""),BC485,IF(AND(#REF!="",#REF!&lt;&gt;"",$B485&lt;&gt;""),Q$1,""))</f>
        <v>#REF!</v>
      </c>
      <c r="R485" t="e">
        <f ca="1">IF(AND(#REF!="",$B485&lt;&gt;""),BD485,IF(AND(#REF!="",#REF!&lt;&gt;"",$B485&lt;&gt;""),R$1,""))</f>
        <v>#REF!</v>
      </c>
      <c r="S485" t="e">
        <f ca="1">IF(AND(#REF!="",$B485&lt;&gt;""),BE485,IF(AND(#REF!="",#REF!&lt;&gt;"",$B485&lt;&gt;""),S$1,""))</f>
        <v>#REF!</v>
      </c>
      <c r="T485" t="e">
        <f ca="1">IF(AND(#REF!="",$B485&lt;&gt;""),BF485,IF(AND(#REF!="",#REF!&lt;&gt;"",$B485&lt;&gt;""),T$1,""))</f>
        <v>#REF!</v>
      </c>
      <c r="U485" t="e">
        <f ca="1">IF(AND(#REF!="",$B485&lt;&gt;""),BG485,IF(AND(#REF!="",#REF!&lt;&gt;"",$B485&lt;&gt;""),U$1,""))</f>
        <v>#REF!</v>
      </c>
      <c r="V485" t="e">
        <f ca="1">IF(AND(#REF!="",$B485&lt;&gt;""),BH485,IF(AND(#REF!="",#REF!&lt;&gt;"",$B485&lt;&gt;""),V$1,""))</f>
        <v>#REF!</v>
      </c>
      <c r="W485" t="e">
        <f ca="1">IF(AND(#REF!="",$B485&lt;&gt;""),BI485,IF(AND(#REF!="",#REF!&lt;&gt;"",$B485&lt;&gt;""),W$1,""))</f>
        <v>#REF!</v>
      </c>
      <c r="X485" t="e">
        <f ca="1">IF(AND(#REF!="",$B485&lt;&gt;""),BJ485,IF(AND(#REF!="",#REF!&lt;&gt;"",$B485&lt;&gt;""),X$1,""))</f>
        <v>#REF!</v>
      </c>
      <c r="Y485" t="e">
        <f ca="1">IF(AND(#REF!="",$B485&lt;&gt;""),BK485,IF(AND(#REF!="",#REF!&lt;&gt;"",$B485&lt;&gt;""),Y$1,""))</f>
        <v>#REF!</v>
      </c>
      <c r="Z485" t="e">
        <f ca="1">IF(AND(#REF!="",$B485&lt;&gt;""),BL485,IF(AND(#REF!="",#REF!&lt;&gt;"",$B485&lt;&gt;""),Z$1,""))</f>
        <v>#REF!</v>
      </c>
      <c r="AA485" t="e">
        <f ca="1">IF(AND(#REF!="",$B485&lt;&gt;""),BM485,IF(AND(#REF!="",#REF!&lt;&gt;"",$B485&lt;&gt;""),AA$1,""))</f>
        <v>#REF!</v>
      </c>
      <c r="AB485" t="e">
        <f ca="1">IF(AND(#REF!="",$B485&lt;&gt;""),BN485,IF(AND(#REF!="",#REF!&lt;&gt;"",$B485&lt;&gt;""),AB$1,""))</f>
        <v>#REF!</v>
      </c>
      <c r="AC485" t="e">
        <f ca="1">IF(AND(#REF!="",$B485&lt;&gt;""),BO485,IF(AND(#REF!="",#REF!&lt;&gt;"",$B485&lt;&gt;""),AC$1,""))</f>
        <v>#REF!</v>
      </c>
      <c r="AD485" t="e">
        <f ca="1">IF(AND(#REF!="",$B485&lt;&gt;""),BP485,IF(AND(#REF!="",#REF!&lt;&gt;"",$B485&lt;&gt;""),AD$1,""))</f>
        <v>#REF!</v>
      </c>
      <c r="AE485" t="e">
        <f ca="1">IF(AND(#REF!="",$B485&lt;&gt;""),BQ485,IF(AND(#REF!="",#REF!&lt;&gt;"",$B485&lt;&gt;""),AE$1,""))</f>
        <v>#REF!</v>
      </c>
      <c r="AF485" t="e">
        <f ca="1">IF(AND(#REF!="",$B485&lt;&gt;""),BR485,IF(AND(#REF!="",#REF!&lt;&gt;"",$B485&lt;&gt;""),AF$1,""))</f>
        <v>#REF!</v>
      </c>
      <c r="AG485" t="e">
        <f ca="1">IF(AND(#REF!="",$B485&lt;&gt;""),BS485,IF(AND(#REF!="",#REF!&lt;&gt;"",$B485&lt;&gt;""),AG$1,""))</f>
        <v>#REF!</v>
      </c>
      <c r="AH485" t="e">
        <f ca="1">IF(AND(#REF!="",$B485&lt;&gt;""),BT485,IF(AND(#REF!="",#REF!&lt;&gt;"",$B485&lt;&gt;""),AH$1,""))</f>
        <v>#REF!</v>
      </c>
      <c r="AI485" t="e">
        <f ca="1">IF(AND(#REF!="",$B485&lt;&gt;""),BU485,IF(AND(#REF!="",#REF!&lt;&gt;"",$B485&lt;&gt;""),AI$1,""))</f>
        <v>#REF!</v>
      </c>
      <c r="AJ485" t="e">
        <f ca="1">IF(AND(#REF!="",$B485&lt;&gt;""),BV485,IF(AND(#REF!="",#REF!&lt;&gt;"",$B485&lt;&gt;""),AJ$1,""))</f>
        <v>#REF!</v>
      </c>
      <c r="AK485" t="e">
        <f ca="1">IF(AND(#REF!="",$B485&lt;&gt;""),BW485,IF(AND(#REF!="",#REF!&lt;&gt;"",$B485&lt;&gt;""),AK$1,""))</f>
        <v>#REF!</v>
      </c>
      <c r="AL485" t="e">
        <f ca="1">IF(AND(#REF!="",$B485&lt;&gt;""),BX485,IF(AND(#REF!="",#REF!&lt;&gt;"",$B485&lt;&gt;""),AL$1,""))</f>
        <v>#REF!</v>
      </c>
      <c r="AM485" t="e">
        <f ca="1">IF(AND(#REF!="",$B485&lt;&gt;""),BY485,IF(AND(#REF!="",#REF!&lt;&gt;"",$B485&lt;&gt;""),AM$1,""))</f>
        <v>#REF!</v>
      </c>
      <c r="AN485" t="e">
        <f ca="1">IF(AND(#REF!="",$B485&lt;&gt;""),BZ485,IF(AND(#REF!="",#REF!&lt;&gt;"",$B485&lt;&gt;""),AN$1,""))</f>
        <v>#REF!</v>
      </c>
      <c r="AO485" t="e">
        <f ca="1">IF(AND(#REF!="",$B485&lt;&gt;""),CA485,IF(AND(#REF!="",#REF!&lt;&gt;"",$B485&lt;&gt;""),AO$1,""))</f>
        <v>#REF!</v>
      </c>
      <c r="AP485" t="e">
        <f ca="1">IF(AND(#REF!="",$B485&lt;&gt;""),CB485,IF(AND(#REF!="",#REF!&lt;&gt;"",$B485&lt;&gt;""),AP$1,""))</f>
        <v>#REF!</v>
      </c>
      <c r="AQ485" t="e">
        <f ca="1">IF(AND(#REF!="",$B485&lt;&gt;""),CC485,IF(AND(#REF!="",#REF!&lt;&gt;"",$B485&lt;&gt;""),AQ$1,""))</f>
        <v>#REF!</v>
      </c>
      <c r="AR485" t="e">
        <f ca="1">IF(AND(#REF!="",$B485&lt;&gt;""),CD485,IF(AND(#REF!="",#REF!&lt;&gt;"",$B485&lt;&gt;""),AR$1,""))</f>
        <v>#REF!</v>
      </c>
      <c r="AT485">
        <f t="shared" ca="1" si="470"/>
        <v>7</v>
      </c>
      <c r="AU485">
        <f t="shared" ca="1" si="472"/>
        <v>36</v>
      </c>
      <c r="AV485">
        <f t="shared" ca="1" si="473"/>
        <v>4</v>
      </c>
      <c r="AW485">
        <f t="shared" ca="1" si="474"/>
        <v>37</v>
      </c>
      <c r="AX485">
        <f t="shared" ca="1" si="475"/>
        <v>31</v>
      </c>
      <c r="AY485">
        <f t="shared" ca="1" si="476"/>
        <v>30</v>
      </c>
      <c r="AZ485">
        <f t="shared" ca="1" si="477"/>
        <v>1</v>
      </c>
      <c r="BA485">
        <f t="shared" ca="1" si="478"/>
        <v>21</v>
      </c>
      <c r="BB485">
        <f t="shared" ca="1" si="479"/>
        <v>10</v>
      </c>
      <c r="BC485">
        <f t="shared" ca="1" si="480"/>
        <v>2</v>
      </c>
      <c r="BD485">
        <f t="shared" ca="1" si="481"/>
        <v>16</v>
      </c>
      <c r="BE485">
        <f t="shared" ca="1" si="482"/>
        <v>5</v>
      </c>
      <c r="BF485">
        <f t="shared" ca="1" si="483"/>
        <v>33</v>
      </c>
      <c r="BG485">
        <f t="shared" ca="1" si="484"/>
        <v>15</v>
      </c>
      <c r="BH485">
        <f t="shared" ca="1" si="485"/>
        <v>19</v>
      </c>
      <c r="BI485">
        <f t="shared" ca="1" si="486"/>
        <v>9</v>
      </c>
      <c r="BJ485">
        <f t="shared" ca="1" si="487"/>
        <v>23</v>
      </c>
      <c r="BK485">
        <f t="shared" ca="1" si="488"/>
        <v>12</v>
      </c>
      <c r="BL485">
        <f t="shared" ca="1" si="489"/>
        <v>32</v>
      </c>
      <c r="BM485">
        <f t="shared" ca="1" si="490"/>
        <v>14</v>
      </c>
      <c r="BN485">
        <f t="shared" ca="1" si="491"/>
        <v>18</v>
      </c>
      <c r="BO485">
        <f t="shared" ca="1" si="492"/>
        <v>17</v>
      </c>
      <c r="BP485">
        <f t="shared" ca="1" si="493"/>
        <v>6</v>
      </c>
      <c r="BQ485">
        <f t="shared" ca="1" si="494"/>
        <v>35</v>
      </c>
      <c r="BR485">
        <f t="shared" ca="1" si="495"/>
        <v>11</v>
      </c>
      <c r="BS485">
        <f t="shared" ca="1" si="496"/>
        <v>13</v>
      </c>
      <c r="BT485">
        <f t="shared" ca="1" si="497"/>
        <v>25</v>
      </c>
      <c r="BU485">
        <f t="shared" ca="1" si="498"/>
        <v>24</v>
      </c>
      <c r="BV485">
        <f t="shared" ca="1" si="499"/>
        <v>20</v>
      </c>
      <c r="BW485">
        <f t="shared" ca="1" si="500"/>
        <v>29</v>
      </c>
      <c r="BX485">
        <f t="shared" ca="1" si="501"/>
        <v>3</v>
      </c>
      <c r="BY485">
        <f t="shared" ca="1" si="502"/>
        <v>27</v>
      </c>
      <c r="BZ485">
        <f t="shared" ca="1" si="503"/>
        <v>34</v>
      </c>
      <c r="CA485">
        <f t="shared" ca="1" si="504"/>
        <v>8</v>
      </c>
      <c r="CB485">
        <f t="shared" ca="1" si="505"/>
        <v>28</v>
      </c>
      <c r="CC485">
        <f t="shared" ca="1" si="506"/>
        <v>26</v>
      </c>
      <c r="CD485">
        <f t="shared" ca="1" si="507"/>
        <v>22</v>
      </c>
      <c r="CH485">
        <f t="shared" ca="1" si="523"/>
        <v>7</v>
      </c>
      <c r="CI485">
        <f t="shared" ca="1" si="523"/>
        <v>10</v>
      </c>
      <c r="CJ485">
        <f t="shared" ca="1" si="523"/>
        <v>31</v>
      </c>
      <c r="CK485">
        <f t="shared" ca="1" si="523"/>
        <v>3</v>
      </c>
      <c r="CL485">
        <f t="shared" ca="1" si="523"/>
        <v>12</v>
      </c>
      <c r="CM485">
        <f t="shared" ca="1" si="523"/>
        <v>23</v>
      </c>
      <c r="CN485">
        <f t="shared" ca="1" si="523"/>
        <v>1</v>
      </c>
      <c r="CO485">
        <f t="shared" ca="1" si="523"/>
        <v>34</v>
      </c>
      <c r="CP485">
        <f t="shared" ca="1" si="523"/>
        <v>16</v>
      </c>
      <c r="CQ485">
        <f t="shared" ca="1" si="523"/>
        <v>9</v>
      </c>
      <c r="CR485">
        <f t="shared" ca="1" si="523"/>
        <v>25</v>
      </c>
      <c r="CS485">
        <f t="shared" ca="1" si="523"/>
        <v>18</v>
      </c>
      <c r="CT485">
        <f t="shared" ca="1" si="523"/>
        <v>26</v>
      </c>
      <c r="CU485">
        <f t="shared" ca="1" si="523"/>
        <v>20</v>
      </c>
      <c r="CV485">
        <f t="shared" ca="1" si="523"/>
        <v>14</v>
      </c>
      <c r="CW485">
        <f t="shared" ca="1" si="523"/>
        <v>11</v>
      </c>
      <c r="CX485">
        <f t="shared" ca="1" si="521"/>
        <v>22</v>
      </c>
      <c r="CY485">
        <f t="shared" ca="1" si="521"/>
        <v>21</v>
      </c>
      <c r="CZ485">
        <f t="shared" ca="1" si="521"/>
        <v>15</v>
      </c>
      <c r="DA485">
        <f t="shared" ca="1" si="521"/>
        <v>29</v>
      </c>
      <c r="DB485">
        <f t="shared" ca="1" si="521"/>
        <v>8</v>
      </c>
      <c r="DC485">
        <f t="shared" ca="1" si="521"/>
        <v>37</v>
      </c>
      <c r="DD485">
        <f t="shared" ca="1" si="521"/>
        <v>17</v>
      </c>
      <c r="DE485">
        <f t="shared" ca="1" si="521"/>
        <v>28</v>
      </c>
      <c r="DF485">
        <f t="shared" ca="1" si="521"/>
        <v>27</v>
      </c>
      <c r="DG485">
        <f t="shared" ca="1" si="521"/>
        <v>36</v>
      </c>
      <c r="DH485">
        <f t="shared" ca="1" si="521"/>
        <v>32</v>
      </c>
      <c r="DI485">
        <f t="shared" ca="1" si="521"/>
        <v>35</v>
      </c>
      <c r="DJ485">
        <f t="shared" ca="1" si="521"/>
        <v>30</v>
      </c>
      <c r="DK485">
        <f t="shared" ca="1" si="521"/>
        <v>6</v>
      </c>
      <c r="DL485">
        <f t="shared" ca="1" si="521"/>
        <v>5</v>
      </c>
      <c r="DM485">
        <f t="shared" ca="1" si="521"/>
        <v>19</v>
      </c>
      <c r="DN485">
        <f t="shared" ca="1" si="521"/>
        <v>13</v>
      </c>
      <c r="DO485">
        <f t="shared" ca="1" si="521"/>
        <v>33</v>
      </c>
      <c r="DP485">
        <f t="shared" ca="1" si="521"/>
        <v>24</v>
      </c>
      <c r="DQ485">
        <f t="shared" ca="1" si="521"/>
        <v>2</v>
      </c>
      <c r="DR485">
        <f t="shared" ca="1" si="521"/>
        <v>4</v>
      </c>
    </row>
    <row r="486" spans="1:122" x14ac:dyDescent="0.25">
      <c r="A486">
        <v>485</v>
      </c>
      <c r="B486">
        <f ca="1">Drogan!E487</f>
        <v>12</v>
      </c>
      <c r="C486">
        <f t="shared" ca="1" si="471"/>
        <v>18</v>
      </c>
      <c r="G486" t="str">
        <f t="shared" ca="1" si="510"/>
        <v/>
      </c>
      <c r="H486" t="str">
        <f t="shared" ref="H486:AR487" ca="1" si="525">IF(AND($B487="",$B486&lt;&gt;""),AT486,IF(AND($B488="",$B487&lt;&gt;"",$B486&lt;&gt;""),H$1,""))</f>
        <v/>
      </c>
      <c r="I486" t="str">
        <f t="shared" ca="1" si="525"/>
        <v/>
      </c>
      <c r="J486" t="str">
        <f t="shared" ca="1" si="525"/>
        <v/>
      </c>
      <c r="K486" t="str">
        <f t="shared" ca="1" si="525"/>
        <v/>
      </c>
      <c r="L486" t="str">
        <f t="shared" ca="1" si="525"/>
        <v/>
      </c>
      <c r="M486" t="str">
        <f t="shared" ca="1" si="525"/>
        <v/>
      </c>
      <c r="N486" t="str">
        <f t="shared" ca="1" si="525"/>
        <v/>
      </c>
      <c r="O486" t="str">
        <f t="shared" ca="1" si="525"/>
        <v/>
      </c>
      <c r="P486" t="str">
        <f t="shared" ca="1" si="525"/>
        <v/>
      </c>
      <c r="Q486" t="str">
        <f t="shared" ca="1" si="525"/>
        <v/>
      </c>
      <c r="R486" t="str">
        <f t="shared" ca="1" si="525"/>
        <v/>
      </c>
      <c r="S486" t="str">
        <f t="shared" ca="1" si="525"/>
        <v/>
      </c>
      <c r="T486" t="str">
        <f t="shared" ca="1" si="525"/>
        <v/>
      </c>
      <c r="U486" t="str">
        <f t="shared" ca="1" si="525"/>
        <v/>
      </c>
      <c r="V486" t="str">
        <f t="shared" ca="1" si="525"/>
        <v/>
      </c>
      <c r="W486" t="str">
        <f t="shared" ca="1" si="525"/>
        <v/>
      </c>
      <c r="X486" t="str">
        <f t="shared" ca="1" si="525"/>
        <v/>
      </c>
      <c r="Y486" t="str">
        <f t="shared" ca="1" si="525"/>
        <v/>
      </c>
      <c r="Z486" t="str">
        <f t="shared" ca="1" si="525"/>
        <v/>
      </c>
      <c r="AA486" t="str">
        <f t="shared" ca="1" si="525"/>
        <v/>
      </c>
      <c r="AB486" t="str">
        <f t="shared" ca="1" si="525"/>
        <v/>
      </c>
      <c r="AC486" t="str">
        <f t="shared" ca="1" si="525"/>
        <v/>
      </c>
      <c r="AD486" t="str">
        <f t="shared" ca="1" si="525"/>
        <v/>
      </c>
      <c r="AE486" t="str">
        <f t="shared" ca="1" si="525"/>
        <v/>
      </c>
      <c r="AF486" t="str">
        <f t="shared" ca="1" si="525"/>
        <v/>
      </c>
      <c r="AG486" t="str">
        <f t="shared" ca="1" si="525"/>
        <v/>
      </c>
      <c r="AH486" t="str">
        <f t="shared" ca="1" si="525"/>
        <v/>
      </c>
      <c r="AI486" t="str">
        <f t="shared" ca="1" si="525"/>
        <v/>
      </c>
      <c r="AJ486" t="str">
        <f t="shared" ca="1" si="525"/>
        <v/>
      </c>
      <c r="AK486" t="str">
        <f t="shared" ca="1" si="525"/>
        <v/>
      </c>
      <c r="AL486" t="str">
        <f t="shared" ca="1" si="525"/>
        <v/>
      </c>
      <c r="AM486" t="str">
        <f t="shared" ca="1" si="525"/>
        <v/>
      </c>
      <c r="AN486" t="str">
        <f t="shared" ca="1" si="525"/>
        <v/>
      </c>
      <c r="AO486" t="str">
        <f t="shared" ca="1" si="525"/>
        <v/>
      </c>
      <c r="AP486" t="str">
        <f t="shared" ca="1" si="525"/>
        <v/>
      </c>
      <c r="AQ486" t="str">
        <f t="shared" ca="1" si="525"/>
        <v/>
      </c>
      <c r="AR486" t="str">
        <f t="shared" ca="1" si="525"/>
        <v/>
      </c>
      <c r="AT486">
        <f t="shared" ca="1" si="470"/>
        <v>12</v>
      </c>
      <c r="AU486">
        <f t="shared" ca="1" si="472"/>
        <v>7</v>
      </c>
      <c r="AV486">
        <f t="shared" ca="1" si="473"/>
        <v>36</v>
      </c>
      <c r="AW486">
        <f t="shared" ca="1" si="474"/>
        <v>4</v>
      </c>
      <c r="AX486">
        <f t="shared" ca="1" si="475"/>
        <v>37</v>
      </c>
      <c r="AY486">
        <f t="shared" ca="1" si="476"/>
        <v>31</v>
      </c>
      <c r="AZ486">
        <f t="shared" ca="1" si="477"/>
        <v>30</v>
      </c>
      <c r="BA486">
        <f t="shared" ca="1" si="478"/>
        <v>1</v>
      </c>
      <c r="BB486">
        <f t="shared" ca="1" si="479"/>
        <v>21</v>
      </c>
      <c r="BC486">
        <f t="shared" ca="1" si="480"/>
        <v>10</v>
      </c>
      <c r="BD486">
        <f t="shared" ca="1" si="481"/>
        <v>2</v>
      </c>
      <c r="BE486">
        <f t="shared" ca="1" si="482"/>
        <v>16</v>
      </c>
      <c r="BF486">
        <f t="shared" ca="1" si="483"/>
        <v>5</v>
      </c>
      <c r="BG486">
        <f t="shared" ca="1" si="484"/>
        <v>33</v>
      </c>
      <c r="BH486">
        <f t="shared" ca="1" si="485"/>
        <v>15</v>
      </c>
      <c r="BI486">
        <f t="shared" ca="1" si="486"/>
        <v>19</v>
      </c>
      <c r="BJ486">
        <f t="shared" ca="1" si="487"/>
        <v>9</v>
      </c>
      <c r="BK486">
        <f t="shared" ca="1" si="488"/>
        <v>23</v>
      </c>
      <c r="BL486">
        <f t="shared" ca="1" si="489"/>
        <v>32</v>
      </c>
      <c r="BM486">
        <f t="shared" ca="1" si="490"/>
        <v>14</v>
      </c>
      <c r="BN486">
        <f t="shared" ca="1" si="491"/>
        <v>18</v>
      </c>
      <c r="BO486">
        <f t="shared" ca="1" si="492"/>
        <v>17</v>
      </c>
      <c r="BP486">
        <f t="shared" ca="1" si="493"/>
        <v>6</v>
      </c>
      <c r="BQ486">
        <f t="shared" ca="1" si="494"/>
        <v>35</v>
      </c>
      <c r="BR486">
        <f t="shared" ca="1" si="495"/>
        <v>11</v>
      </c>
      <c r="BS486">
        <f t="shared" ca="1" si="496"/>
        <v>13</v>
      </c>
      <c r="BT486">
        <f t="shared" ca="1" si="497"/>
        <v>25</v>
      </c>
      <c r="BU486">
        <f t="shared" ca="1" si="498"/>
        <v>24</v>
      </c>
      <c r="BV486">
        <f t="shared" ca="1" si="499"/>
        <v>20</v>
      </c>
      <c r="BW486">
        <f t="shared" ca="1" si="500"/>
        <v>29</v>
      </c>
      <c r="BX486">
        <f t="shared" ca="1" si="501"/>
        <v>3</v>
      </c>
      <c r="BY486">
        <f t="shared" ca="1" si="502"/>
        <v>27</v>
      </c>
      <c r="BZ486">
        <f t="shared" ca="1" si="503"/>
        <v>34</v>
      </c>
      <c r="CA486">
        <f t="shared" ca="1" si="504"/>
        <v>8</v>
      </c>
      <c r="CB486">
        <f t="shared" ca="1" si="505"/>
        <v>28</v>
      </c>
      <c r="CC486">
        <f t="shared" ca="1" si="506"/>
        <v>26</v>
      </c>
      <c r="CD486">
        <f t="shared" ca="1" si="507"/>
        <v>22</v>
      </c>
      <c r="CH486">
        <f t="shared" ca="1" si="523"/>
        <v>8</v>
      </c>
      <c r="CI486">
        <f t="shared" ca="1" si="523"/>
        <v>11</v>
      </c>
      <c r="CJ486">
        <f t="shared" ca="1" si="523"/>
        <v>31</v>
      </c>
      <c r="CK486">
        <f t="shared" ca="1" si="523"/>
        <v>4</v>
      </c>
      <c r="CL486">
        <f t="shared" ca="1" si="523"/>
        <v>13</v>
      </c>
      <c r="CM486">
        <f t="shared" ca="1" si="523"/>
        <v>23</v>
      </c>
      <c r="CN486">
        <f t="shared" ca="1" si="523"/>
        <v>2</v>
      </c>
      <c r="CO486">
        <f t="shared" ca="1" si="523"/>
        <v>34</v>
      </c>
      <c r="CP486">
        <f t="shared" ca="1" si="523"/>
        <v>17</v>
      </c>
      <c r="CQ486">
        <f t="shared" ca="1" si="523"/>
        <v>10</v>
      </c>
      <c r="CR486">
        <f t="shared" ca="1" si="523"/>
        <v>25</v>
      </c>
      <c r="CS486">
        <f t="shared" ca="1" si="523"/>
        <v>1</v>
      </c>
      <c r="CT486">
        <f t="shared" ca="1" si="523"/>
        <v>26</v>
      </c>
      <c r="CU486">
        <f t="shared" ca="1" si="523"/>
        <v>20</v>
      </c>
      <c r="CV486">
        <f t="shared" ca="1" si="523"/>
        <v>15</v>
      </c>
      <c r="CW486">
        <f t="shared" ca="1" si="523"/>
        <v>12</v>
      </c>
      <c r="CX486">
        <f t="shared" ca="1" si="521"/>
        <v>22</v>
      </c>
      <c r="CY486">
        <f t="shared" ca="1" si="521"/>
        <v>21</v>
      </c>
      <c r="CZ486">
        <f t="shared" ca="1" si="521"/>
        <v>16</v>
      </c>
      <c r="DA486">
        <f t="shared" ca="1" si="521"/>
        <v>29</v>
      </c>
      <c r="DB486">
        <f t="shared" ca="1" si="521"/>
        <v>9</v>
      </c>
      <c r="DC486">
        <f t="shared" ca="1" si="521"/>
        <v>37</v>
      </c>
      <c r="DD486">
        <f t="shared" ca="1" si="521"/>
        <v>18</v>
      </c>
      <c r="DE486">
        <f t="shared" ca="1" si="521"/>
        <v>28</v>
      </c>
      <c r="DF486">
        <f t="shared" ca="1" si="521"/>
        <v>27</v>
      </c>
      <c r="DG486">
        <f t="shared" ca="1" si="521"/>
        <v>36</v>
      </c>
      <c r="DH486">
        <f t="shared" ca="1" si="521"/>
        <v>32</v>
      </c>
      <c r="DI486">
        <f t="shared" ca="1" si="521"/>
        <v>35</v>
      </c>
      <c r="DJ486">
        <f t="shared" ca="1" si="521"/>
        <v>30</v>
      </c>
      <c r="DK486">
        <f t="shared" ca="1" si="521"/>
        <v>7</v>
      </c>
      <c r="DL486">
        <f t="shared" ca="1" si="521"/>
        <v>6</v>
      </c>
      <c r="DM486">
        <f t="shared" ca="1" si="521"/>
        <v>19</v>
      </c>
      <c r="DN486">
        <f t="shared" ca="1" si="521"/>
        <v>14</v>
      </c>
      <c r="DO486">
        <f t="shared" ca="1" si="521"/>
        <v>33</v>
      </c>
      <c r="DP486">
        <f t="shared" ca="1" si="521"/>
        <v>24</v>
      </c>
      <c r="DQ486">
        <f t="shared" ca="1" si="521"/>
        <v>3</v>
      </c>
      <c r="DR486">
        <f t="shared" ca="1" si="521"/>
        <v>5</v>
      </c>
    </row>
    <row r="487" spans="1:122" x14ac:dyDescent="0.25">
      <c r="A487">
        <v>486</v>
      </c>
      <c r="B487">
        <f ca="1">Drogan!E488</f>
        <v>15</v>
      </c>
      <c r="C487">
        <f t="shared" ca="1" si="471"/>
        <v>15</v>
      </c>
      <c r="G487" t="str">
        <f t="shared" ca="1" si="510"/>
        <v/>
      </c>
      <c r="H487" t="str">
        <f t="shared" ca="1" si="525"/>
        <v/>
      </c>
      <c r="I487" t="str">
        <f t="shared" ca="1" si="525"/>
        <v/>
      </c>
      <c r="J487" t="str">
        <f t="shared" ca="1" si="525"/>
        <v/>
      </c>
      <c r="K487" t="str">
        <f t="shared" ca="1" si="525"/>
        <v/>
      </c>
      <c r="L487" t="str">
        <f t="shared" ca="1" si="525"/>
        <v/>
      </c>
      <c r="M487" t="str">
        <f t="shared" ca="1" si="525"/>
        <v/>
      </c>
      <c r="N487" t="str">
        <f t="shared" ca="1" si="525"/>
        <v/>
      </c>
      <c r="O487" t="str">
        <f t="shared" ca="1" si="525"/>
        <v/>
      </c>
      <c r="P487" t="str">
        <f t="shared" ca="1" si="525"/>
        <v/>
      </c>
      <c r="Q487" t="str">
        <f t="shared" ca="1" si="525"/>
        <v/>
      </c>
      <c r="R487" t="str">
        <f t="shared" ca="1" si="525"/>
        <v/>
      </c>
      <c r="S487" t="str">
        <f t="shared" ca="1" si="525"/>
        <v/>
      </c>
      <c r="T487" t="str">
        <f t="shared" ca="1" si="525"/>
        <v/>
      </c>
      <c r="U487" t="str">
        <f t="shared" ca="1" si="525"/>
        <v/>
      </c>
      <c r="V487" t="str">
        <f t="shared" ca="1" si="525"/>
        <v/>
      </c>
      <c r="W487" t="str">
        <f t="shared" ca="1" si="525"/>
        <v/>
      </c>
      <c r="X487" t="str">
        <f t="shared" ca="1" si="525"/>
        <v/>
      </c>
      <c r="Y487" t="str">
        <f t="shared" ca="1" si="525"/>
        <v/>
      </c>
      <c r="Z487" t="str">
        <f t="shared" ca="1" si="525"/>
        <v/>
      </c>
      <c r="AA487" t="str">
        <f t="shared" ca="1" si="525"/>
        <v/>
      </c>
      <c r="AB487" t="str">
        <f t="shared" ca="1" si="525"/>
        <v/>
      </c>
      <c r="AC487" t="str">
        <f t="shared" ca="1" si="525"/>
        <v/>
      </c>
      <c r="AD487" t="str">
        <f t="shared" ca="1" si="525"/>
        <v/>
      </c>
      <c r="AE487" t="str">
        <f t="shared" ca="1" si="525"/>
        <v/>
      </c>
      <c r="AF487" t="str">
        <f t="shared" ca="1" si="525"/>
        <v/>
      </c>
      <c r="AG487" t="str">
        <f t="shared" ca="1" si="525"/>
        <v/>
      </c>
      <c r="AH487" t="str">
        <f t="shared" ca="1" si="525"/>
        <v/>
      </c>
      <c r="AI487" t="str">
        <f t="shared" ca="1" si="525"/>
        <v/>
      </c>
      <c r="AJ487" t="str">
        <f t="shared" ca="1" si="525"/>
        <v/>
      </c>
      <c r="AK487" t="str">
        <f t="shared" ca="1" si="525"/>
        <v/>
      </c>
      <c r="AL487" t="str">
        <f t="shared" ca="1" si="525"/>
        <v/>
      </c>
      <c r="AM487" t="str">
        <f t="shared" ca="1" si="525"/>
        <v/>
      </c>
      <c r="AN487" t="str">
        <f t="shared" ca="1" si="525"/>
        <v/>
      </c>
      <c r="AO487" t="str">
        <f t="shared" ca="1" si="525"/>
        <v/>
      </c>
      <c r="AP487" t="str">
        <f t="shared" ca="1" si="525"/>
        <v/>
      </c>
      <c r="AQ487" t="str">
        <f t="shared" ca="1" si="525"/>
        <v/>
      </c>
      <c r="AR487" t="str">
        <f t="shared" ca="1" si="525"/>
        <v/>
      </c>
      <c r="AT487">
        <f t="shared" ca="1" si="470"/>
        <v>15</v>
      </c>
      <c r="AU487">
        <f t="shared" ca="1" si="472"/>
        <v>12</v>
      </c>
      <c r="AV487">
        <f t="shared" ca="1" si="473"/>
        <v>7</v>
      </c>
      <c r="AW487">
        <f t="shared" ca="1" si="474"/>
        <v>36</v>
      </c>
      <c r="AX487">
        <f t="shared" ca="1" si="475"/>
        <v>4</v>
      </c>
      <c r="AY487">
        <f t="shared" ca="1" si="476"/>
        <v>37</v>
      </c>
      <c r="AZ487">
        <f t="shared" ca="1" si="477"/>
        <v>31</v>
      </c>
      <c r="BA487">
        <f t="shared" ca="1" si="478"/>
        <v>30</v>
      </c>
      <c r="BB487">
        <f t="shared" ca="1" si="479"/>
        <v>1</v>
      </c>
      <c r="BC487">
        <f t="shared" ca="1" si="480"/>
        <v>21</v>
      </c>
      <c r="BD487">
        <f t="shared" ca="1" si="481"/>
        <v>10</v>
      </c>
      <c r="BE487">
        <f t="shared" ca="1" si="482"/>
        <v>2</v>
      </c>
      <c r="BF487">
        <f t="shared" ca="1" si="483"/>
        <v>16</v>
      </c>
      <c r="BG487">
        <f t="shared" ca="1" si="484"/>
        <v>5</v>
      </c>
      <c r="BH487">
        <f t="shared" ca="1" si="485"/>
        <v>33</v>
      </c>
      <c r="BI487">
        <f t="shared" ca="1" si="486"/>
        <v>19</v>
      </c>
      <c r="BJ487">
        <f t="shared" ca="1" si="487"/>
        <v>9</v>
      </c>
      <c r="BK487">
        <f t="shared" ca="1" si="488"/>
        <v>23</v>
      </c>
      <c r="BL487">
        <f t="shared" ca="1" si="489"/>
        <v>32</v>
      </c>
      <c r="BM487">
        <f t="shared" ca="1" si="490"/>
        <v>14</v>
      </c>
      <c r="BN487">
        <f t="shared" ca="1" si="491"/>
        <v>18</v>
      </c>
      <c r="BO487">
        <f t="shared" ca="1" si="492"/>
        <v>17</v>
      </c>
      <c r="BP487">
        <f t="shared" ca="1" si="493"/>
        <v>6</v>
      </c>
      <c r="BQ487">
        <f t="shared" ca="1" si="494"/>
        <v>35</v>
      </c>
      <c r="BR487">
        <f t="shared" ca="1" si="495"/>
        <v>11</v>
      </c>
      <c r="BS487">
        <f t="shared" ca="1" si="496"/>
        <v>13</v>
      </c>
      <c r="BT487">
        <f t="shared" ca="1" si="497"/>
        <v>25</v>
      </c>
      <c r="BU487">
        <f t="shared" ca="1" si="498"/>
        <v>24</v>
      </c>
      <c r="BV487">
        <f t="shared" ca="1" si="499"/>
        <v>20</v>
      </c>
      <c r="BW487">
        <f t="shared" ca="1" si="500"/>
        <v>29</v>
      </c>
      <c r="BX487">
        <f t="shared" ca="1" si="501"/>
        <v>3</v>
      </c>
      <c r="BY487">
        <f t="shared" ca="1" si="502"/>
        <v>27</v>
      </c>
      <c r="BZ487">
        <f t="shared" ca="1" si="503"/>
        <v>34</v>
      </c>
      <c r="CA487">
        <f t="shared" ca="1" si="504"/>
        <v>8</v>
      </c>
      <c r="CB487">
        <f t="shared" ca="1" si="505"/>
        <v>28</v>
      </c>
      <c r="CC487">
        <f t="shared" ca="1" si="506"/>
        <v>26</v>
      </c>
      <c r="CD487">
        <f t="shared" ca="1" si="507"/>
        <v>22</v>
      </c>
      <c r="CH487">
        <f t="shared" ca="1" si="523"/>
        <v>9</v>
      </c>
      <c r="CI487">
        <f t="shared" ca="1" si="523"/>
        <v>12</v>
      </c>
      <c r="CJ487">
        <f t="shared" ca="1" si="523"/>
        <v>31</v>
      </c>
      <c r="CK487">
        <f t="shared" ca="1" si="523"/>
        <v>5</v>
      </c>
      <c r="CL487">
        <f t="shared" ca="1" si="523"/>
        <v>14</v>
      </c>
      <c r="CM487">
        <f t="shared" ca="1" si="523"/>
        <v>23</v>
      </c>
      <c r="CN487">
        <f t="shared" ca="1" si="523"/>
        <v>3</v>
      </c>
      <c r="CO487">
        <f t="shared" ca="1" si="523"/>
        <v>34</v>
      </c>
      <c r="CP487">
        <f t="shared" ca="1" si="523"/>
        <v>17</v>
      </c>
      <c r="CQ487">
        <f t="shared" ca="1" si="523"/>
        <v>11</v>
      </c>
      <c r="CR487">
        <f t="shared" ca="1" si="523"/>
        <v>25</v>
      </c>
      <c r="CS487">
        <f t="shared" ca="1" si="523"/>
        <v>2</v>
      </c>
      <c r="CT487">
        <f t="shared" ca="1" si="523"/>
        <v>26</v>
      </c>
      <c r="CU487">
        <f t="shared" ca="1" si="523"/>
        <v>20</v>
      </c>
      <c r="CV487">
        <f t="shared" ca="1" si="523"/>
        <v>1</v>
      </c>
      <c r="CW487">
        <f t="shared" ca="1" si="523"/>
        <v>13</v>
      </c>
      <c r="CX487">
        <f t="shared" ca="1" si="521"/>
        <v>22</v>
      </c>
      <c r="CY487">
        <f t="shared" ca="1" si="521"/>
        <v>21</v>
      </c>
      <c r="CZ487">
        <f t="shared" ca="1" si="521"/>
        <v>16</v>
      </c>
      <c r="DA487">
        <f t="shared" ca="1" si="521"/>
        <v>29</v>
      </c>
      <c r="DB487">
        <f t="shared" ca="1" si="521"/>
        <v>10</v>
      </c>
      <c r="DC487">
        <f t="shared" ca="1" si="521"/>
        <v>37</v>
      </c>
      <c r="DD487">
        <f t="shared" ca="1" si="521"/>
        <v>18</v>
      </c>
      <c r="DE487">
        <f t="shared" ca="1" si="521"/>
        <v>28</v>
      </c>
      <c r="DF487">
        <f t="shared" ca="1" si="521"/>
        <v>27</v>
      </c>
      <c r="DG487">
        <f t="shared" ca="1" si="521"/>
        <v>36</v>
      </c>
      <c r="DH487">
        <f t="shared" ca="1" si="521"/>
        <v>32</v>
      </c>
      <c r="DI487">
        <f t="shared" ca="1" si="521"/>
        <v>35</v>
      </c>
      <c r="DJ487">
        <f t="shared" ca="1" si="521"/>
        <v>30</v>
      </c>
      <c r="DK487">
        <f t="shared" ca="1" si="521"/>
        <v>8</v>
      </c>
      <c r="DL487">
        <f t="shared" ca="1" si="521"/>
        <v>7</v>
      </c>
      <c r="DM487">
        <f t="shared" ca="1" si="521"/>
        <v>19</v>
      </c>
      <c r="DN487">
        <f t="shared" ca="1" si="521"/>
        <v>15</v>
      </c>
      <c r="DO487">
        <f t="shared" ca="1" si="521"/>
        <v>33</v>
      </c>
      <c r="DP487">
        <f t="shared" ca="1" si="521"/>
        <v>24</v>
      </c>
      <c r="DQ487">
        <f t="shared" ca="1" si="521"/>
        <v>4</v>
      </c>
      <c r="DR487">
        <f t="shared" ca="1" si="521"/>
        <v>6</v>
      </c>
    </row>
    <row r="488" spans="1:122" x14ac:dyDescent="0.25">
      <c r="A488">
        <v>487</v>
      </c>
      <c r="B488">
        <f ca="1">Drogan!E489</f>
        <v>2</v>
      </c>
      <c r="C488">
        <f t="shared" ca="1" si="471"/>
        <v>12</v>
      </c>
      <c r="G488" t="e">
        <f ca="1">IF(AND($B489="",$B488&lt;&gt;""),"Nrs",IF(AND(#REF!="",$B489&lt;&gt;"",$B488&lt;&gt;""),G$1,""))</f>
        <v>#REF!</v>
      </c>
      <c r="H488" t="e">
        <f ca="1">IF(AND($B489="",$B488&lt;&gt;""),AT488,IF(AND(#REF!="",$B489&lt;&gt;"",$B488&lt;&gt;""),H$1,""))</f>
        <v>#REF!</v>
      </c>
      <c r="I488" t="e">
        <f ca="1">IF(AND($B489="",$B488&lt;&gt;""),AU488,IF(AND(#REF!="",$B489&lt;&gt;"",$B488&lt;&gt;""),I$1,""))</f>
        <v>#REF!</v>
      </c>
      <c r="J488" t="e">
        <f ca="1">IF(AND($B489="",$B488&lt;&gt;""),AV488,IF(AND(#REF!="",$B489&lt;&gt;"",$B488&lt;&gt;""),J$1,""))</f>
        <v>#REF!</v>
      </c>
      <c r="K488" t="e">
        <f ca="1">IF(AND($B489="",$B488&lt;&gt;""),AW488,IF(AND(#REF!="",$B489&lt;&gt;"",$B488&lt;&gt;""),K$1,""))</f>
        <v>#REF!</v>
      </c>
      <c r="L488" t="e">
        <f ca="1">IF(AND($B489="",$B488&lt;&gt;""),AX488,IF(AND(#REF!="",$B489&lt;&gt;"",$B488&lt;&gt;""),L$1,""))</f>
        <v>#REF!</v>
      </c>
      <c r="M488" t="e">
        <f ca="1">IF(AND($B489="",$B488&lt;&gt;""),AY488,IF(AND(#REF!="",$B489&lt;&gt;"",$B488&lt;&gt;""),M$1,""))</f>
        <v>#REF!</v>
      </c>
      <c r="N488" t="e">
        <f ca="1">IF(AND($B489="",$B488&lt;&gt;""),AZ488,IF(AND(#REF!="",$B489&lt;&gt;"",$B488&lt;&gt;""),N$1,""))</f>
        <v>#REF!</v>
      </c>
      <c r="O488" t="e">
        <f ca="1">IF(AND($B489="",$B488&lt;&gt;""),BA488,IF(AND(#REF!="",$B489&lt;&gt;"",$B488&lt;&gt;""),O$1,""))</f>
        <v>#REF!</v>
      </c>
      <c r="P488" t="e">
        <f ca="1">IF(AND($B489="",$B488&lt;&gt;""),BB488,IF(AND(#REF!="",$B489&lt;&gt;"",$B488&lt;&gt;""),P$1,""))</f>
        <v>#REF!</v>
      </c>
      <c r="Q488" t="e">
        <f ca="1">IF(AND($B489="",$B488&lt;&gt;""),BC488,IF(AND(#REF!="",$B489&lt;&gt;"",$B488&lt;&gt;""),Q$1,""))</f>
        <v>#REF!</v>
      </c>
      <c r="R488" t="e">
        <f ca="1">IF(AND($B489="",$B488&lt;&gt;""),BD488,IF(AND(#REF!="",$B489&lt;&gt;"",$B488&lt;&gt;""),R$1,""))</f>
        <v>#REF!</v>
      </c>
      <c r="S488" t="e">
        <f ca="1">IF(AND($B489="",$B488&lt;&gt;""),BE488,IF(AND(#REF!="",$B489&lt;&gt;"",$B488&lt;&gt;""),S$1,""))</f>
        <v>#REF!</v>
      </c>
      <c r="T488" t="e">
        <f ca="1">IF(AND($B489="",$B488&lt;&gt;""),BF488,IF(AND(#REF!="",$B489&lt;&gt;"",$B488&lt;&gt;""),T$1,""))</f>
        <v>#REF!</v>
      </c>
      <c r="U488" t="e">
        <f ca="1">IF(AND($B489="",$B488&lt;&gt;""),BG488,IF(AND(#REF!="",$B489&lt;&gt;"",$B488&lt;&gt;""),U$1,""))</f>
        <v>#REF!</v>
      </c>
      <c r="V488" t="e">
        <f ca="1">IF(AND($B489="",$B488&lt;&gt;""),BH488,IF(AND(#REF!="",$B489&lt;&gt;"",$B488&lt;&gt;""),V$1,""))</f>
        <v>#REF!</v>
      </c>
      <c r="W488" t="e">
        <f ca="1">IF(AND($B489="",$B488&lt;&gt;""),BI488,IF(AND(#REF!="",$B489&lt;&gt;"",$B488&lt;&gt;""),W$1,""))</f>
        <v>#REF!</v>
      </c>
      <c r="X488" t="e">
        <f ca="1">IF(AND($B489="",$B488&lt;&gt;""),BJ488,IF(AND(#REF!="",$B489&lt;&gt;"",$B488&lt;&gt;""),X$1,""))</f>
        <v>#REF!</v>
      </c>
      <c r="Y488" t="e">
        <f ca="1">IF(AND($B489="",$B488&lt;&gt;""),BK488,IF(AND(#REF!="",$B489&lt;&gt;"",$B488&lt;&gt;""),Y$1,""))</f>
        <v>#REF!</v>
      </c>
      <c r="Z488" t="e">
        <f ca="1">IF(AND($B489="",$B488&lt;&gt;""),BL488,IF(AND(#REF!="",$B489&lt;&gt;"",$B488&lt;&gt;""),Z$1,""))</f>
        <v>#REF!</v>
      </c>
      <c r="AA488" t="e">
        <f ca="1">IF(AND($B489="",$B488&lt;&gt;""),BM488,IF(AND(#REF!="",$B489&lt;&gt;"",$B488&lt;&gt;""),AA$1,""))</f>
        <v>#REF!</v>
      </c>
      <c r="AB488" t="e">
        <f ca="1">IF(AND($B489="",$B488&lt;&gt;""),BN488,IF(AND(#REF!="",$B489&lt;&gt;"",$B488&lt;&gt;""),AB$1,""))</f>
        <v>#REF!</v>
      </c>
      <c r="AC488" t="e">
        <f ca="1">IF(AND($B489="",$B488&lt;&gt;""),BO488,IF(AND(#REF!="",$B489&lt;&gt;"",$B488&lt;&gt;""),AC$1,""))</f>
        <v>#REF!</v>
      </c>
      <c r="AD488" t="e">
        <f ca="1">IF(AND($B489="",$B488&lt;&gt;""),BP488,IF(AND(#REF!="",$B489&lt;&gt;"",$B488&lt;&gt;""),AD$1,""))</f>
        <v>#REF!</v>
      </c>
      <c r="AE488" t="e">
        <f ca="1">IF(AND($B489="",$B488&lt;&gt;""),BQ488,IF(AND(#REF!="",$B489&lt;&gt;"",$B488&lt;&gt;""),AE$1,""))</f>
        <v>#REF!</v>
      </c>
      <c r="AF488" t="e">
        <f ca="1">IF(AND($B489="",$B488&lt;&gt;""),BR488,IF(AND(#REF!="",$B489&lt;&gt;"",$B488&lt;&gt;""),AF$1,""))</f>
        <v>#REF!</v>
      </c>
      <c r="AG488" t="e">
        <f ca="1">IF(AND($B489="",$B488&lt;&gt;""),BS488,IF(AND(#REF!="",$B489&lt;&gt;"",$B488&lt;&gt;""),AG$1,""))</f>
        <v>#REF!</v>
      </c>
      <c r="AH488" t="e">
        <f ca="1">IF(AND($B489="",$B488&lt;&gt;""),BT488,IF(AND(#REF!="",$B489&lt;&gt;"",$B488&lt;&gt;""),AH$1,""))</f>
        <v>#REF!</v>
      </c>
      <c r="AI488" t="e">
        <f ca="1">IF(AND($B489="",$B488&lt;&gt;""),BU488,IF(AND(#REF!="",$B489&lt;&gt;"",$B488&lt;&gt;""),AI$1,""))</f>
        <v>#REF!</v>
      </c>
      <c r="AJ488" t="e">
        <f ca="1">IF(AND($B489="",$B488&lt;&gt;""),BV488,IF(AND(#REF!="",$B489&lt;&gt;"",$B488&lt;&gt;""),AJ$1,""))</f>
        <v>#REF!</v>
      </c>
      <c r="AK488" t="e">
        <f ca="1">IF(AND($B489="",$B488&lt;&gt;""),BW488,IF(AND(#REF!="",$B489&lt;&gt;"",$B488&lt;&gt;""),AK$1,""))</f>
        <v>#REF!</v>
      </c>
      <c r="AL488" t="e">
        <f ca="1">IF(AND($B489="",$B488&lt;&gt;""),BX488,IF(AND(#REF!="",$B489&lt;&gt;"",$B488&lt;&gt;""),AL$1,""))</f>
        <v>#REF!</v>
      </c>
      <c r="AM488" t="e">
        <f ca="1">IF(AND($B489="",$B488&lt;&gt;""),BY488,IF(AND(#REF!="",$B489&lt;&gt;"",$B488&lt;&gt;""),AM$1,""))</f>
        <v>#REF!</v>
      </c>
      <c r="AN488" t="e">
        <f ca="1">IF(AND($B489="",$B488&lt;&gt;""),BZ488,IF(AND(#REF!="",$B489&lt;&gt;"",$B488&lt;&gt;""),AN$1,""))</f>
        <v>#REF!</v>
      </c>
      <c r="AO488" t="e">
        <f ca="1">IF(AND($B489="",$B488&lt;&gt;""),CA488,IF(AND(#REF!="",$B489&lt;&gt;"",$B488&lt;&gt;""),AO$1,""))</f>
        <v>#REF!</v>
      </c>
      <c r="AP488" t="e">
        <f ca="1">IF(AND($B489="",$B488&lt;&gt;""),CB488,IF(AND(#REF!="",$B489&lt;&gt;"",$B488&lt;&gt;""),AP$1,""))</f>
        <v>#REF!</v>
      </c>
      <c r="AQ488" t="e">
        <f ca="1">IF(AND($B489="",$B488&lt;&gt;""),CC488,IF(AND(#REF!="",$B489&lt;&gt;"",$B488&lt;&gt;""),AQ$1,""))</f>
        <v>#REF!</v>
      </c>
      <c r="AR488" t="e">
        <f ca="1">IF(AND($B489="",$B488&lt;&gt;""),CD488,IF(AND(#REF!="",$B489&lt;&gt;"",$B488&lt;&gt;""),AR$1,""))</f>
        <v>#REF!</v>
      </c>
      <c r="AT488">
        <f t="shared" ca="1" si="470"/>
        <v>2</v>
      </c>
      <c r="AU488">
        <f t="shared" ca="1" si="472"/>
        <v>15</v>
      </c>
      <c r="AV488">
        <f t="shared" ca="1" si="473"/>
        <v>12</v>
      </c>
      <c r="AW488">
        <f t="shared" ca="1" si="474"/>
        <v>7</v>
      </c>
      <c r="AX488">
        <f t="shared" ca="1" si="475"/>
        <v>36</v>
      </c>
      <c r="AY488">
        <f t="shared" ca="1" si="476"/>
        <v>4</v>
      </c>
      <c r="AZ488">
        <f t="shared" ca="1" si="477"/>
        <v>37</v>
      </c>
      <c r="BA488">
        <f t="shared" ca="1" si="478"/>
        <v>31</v>
      </c>
      <c r="BB488">
        <f t="shared" ca="1" si="479"/>
        <v>30</v>
      </c>
      <c r="BC488">
        <f t="shared" ca="1" si="480"/>
        <v>1</v>
      </c>
      <c r="BD488">
        <f t="shared" ca="1" si="481"/>
        <v>21</v>
      </c>
      <c r="BE488">
        <f t="shared" ca="1" si="482"/>
        <v>10</v>
      </c>
      <c r="BF488">
        <f t="shared" ca="1" si="483"/>
        <v>16</v>
      </c>
      <c r="BG488">
        <f t="shared" ca="1" si="484"/>
        <v>5</v>
      </c>
      <c r="BH488">
        <f t="shared" ca="1" si="485"/>
        <v>33</v>
      </c>
      <c r="BI488">
        <f t="shared" ca="1" si="486"/>
        <v>19</v>
      </c>
      <c r="BJ488">
        <f t="shared" ca="1" si="487"/>
        <v>9</v>
      </c>
      <c r="BK488">
        <f t="shared" ca="1" si="488"/>
        <v>23</v>
      </c>
      <c r="BL488">
        <f t="shared" ca="1" si="489"/>
        <v>32</v>
      </c>
      <c r="BM488">
        <f t="shared" ca="1" si="490"/>
        <v>14</v>
      </c>
      <c r="BN488">
        <f t="shared" ca="1" si="491"/>
        <v>18</v>
      </c>
      <c r="BO488">
        <f t="shared" ca="1" si="492"/>
        <v>17</v>
      </c>
      <c r="BP488">
        <f t="shared" ca="1" si="493"/>
        <v>6</v>
      </c>
      <c r="BQ488">
        <f t="shared" ca="1" si="494"/>
        <v>35</v>
      </c>
      <c r="BR488">
        <f t="shared" ca="1" si="495"/>
        <v>11</v>
      </c>
      <c r="BS488">
        <f t="shared" ca="1" si="496"/>
        <v>13</v>
      </c>
      <c r="BT488">
        <f t="shared" ca="1" si="497"/>
        <v>25</v>
      </c>
      <c r="BU488">
        <f t="shared" ca="1" si="498"/>
        <v>24</v>
      </c>
      <c r="BV488">
        <f t="shared" ca="1" si="499"/>
        <v>20</v>
      </c>
      <c r="BW488">
        <f t="shared" ca="1" si="500"/>
        <v>29</v>
      </c>
      <c r="BX488">
        <f t="shared" ca="1" si="501"/>
        <v>3</v>
      </c>
      <c r="BY488">
        <f t="shared" ca="1" si="502"/>
        <v>27</v>
      </c>
      <c r="BZ488">
        <f t="shared" ca="1" si="503"/>
        <v>34</v>
      </c>
      <c r="CA488">
        <f t="shared" ca="1" si="504"/>
        <v>8</v>
      </c>
      <c r="CB488">
        <f t="shared" ca="1" si="505"/>
        <v>28</v>
      </c>
      <c r="CC488">
        <f t="shared" ca="1" si="506"/>
        <v>26</v>
      </c>
      <c r="CD488">
        <f t="shared" ca="1" si="507"/>
        <v>22</v>
      </c>
      <c r="CH488">
        <f t="shared" ca="1" si="523"/>
        <v>10</v>
      </c>
      <c r="CI488">
        <f t="shared" ca="1" si="523"/>
        <v>1</v>
      </c>
      <c r="CJ488">
        <f t="shared" ca="1" si="523"/>
        <v>31</v>
      </c>
      <c r="CK488">
        <f t="shared" ca="1" si="523"/>
        <v>6</v>
      </c>
      <c r="CL488">
        <f t="shared" ca="1" si="523"/>
        <v>14</v>
      </c>
      <c r="CM488">
        <f t="shared" ca="1" si="523"/>
        <v>23</v>
      </c>
      <c r="CN488">
        <f t="shared" ca="1" si="523"/>
        <v>4</v>
      </c>
      <c r="CO488">
        <f t="shared" ca="1" si="523"/>
        <v>34</v>
      </c>
      <c r="CP488">
        <f t="shared" ca="1" si="523"/>
        <v>17</v>
      </c>
      <c r="CQ488">
        <f t="shared" ca="1" si="523"/>
        <v>12</v>
      </c>
      <c r="CR488">
        <f t="shared" ca="1" si="523"/>
        <v>25</v>
      </c>
      <c r="CS488">
        <f t="shared" ca="1" si="523"/>
        <v>3</v>
      </c>
      <c r="CT488">
        <f t="shared" ca="1" si="523"/>
        <v>26</v>
      </c>
      <c r="CU488">
        <f t="shared" ca="1" si="523"/>
        <v>20</v>
      </c>
      <c r="CV488">
        <f t="shared" ca="1" si="523"/>
        <v>2</v>
      </c>
      <c r="CW488">
        <f t="shared" ca="1" si="523"/>
        <v>13</v>
      </c>
      <c r="CX488">
        <f t="shared" ca="1" si="521"/>
        <v>22</v>
      </c>
      <c r="CY488">
        <f t="shared" ca="1" si="521"/>
        <v>21</v>
      </c>
      <c r="CZ488">
        <f t="shared" ca="1" si="521"/>
        <v>16</v>
      </c>
      <c r="DA488">
        <f t="shared" ca="1" si="521"/>
        <v>29</v>
      </c>
      <c r="DB488">
        <f t="shared" ca="1" si="521"/>
        <v>11</v>
      </c>
      <c r="DC488">
        <f t="shared" ca="1" si="521"/>
        <v>37</v>
      </c>
      <c r="DD488">
        <f t="shared" ca="1" si="521"/>
        <v>18</v>
      </c>
      <c r="DE488">
        <f t="shared" ca="1" si="521"/>
        <v>28</v>
      </c>
      <c r="DF488">
        <f t="shared" ca="1" si="521"/>
        <v>27</v>
      </c>
      <c r="DG488">
        <f t="shared" ca="1" si="521"/>
        <v>36</v>
      </c>
      <c r="DH488">
        <f t="shared" ca="1" si="521"/>
        <v>32</v>
      </c>
      <c r="DI488">
        <f t="shared" ca="1" si="521"/>
        <v>35</v>
      </c>
      <c r="DJ488">
        <f t="shared" ca="1" si="521"/>
        <v>30</v>
      </c>
      <c r="DK488">
        <f t="shared" ca="1" si="521"/>
        <v>9</v>
      </c>
      <c r="DL488">
        <f t="shared" ca="1" si="521"/>
        <v>8</v>
      </c>
      <c r="DM488">
        <f t="shared" ca="1" si="521"/>
        <v>19</v>
      </c>
      <c r="DN488">
        <f t="shared" ca="1" si="521"/>
        <v>15</v>
      </c>
      <c r="DO488">
        <f t="shared" ca="1" si="521"/>
        <v>33</v>
      </c>
      <c r="DP488">
        <f t="shared" ca="1" si="521"/>
        <v>24</v>
      </c>
      <c r="DQ488">
        <f t="shared" ca="1" si="521"/>
        <v>5</v>
      </c>
      <c r="DR488">
        <f t="shared" ca="1" si="521"/>
        <v>7</v>
      </c>
    </row>
    <row r="489" spans="1:122" x14ac:dyDescent="0.25">
      <c r="A489">
        <v>488</v>
      </c>
      <c r="B489">
        <f ca="1">Drogan!E490</f>
        <v>32</v>
      </c>
      <c r="C489">
        <f t="shared" ca="1" si="471"/>
        <v>19</v>
      </c>
      <c r="G489" t="e">
        <f ca="1">IF(AND(#REF!="",$B489&lt;&gt;""),"Nrs",IF(AND(#REF!="",#REF!&lt;&gt;"",$B489&lt;&gt;""),G$1,""))</f>
        <v>#REF!</v>
      </c>
      <c r="H489" t="e">
        <f ca="1">IF(AND(#REF!="",$B489&lt;&gt;""),AT489,IF(AND(#REF!="",#REF!&lt;&gt;"",$B489&lt;&gt;""),H$1,""))</f>
        <v>#REF!</v>
      </c>
      <c r="I489" t="e">
        <f ca="1">IF(AND(#REF!="",$B489&lt;&gt;""),AU489,IF(AND(#REF!="",#REF!&lt;&gt;"",$B489&lt;&gt;""),I$1,""))</f>
        <v>#REF!</v>
      </c>
      <c r="J489" t="e">
        <f ca="1">IF(AND(#REF!="",$B489&lt;&gt;""),AV489,IF(AND(#REF!="",#REF!&lt;&gt;"",$B489&lt;&gt;""),J$1,""))</f>
        <v>#REF!</v>
      </c>
      <c r="K489" t="e">
        <f ca="1">IF(AND(#REF!="",$B489&lt;&gt;""),AW489,IF(AND(#REF!="",#REF!&lt;&gt;"",$B489&lt;&gt;""),K$1,""))</f>
        <v>#REF!</v>
      </c>
      <c r="L489" t="e">
        <f ca="1">IF(AND(#REF!="",$B489&lt;&gt;""),AX489,IF(AND(#REF!="",#REF!&lt;&gt;"",$B489&lt;&gt;""),L$1,""))</f>
        <v>#REF!</v>
      </c>
      <c r="M489" t="e">
        <f ca="1">IF(AND(#REF!="",$B489&lt;&gt;""),AY489,IF(AND(#REF!="",#REF!&lt;&gt;"",$B489&lt;&gt;""),M$1,""))</f>
        <v>#REF!</v>
      </c>
      <c r="N489" t="e">
        <f ca="1">IF(AND(#REF!="",$B489&lt;&gt;""),AZ489,IF(AND(#REF!="",#REF!&lt;&gt;"",$B489&lt;&gt;""),N$1,""))</f>
        <v>#REF!</v>
      </c>
      <c r="O489" t="e">
        <f ca="1">IF(AND(#REF!="",$B489&lt;&gt;""),BA489,IF(AND(#REF!="",#REF!&lt;&gt;"",$B489&lt;&gt;""),O$1,""))</f>
        <v>#REF!</v>
      </c>
      <c r="P489" t="e">
        <f ca="1">IF(AND(#REF!="",$B489&lt;&gt;""),BB489,IF(AND(#REF!="",#REF!&lt;&gt;"",$B489&lt;&gt;""),P$1,""))</f>
        <v>#REF!</v>
      </c>
      <c r="Q489" t="e">
        <f ca="1">IF(AND(#REF!="",$B489&lt;&gt;""),BC489,IF(AND(#REF!="",#REF!&lt;&gt;"",$B489&lt;&gt;""),Q$1,""))</f>
        <v>#REF!</v>
      </c>
      <c r="R489" t="e">
        <f ca="1">IF(AND(#REF!="",$B489&lt;&gt;""),BD489,IF(AND(#REF!="",#REF!&lt;&gt;"",$B489&lt;&gt;""),R$1,""))</f>
        <v>#REF!</v>
      </c>
      <c r="S489" t="e">
        <f ca="1">IF(AND(#REF!="",$B489&lt;&gt;""),BE489,IF(AND(#REF!="",#REF!&lt;&gt;"",$B489&lt;&gt;""),S$1,""))</f>
        <v>#REF!</v>
      </c>
      <c r="T489" t="e">
        <f ca="1">IF(AND(#REF!="",$B489&lt;&gt;""),BF489,IF(AND(#REF!="",#REF!&lt;&gt;"",$B489&lt;&gt;""),T$1,""))</f>
        <v>#REF!</v>
      </c>
      <c r="U489" t="e">
        <f ca="1">IF(AND(#REF!="",$B489&lt;&gt;""),BG489,IF(AND(#REF!="",#REF!&lt;&gt;"",$B489&lt;&gt;""),U$1,""))</f>
        <v>#REF!</v>
      </c>
      <c r="V489" t="e">
        <f ca="1">IF(AND(#REF!="",$B489&lt;&gt;""),BH489,IF(AND(#REF!="",#REF!&lt;&gt;"",$B489&lt;&gt;""),V$1,""))</f>
        <v>#REF!</v>
      </c>
      <c r="W489" t="e">
        <f ca="1">IF(AND(#REF!="",$B489&lt;&gt;""),BI489,IF(AND(#REF!="",#REF!&lt;&gt;"",$B489&lt;&gt;""),W$1,""))</f>
        <v>#REF!</v>
      </c>
      <c r="X489" t="e">
        <f ca="1">IF(AND(#REF!="",$B489&lt;&gt;""),BJ489,IF(AND(#REF!="",#REF!&lt;&gt;"",$B489&lt;&gt;""),X$1,""))</f>
        <v>#REF!</v>
      </c>
      <c r="Y489" t="e">
        <f ca="1">IF(AND(#REF!="",$B489&lt;&gt;""),BK489,IF(AND(#REF!="",#REF!&lt;&gt;"",$B489&lt;&gt;""),Y$1,""))</f>
        <v>#REF!</v>
      </c>
      <c r="Z489" t="e">
        <f ca="1">IF(AND(#REF!="",$B489&lt;&gt;""),BL489,IF(AND(#REF!="",#REF!&lt;&gt;"",$B489&lt;&gt;""),Z$1,""))</f>
        <v>#REF!</v>
      </c>
      <c r="AA489" t="e">
        <f ca="1">IF(AND(#REF!="",$B489&lt;&gt;""),BM489,IF(AND(#REF!="",#REF!&lt;&gt;"",$B489&lt;&gt;""),AA$1,""))</f>
        <v>#REF!</v>
      </c>
      <c r="AB489" t="e">
        <f ca="1">IF(AND(#REF!="",$B489&lt;&gt;""),BN489,IF(AND(#REF!="",#REF!&lt;&gt;"",$B489&lt;&gt;""),AB$1,""))</f>
        <v>#REF!</v>
      </c>
      <c r="AC489" t="e">
        <f ca="1">IF(AND(#REF!="",$B489&lt;&gt;""),BO489,IF(AND(#REF!="",#REF!&lt;&gt;"",$B489&lt;&gt;""),AC$1,""))</f>
        <v>#REF!</v>
      </c>
      <c r="AD489" t="e">
        <f ca="1">IF(AND(#REF!="",$B489&lt;&gt;""),BP489,IF(AND(#REF!="",#REF!&lt;&gt;"",$B489&lt;&gt;""),AD$1,""))</f>
        <v>#REF!</v>
      </c>
      <c r="AE489" t="e">
        <f ca="1">IF(AND(#REF!="",$B489&lt;&gt;""),BQ489,IF(AND(#REF!="",#REF!&lt;&gt;"",$B489&lt;&gt;""),AE$1,""))</f>
        <v>#REF!</v>
      </c>
      <c r="AF489" t="e">
        <f ca="1">IF(AND(#REF!="",$B489&lt;&gt;""),BR489,IF(AND(#REF!="",#REF!&lt;&gt;"",$B489&lt;&gt;""),AF$1,""))</f>
        <v>#REF!</v>
      </c>
      <c r="AG489" t="e">
        <f ca="1">IF(AND(#REF!="",$B489&lt;&gt;""),BS489,IF(AND(#REF!="",#REF!&lt;&gt;"",$B489&lt;&gt;""),AG$1,""))</f>
        <v>#REF!</v>
      </c>
      <c r="AH489" t="e">
        <f ca="1">IF(AND(#REF!="",$B489&lt;&gt;""),BT489,IF(AND(#REF!="",#REF!&lt;&gt;"",$B489&lt;&gt;""),AH$1,""))</f>
        <v>#REF!</v>
      </c>
      <c r="AI489" t="e">
        <f ca="1">IF(AND(#REF!="",$B489&lt;&gt;""),BU489,IF(AND(#REF!="",#REF!&lt;&gt;"",$B489&lt;&gt;""),AI$1,""))</f>
        <v>#REF!</v>
      </c>
      <c r="AJ489" t="e">
        <f ca="1">IF(AND(#REF!="",$B489&lt;&gt;""),BV489,IF(AND(#REF!="",#REF!&lt;&gt;"",$B489&lt;&gt;""),AJ$1,""))</f>
        <v>#REF!</v>
      </c>
      <c r="AK489" t="e">
        <f ca="1">IF(AND(#REF!="",$B489&lt;&gt;""),BW489,IF(AND(#REF!="",#REF!&lt;&gt;"",$B489&lt;&gt;""),AK$1,""))</f>
        <v>#REF!</v>
      </c>
      <c r="AL489" t="e">
        <f ca="1">IF(AND(#REF!="",$B489&lt;&gt;""),BX489,IF(AND(#REF!="",#REF!&lt;&gt;"",$B489&lt;&gt;""),AL$1,""))</f>
        <v>#REF!</v>
      </c>
      <c r="AM489" t="e">
        <f ca="1">IF(AND(#REF!="",$B489&lt;&gt;""),BY489,IF(AND(#REF!="",#REF!&lt;&gt;"",$B489&lt;&gt;""),AM$1,""))</f>
        <v>#REF!</v>
      </c>
      <c r="AN489" t="e">
        <f ca="1">IF(AND(#REF!="",$B489&lt;&gt;""),BZ489,IF(AND(#REF!="",#REF!&lt;&gt;"",$B489&lt;&gt;""),AN$1,""))</f>
        <v>#REF!</v>
      </c>
      <c r="AO489" t="e">
        <f ca="1">IF(AND(#REF!="",$B489&lt;&gt;""),CA489,IF(AND(#REF!="",#REF!&lt;&gt;"",$B489&lt;&gt;""),AO$1,""))</f>
        <v>#REF!</v>
      </c>
      <c r="AP489" t="e">
        <f ca="1">IF(AND(#REF!="",$B489&lt;&gt;""),CB489,IF(AND(#REF!="",#REF!&lt;&gt;"",$B489&lt;&gt;""),AP$1,""))</f>
        <v>#REF!</v>
      </c>
      <c r="AQ489" t="e">
        <f ca="1">IF(AND(#REF!="",$B489&lt;&gt;""),CC489,IF(AND(#REF!="",#REF!&lt;&gt;"",$B489&lt;&gt;""),AQ$1,""))</f>
        <v>#REF!</v>
      </c>
      <c r="AR489" t="e">
        <f ca="1">IF(AND(#REF!="",$B489&lt;&gt;""),CD489,IF(AND(#REF!="",#REF!&lt;&gt;"",$B489&lt;&gt;""),AR$1,""))</f>
        <v>#REF!</v>
      </c>
      <c r="AT489">
        <f t="shared" ca="1" si="470"/>
        <v>32</v>
      </c>
      <c r="AU489">
        <f t="shared" ca="1" si="472"/>
        <v>2</v>
      </c>
      <c r="AV489">
        <f t="shared" ca="1" si="473"/>
        <v>15</v>
      </c>
      <c r="AW489">
        <f t="shared" ca="1" si="474"/>
        <v>12</v>
      </c>
      <c r="AX489">
        <f t="shared" ca="1" si="475"/>
        <v>7</v>
      </c>
      <c r="AY489">
        <f t="shared" ca="1" si="476"/>
        <v>36</v>
      </c>
      <c r="AZ489">
        <f t="shared" ca="1" si="477"/>
        <v>4</v>
      </c>
      <c r="BA489">
        <f t="shared" ca="1" si="478"/>
        <v>37</v>
      </c>
      <c r="BB489">
        <f t="shared" ca="1" si="479"/>
        <v>31</v>
      </c>
      <c r="BC489">
        <f t="shared" ca="1" si="480"/>
        <v>30</v>
      </c>
      <c r="BD489">
        <f t="shared" ca="1" si="481"/>
        <v>1</v>
      </c>
      <c r="BE489">
        <f t="shared" ca="1" si="482"/>
        <v>21</v>
      </c>
      <c r="BF489">
        <f t="shared" ca="1" si="483"/>
        <v>10</v>
      </c>
      <c r="BG489">
        <f t="shared" ca="1" si="484"/>
        <v>16</v>
      </c>
      <c r="BH489">
        <f t="shared" ca="1" si="485"/>
        <v>5</v>
      </c>
      <c r="BI489">
        <f t="shared" ca="1" si="486"/>
        <v>33</v>
      </c>
      <c r="BJ489">
        <f t="shared" ca="1" si="487"/>
        <v>19</v>
      </c>
      <c r="BK489">
        <f t="shared" ca="1" si="488"/>
        <v>9</v>
      </c>
      <c r="BL489">
        <f t="shared" ca="1" si="489"/>
        <v>23</v>
      </c>
      <c r="BM489">
        <f t="shared" ca="1" si="490"/>
        <v>14</v>
      </c>
      <c r="BN489">
        <f t="shared" ca="1" si="491"/>
        <v>18</v>
      </c>
      <c r="BO489">
        <f t="shared" ca="1" si="492"/>
        <v>17</v>
      </c>
      <c r="BP489">
        <f t="shared" ca="1" si="493"/>
        <v>6</v>
      </c>
      <c r="BQ489">
        <f t="shared" ca="1" si="494"/>
        <v>35</v>
      </c>
      <c r="BR489">
        <f t="shared" ca="1" si="495"/>
        <v>11</v>
      </c>
      <c r="BS489">
        <f t="shared" ca="1" si="496"/>
        <v>13</v>
      </c>
      <c r="BT489">
        <f t="shared" ca="1" si="497"/>
        <v>25</v>
      </c>
      <c r="BU489">
        <f t="shared" ca="1" si="498"/>
        <v>24</v>
      </c>
      <c r="BV489">
        <f t="shared" ca="1" si="499"/>
        <v>20</v>
      </c>
      <c r="BW489">
        <f t="shared" ca="1" si="500"/>
        <v>29</v>
      </c>
      <c r="BX489">
        <f t="shared" ca="1" si="501"/>
        <v>3</v>
      </c>
      <c r="BY489">
        <f t="shared" ca="1" si="502"/>
        <v>27</v>
      </c>
      <c r="BZ489">
        <f t="shared" ca="1" si="503"/>
        <v>34</v>
      </c>
      <c r="CA489">
        <f t="shared" ca="1" si="504"/>
        <v>8</v>
      </c>
      <c r="CB489">
        <f t="shared" ca="1" si="505"/>
        <v>28</v>
      </c>
      <c r="CC489">
        <f t="shared" ca="1" si="506"/>
        <v>26</v>
      </c>
      <c r="CD489">
        <f t="shared" ca="1" si="507"/>
        <v>22</v>
      </c>
      <c r="CH489">
        <f t="shared" ca="1" si="523"/>
        <v>11</v>
      </c>
      <c r="CI489">
        <f t="shared" ca="1" si="523"/>
        <v>2</v>
      </c>
      <c r="CJ489">
        <f t="shared" ca="1" si="523"/>
        <v>31</v>
      </c>
      <c r="CK489">
        <f t="shared" ca="1" si="523"/>
        <v>7</v>
      </c>
      <c r="CL489">
        <f t="shared" ca="1" si="523"/>
        <v>15</v>
      </c>
      <c r="CM489">
        <f t="shared" ca="1" si="523"/>
        <v>23</v>
      </c>
      <c r="CN489">
        <f t="shared" ca="1" si="523"/>
        <v>5</v>
      </c>
      <c r="CO489">
        <f t="shared" ca="1" si="523"/>
        <v>34</v>
      </c>
      <c r="CP489">
        <f t="shared" ca="1" si="523"/>
        <v>18</v>
      </c>
      <c r="CQ489">
        <f t="shared" ca="1" si="523"/>
        <v>13</v>
      </c>
      <c r="CR489">
        <f t="shared" ca="1" si="523"/>
        <v>25</v>
      </c>
      <c r="CS489">
        <f t="shared" ca="1" si="523"/>
        <v>4</v>
      </c>
      <c r="CT489">
        <f t="shared" ca="1" si="523"/>
        <v>26</v>
      </c>
      <c r="CU489">
        <f t="shared" ca="1" si="523"/>
        <v>20</v>
      </c>
      <c r="CV489">
        <f t="shared" ca="1" si="523"/>
        <v>3</v>
      </c>
      <c r="CW489">
        <f t="shared" ca="1" si="523"/>
        <v>14</v>
      </c>
      <c r="CX489">
        <f t="shared" ca="1" si="521"/>
        <v>22</v>
      </c>
      <c r="CY489">
        <f t="shared" ca="1" si="521"/>
        <v>21</v>
      </c>
      <c r="CZ489">
        <f t="shared" ref="CZ489:DR489" ca="1" si="526">IF(AND(CZ488="",$B489&lt;&gt;CZ$1),"",IF($C489&lt;CZ488,CZ488,IF($B489=CZ$1,1,1+CZ488)))</f>
        <v>17</v>
      </c>
      <c r="DA489">
        <f t="shared" ca="1" si="526"/>
        <v>29</v>
      </c>
      <c r="DB489">
        <f t="shared" ca="1" si="526"/>
        <v>12</v>
      </c>
      <c r="DC489">
        <f t="shared" ca="1" si="526"/>
        <v>37</v>
      </c>
      <c r="DD489">
        <f t="shared" ca="1" si="526"/>
        <v>19</v>
      </c>
      <c r="DE489">
        <f t="shared" ca="1" si="526"/>
        <v>28</v>
      </c>
      <c r="DF489">
        <f t="shared" ca="1" si="526"/>
        <v>27</v>
      </c>
      <c r="DG489">
        <f t="shared" ca="1" si="526"/>
        <v>36</v>
      </c>
      <c r="DH489">
        <f t="shared" ca="1" si="526"/>
        <v>32</v>
      </c>
      <c r="DI489">
        <f t="shared" ca="1" si="526"/>
        <v>35</v>
      </c>
      <c r="DJ489">
        <f t="shared" ca="1" si="526"/>
        <v>30</v>
      </c>
      <c r="DK489">
        <f t="shared" ca="1" si="526"/>
        <v>10</v>
      </c>
      <c r="DL489">
        <f t="shared" ca="1" si="526"/>
        <v>9</v>
      </c>
      <c r="DM489">
        <f t="shared" ca="1" si="526"/>
        <v>1</v>
      </c>
      <c r="DN489">
        <f t="shared" ca="1" si="526"/>
        <v>16</v>
      </c>
      <c r="DO489">
        <f t="shared" ca="1" si="526"/>
        <v>33</v>
      </c>
      <c r="DP489">
        <f t="shared" ca="1" si="526"/>
        <v>24</v>
      </c>
      <c r="DQ489">
        <f t="shared" ca="1" si="526"/>
        <v>6</v>
      </c>
      <c r="DR489">
        <f t="shared" ca="1" si="526"/>
        <v>8</v>
      </c>
    </row>
    <row r="490" spans="1:122" x14ac:dyDescent="0.25">
      <c r="A490">
        <v>489</v>
      </c>
      <c r="B490">
        <f ca="1">Drogan!E491</f>
        <v>18</v>
      </c>
      <c r="C490">
        <f t="shared" ca="1" si="471"/>
        <v>21</v>
      </c>
      <c r="G490" t="str">
        <f t="shared" ca="1" si="510"/>
        <v/>
      </c>
      <c r="H490" t="str">
        <f t="shared" ref="H490:AR491" ca="1" si="527">IF(AND($B491="",$B490&lt;&gt;""),AT490,IF(AND($B492="",$B491&lt;&gt;"",$B490&lt;&gt;""),H$1,""))</f>
        <v/>
      </c>
      <c r="I490" t="str">
        <f t="shared" ca="1" si="527"/>
        <v/>
      </c>
      <c r="J490" t="str">
        <f t="shared" ca="1" si="527"/>
        <v/>
      </c>
      <c r="K490" t="str">
        <f t="shared" ca="1" si="527"/>
        <v/>
      </c>
      <c r="L490" t="str">
        <f t="shared" ca="1" si="527"/>
        <v/>
      </c>
      <c r="M490" t="str">
        <f t="shared" ca="1" si="527"/>
        <v/>
      </c>
      <c r="N490" t="str">
        <f t="shared" ca="1" si="527"/>
        <v/>
      </c>
      <c r="O490" t="str">
        <f t="shared" ca="1" si="527"/>
        <v/>
      </c>
      <c r="P490" t="str">
        <f t="shared" ca="1" si="527"/>
        <v/>
      </c>
      <c r="Q490" t="str">
        <f t="shared" ca="1" si="527"/>
        <v/>
      </c>
      <c r="R490" t="str">
        <f t="shared" ca="1" si="527"/>
        <v/>
      </c>
      <c r="S490" t="str">
        <f t="shared" ca="1" si="527"/>
        <v/>
      </c>
      <c r="T490" t="str">
        <f t="shared" ca="1" si="527"/>
        <v/>
      </c>
      <c r="U490" t="str">
        <f t="shared" ca="1" si="527"/>
        <v/>
      </c>
      <c r="V490" t="str">
        <f t="shared" ca="1" si="527"/>
        <v/>
      </c>
      <c r="W490" t="str">
        <f t="shared" ca="1" si="527"/>
        <v/>
      </c>
      <c r="X490" t="str">
        <f t="shared" ca="1" si="527"/>
        <v/>
      </c>
      <c r="Y490" t="str">
        <f t="shared" ca="1" si="527"/>
        <v/>
      </c>
      <c r="Z490" t="str">
        <f t="shared" ca="1" si="527"/>
        <v/>
      </c>
      <c r="AA490" t="str">
        <f t="shared" ca="1" si="527"/>
        <v/>
      </c>
      <c r="AB490" t="str">
        <f t="shared" ca="1" si="527"/>
        <v/>
      </c>
      <c r="AC490" t="str">
        <f t="shared" ca="1" si="527"/>
        <v/>
      </c>
      <c r="AD490" t="str">
        <f t="shared" ca="1" si="527"/>
        <v/>
      </c>
      <c r="AE490" t="str">
        <f t="shared" ca="1" si="527"/>
        <v/>
      </c>
      <c r="AF490" t="str">
        <f t="shared" ca="1" si="527"/>
        <v/>
      </c>
      <c r="AG490" t="str">
        <f t="shared" ca="1" si="527"/>
        <v/>
      </c>
      <c r="AH490" t="str">
        <f t="shared" ca="1" si="527"/>
        <v/>
      </c>
      <c r="AI490" t="str">
        <f t="shared" ca="1" si="527"/>
        <v/>
      </c>
      <c r="AJ490" t="str">
        <f t="shared" ca="1" si="527"/>
        <v/>
      </c>
      <c r="AK490" t="str">
        <f t="shared" ca="1" si="527"/>
        <v/>
      </c>
      <c r="AL490" t="str">
        <f t="shared" ca="1" si="527"/>
        <v/>
      </c>
      <c r="AM490" t="str">
        <f t="shared" ca="1" si="527"/>
        <v/>
      </c>
      <c r="AN490" t="str">
        <f t="shared" ca="1" si="527"/>
        <v/>
      </c>
      <c r="AO490" t="str">
        <f t="shared" ca="1" si="527"/>
        <v/>
      </c>
      <c r="AP490" t="str">
        <f t="shared" ca="1" si="527"/>
        <v/>
      </c>
      <c r="AQ490" t="str">
        <f t="shared" ca="1" si="527"/>
        <v/>
      </c>
      <c r="AR490" t="str">
        <f t="shared" ca="1" si="527"/>
        <v/>
      </c>
      <c r="AT490">
        <f t="shared" ca="1" si="470"/>
        <v>18</v>
      </c>
      <c r="AU490">
        <f t="shared" ca="1" si="472"/>
        <v>32</v>
      </c>
      <c r="AV490">
        <f t="shared" ca="1" si="473"/>
        <v>2</v>
      </c>
      <c r="AW490">
        <f t="shared" ca="1" si="474"/>
        <v>15</v>
      </c>
      <c r="AX490">
        <f t="shared" ca="1" si="475"/>
        <v>12</v>
      </c>
      <c r="AY490">
        <f t="shared" ca="1" si="476"/>
        <v>7</v>
      </c>
      <c r="AZ490">
        <f t="shared" ca="1" si="477"/>
        <v>36</v>
      </c>
      <c r="BA490">
        <f t="shared" ca="1" si="478"/>
        <v>4</v>
      </c>
      <c r="BB490">
        <f t="shared" ca="1" si="479"/>
        <v>37</v>
      </c>
      <c r="BC490">
        <f t="shared" ca="1" si="480"/>
        <v>31</v>
      </c>
      <c r="BD490">
        <f t="shared" ca="1" si="481"/>
        <v>30</v>
      </c>
      <c r="BE490">
        <f t="shared" ca="1" si="482"/>
        <v>1</v>
      </c>
      <c r="BF490">
        <f t="shared" ca="1" si="483"/>
        <v>21</v>
      </c>
      <c r="BG490">
        <f t="shared" ca="1" si="484"/>
        <v>10</v>
      </c>
      <c r="BH490">
        <f t="shared" ca="1" si="485"/>
        <v>16</v>
      </c>
      <c r="BI490">
        <f t="shared" ca="1" si="486"/>
        <v>5</v>
      </c>
      <c r="BJ490">
        <f t="shared" ca="1" si="487"/>
        <v>33</v>
      </c>
      <c r="BK490">
        <f t="shared" ca="1" si="488"/>
        <v>19</v>
      </c>
      <c r="BL490">
        <f t="shared" ca="1" si="489"/>
        <v>9</v>
      </c>
      <c r="BM490">
        <f t="shared" ca="1" si="490"/>
        <v>23</v>
      </c>
      <c r="BN490">
        <f t="shared" ca="1" si="491"/>
        <v>14</v>
      </c>
      <c r="BO490">
        <f t="shared" ca="1" si="492"/>
        <v>17</v>
      </c>
      <c r="BP490">
        <f t="shared" ca="1" si="493"/>
        <v>6</v>
      </c>
      <c r="BQ490">
        <f t="shared" ca="1" si="494"/>
        <v>35</v>
      </c>
      <c r="BR490">
        <f t="shared" ca="1" si="495"/>
        <v>11</v>
      </c>
      <c r="BS490">
        <f t="shared" ca="1" si="496"/>
        <v>13</v>
      </c>
      <c r="BT490">
        <f t="shared" ca="1" si="497"/>
        <v>25</v>
      </c>
      <c r="BU490">
        <f t="shared" ca="1" si="498"/>
        <v>24</v>
      </c>
      <c r="BV490">
        <f t="shared" ca="1" si="499"/>
        <v>20</v>
      </c>
      <c r="BW490">
        <f t="shared" ca="1" si="500"/>
        <v>29</v>
      </c>
      <c r="BX490">
        <f t="shared" ca="1" si="501"/>
        <v>3</v>
      </c>
      <c r="BY490">
        <f t="shared" ca="1" si="502"/>
        <v>27</v>
      </c>
      <c r="BZ490">
        <f t="shared" ca="1" si="503"/>
        <v>34</v>
      </c>
      <c r="CA490">
        <f t="shared" ca="1" si="504"/>
        <v>8</v>
      </c>
      <c r="CB490">
        <f t="shared" ca="1" si="505"/>
        <v>28</v>
      </c>
      <c r="CC490">
        <f t="shared" ca="1" si="506"/>
        <v>26</v>
      </c>
      <c r="CD490">
        <f t="shared" ca="1" si="507"/>
        <v>22</v>
      </c>
      <c r="CH490">
        <f t="shared" ca="1" si="523"/>
        <v>12</v>
      </c>
      <c r="CI490">
        <f t="shared" ca="1" si="523"/>
        <v>3</v>
      </c>
      <c r="CJ490">
        <f t="shared" ca="1" si="523"/>
        <v>31</v>
      </c>
      <c r="CK490">
        <f t="shared" ca="1" si="523"/>
        <v>8</v>
      </c>
      <c r="CL490">
        <f t="shared" ca="1" si="523"/>
        <v>16</v>
      </c>
      <c r="CM490">
        <f t="shared" ca="1" si="523"/>
        <v>23</v>
      </c>
      <c r="CN490">
        <f t="shared" ca="1" si="523"/>
        <v>6</v>
      </c>
      <c r="CO490">
        <f t="shared" ca="1" si="523"/>
        <v>34</v>
      </c>
      <c r="CP490">
        <f t="shared" ca="1" si="523"/>
        <v>19</v>
      </c>
      <c r="CQ490">
        <f t="shared" ca="1" si="523"/>
        <v>14</v>
      </c>
      <c r="CR490">
        <f t="shared" ca="1" si="523"/>
        <v>25</v>
      </c>
      <c r="CS490">
        <f t="shared" ca="1" si="523"/>
        <v>5</v>
      </c>
      <c r="CT490">
        <f t="shared" ca="1" si="523"/>
        <v>26</v>
      </c>
      <c r="CU490">
        <f t="shared" ca="1" si="523"/>
        <v>21</v>
      </c>
      <c r="CV490">
        <f t="shared" ca="1" si="523"/>
        <v>4</v>
      </c>
      <c r="CW490">
        <f t="shared" ca="1" si="523"/>
        <v>15</v>
      </c>
      <c r="CX490">
        <f t="shared" ref="CX490:DR492" ca="1" si="528">IF(AND(CX489="",$B490&lt;&gt;CX$1),"",IF($C490&lt;CX489,CX489,IF($B490=CX$1,1,1+CX489)))</f>
        <v>22</v>
      </c>
      <c r="CY490">
        <f t="shared" ca="1" si="528"/>
        <v>1</v>
      </c>
      <c r="CZ490">
        <f t="shared" ca="1" si="528"/>
        <v>18</v>
      </c>
      <c r="DA490">
        <f t="shared" ca="1" si="528"/>
        <v>29</v>
      </c>
      <c r="DB490">
        <f t="shared" ca="1" si="528"/>
        <v>13</v>
      </c>
      <c r="DC490">
        <f t="shared" ca="1" si="528"/>
        <v>37</v>
      </c>
      <c r="DD490">
        <f t="shared" ca="1" si="528"/>
        <v>20</v>
      </c>
      <c r="DE490">
        <f t="shared" ca="1" si="528"/>
        <v>28</v>
      </c>
      <c r="DF490">
        <f t="shared" ca="1" si="528"/>
        <v>27</v>
      </c>
      <c r="DG490">
        <f t="shared" ca="1" si="528"/>
        <v>36</v>
      </c>
      <c r="DH490">
        <f t="shared" ca="1" si="528"/>
        <v>32</v>
      </c>
      <c r="DI490">
        <f t="shared" ca="1" si="528"/>
        <v>35</v>
      </c>
      <c r="DJ490">
        <f t="shared" ca="1" si="528"/>
        <v>30</v>
      </c>
      <c r="DK490">
        <f t="shared" ca="1" si="528"/>
        <v>11</v>
      </c>
      <c r="DL490">
        <f t="shared" ca="1" si="528"/>
        <v>10</v>
      </c>
      <c r="DM490">
        <f t="shared" ca="1" si="528"/>
        <v>2</v>
      </c>
      <c r="DN490">
        <f t="shared" ca="1" si="528"/>
        <v>17</v>
      </c>
      <c r="DO490">
        <f t="shared" ca="1" si="528"/>
        <v>33</v>
      </c>
      <c r="DP490">
        <f t="shared" ca="1" si="528"/>
        <v>24</v>
      </c>
      <c r="DQ490">
        <f t="shared" ca="1" si="528"/>
        <v>7</v>
      </c>
      <c r="DR490">
        <f t="shared" ca="1" si="528"/>
        <v>9</v>
      </c>
    </row>
    <row r="491" spans="1:122" x14ac:dyDescent="0.25">
      <c r="A491">
        <v>490</v>
      </c>
      <c r="B491">
        <f ca="1">Drogan!E492</f>
        <v>14</v>
      </c>
      <c r="C491">
        <f t="shared" ca="1" si="471"/>
        <v>21</v>
      </c>
      <c r="G491" t="str">
        <f t="shared" ca="1" si="510"/>
        <v/>
      </c>
      <c r="H491" t="str">
        <f t="shared" ca="1" si="527"/>
        <v/>
      </c>
      <c r="I491" t="str">
        <f t="shared" ca="1" si="527"/>
        <v/>
      </c>
      <c r="J491" t="str">
        <f t="shared" ca="1" si="527"/>
        <v/>
      </c>
      <c r="K491" t="str">
        <f t="shared" ca="1" si="527"/>
        <v/>
      </c>
      <c r="L491" t="str">
        <f t="shared" ca="1" si="527"/>
        <v/>
      </c>
      <c r="M491" t="str">
        <f t="shared" ca="1" si="527"/>
        <v/>
      </c>
      <c r="N491" t="str">
        <f t="shared" ca="1" si="527"/>
        <v/>
      </c>
      <c r="O491" t="str">
        <f t="shared" ca="1" si="527"/>
        <v/>
      </c>
      <c r="P491" t="str">
        <f t="shared" ca="1" si="527"/>
        <v/>
      </c>
      <c r="Q491" t="str">
        <f t="shared" ca="1" si="527"/>
        <v/>
      </c>
      <c r="R491" t="str">
        <f t="shared" ca="1" si="527"/>
        <v/>
      </c>
      <c r="S491" t="str">
        <f t="shared" ca="1" si="527"/>
        <v/>
      </c>
      <c r="T491" t="str">
        <f t="shared" ca="1" si="527"/>
        <v/>
      </c>
      <c r="U491" t="str">
        <f t="shared" ca="1" si="527"/>
        <v/>
      </c>
      <c r="V491" t="str">
        <f t="shared" ca="1" si="527"/>
        <v/>
      </c>
      <c r="W491" t="str">
        <f t="shared" ca="1" si="527"/>
        <v/>
      </c>
      <c r="X491" t="str">
        <f t="shared" ca="1" si="527"/>
        <v/>
      </c>
      <c r="Y491" t="str">
        <f t="shared" ca="1" si="527"/>
        <v/>
      </c>
      <c r="Z491" t="str">
        <f t="shared" ca="1" si="527"/>
        <v/>
      </c>
      <c r="AA491" t="str">
        <f t="shared" ca="1" si="527"/>
        <v/>
      </c>
      <c r="AB491" t="str">
        <f t="shared" ca="1" si="527"/>
        <v/>
      </c>
      <c r="AC491" t="str">
        <f t="shared" ca="1" si="527"/>
        <v/>
      </c>
      <c r="AD491" t="str">
        <f t="shared" ca="1" si="527"/>
        <v/>
      </c>
      <c r="AE491" t="str">
        <f t="shared" ca="1" si="527"/>
        <v/>
      </c>
      <c r="AF491" t="str">
        <f t="shared" ca="1" si="527"/>
        <v/>
      </c>
      <c r="AG491" t="str">
        <f t="shared" ca="1" si="527"/>
        <v/>
      </c>
      <c r="AH491" t="str">
        <f t="shared" ca="1" si="527"/>
        <v/>
      </c>
      <c r="AI491" t="str">
        <f t="shared" ca="1" si="527"/>
        <v/>
      </c>
      <c r="AJ491" t="str">
        <f t="shared" ca="1" si="527"/>
        <v/>
      </c>
      <c r="AK491" t="str">
        <f t="shared" ca="1" si="527"/>
        <v/>
      </c>
      <c r="AL491" t="str">
        <f t="shared" ca="1" si="527"/>
        <v/>
      </c>
      <c r="AM491" t="str">
        <f t="shared" ca="1" si="527"/>
        <v/>
      </c>
      <c r="AN491" t="str">
        <f t="shared" ca="1" si="527"/>
        <v/>
      </c>
      <c r="AO491" t="str">
        <f t="shared" ca="1" si="527"/>
        <v/>
      </c>
      <c r="AP491" t="str">
        <f t="shared" ca="1" si="527"/>
        <v/>
      </c>
      <c r="AQ491" t="str">
        <f t="shared" ca="1" si="527"/>
        <v/>
      </c>
      <c r="AR491" t="str">
        <f t="shared" ca="1" si="527"/>
        <v/>
      </c>
      <c r="AT491">
        <f t="shared" ca="1" si="470"/>
        <v>14</v>
      </c>
      <c r="AU491">
        <f t="shared" ca="1" si="472"/>
        <v>18</v>
      </c>
      <c r="AV491">
        <f t="shared" ca="1" si="473"/>
        <v>32</v>
      </c>
      <c r="AW491">
        <f t="shared" ca="1" si="474"/>
        <v>2</v>
      </c>
      <c r="AX491">
        <f t="shared" ca="1" si="475"/>
        <v>15</v>
      </c>
      <c r="AY491">
        <f t="shared" ca="1" si="476"/>
        <v>12</v>
      </c>
      <c r="AZ491">
        <f t="shared" ca="1" si="477"/>
        <v>7</v>
      </c>
      <c r="BA491">
        <f t="shared" ca="1" si="478"/>
        <v>36</v>
      </c>
      <c r="BB491">
        <f t="shared" ca="1" si="479"/>
        <v>4</v>
      </c>
      <c r="BC491">
        <f t="shared" ca="1" si="480"/>
        <v>37</v>
      </c>
      <c r="BD491">
        <f t="shared" ca="1" si="481"/>
        <v>31</v>
      </c>
      <c r="BE491">
        <f t="shared" ca="1" si="482"/>
        <v>30</v>
      </c>
      <c r="BF491">
        <f t="shared" ca="1" si="483"/>
        <v>1</v>
      </c>
      <c r="BG491">
        <f t="shared" ca="1" si="484"/>
        <v>21</v>
      </c>
      <c r="BH491">
        <f t="shared" ca="1" si="485"/>
        <v>10</v>
      </c>
      <c r="BI491">
        <f t="shared" ca="1" si="486"/>
        <v>16</v>
      </c>
      <c r="BJ491">
        <f t="shared" ca="1" si="487"/>
        <v>5</v>
      </c>
      <c r="BK491">
        <f t="shared" ca="1" si="488"/>
        <v>33</v>
      </c>
      <c r="BL491">
        <f t="shared" ca="1" si="489"/>
        <v>19</v>
      </c>
      <c r="BM491">
        <f t="shared" ca="1" si="490"/>
        <v>9</v>
      </c>
      <c r="BN491">
        <f t="shared" ca="1" si="491"/>
        <v>23</v>
      </c>
      <c r="BO491">
        <f t="shared" ca="1" si="492"/>
        <v>17</v>
      </c>
      <c r="BP491">
        <f t="shared" ca="1" si="493"/>
        <v>6</v>
      </c>
      <c r="BQ491">
        <f t="shared" ca="1" si="494"/>
        <v>35</v>
      </c>
      <c r="BR491">
        <f t="shared" ca="1" si="495"/>
        <v>11</v>
      </c>
      <c r="BS491">
        <f t="shared" ca="1" si="496"/>
        <v>13</v>
      </c>
      <c r="BT491">
        <f t="shared" ca="1" si="497"/>
        <v>25</v>
      </c>
      <c r="BU491">
        <f t="shared" ca="1" si="498"/>
        <v>24</v>
      </c>
      <c r="BV491">
        <f t="shared" ca="1" si="499"/>
        <v>20</v>
      </c>
      <c r="BW491">
        <f t="shared" ca="1" si="500"/>
        <v>29</v>
      </c>
      <c r="BX491">
        <f t="shared" ca="1" si="501"/>
        <v>3</v>
      </c>
      <c r="BY491">
        <f t="shared" ca="1" si="502"/>
        <v>27</v>
      </c>
      <c r="BZ491">
        <f t="shared" ca="1" si="503"/>
        <v>34</v>
      </c>
      <c r="CA491">
        <f t="shared" ca="1" si="504"/>
        <v>8</v>
      </c>
      <c r="CB491">
        <f t="shared" ca="1" si="505"/>
        <v>28</v>
      </c>
      <c r="CC491">
        <f t="shared" ca="1" si="506"/>
        <v>26</v>
      </c>
      <c r="CD491">
        <f t="shared" ca="1" si="507"/>
        <v>22</v>
      </c>
      <c r="CH491">
        <f t="shared" ca="1" si="523"/>
        <v>13</v>
      </c>
      <c r="CI491">
        <f t="shared" ca="1" si="523"/>
        <v>4</v>
      </c>
      <c r="CJ491">
        <f t="shared" ca="1" si="523"/>
        <v>31</v>
      </c>
      <c r="CK491">
        <f t="shared" ca="1" si="523"/>
        <v>9</v>
      </c>
      <c r="CL491">
        <f t="shared" ca="1" si="523"/>
        <v>17</v>
      </c>
      <c r="CM491">
        <f t="shared" ca="1" si="523"/>
        <v>23</v>
      </c>
      <c r="CN491">
        <f t="shared" ca="1" si="523"/>
        <v>7</v>
      </c>
      <c r="CO491">
        <f t="shared" ca="1" si="523"/>
        <v>34</v>
      </c>
      <c r="CP491">
        <f t="shared" ca="1" si="523"/>
        <v>20</v>
      </c>
      <c r="CQ491">
        <f t="shared" ca="1" si="523"/>
        <v>15</v>
      </c>
      <c r="CR491">
        <f t="shared" ca="1" si="523"/>
        <v>25</v>
      </c>
      <c r="CS491">
        <f t="shared" ca="1" si="523"/>
        <v>6</v>
      </c>
      <c r="CT491">
        <f t="shared" ca="1" si="523"/>
        <v>26</v>
      </c>
      <c r="CU491">
        <f t="shared" ca="1" si="523"/>
        <v>1</v>
      </c>
      <c r="CV491">
        <f t="shared" ca="1" si="523"/>
        <v>5</v>
      </c>
      <c r="CW491">
        <f t="shared" ca="1" si="523"/>
        <v>16</v>
      </c>
      <c r="CX491">
        <f t="shared" ca="1" si="528"/>
        <v>22</v>
      </c>
      <c r="CY491">
        <f t="shared" ca="1" si="528"/>
        <v>2</v>
      </c>
      <c r="CZ491">
        <f t="shared" ca="1" si="528"/>
        <v>19</v>
      </c>
      <c r="DA491">
        <f t="shared" ca="1" si="528"/>
        <v>29</v>
      </c>
      <c r="DB491">
        <f t="shared" ca="1" si="528"/>
        <v>14</v>
      </c>
      <c r="DC491">
        <f t="shared" ca="1" si="528"/>
        <v>37</v>
      </c>
      <c r="DD491">
        <f t="shared" ca="1" si="528"/>
        <v>21</v>
      </c>
      <c r="DE491">
        <f t="shared" ca="1" si="528"/>
        <v>28</v>
      </c>
      <c r="DF491">
        <f t="shared" ca="1" si="528"/>
        <v>27</v>
      </c>
      <c r="DG491">
        <f t="shared" ca="1" si="528"/>
        <v>36</v>
      </c>
      <c r="DH491">
        <f t="shared" ca="1" si="528"/>
        <v>32</v>
      </c>
      <c r="DI491">
        <f t="shared" ca="1" si="528"/>
        <v>35</v>
      </c>
      <c r="DJ491">
        <f t="shared" ca="1" si="528"/>
        <v>30</v>
      </c>
      <c r="DK491">
        <f t="shared" ca="1" si="528"/>
        <v>12</v>
      </c>
      <c r="DL491">
        <f t="shared" ca="1" si="528"/>
        <v>11</v>
      </c>
      <c r="DM491">
        <f t="shared" ca="1" si="528"/>
        <v>3</v>
      </c>
      <c r="DN491">
        <f t="shared" ca="1" si="528"/>
        <v>18</v>
      </c>
      <c r="DO491">
        <f t="shared" ca="1" si="528"/>
        <v>33</v>
      </c>
      <c r="DP491">
        <f t="shared" ca="1" si="528"/>
        <v>24</v>
      </c>
      <c r="DQ491">
        <f t="shared" ca="1" si="528"/>
        <v>8</v>
      </c>
      <c r="DR491">
        <f t="shared" ca="1" si="528"/>
        <v>10</v>
      </c>
    </row>
    <row r="492" spans="1:122" x14ac:dyDescent="0.25">
      <c r="A492">
        <v>491</v>
      </c>
      <c r="B492">
        <f ca="1">Drogan!E493</f>
        <v>16</v>
      </c>
      <c r="C492">
        <f t="shared" ca="1" si="471"/>
        <v>16</v>
      </c>
      <c r="G492" t="e">
        <f ca="1">IF(AND($B493="",$B492&lt;&gt;""),"Nrs",IF(AND(#REF!="",$B493&lt;&gt;"",$B492&lt;&gt;""),G$1,""))</f>
        <v>#REF!</v>
      </c>
      <c r="H492" t="e">
        <f ca="1">IF(AND($B493="",$B492&lt;&gt;""),AT492,IF(AND(#REF!="",$B493&lt;&gt;"",$B492&lt;&gt;""),H$1,""))</f>
        <v>#REF!</v>
      </c>
      <c r="I492" t="e">
        <f ca="1">IF(AND($B493="",$B492&lt;&gt;""),AU492,IF(AND(#REF!="",$B493&lt;&gt;"",$B492&lt;&gt;""),I$1,""))</f>
        <v>#REF!</v>
      </c>
      <c r="J492" t="e">
        <f ca="1">IF(AND($B493="",$B492&lt;&gt;""),AV492,IF(AND(#REF!="",$B493&lt;&gt;"",$B492&lt;&gt;""),J$1,""))</f>
        <v>#REF!</v>
      </c>
      <c r="K492" t="e">
        <f ca="1">IF(AND($B493="",$B492&lt;&gt;""),AW492,IF(AND(#REF!="",$B493&lt;&gt;"",$B492&lt;&gt;""),K$1,""))</f>
        <v>#REF!</v>
      </c>
      <c r="L492" t="e">
        <f ca="1">IF(AND($B493="",$B492&lt;&gt;""),AX492,IF(AND(#REF!="",$B493&lt;&gt;"",$B492&lt;&gt;""),L$1,""))</f>
        <v>#REF!</v>
      </c>
      <c r="M492" t="e">
        <f ca="1">IF(AND($B493="",$B492&lt;&gt;""),AY492,IF(AND(#REF!="",$B493&lt;&gt;"",$B492&lt;&gt;""),M$1,""))</f>
        <v>#REF!</v>
      </c>
      <c r="N492" t="e">
        <f ca="1">IF(AND($B493="",$B492&lt;&gt;""),AZ492,IF(AND(#REF!="",$B493&lt;&gt;"",$B492&lt;&gt;""),N$1,""))</f>
        <v>#REF!</v>
      </c>
      <c r="O492" t="e">
        <f ca="1">IF(AND($B493="",$B492&lt;&gt;""),BA492,IF(AND(#REF!="",$B493&lt;&gt;"",$B492&lt;&gt;""),O$1,""))</f>
        <v>#REF!</v>
      </c>
      <c r="P492" t="e">
        <f ca="1">IF(AND($B493="",$B492&lt;&gt;""),BB492,IF(AND(#REF!="",$B493&lt;&gt;"",$B492&lt;&gt;""),P$1,""))</f>
        <v>#REF!</v>
      </c>
      <c r="Q492" t="e">
        <f ca="1">IF(AND($B493="",$B492&lt;&gt;""),BC492,IF(AND(#REF!="",$B493&lt;&gt;"",$B492&lt;&gt;""),Q$1,""))</f>
        <v>#REF!</v>
      </c>
      <c r="R492" t="e">
        <f ca="1">IF(AND($B493="",$B492&lt;&gt;""),BD492,IF(AND(#REF!="",$B493&lt;&gt;"",$B492&lt;&gt;""),R$1,""))</f>
        <v>#REF!</v>
      </c>
      <c r="S492" t="e">
        <f ca="1">IF(AND($B493="",$B492&lt;&gt;""),BE492,IF(AND(#REF!="",$B493&lt;&gt;"",$B492&lt;&gt;""),S$1,""))</f>
        <v>#REF!</v>
      </c>
      <c r="T492" t="e">
        <f ca="1">IF(AND($B493="",$B492&lt;&gt;""),BF492,IF(AND(#REF!="",$B493&lt;&gt;"",$B492&lt;&gt;""),T$1,""))</f>
        <v>#REF!</v>
      </c>
      <c r="U492" t="e">
        <f ca="1">IF(AND($B493="",$B492&lt;&gt;""),BG492,IF(AND(#REF!="",$B493&lt;&gt;"",$B492&lt;&gt;""),U$1,""))</f>
        <v>#REF!</v>
      </c>
      <c r="V492" t="e">
        <f ca="1">IF(AND($B493="",$B492&lt;&gt;""),BH492,IF(AND(#REF!="",$B493&lt;&gt;"",$B492&lt;&gt;""),V$1,""))</f>
        <v>#REF!</v>
      </c>
      <c r="W492" t="e">
        <f ca="1">IF(AND($B493="",$B492&lt;&gt;""),BI492,IF(AND(#REF!="",$B493&lt;&gt;"",$B492&lt;&gt;""),W$1,""))</f>
        <v>#REF!</v>
      </c>
      <c r="X492" t="e">
        <f ca="1">IF(AND($B493="",$B492&lt;&gt;""),BJ492,IF(AND(#REF!="",$B493&lt;&gt;"",$B492&lt;&gt;""),X$1,""))</f>
        <v>#REF!</v>
      </c>
      <c r="Y492" t="e">
        <f ca="1">IF(AND($B493="",$B492&lt;&gt;""),BK492,IF(AND(#REF!="",$B493&lt;&gt;"",$B492&lt;&gt;""),Y$1,""))</f>
        <v>#REF!</v>
      </c>
      <c r="Z492" t="e">
        <f ca="1">IF(AND($B493="",$B492&lt;&gt;""),BL492,IF(AND(#REF!="",$B493&lt;&gt;"",$B492&lt;&gt;""),Z$1,""))</f>
        <v>#REF!</v>
      </c>
      <c r="AA492" t="e">
        <f ca="1">IF(AND($B493="",$B492&lt;&gt;""),BM492,IF(AND(#REF!="",$B493&lt;&gt;"",$B492&lt;&gt;""),AA$1,""))</f>
        <v>#REF!</v>
      </c>
      <c r="AB492" t="e">
        <f ca="1">IF(AND($B493="",$B492&lt;&gt;""),BN492,IF(AND(#REF!="",$B493&lt;&gt;"",$B492&lt;&gt;""),AB$1,""))</f>
        <v>#REF!</v>
      </c>
      <c r="AC492" t="e">
        <f ca="1">IF(AND($B493="",$B492&lt;&gt;""),BO492,IF(AND(#REF!="",$B493&lt;&gt;"",$B492&lt;&gt;""),AC$1,""))</f>
        <v>#REF!</v>
      </c>
      <c r="AD492" t="e">
        <f ca="1">IF(AND($B493="",$B492&lt;&gt;""),BP492,IF(AND(#REF!="",$B493&lt;&gt;"",$B492&lt;&gt;""),AD$1,""))</f>
        <v>#REF!</v>
      </c>
      <c r="AE492" t="e">
        <f ca="1">IF(AND($B493="",$B492&lt;&gt;""),BQ492,IF(AND(#REF!="",$B493&lt;&gt;"",$B492&lt;&gt;""),AE$1,""))</f>
        <v>#REF!</v>
      </c>
      <c r="AF492" t="e">
        <f ca="1">IF(AND($B493="",$B492&lt;&gt;""),BR492,IF(AND(#REF!="",$B493&lt;&gt;"",$B492&lt;&gt;""),AF$1,""))</f>
        <v>#REF!</v>
      </c>
      <c r="AG492" t="e">
        <f ca="1">IF(AND($B493="",$B492&lt;&gt;""),BS492,IF(AND(#REF!="",$B493&lt;&gt;"",$B492&lt;&gt;""),AG$1,""))</f>
        <v>#REF!</v>
      </c>
      <c r="AH492" t="e">
        <f ca="1">IF(AND($B493="",$B492&lt;&gt;""),BT492,IF(AND(#REF!="",$B493&lt;&gt;"",$B492&lt;&gt;""),AH$1,""))</f>
        <v>#REF!</v>
      </c>
      <c r="AI492" t="e">
        <f ca="1">IF(AND($B493="",$B492&lt;&gt;""),BU492,IF(AND(#REF!="",$B493&lt;&gt;"",$B492&lt;&gt;""),AI$1,""))</f>
        <v>#REF!</v>
      </c>
      <c r="AJ492" t="e">
        <f ca="1">IF(AND($B493="",$B492&lt;&gt;""),BV492,IF(AND(#REF!="",$B493&lt;&gt;"",$B492&lt;&gt;""),AJ$1,""))</f>
        <v>#REF!</v>
      </c>
      <c r="AK492" t="e">
        <f ca="1">IF(AND($B493="",$B492&lt;&gt;""),BW492,IF(AND(#REF!="",$B493&lt;&gt;"",$B492&lt;&gt;""),AK$1,""))</f>
        <v>#REF!</v>
      </c>
      <c r="AL492" t="e">
        <f ca="1">IF(AND($B493="",$B492&lt;&gt;""),BX492,IF(AND(#REF!="",$B493&lt;&gt;"",$B492&lt;&gt;""),AL$1,""))</f>
        <v>#REF!</v>
      </c>
      <c r="AM492" t="e">
        <f ca="1">IF(AND($B493="",$B492&lt;&gt;""),BY492,IF(AND(#REF!="",$B493&lt;&gt;"",$B492&lt;&gt;""),AM$1,""))</f>
        <v>#REF!</v>
      </c>
      <c r="AN492" t="e">
        <f ca="1">IF(AND($B493="",$B492&lt;&gt;""),BZ492,IF(AND(#REF!="",$B493&lt;&gt;"",$B492&lt;&gt;""),AN$1,""))</f>
        <v>#REF!</v>
      </c>
      <c r="AO492" t="e">
        <f ca="1">IF(AND($B493="",$B492&lt;&gt;""),CA492,IF(AND(#REF!="",$B493&lt;&gt;"",$B492&lt;&gt;""),AO$1,""))</f>
        <v>#REF!</v>
      </c>
      <c r="AP492" t="e">
        <f ca="1">IF(AND($B493="",$B492&lt;&gt;""),CB492,IF(AND(#REF!="",$B493&lt;&gt;"",$B492&lt;&gt;""),AP$1,""))</f>
        <v>#REF!</v>
      </c>
      <c r="AQ492" t="e">
        <f ca="1">IF(AND($B493="",$B492&lt;&gt;""),CC492,IF(AND(#REF!="",$B493&lt;&gt;"",$B492&lt;&gt;""),AQ$1,""))</f>
        <v>#REF!</v>
      </c>
      <c r="AR492" t="e">
        <f ca="1">IF(AND($B493="",$B492&lt;&gt;""),CD492,IF(AND(#REF!="",$B493&lt;&gt;"",$B492&lt;&gt;""),AR$1,""))</f>
        <v>#REF!</v>
      </c>
      <c r="AT492">
        <f t="shared" ca="1" si="470"/>
        <v>16</v>
      </c>
      <c r="AU492">
        <f t="shared" ca="1" si="472"/>
        <v>14</v>
      </c>
      <c r="AV492">
        <f t="shared" ca="1" si="473"/>
        <v>18</v>
      </c>
      <c r="AW492">
        <f t="shared" ca="1" si="474"/>
        <v>32</v>
      </c>
      <c r="AX492">
        <f t="shared" ca="1" si="475"/>
        <v>2</v>
      </c>
      <c r="AY492">
        <f t="shared" ca="1" si="476"/>
        <v>15</v>
      </c>
      <c r="AZ492">
        <f t="shared" ca="1" si="477"/>
        <v>12</v>
      </c>
      <c r="BA492">
        <f t="shared" ca="1" si="478"/>
        <v>7</v>
      </c>
      <c r="BB492">
        <f t="shared" ca="1" si="479"/>
        <v>36</v>
      </c>
      <c r="BC492">
        <f t="shared" ca="1" si="480"/>
        <v>4</v>
      </c>
      <c r="BD492">
        <f t="shared" ca="1" si="481"/>
        <v>37</v>
      </c>
      <c r="BE492">
        <f t="shared" ca="1" si="482"/>
        <v>31</v>
      </c>
      <c r="BF492">
        <f t="shared" ca="1" si="483"/>
        <v>30</v>
      </c>
      <c r="BG492">
        <f t="shared" ca="1" si="484"/>
        <v>1</v>
      </c>
      <c r="BH492">
        <f t="shared" ca="1" si="485"/>
        <v>21</v>
      </c>
      <c r="BI492">
        <f t="shared" ca="1" si="486"/>
        <v>10</v>
      </c>
      <c r="BJ492">
        <f t="shared" ca="1" si="487"/>
        <v>5</v>
      </c>
      <c r="BK492">
        <f t="shared" ca="1" si="488"/>
        <v>33</v>
      </c>
      <c r="BL492">
        <f t="shared" ca="1" si="489"/>
        <v>19</v>
      </c>
      <c r="BM492">
        <f t="shared" ca="1" si="490"/>
        <v>9</v>
      </c>
      <c r="BN492">
        <f t="shared" ca="1" si="491"/>
        <v>23</v>
      </c>
      <c r="BO492">
        <f t="shared" ca="1" si="492"/>
        <v>17</v>
      </c>
      <c r="BP492">
        <f t="shared" ca="1" si="493"/>
        <v>6</v>
      </c>
      <c r="BQ492">
        <f t="shared" ca="1" si="494"/>
        <v>35</v>
      </c>
      <c r="BR492">
        <f t="shared" ca="1" si="495"/>
        <v>11</v>
      </c>
      <c r="BS492">
        <f t="shared" ca="1" si="496"/>
        <v>13</v>
      </c>
      <c r="BT492">
        <f t="shared" ca="1" si="497"/>
        <v>25</v>
      </c>
      <c r="BU492">
        <f t="shared" ca="1" si="498"/>
        <v>24</v>
      </c>
      <c r="BV492">
        <f t="shared" ca="1" si="499"/>
        <v>20</v>
      </c>
      <c r="BW492">
        <f t="shared" ca="1" si="500"/>
        <v>29</v>
      </c>
      <c r="BX492">
        <f t="shared" ca="1" si="501"/>
        <v>3</v>
      </c>
      <c r="BY492">
        <f t="shared" ca="1" si="502"/>
        <v>27</v>
      </c>
      <c r="BZ492">
        <f t="shared" ca="1" si="503"/>
        <v>34</v>
      </c>
      <c r="CA492">
        <f t="shared" ca="1" si="504"/>
        <v>8</v>
      </c>
      <c r="CB492">
        <f t="shared" ca="1" si="505"/>
        <v>28</v>
      </c>
      <c r="CC492">
        <f t="shared" ca="1" si="506"/>
        <v>26</v>
      </c>
      <c r="CD492">
        <f t="shared" ca="1" si="507"/>
        <v>22</v>
      </c>
      <c r="CH492">
        <f t="shared" ca="1" si="523"/>
        <v>14</v>
      </c>
      <c r="CI492">
        <f t="shared" ca="1" si="523"/>
        <v>5</v>
      </c>
      <c r="CJ492">
        <f t="shared" ca="1" si="523"/>
        <v>31</v>
      </c>
      <c r="CK492">
        <f t="shared" ca="1" si="523"/>
        <v>10</v>
      </c>
      <c r="CL492">
        <f t="shared" ca="1" si="523"/>
        <v>17</v>
      </c>
      <c r="CM492">
        <f t="shared" ca="1" si="523"/>
        <v>23</v>
      </c>
      <c r="CN492">
        <f t="shared" ca="1" si="523"/>
        <v>8</v>
      </c>
      <c r="CO492">
        <f t="shared" ca="1" si="523"/>
        <v>34</v>
      </c>
      <c r="CP492">
        <f t="shared" ca="1" si="523"/>
        <v>20</v>
      </c>
      <c r="CQ492">
        <f t="shared" ca="1" si="523"/>
        <v>16</v>
      </c>
      <c r="CR492">
        <f t="shared" ca="1" si="523"/>
        <v>25</v>
      </c>
      <c r="CS492">
        <f t="shared" ca="1" si="523"/>
        <v>7</v>
      </c>
      <c r="CT492">
        <f t="shared" ca="1" si="523"/>
        <v>26</v>
      </c>
      <c r="CU492">
        <f t="shared" ca="1" si="523"/>
        <v>2</v>
      </c>
      <c r="CV492">
        <f t="shared" ca="1" si="523"/>
        <v>6</v>
      </c>
      <c r="CW492">
        <f t="shared" ca="1" si="523"/>
        <v>1</v>
      </c>
      <c r="CX492">
        <f t="shared" ca="1" si="528"/>
        <v>22</v>
      </c>
      <c r="CY492">
        <f t="shared" ca="1" si="528"/>
        <v>3</v>
      </c>
      <c r="CZ492">
        <f t="shared" ca="1" si="528"/>
        <v>19</v>
      </c>
      <c r="DA492">
        <f t="shared" ca="1" si="528"/>
        <v>29</v>
      </c>
      <c r="DB492">
        <f t="shared" ca="1" si="528"/>
        <v>15</v>
      </c>
      <c r="DC492">
        <f t="shared" ca="1" si="528"/>
        <v>37</v>
      </c>
      <c r="DD492">
        <f t="shared" ca="1" si="528"/>
        <v>21</v>
      </c>
      <c r="DE492">
        <f t="shared" ca="1" si="528"/>
        <v>28</v>
      </c>
      <c r="DF492">
        <f t="shared" ca="1" si="528"/>
        <v>27</v>
      </c>
      <c r="DG492">
        <f t="shared" ca="1" si="528"/>
        <v>36</v>
      </c>
      <c r="DH492">
        <f t="shared" ca="1" si="528"/>
        <v>32</v>
      </c>
      <c r="DI492">
        <f t="shared" ca="1" si="528"/>
        <v>35</v>
      </c>
      <c r="DJ492">
        <f t="shared" ca="1" si="528"/>
        <v>30</v>
      </c>
      <c r="DK492">
        <f t="shared" ca="1" si="528"/>
        <v>13</v>
      </c>
      <c r="DL492">
        <f t="shared" ca="1" si="528"/>
        <v>12</v>
      </c>
      <c r="DM492">
        <f t="shared" ca="1" si="528"/>
        <v>4</v>
      </c>
      <c r="DN492">
        <f t="shared" ca="1" si="528"/>
        <v>18</v>
      </c>
      <c r="DO492">
        <f t="shared" ca="1" si="528"/>
        <v>33</v>
      </c>
      <c r="DP492">
        <f t="shared" ca="1" si="528"/>
        <v>24</v>
      </c>
      <c r="DQ492">
        <f t="shared" ca="1" si="528"/>
        <v>9</v>
      </c>
      <c r="DR492">
        <f t="shared" ca="1" si="528"/>
        <v>11</v>
      </c>
    </row>
    <row r="493" spans="1:122" x14ac:dyDescent="0.25">
      <c r="A493">
        <v>492</v>
      </c>
      <c r="B493">
        <f ca="1">Drogan!E494</f>
        <v>35</v>
      </c>
      <c r="C493">
        <f t="shared" ca="1" si="471"/>
        <v>24</v>
      </c>
      <c r="G493" t="e">
        <f ca="1">IF(AND(#REF!="",$B493&lt;&gt;""),"Nrs",IF(AND(#REF!="",#REF!&lt;&gt;"",$B493&lt;&gt;""),G$1,""))</f>
        <v>#REF!</v>
      </c>
      <c r="H493" t="e">
        <f ca="1">IF(AND(#REF!="",$B493&lt;&gt;""),AT493,IF(AND(#REF!="",#REF!&lt;&gt;"",$B493&lt;&gt;""),H$1,""))</f>
        <v>#REF!</v>
      </c>
      <c r="I493" t="e">
        <f ca="1">IF(AND(#REF!="",$B493&lt;&gt;""),AU493,IF(AND(#REF!="",#REF!&lt;&gt;"",$B493&lt;&gt;""),I$1,""))</f>
        <v>#REF!</v>
      </c>
      <c r="J493" t="e">
        <f ca="1">IF(AND(#REF!="",$B493&lt;&gt;""),AV493,IF(AND(#REF!="",#REF!&lt;&gt;"",$B493&lt;&gt;""),J$1,""))</f>
        <v>#REF!</v>
      </c>
      <c r="K493" t="e">
        <f ca="1">IF(AND(#REF!="",$B493&lt;&gt;""),AW493,IF(AND(#REF!="",#REF!&lt;&gt;"",$B493&lt;&gt;""),K$1,""))</f>
        <v>#REF!</v>
      </c>
      <c r="L493" t="e">
        <f ca="1">IF(AND(#REF!="",$B493&lt;&gt;""),AX493,IF(AND(#REF!="",#REF!&lt;&gt;"",$B493&lt;&gt;""),L$1,""))</f>
        <v>#REF!</v>
      </c>
      <c r="M493" t="e">
        <f ca="1">IF(AND(#REF!="",$B493&lt;&gt;""),AY493,IF(AND(#REF!="",#REF!&lt;&gt;"",$B493&lt;&gt;""),M$1,""))</f>
        <v>#REF!</v>
      </c>
      <c r="N493" t="e">
        <f ca="1">IF(AND(#REF!="",$B493&lt;&gt;""),AZ493,IF(AND(#REF!="",#REF!&lt;&gt;"",$B493&lt;&gt;""),N$1,""))</f>
        <v>#REF!</v>
      </c>
      <c r="O493" t="e">
        <f ca="1">IF(AND(#REF!="",$B493&lt;&gt;""),BA493,IF(AND(#REF!="",#REF!&lt;&gt;"",$B493&lt;&gt;""),O$1,""))</f>
        <v>#REF!</v>
      </c>
      <c r="P493" t="e">
        <f ca="1">IF(AND(#REF!="",$B493&lt;&gt;""),BB493,IF(AND(#REF!="",#REF!&lt;&gt;"",$B493&lt;&gt;""),P$1,""))</f>
        <v>#REF!</v>
      </c>
      <c r="Q493" t="e">
        <f ca="1">IF(AND(#REF!="",$B493&lt;&gt;""),BC493,IF(AND(#REF!="",#REF!&lt;&gt;"",$B493&lt;&gt;""),Q$1,""))</f>
        <v>#REF!</v>
      </c>
      <c r="R493" t="e">
        <f ca="1">IF(AND(#REF!="",$B493&lt;&gt;""),BD493,IF(AND(#REF!="",#REF!&lt;&gt;"",$B493&lt;&gt;""),R$1,""))</f>
        <v>#REF!</v>
      </c>
      <c r="S493" t="e">
        <f ca="1">IF(AND(#REF!="",$B493&lt;&gt;""),BE493,IF(AND(#REF!="",#REF!&lt;&gt;"",$B493&lt;&gt;""),S$1,""))</f>
        <v>#REF!</v>
      </c>
      <c r="T493" t="e">
        <f ca="1">IF(AND(#REF!="",$B493&lt;&gt;""),BF493,IF(AND(#REF!="",#REF!&lt;&gt;"",$B493&lt;&gt;""),T$1,""))</f>
        <v>#REF!</v>
      </c>
      <c r="U493" t="e">
        <f ca="1">IF(AND(#REF!="",$B493&lt;&gt;""),BG493,IF(AND(#REF!="",#REF!&lt;&gt;"",$B493&lt;&gt;""),U$1,""))</f>
        <v>#REF!</v>
      </c>
      <c r="V493" t="e">
        <f ca="1">IF(AND(#REF!="",$B493&lt;&gt;""),BH493,IF(AND(#REF!="",#REF!&lt;&gt;"",$B493&lt;&gt;""),V$1,""))</f>
        <v>#REF!</v>
      </c>
      <c r="W493" t="e">
        <f ca="1">IF(AND(#REF!="",$B493&lt;&gt;""),BI493,IF(AND(#REF!="",#REF!&lt;&gt;"",$B493&lt;&gt;""),W$1,""))</f>
        <v>#REF!</v>
      </c>
      <c r="X493" t="e">
        <f ca="1">IF(AND(#REF!="",$B493&lt;&gt;""),BJ493,IF(AND(#REF!="",#REF!&lt;&gt;"",$B493&lt;&gt;""),X$1,""))</f>
        <v>#REF!</v>
      </c>
      <c r="Y493" t="e">
        <f ca="1">IF(AND(#REF!="",$B493&lt;&gt;""),BK493,IF(AND(#REF!="",#REF!&lt;&gt;"",$B493&lt;&gt;""),Y$1,""))</f>
        <v>#REF!</v>
      </c>
      <c r="Z493" t="e">
        <f ca="1">IF(AND(#REF!="",$B493&lt;&gt;""),BL493,IF(AND(#REF!="",#REF!&lt;&gt;"",$B493&lt;&gt;""),Z$1,""))</f>
        <v>#REF!</v>
      </c>
      <c r="AA493" t="e">
        <f ca="1">IF(AND(#REF!="",$B493&lt;&gt;""),BM493,IF(AND(#REF!="",#REF!&lt;&gt;"",$B493&lt;&gt;""),AA$1,""))</f>
        <v>#REF!</v>
      </c>
      <c r="AB493" t="e">
        <f ca="1">IF(AND(#REF!="",$B493&lt;&gt;""),BN493,IF(AND(#REF!="",#REF!&lt;&gt;"",$B493&lt;&gt;""),AB$1,""))</f>
        <v>#REF!</v>
      </c>
      <c r="AC493" t="e">
        <f ca="1">IF(AND(#REF!="",$B493&lt;&gt;""),BO493,IF(AND(#REF!="",#REF!&lt;&gt;"",$B493&lt;&gt;""),AC$1,""))</f>
        <v>#REF!</v>
      </c>
      <c r="AD493" t="e">
        <f ca="1">IF(AND(#REF!="",$B493&lt;&gt;""),BP493,IF(AND(#REF!="",#REF!&lt;&gt;"",$B493&lt;&gt;""),AD$1,""))</f>
        <v>#REF!</v>
      </c>
      <c r="AE493" t="e">
        <f ca="1">IF(AND(#REF!="",$B493&lt;&gt;""),BQ493,IF(AND(#REF!="",#REF!&lt;&gt;"",$B493&lt;&gt;""),AE$1,""))</f>
        <v>#REF!</v>
      </c>
      <c r="AF493" t="e">
        <f ca="1">IF(AND(#REF!="",$B493&lt;&gt;""),BR493,IF(AND(#REF!="",#REF!&lt;&gt;"",$B493&lt;&gt;""),AF$1,""))</f>
        <v>#REF!</v>
      </c>
      <c r="AG493" t="e">
        <f ca="1">IF(AND(#REF!="",$B493&lt;&gt;""),BS493,IF(AND(#REF!="",#REF!&lt;&gt;"",$B493&lt;&gt;""),AG$1,""))</f>
        <v>#REF!</v>
      </c>
      <c r="AH493" t="e">
        <f ca="1">IF(AND(#REF!="",$B493&lt;&gt;""),BT493,IF(AND(#REF!="",#REF!&lt;&gt;"",$B493&lt;&gt;""),AH$1,""))</f>
        <v>#REF!</v>
      </c>
      <c r="AI493" t="e">
        <f ca="1">IF(AND(#REF!="",$B493&lt;&gt;""),BU493,IF(AND(#REF!="",#REF!&lt;&gt;"",$B493&lt;&gt;""),AI$1,""))</f>
        <v>#REF!</v>
      </c>
      <c r="AJ493" t="e">
        <f ca="1">IF(AND(#REF!="",$B493&lt;&gt;""),BV493,IF(AND(#REF!="",#REF!&lt;&gt;"",$B493&lt;&gt;""),AJ$1,""))</f>
        <v>#REF!</v>
      </c>
      <c r="AK493" t="e">
        <f ca="1">IF(AND(#REF!="",$B493&lt;&gt;""),BW493,IF(AND(#REF!="",#REF!&lt;&gt;"",$B493&lt;&gt;""),AK$1,""))</f>
        <v>#REF!</v>
      </c>
      <c r="AL493" t="e">
        <f ca="1">IF(AND(#REF!="",$B493&lt;&gt;""),BX493,IF(AND(#REF!="",#REF!&lt;&gt;"",$B493&lt;&gt;""),AL$1,""))</f>
        <v>#REF!</v>
      </c>
      <c r="AM493" t="e">
        <f ca="1">IF(AND(#REF!="",$B493&lt;&gt;""),BY493,IF(AND(#REF!="",#REF!&lt;&gt;"",$B493&lt;&gt;""),AM$1,""))</f>
        <v>#REF!</v>
      </c>
      <c r="AN493" t="e">
        <f ca="1">IF(AND(#REF!="",$B493&lt;&gt;""),BZ493,IF(AND(#REF!="",#REF!&lt;&gt;"",$B493&lt;&gt;""),AN$1,""))</f>
        <v>#REF!</v>
      </c>
      <c r="AO493" t="e">
        <f ca="1">IF(AND(#REF!="",$B493&lt;&gt;""),CA493,IF(AND(#REF!="",#REF!&lt;&gt;"",$B493&lt;&gt;""),AO$1,""))</f>
        <v>#REF!</v>
      </c>
      <c r="AP493" t="e">
        <f ca="1">IF(AND(#REF!="",$B493&lt;&gt;""),CB493,IF(AND(#REF!="",#REF!&lt;&gt;"",$B493&lt;&gt;""),AP$1,""))</f>
        <v>#REF!</v>
      </c>
      <c r="AQ493" t="e">
        <f ca="1">IF(AND(#REF!="",$B493&lt;&gt;""),CC493,IF(AND(#REF!="",#REF!&lt;&gt;"",$B493&lt;&gt;""),AQ$1,""))</f>
        <v>#REF!</v>
      </c>
      <c r="AR493" t="e">
        <f ca="1">IF(AND(#REF!="",$B493&lt;&gt;""),CD493,IF(AND(#REF!="",#REF!&lt;&gt;"",$B493&lt;&gt;""),AR$1,""))</f>
        <v>#REF!</v>
      </c>
      <c r="AT493">
        <f t="shared" ca="1" si="470"/>
        <v>35</v>
      </c>
      <c r="AU493">
        <f t="shared" ca="1" si="472"/>
        <v>16</v>
      </c>
      <c r="AV493">
        <f t="shared" ca="1" si="473"/>
        <v>14</v>
      </c>
      <c r="AW493">
        <f t="shared" ca="1" si="474"/>
        <v>18</v>
      </c>
      <c r="AX493">
        <f t="shared" ca="1" si="475"/>
        <v>32</v>
      </c>
      <c r="AY493">
        <f t="shared" ca="1" si="476"/>
        <v>2</v>
      </c>
      <c r="AZ493">
        <f t="shared" ca="1" si="477"/>
        <v>15</v>
      </c>
      <c r="BA493">
        <f t="shared" ca="1" si="478"/>
        <v>12</v>
      </c>
      <c r="BB493">
        <f t="shared" ca="1" si="479"/>
        <v>7</v>
      </c>
      <c r="BC493">
        <f t="shared" ca="1" si="480"/>
        <v>36</v>
      </c>
      <c r="BD493">
        <f t="shared" ca="1" si="481"/>
        <v>4</v>
      </c>
      <c r="BE493">
        <f t="shared" ca="1" si="482"/>
        <v>37</v>
      </c>
      <c r="BF493">
        <f t="shared" ca="1" si="483"/>
        <v>31</v>
      </c>
      <c r="BG493">
        <f t="shared" ca="1" si="484"/>
        <v>30</v>
      </c>
      <c r="BH493">
        <f t="shared" ca="1" si="485"/>
        <v>1</v>
      </c>
      <c r="BI493">
        <f t="shared" ca="1" si="486"/>
        <v>21</v>
      </c>
      <c r="BJ493">
        <f t="shared" ca="1" si="487"/>
        <v>10</v>
      </c>
      <c r="BK493">
        <f t="shared" ca="1" si="488"/>
        <v>5</v>
      </c>
      <c r="BL493">
        <f t="shared" ca="1" si="489"/>
        <v>33</v>
      </c>
      <c r="BM493">
        <f t="shared" ca="1" si="490"/>
        <v>19</v>
      </c>
      <c r="BN493">
        <f t="shared" ca="1" si="491"/>
        <v>9</v>
      </c>
      <c r="BO493">
        <f t="shared" ca="1" si="492"/>
        <v>23</v>
      </c>
      <c r="BP493">
        <f t="shared" ca="1" si="493"/>
        <v>17</v>
      </c>
      <c r="BQ493">
        <f t="shared" ca="1" si="494"/>
        <v>6</v>
      </c>
      <c r="BR493">
        <f t="shared" ca="1" si="495"/>
        <v>11</v>
      </c>
      <c r="BS493">
        <f t="shared" ca="1" si="496"/>
        <v>13</v>
      </c>
      <c r="BT493">
        <f t="shared" ca="1" si="497"/>
        <v>25</v>
      </c>
      <c r="BU493">
        <f t="shared" ca="1" si="498"/>
        <v>24</v>
      </c>
      <c r="BV493">
        <f t="shared" ca="1" si="499"/>
        <v>20</v>
      </c>
      <c r="BW493">
        <f t="shared" ca="1" si="500"/>
        <v>29</v>
      </c>
      <c r="BX493">
        <f t="shared" ca="1" si="501"/>
        <v>3</v>
      </c>
      <c r="BY493">
        <f t="shared" ca="1" si="502"/>
        <v>27</v>
      </c>
      <c r="BZ493">
        <f t="shared" ca="1" si="503"/>
        <v>34</v>
      </c>
      <c r="CA493">
        <f t="shared" ca="1" si="504"/>
        <v>8</v>
      </c>
      <c r="CB493">
        <f t="shared" ca="1" si="505"/>
        <v>28</v>
      </c>
      <c r="CC493">
        <f t="shared" ca="1" si="506"/>
        <v>26</v>
      </c>
      <c r="CD493">
        <f t="shared" ca="1" si="507"/>
        <v>22</v>
      </c>
      <c r="CH493">
        <f t="shared" ca="1" si="523"/>
        <v>15</v>
      </c>
      <c r="CI493">
        <f t="shared" ca="1" si="523"/>
        <v>6</v>
      </c>
      <c r="CJ493">
        <f t="shared" ca="1" si="523"/>
        <v>31</v>
      </c>
      <c r="CK493">
        <f t="shared" ca="1" si="523"/>
        <v>11</v>
      </c>
      <c r="CL493">
        <f t="shared" ca="1" si="523"/>
        <v>18</v>
      </c>
      <c r="CM493">
        <f t="shared" ca="1" si="523"/>
        <v>24</v>
      </c>
      <c r="CN493">
        <f t="shared" ca="1" si="523"/>
        <v>9</v>
      </c>
      <c r="CO493">
        <f t="shared" ca="1" si="523"/>
        <v>34</v>
      </c>
      <c r="CP493">
        <f t="shared" ca="1" si="523"/>
        <v>21</v>
      </c>
      <c r="CQ493">
        <f t="shared" ca="1" si="523"/>
        <v>17</v>
      </c>
      <c r="CR493">
        <f t="shared" ca="1" si="523"/>
        <v>25</v>
      </c>
      <c r="CS493">
        <f t="shared" ca="1" si="523"/>
        <v>8</v>
      </c>
      <c r="CT493">
        <f t="shared" ca="1" si="523"/>
        <v>26</v>
      </c>
      <c r="CU493">
        <f t="shared" ca="1" si="523"/>
        <v>3</v>
      </c>
      <c r="CV493">
        <f t="shared" ca="1" si="523"/>
        <v>7</v>
      </c>
      <c r="CW493">
        <f t="shared" ref="CW493:DR501" ca="1" si="529">IF(AND(CW492="",$B493&lt;&gt;CW$1),"",IF($C493&lt;CW492,CW492,IF($B493=CW$1,1,1+CW492)))</f>
        <v>2</v>
      </c>
      <c r="CX493">
        <f t="shared" ca="1" si="529"/>
        <v>23</v>
      </c>
      <c r="CY493">
        <f t="shared" ca="1" si="529"/>
        <v>4</v>
      </c>
      <c r="CZ493">
        <f t="shared" ca="1" si="529"/>
        <v>20</v>
      </c>
      <c r="DA493">
        <f t="shared" ca="1" si="529"/>
        <v>29</v>
      </c>
      <c r="DB493">
        <f t="shared" ca="1" si="529"/>
        <v>16</v>
      </c>
      <c r="DC493">
        <f t="shared" ca="1" si="529"/>
        <v>37</v>
      </c>
      <c r="DD493">
        <f t="shared" ca="1" si="529"/>
        <v>22</v>
      </c>
      <c r="DE493">
        <f t="shared" ca="1" si="529"/>
        <v>28</v>
      </c>
      <c r="DF493">
        <f t="shared" ca="1" si="529"/>
        <v>27</v>
      </c>
      <c r="DG493">
        <f t="shared" ca="1" si="529"/>
        <v>36</v>
      </c>
      <c r="DH493">
        <f t="shared" ca="1" si="529"/>
        <v>32</v>
      </c>
      <c r="DI493">
        <f t="shared" ca="1" si="529"/>
        <v>35</v>
      </c>
      <c r="DJ493">
        <f t="shared" ca="1" si="529"/>
        <v>30</v>
      </c>
      <c r="DK493">
        <f t="shared" ca="1" si="529"/>
        <v>14</v>
      </c>
      <c r="DL493">
        <f t="shared" ca="1" si="529"/>
        <v>13</v>
      </c>
      <c r="DM493">
        <f t="shared" ca="1" si="529"/>
        <v>5</v>
      </c>
      <c r="DN493">
        <f t="shared" ca="1" si="529"/>
        <v>19</v>
      </c>
      <c r="DO493">
        <f t="shared" ca="1" si="529"/>
        <v>33</v>
      </c>
      <c r="DP493">
        <f t="shared" ca="1" si="529"/>
        <v>1</v>
      </c>
      <c r="DQ493">
        <f t="shared" ca="1" si="529"/>
        <v>10</v>
      </c>
      <c r="DR493">
        <f t="shared" ca="1" si="529"/>
        <v>12</v>
      </c>
    </row>
    <row r="494" spans="1:122" x14ac:dyDescent="0.25">
      <c r="A494">
        <v>493</v>
      </c>
      <c r="B494">
        <f ca="1">Drogan!E495</f>
        <v>1</v>
      </c>
      <c r="C494">
        <f t="shared" ca="1" si="471"/>
        <v>15</v>
      </c>
      <c r="G494" t="str">
        <f t="shared" ca="1" si="510"/>
        <v/>
      </c>
      <c r="H494" t="str">
        <f t="shared" ref="H494:AR495" ca="1" si="530">IF(AND($B495="",$B494&lt;&gt;""),AT494,IF(AND($B496="",$B495&lt;&gt;"",$B494&lt;&gt;""),H$1,""))</f>
        <v/>
      </c>
      <c r="I494" t="str">
        <f t="shared" ca="1" si="530"/>
        <v/>
      </c>
      <c r="J494" t="str">
        <f t="shared" ca="1" si="530"/>
        <v/>
      </c>
      <c r="K494" t="str">
        <f t="shared" ca="1" si="530"/>
        <v/>
      </c>
      <c r="L494" t="str">
        <f t="shared" ca="1" si="530"/>
        <v/>
      </c>
      <c r="M494" t="str">
        <f t="shared" ca="1" si="530"/>
        <v/>
      </c>
      <c r="N494" t="str">
        <f t="shared" ca="1" si="530"/>
        <v/>
      </c>
      <c r="O494" t="str">
        <f t="shared" ca="1" si="530"/>
        <v/>
      </c>
      <c r="P494" t="str">
        <f t="shared" ca="1" si="530"/>
        <v/>
      </c>
      <c r="Q494" t="str">
        <f t="shared" ca="1" si="530"/>
        <v/>
      </c>
      <c r="R494" t="str">
        <f t="shared" ca="1" si="530"/>
        <v/>
      </c>
      <c r="S494" t="str">
        <f t="shared" ca="1" si="530"/>
        <v/>
      </c>
      <c r="T494" t="str">
        <f t="shared" ca="1" si="530"/>
        <v/>
      </c>
      <c r="U494" t="str">
        <f t="shared" ca="1" si="530"/>
        <v/>
      </c>
      <c r="V494" t="str">
        <f t="shared" ca="1" si="530"/>
        <v/>
      </c>
      <c r="W494" t="str">
        <f t="shared" ca="1" si="530"/>
        <v/>
      </c>
      <c r="X494" t="str">
        <f t="shared" ca="1" si="530"/>
        <v/>
      </c>
      <c r="Y494" t="str">
        <f t="shared" ca="1" si="530"/>
        <v/>
      </c>
      <c r="Z494" t="str">
        <f t="shared" ca="1" si="530"/>
        <v/>
      </c>
      <c r="AA494" t="str">
        <f t="shared" ca="1" si="530"/>
        <v/>
      </c>
      <c r="AB494" t="str">
        <f t="shared" ca="1" si="530"/>
        <v/>
      </c>
      <c r="AC494" t="str">
        <f t="shared" ca="1" si="530"/>
        <v/>
      </c>
      <c r="AD494" t="str">
        <f t="shared" ca="1" si="530"/>
        <v/>
      </c>
      <c r="AE494" t="str">
        <f t="shared" ca="1" si="530"/>
        <v/>
      </c>
      <c r="AF494" t="str">
        <f t="shared" ca="1" si="530"/>
        <v/>
      </c>
      <c r="AG494" t="str">
        <f t="shared" ca="1" si="530"/>
        <v/>
      </c>
      <c r="AH494" t="str">
        <f t="shared" ca="1" si="530"/>
        <v/>
      </c>
      <c r="AI494" t="str">
        <f t="shared" ca="1" si="530"/>
        <v/>
      </c>
      <c r="AJ494" t="str">
        <f t="shared" ca="1" si="530"/>
        <v/>
      </c>
      <c r="AK494" t="str">
        <f t="shared" ca="1" si="530"/>
        <v/>
      </c>
      <c r="AL494" t="str">
        <f t="shared" ca="1" si="530"/>
        <v/>
      </c>
      <c r="AM494" t="str">
        <f t="shared" ca="1" si="530"/>
        <v/>
      </c>
      <c r="AN494" t="str">
        <f t="shared" ca="1" si="530"/>
        <v/>
      </c>
      <c r="AO494" t="str">
        <f t="shared" ca="1" si="530"/>
        <v/>
      </c>
      <c r="AP494" t="str">
        <f t="shared" ca="1" si="530"/>
        <v/>
      </c>
      <c r="AQ494" t="str">
        <f t="shared" ca="1" si="530"/>
        <v/>
      </c>
      <c r="AR494" t="str">
        <f t="shared" ca="1" si="530"/>
        <v/>
      </c>
      <c r="AT494">
        <f t="shared" ca="1" si="470"/>
        <v>1</v>
      </c>
      <c r="AU494">
        <f t="shared" ca="1" si="472"/>
        <v>35</v>
      </c>
      <c r="AV494">
        <f t="shared" ca="1" si="473"/>
        <v>16</v>
      </c>
      <c r="AW494">
        <f t="shared" ca="1" si="474"/>
        <v>14</v>
      </c>
      <c r="AX494">
        <f t="shared" ca="1" si="475"/>
        <v>18</v>
      </c>
      <c r="AY494">
        <f t="shared" ca="1" si="476"/>
        <v>32</v>
      </c>
      <c r="AZ494">
        <f t="shared" ca="1" si="477"/>
        <v>2</v>
      </c>
      <c r="BA494">
        <f t="shared" ca="1" si="478"/>
        <v>15</v>
      </c>
      <c r="BB494">
        <f t="shared" ca="1" si="479"/>
        <v>12</v>
      </c>
      <c r="BC494">
        <f t="shared" ca="1" si="480"/>
        <v>7</v>
      </c>
      <c r="BD494">
        <f t="shared" ca="1" si="481"/>
        <v>36</v>
      </c>
      <c r="BE494">
        <f t="shared" ca="1" si="482"/>
        <v>4</v>
      </c>
      <c r="BF494">
        <f t="shared" ca="1" si="483"/>
        <v>37</v>
      </c>
      <c r="BG494">
        <f t="shared" ca="1" si="484"/>
        <v>31</v>
      </c>
      <c r="BH494">
        <f t="shared" ca="1" si="485"/>
        <v>30</v>
      </c>
      <c r="BI494">
        <f t="shared" ca="1" si="486"/>
        <v>21</v>
      </c>
      <c r="BJ494">
        <f t="shared" ca="1" si="487"/>
        <v>10</v>
      </c>
      <c r="BK494">
        <f t="shared" ca="1" si="488"/>
        <v>5</v>
      </c>
      <c r="BL494">
        <f t="shared" ca="1" si="489"/>
        <v>33</v>
      </c>
      <c r="BM494">
        <f t="shared" ca="1" si="490"/>
        <v>19</v>
      </c>
      <c r="BN494">
        <f t="shared" ca="1" si="491"/>
        <v>9</v>
      </c>
      <c r="BO494">
        <f t="shared" ca="1" si="492"/>
        <v>23</v>
      </c>
      <c r="BP494">
        <f t="shared" ca="1" si="493"/>
        <v>17</v>
      </c>
      <c r="BQ494">
        <f t="shared" ca="1" si="494"/>
        <v>6</v>
      </c>
      <c r="BR494">
        <f t="shared" ca="1" si="495"/>
        <v>11</v>
      </c>
      <c r="BS494">
        <f t="shared" ca="1" si="496"/>
        <v>13</v>
      </c>
      <c r="BT494">
        <f t="shared" ca="1" si="497"/>
        <v>25</v>
      </c>
      <c r="BU494">
        <f t="shared" ca="1" si="498"/>
        <v>24</v>
      </c>
      <c r="BV494">
        <f t="shared" ca="1" si="499"/>
        <v>20</v>
      </c>
      <c r="BW494">
        <f t="shared" ca="1" si="500"/>
        <v>29</v>
      </c>
      <c r="BX494">
        <f t="shared" ca="1" si="501"/>
        <v>3</v>
      </c>
      <c r="BY494">
        <f t="shared" ca="1" si="502"/>
        <v>27</v>
      </c>
      <c r="BZ494">
        <f t="shared" ca="1" si="503"/>
        <v>34</v>
      </c>
      <c r="CA494">
        <f t="shared" ca="1" si="504"/>
        <v>8</v>
      </c>
      <c r="CB494">
        <f t="shared" ca="1" si="505"/>
        <v>28</v>
      </c>
      <c r="CC494">
        <f t="shared" ca="1" si="506"/>
        <v>26</v>
      </c>
      <c r="CD494">
        <f t="shared" ca="1" si="507"/>
        <v>22</v>
      </c>
      <c r="CH494">
        <f t="shared" ref="CH494:CW501" ca="1" si="531">IF(AND(CH493="",$B494&lt;&gt;CH$1),"",IF($C494&lt;CH493,CH493,IF($B494=CH$1,1,1+CH493)))</f>
        <v>1</v>
      </c>
      <c r="CI494">
        <f t="shared" ca="1" si="531"/>
        <v>7</v>
      </c>
      <c r="CJ494">
        <f t="shared" ca="1" si="531"/>
        <v>31</v>
      </c>
      <c r="CK494">
        <f t="shared" ca="1" si="531"/>
        <v>12</v>
      </c>
      <c r="CL494">
        <f t="shared" ca="1" si="531"/>
        <v>18</v>
      </c>
      <c r="CM494">
        <f t="shared" ca="1" si="531"/>
        <v>24</v>
      </c>
      <c r="CN494">
        <f t="shared" ca="1" si="531"/>
        <v>10</v>
      </c>
      <c r="CO494">
        <f t="shared" ca="1" si="531"/>
        <v>34</v>
      </c>
      <c r="CP494">
        <f t="shared" ca="1" si="531"/>
        <v>21</v>
      </c>
      <c r="CQ494">
        <f t="shared" ca="1" si="531"/>
        <v>17</v>
      </c>
      <c r="CR494">
        <f t="shared" ca="1" si="531"/>
        <v>25</v>
      </c>
      <c r="CS494">
        <f t="shared" ca="1" si="531"/>
        <v>9</v>
      </c>
      <c r="CT494">
        <f t="shared" ca="1" si="531"/>
        <v>26</v>
      </c>
      <c r="CU494">
        <f t="shared" ca="1" si="531"/>
        <v>4</v>
      </c>
      <c r="CV494">
        <f t="shared" ca="1" si="531"/>
        <v>8</v>
      </c>
      <c r="CW494">
        <f t="shared" ca="1" si="531"/>
        <v>3</v>
      </c>
      <c r="CX494">
        <f t="shared" ca="1" si="529"/>
        <v>23</v>
      </c>
      <c r="CY494">
        <f t="shared" ca="1" si="529"/>
        <v>5</v>
      </c>
      <c r="CZ494">
        <f t="shared" ca="1" si="529"/>
        <v>20</v>
      </c>
      <c r="DA494">
        <f t="shared" ca="1" si="529"/>
        <v>29</v>
      </c>
      <c r="DB494">
        <f t="shared" ca="1" si="529"/>
        <v>16</v>
      </c>
      <c r="DC494">
        <f t="shared" ca="1" si="529"/>
        <v>37</v>
      </c>
      <c r="DD494">
        <f t="shared" ca="1" si="529"/>
        <v>22</v>
      </c>
      <c r="DE494">
        <f t="shared" ca="1" si="529"/>
        <v>28</v>
      </c>
      <c r="DF494">
        <f t="shared" ca="1" si="529"/>
        <v>27</v>
      </c>
      <c r="DG494">
        <f t="shared" ca="1" si="529"/>
        <v>36</v>
      </c>
      <c r="DH494">
        <f t="shared" ca="1" si="529"/>
        <v>32</v>
      </c>
      <c r="DI494">
        <f t="shared" ca="1" si="529"/>
        <v>35</v>
      </c>
      <c r="DJ494">
        <f t="shared" ca="1" si="529"/>
        <v>30</v>
      </c>
      <c r="DK494">
        <f t="shared" ca="1" si="529"/>
        <v>15</v>
      </c>
      <c r="DL494">
        <f t="shared" ca="1" si="529"/>
        <v>14</v>
      </c>
      <c r="DM494">
        <f t="shared" ca="1" si="529"/>
        <v>6</v>
      </c>
      <c r="DN494">
        <f t="shared" ca="1" si="529"/>
        <v>19</v>
      </c>
      <c r="DO494">
        <f t="shared" ca="1" si="529"/>
        <v>33</v>
      </c>
      <c r="DP494">
        <f t="shared" ca="1" si="529"/>
        <v>2</v>
      </c>
      <c r="DQ494">
        <f t="shared" ca="1" si="529"/>
        <v>11</v>
      </c>
      <c r="DR494">
        <f t="shared" ca="1" si="529"/>
        <v>13</v>
      </c>
    </row>
    <row r="495" spans="1:122" x14ac:dyDescent="0.25">
      <c r="A495">
        <v>494</v>
      </c>
      <c r="B495">
        <f ca="1">Drogan!E496</f>
        <v>36</v>
      </c>
      <c r="C495">
        <f t="shared" ca="1" si="471"/>
        <v>11</v>
      </c>
      <c r="G495" t="str">
        <f t="shared" ca="1" si="510"/>
        <v/>
      </c>
      <c r="H495" t="str">
        <f t="shared" ca="1" si="530"/>
        <v/>
      </c>
      <c r="I495" t="str">
        <f t="shared" ca="1" si="530"/>
        <v/>
      </c>
      <c r="J495" t="str">
        <f t="shared" ca="1" si="530"/>
        <v/>
      </c>
      <c r="K495" t="str">
        <f t="shared" ca="1" si="530"/>
        <v/>
      </c>
      <c r="L495" t="str">
        <f t="shared" ca="1" si="530"/>
        <v/>
      </c>
      <c r="M495" t="str">
        <f t="shared" ca="1" si="530"/>
        <v/>
      </c>
      <c r="N495" t="str">
        <f t="shared" ca="1" si="530"/>
        <v/>
      </c>
      <c r="O495" t="str">
        <f t="shared" ca="1" si="530"/>
        <v/>
      </c>
      <c r="P495" t="str">
        <f t="shared" ca="1" si="530"/>
        <v/>
      </c>
      <c r="Q495" t="str">
        <f t="shared" ca="1" si="530"/>
        <v/>
      </c>
      <c r="R495" t="str">
        <f t="shared" ca="1" si="530"/>
        <v/>
      </c>
      <c r="S495" t="str">
        <f t="shared" ca="1" si="530"/>
        <v/>
      </c>
      <c r="T495" t="str">
        <f t="shared" ca="1" si="530"/>
        <v/>
      </c>
      <c r="U495" t="str">
        <f t="shared" ca="1" si="530"/>
        <v/>
      </c>
      <c r="V495" t="str">
        <f t="shared" ca="1" si="530"/>
        <v/>
      </c>
      <c r="W495" t="str">
        <f t="shared" ca="1" si="530"/>
        <v/>
      </c>
      <c r="X495" t="str">
        <f t="shared" ca="1" si="530"/>
        <v/>
      </c>
      <c r="Y495" t="str">
        <f t="shared" ca="1" si="530"/>
        <v/>
      </c>
      <c r="Z495" t="str">
        <f t="shared" ca="1" si="530"/>
        <v/>
      </c>
      <c r="AA495" t="str">
        <f t="shared" ca="1" si="530"/>
        <v/>
      </c>
      <c r="AB495" t="str">
        <f t="shared" ca="1" si="530"/>
        <v/>
      </c>
      <c r="AC495" t="str">
        <f t="shared" ca="1" si="530"/>
        <v/>
      </c>
      <c r="AD495" t="str">
        <f t="shared" ca="1" si="530"/>
        <v/>
      </c>
      <c r="AE495" t="str">
        <f t="shared" ca="1" si="530"/>
        <v/>
      </c>
      <c r="AF495" t="str">
        <f t="shared" ca="1" si="530"/>
        <v/>
      </c>
      <c r="AG495" t="str">
        <f t="shared" ca="1" si="530"/>
        <v/>
      </c>
      <c r="AH495" t="str">
        <f t="shared" ca="1" si="530"/>
        <v/>
      </c>
      <c r="AI495" t="str">
        <f t="shared" ca="1" si="530"/>
        <v/>
      </c>
      <c r="AJ495" t="str">
        <f t="shared" ca="1" si="530"/>
        <v/>
      </c>
      <c r="AK495" t="str">
        <f t="shared" ca="1" si="530"/>
        <v/>
      </c>
      <c r="AL495" t="str">
        <f t="shared" ca="1" si="530"/>
        <v/>
      </c>
      <c r="AM495" t="str">
        <f t="shared" ca="1" si="530"/>
        <v/>
      </c>
      <c r="AN495" t="str">
        <f t="shared" ca="1" si="530"/>
        <v/>
      </c>
      <c r="AO495" t="str">
        <f t="shared" ca="1" si="530"/>
        <v/>
      </c>
      <c r="AP495" t="str">
        <f t="shared" ca="1" si="530"/>
        <v/>
      </c>
      <c r="AQ495" t="str">
        <f t="shared" ca="1" si="530"/>
        <v/>
      </c>
      <c r="AR495" t="str">
        <f t="shared" ca="1" si="530"/>
        <v/>
      </c>
      <c r="AT495">
        <f t="shared" ca="1" si="470"/>
        <v>36</v>
      </c>
      <c r="AU495">
        <f t="shared" ca="1" si="472"/>
        <v>1</v>
      </c>
      <c r="AV495">
        <f t="shared" ca="1" si="473"/>
        <v>35</v>
      </c>
      <c r="AW495">
        <f t="shared" ca="1" si="474"/>
        <v>16</v>
      </c>
      <c r="AX495">
        <f t="shared" ca="1" si="475"/>
        <v>14</v>
      </c>
      <c r="AY495">
        <f t="shared" ca="1" si="476"/>
        <v>18</v>
      </c>
      <c r="AZ495">
        <f t="shared" ca="1" si="477"/>
        <v>32</v>
      </c>
      <c r="BA495">
        <f t="shared" ca="1" si="478"/>
        <v>2</v>
      </c>
      <c r="BB495">
        <f t="shared" ca="1" si="479"/>
        <v>15</v>
      </c>
      <c r="BC495">
        <f t="shared" ca="1" si="480"/>
        <v>12</v>
      </c>
      <c r="BD495">
        <f t="shared" ca="1" si="481"/>
        <v>7</v>
      </c>
      <c r="BE495">
        <f t="shared" ca="1" si="482"/>
        <v>4</v>
      </c>
      <c r="BF495">
        <f t="shared" ca="1" si="483"/>
        <v>37</v>
      </c>
      <c r="BG495">
        <f t="shared" ca="1" si="484"/>
        <v>31</v>
      </c>
      <c r="BH495">
        <f t="shared" ca="1" si="485"/>
        <v>30</v>
      </c>
      <c r="BI495">
        <f t="shared" ca="1" si="486"/>
        <v>21</v>
      </c>
      <c r="BJ495">
        <f t="shared" ca="1" si="487"/>
        <v>10</v>
      </c>
      <c r="BK495">
        <f t="shared" ca="1" si="488"/>
        <v>5</v>
      </c>
      <c r="BL495">
        <f t="shared" ca="1" si="489"/>
        <v>33</v>
      </c>
      <c r="BM495">
        <f t="shared" ca="1" si="490"/>
        <v>19</v>
      </c>
      <c r="BN495">
        <f t="shared" ca="1" si="491"/>
        <v>9</v>
      </c>
      <c r="BO495">
        <f t="shared" ca="1" si="492"/>
        <v>23</v>
      </c>
      <c r="BP495">
        <f t="shared" ca="1" si="493"/>
        <v>17</v>
      </c>
      <c r="BQ495">
        <f t="shared" ca="1" si="494"/>
        <v>6</v>
      </c>
      <c r="BR495">
        <f t="shared" ca="1" si="495"/>
        <v>11</v>
      </c>
      <c r="BS495">
        <f t="shared" ca="1" si="496"/>
        <v>13</v>
      </c>
      <c r="BT495">
        <f t="shared" ca="1" si="497"/>
        <v>25</v>
      </c>
      <c r="BU495">
        <f t="shared" ca="1" si="498"/>
        <v>24</v>
      </c>
      <c r="BV495">
        <f t="shared" ca="1" si="499"/>
        <v>20</v>
      </c>
      <c r="BW495">
        <f t="shared" ca="1" si="500"/>
        <v>29</v>
      </c>
      <c r="BX495">
        <f t="shared" ca="1" si="501"/>
        <v>3</v>
      </c>
      <c r="BY495">
        <f t="shared" ca="1" si="502"/>
        <v>27</v>
      </c>
      <c r="BZ495">
        <f t="shared" ca="1" si="503"/>
        <v>34</v>
      </c>
      <c r="CA495">
        <f t="shared" ca="1" si="504"/>
        <v>8</v>
      </c>
      <c r="CB495">
        <f t="shared" ca="1" si="505"/>
        <v>28</v>
      </c>
      <c r="CC495">
        <f t="shared" ca="1" si="506"/>
        <v>26</v>
      </c>
      <c r="CD495">
        <f t="shared" ca="1" si="507"/>
        <v>22</v>
      </c>
      <c r="CH495">
        <f t="shared" ca="1" si="531"/>
        <v>2</v>
      </c>
      <c r="CI495">
        <f t="shared" ca="1" si="531"/>
        <v>8</v>
      </c>
      <c r="CJ495">
        <f t="shared" ca="1" si="531"/>
        <v>31</v>
      </c>
      <c r="CK495">
        <f t="shared" ca="1" si="531"/>
        <v>12</v>
      </c>
      <c r="CL495">
        <f t="shared" ca="1" si="531"/>
        <v>18</v>
      </c>
      <c r="CM495">
        <f t="shared" ca="1" si="531"/>
        <v>24</v>
      </c>
      <c r="CN495">
        <f t="shared" ca="1" si="531"/>
        <v>11</v>
      </c>
      <c r="CO495">
        <f t="shared" ca="1" si="531"/>
        <v>34</v>
      </c>
      <c r="CP495">
        <f t="shared" ca="1" si="531"/>
        <v>21</v>
      </c>
      <c r="CQ495">
        <f t="shared" ca="1" si="531"/>
        <v>17</v>
      </c>
      <c r="CR495">
        <f t="shared" ca="1" si="531"/>
        <v>25</v>
      </c>
      <c r="CS495">
        <f t="shared" ca="1" si="531"/>
        <v>10</v>
      </c>
      <c r="CT495">
        <f t="shared" ca="1" si="531"/>
        <v>26</v>
      </c>
      <c r="CU495">
        <f t="shared" ca="1" si="531"/>
        <v>5</v>
      </c>
      <c r="CV495">
        <f t="shared" ca="1" si="531"/>
        <v>9</v>
      </c>
      <c r="CW495">
        <f t="shared" ca="1" si="531"/>
        <v>4</v>
      </c>
      <c r="CX495">
        <f t="shared" ca="1" si="529"/>
        <v>23</v>
      </c>
      <c r="CY495">
        <f t="shared" ca="1" si="529"/>
        <v>6</v>
      </c>
      <c r="CZ495">
        <f t="shared" ca="1" si="529"/>
        <v>20</v>
      </c>
      <c r="DA495">
        <f t="shared" ca="1" si="529"/>
        <v>29</v>
      </c>
      <c r="DB495">
        <f t="shared" ca="1" si="529"/>
        <v>16</v>
      </c>
      <c r="DC495">
        <f t="shared" ca="1" si="529"/>
        <v>37</v>
      </c>
      <c r="DD495">
        <f t="shared" ca="1" si="529"/>
        <v>22</v>
      </c>
      <c r="DE495">
        <f t="shared" ca="1" si="529"/>
        <v>28</v>
      </c>
      <c r="DF495">
        <f t="shared" ca="1" si="529"/>
        <v>27</v>
      </c>
      <c r="DG495">
        <f t="shared" ca="1" si="529"/>
        <v>36</v>
      </c>
      <c r="DH495">
        <f t="shared" ca="1" si="529"/>
        <v>32</v>
      </c>
      <c r="DI495">
        <f t="shared" ca="1" si="529"/>
        <v>35</v>
      </c>
      <c r="DJ495">
        <f t="shared" ca="1" si="529"/>
        <v>30</v>
      </c>
      <c r="DK495">
        <f t="shared" ca="1" si="529"/>
        <v>15</v>
      </c>
      <c r="DL495">
        <f t="shared" ca="1" si="529"/>
        <v>14</v>
      </c>
      <c r="DM495">
        <f t="shared" ca="1" si="529"/>
        <v>7</v>
      </c>
      <c r="DN495">
        <f t="shared" ca="1" si="529"/>
        <v>19</v>
      </c>
      <c r="DO495">
        <f t="shared" ca="1" si="529"/>
        <v>33</v>
      </c>
      <c r="DP495">
        <f t="shared" ca="1" si="529"/>
        <v>3</v>
      </c>
      <c r="DQ495">
        <f t="shared" ca="1" si="529"/>
        <v>1</v>
      </c>
      <c r="DR495">
        <f t="shared" ca="1" si="529"/>
        <v>13</v>
      </c>
    </row>
    <row r="496" spans="1:122" x14ac:dyDescent="0.25">
      <c r="A496">
        <v>495</v>
      </c>
      <c r="B496">
        <f ca="1">Drogan!E497</f>
        <v>9</v>
      </c>
      <c r="C496">
        <f t="shared" ca="1" si="471"/>
        <v>21</v>
      </c>
      <c r="G496" t="e">
        <f ca="1">IF(AND($B497="",$B496&lt;&gt;""),"Nrs",IF(AND(#REF!="",$B497&lt;&gt;"",$B496&lt;&gt;""),G$1,""))</f>
        <v>#REF!</v>
      </c>
      <c r="H496" t="e">
        <f ca="1">IF(AND($B497="",$B496&lt;&gt;""),AT496,IF(AND(#REF!="",$B497&lt;&gt;"",$B496&lt;&gt;""),H$1,""))</f>
        <v>#REF!</v>
      </c>
      <c r="I496" t="e">
        <f ca="1">IF(AND($B497="",$B496&lt;&gt;""),AU496,IF(AND(#REF!="",$B497&lt;&gt;"",$B496&lt;&gt;""),I$1,""))</f>
        <v>#REF!</v>
      </c>
      <c r="J496" t="e">
        <f ca="1">IF(AND($B497="",$B496&lt;&gt;""),AV496,IF(AND(#REF!="",$B497&lt;&gt;"",$B496&lt;&gt;""),J$1,""))</f>
        <v>#REF!</v>
      </c>
      <c r="K496" t="e">
        <f ca="1">IF(AND($B497="",$B496&lt;&gt;""),AW496,IF(AND(#REF!="",$B497&lt;&gt;"",$B496&lt;&gt;""),K$1,""))</f>
        <v>#REF!</v>
      </c>
      <c r="L496" t="e">
        <f ca="1">IF(AND($B497="",$B496&lt;&gt;""),AX496,IF(AND(#REF!="",$B497&lt;&gt;"",$B496&lt;&gt;""),L$1,""))</f>
        <v>#REF!</v>
      </c>
      <c r="M496" t="e">
        <f ca="1">IF(AND($B497="",$B496&lt;&gt;""),AY496,IF(AND(#REF!="",$B497&lt;&gt;"",$B496&lt;&gt;""),M$1,""))</f>
        <v>#REF!</v>
      </c>
      <c r="N496" t="e">
        <f ca="1">IF(AND($B497="",$B496&lt;&gt;""),AZ496,IF(AND(#REF!="",$B497&lt;&gt;"",$B496&lt;&gt;""),N$1,""))</f>
        <v>#REF!</v>
      </c>
      <c r="O496" t="e">
        <f ca="1">IF(AND($B497="",$B496&lt;&gt;""),BA496,IF(AND(#REF!="",$B497&lt;&gt;"",$B496&lt;&gt;""),O$1,""))</f>
        <v>#REF!</v>
      </c>
      <c r="P496" t="e">
        <f ca="1">IF(AND($B497="",$B496&lt;&gt;""),BB496,IF(AND(#REF!="",$B497&lt;&gt;"",$B496&lt;&gt;""),P$1,""))</f>
        <v>#REF!</v>
      </c>
      <c r="Q496" t="e">
        <f ca="1">IF(AND($B497="",$B496&lt;&gt;""),BC496,IF(AND(#REF!="",$B497&lt;&gt;"",$B496&lt;&gt;""),Q$1,""))</f>
        <v>#REF!</v>
      </c>
      <c r="R496" t="e">
        <f ca="1">IF(AND($B497="",$B496&lt;&gt;""),BD496,IF(AND(#REF!="",$B497&lt;&gt;"",$B496&lt;&gt;""),R$1,""))</f>
        <v>#REF!</v>
      </c>
      <c r="S496" t="e">
        <f ca="1">IF(AND($B497="",$B496&lt;&gt;""),BE496,IF(AND(#REF!="",$B497&lt;&gt;"",$B496&lt;&gt;""),S$1,""))</f>
        <v>#REF!</v>
      </c>
      <c r="T496" t="e">
        <f ca="1">IF(AND($B497="",$B496&lt;&gt;""),BF496,IF(AND(#REF!="",$B497&lt;&gt;"",$B496&lt;&gt;""),T$1,""))</f>
        <v>#REF!</v>
      </c>
      <c r="U496" t="e">
        <f ca="1">IF(AND($B497="",$B496&lt;&gt;""),BG496,IF(AND(#REF!="",$B497&lt;&gt;"",$B496&lt;&gt;""),U$1,""))</f>
        <v>#REF!</v>
      </c>
      <c r="V496" t="e">
        <f ca="1">IF(AND($B497="",$B496&lt;&gt;""),BH496,IF(AND(#REF!="",$B497&lt;&gt;"",$B496&lt;&gt;""),V$1,""))</f>
        <v>#REF!</v>
      </c>
      <c r="W496" t="e">
        <f ca="1">IF(AND($B497="",$B496&lt;&gt;""),BI496,IF(AND(#REF!="",$B497&lt;&gt;"",$B496&lt;&gt;""),W$1,""))</f>
        <v>#REF!</v>
      </c>
      <c r="X496" t="e">
        <f ca="1">IF(AND($B497="",$B496&lt;&gt;""),BJ496,IF(AND(#REF!="",$B497&lt;&gt;"",$B496&lt;&gt;""),X$1,""))</f>
        <v>#REF!</v>
      </c>
      <c r="Y496" t="e">
        <f ca="1">IF(AND($B497="",$B496&lt;&gt;""),BK496,IF(AND(#REF!="",$B497&lt;&gt;"",$B496&lt;&gt;""),Y$1,""))</f>
        <v>#REF!</v>
      </c>
      <c r="Z496" t="e">
        <f ca="1">IF(AND($B497="",$B496&lt;&gt;""),BL496,IF(AND(#REF!="",$B497&lt;&gt;"",$B496&lt;&gt;""),Z$1,""))</f>
        <v>#REF!</v>
      </c>
      <c r="AA496" t="e">
        <f ca="1">IF(AND($B497="",$B496&lt;&gt;""),BM496,IF(AND(#REF!="",$B497&lt;&gt;"",$B496&lt;&gt;""),AA$1,""))</f>
        <v>#REF!</v>
      </c>
      <c r="AB496" t="e">
        <f ca="1">IF(AND($B497="",$B496&lt;&gt;""),BN496,IF(AND(#REF!="",$B497&lt;&gt;"",$B496&lt;&gt;""),AB$1,""))</f>
        <v>#REF!</v>
      </c>
      <c r="AC496" t="e">
        <f ca="1">IF(AND($B497="",$B496&lt;&gt;""),BO496,IF(AND(#REF!="",$B497&lt;&gt;"",$B496&lt;&gt;""),AC$1,""))</f>
        <v>#REF!</v>
      </c>
      <c r="AD496" t="e">
        <f ca="1">IF(AND($B497="",$B496&lt;&gt;""),BP496,IF(AND(#REF!="",$B497&lt;&gt;"",$B496&lt;&gt;""),AD$1,""))</f>
        <v>#REF!</v>
      </c>
      <c r="AE496" t="e">
        <f ca="1">IF(AND($B497="",$B496&lt;&gt;""),BQ496,IF(AND(#REF!="",$B497&lt;&gt;"",$B496&lt;&gt;""),AE$1,""))</f>
        <v>#REF!</v>
      </c>
      <c r="AF496" t="e">
        <f ca="1">IF(AND($B497="",$B496&lt;&gt;""),BR496,IF(AND(#REF!="",$B497&lt;&gt;"",$B496&lt;&gt;""),AF$1,""))</f>
        <v>#REF!</v>
      </c>
      <c r="AG496" t="e">
        <f ca="1">IF(AND($B497="",$B496&lt;&gt;""),BS496,IF(AND(#REF!="",$B497&lt;&gt;"",$B496&lt;&gt;""),AG$1,""))</f>
        <v>#REF!</v>
      </c>
      <c r="AH496" t="e">
        <f ca="1">IF(AND($B497="",$B496&lt;&gt;""),BT496,IF(AND(#REF!="",$B497&lt;&gt;"",$B496&lt;&gt;""),AH$1,""))</f>
        <v>#REF!</v>
      </c>
      <c r="AI496" t="e">
        <f ca="1">IF(AND($B497="",$B496&lt;&gt;""),BU496,IF(AND(#REF!="",$B497&lt;&gt;"",$B496&lt;&gt;""),AI$1,""))</f>
        <v>#REF!</v>
      </c>
      <c r="AJ496" t="e">
        <f ca="1">IF(AND($B497="",$B496&lt;&gt;""),BV496,IF(AND(#REF!="",$B497&lt;&gt;"",$B496&lt;&gt;""),AJ$1,""))</f>
        <v>#REF!</v>
      </c>
      <c r="AK496" t="e">
        <f ca="1">IF(AND($B497="",$B496&lt;&gt;""),BW496,IF(AND(#REF!="",$B497&lt;&gt;"",$B496&lt;&gt;""),AK$1,""))</f>
        <v>#REF!</v>
      </c>
      <c r="AL496" t="e">
        <f ca="1">IF(AND($B497="",$B496&lt;&gt;""),BX496,IF(AND(#REF!="",$B497&lt;&gt;"",$B496&lt;&gt;""),AL$1,""))</f>
        <v>#REF!</v>
      </c>
      <c r="AM496" t="e">
        <f ca="1">IF(AND($B497="",$B496&lt;&gt;""),BY496,IF(AND(#REF!="",$B497&lt;&gt;"",$B496&lt;&gt;""),AM$1,""))</f>
        <v>#REF!</v>
      </c>
      <c r="AN496" t="e">
        <f ca="1">IF(AND($B497="",$B496&lt;&gt;""),BZ496,IF(AND(#REF!="",$B497&lt;&gt;"",$B496&lt;&gt;""),AN$1,""))</f>
        <v>#REF!</v>
      </c>
      <c r="AO496" t="e">
        <f ca="1">IF(AND($B497="",$B496&lt;&gt;""),CA496,IF(AND(#REF!="",$B497&lt;&gt;"",$B496&lt;&gt;""),AO$1,""))</f>
        <v>#REF!</v>
      </c>
      <c r="AP496" t="e">
        <f ca="1">IF(AND($B497="",$B496&lt;&gt;""),CB496,IF(AND(#REF!="",$B497&lt;&gt;"",$B496&lt;&gt;""),AP$1,""))</f>
        <v>#REF!</v>
      </c>
      <c r="AQ496" t="e">
        <f ca="1">IF(AND($B497="",$B496&lt;&gt;""),CC496,IF(AND(#REF!="",$B497&lt;&gt;"",$B496&lt;&gt;""),AQ$1,""))</f>
        <v>#REF!</v>
      </c>
      <c r="AR496" t="e">
        <f ca="1">IF(AND($B497="",$B496&lt;&gt;""),CD496,IF(AND(#REF!="",$B497&lt;&gt;"",$B496&lt;&gt;""),AR$1,""))</f>
        <v>#REF!</v>
      </c>
      <c r="AT496">
        <f t="shared" ca="1" si="470"/>
        <v>9</v>
      </c>
      <c r="AU496">
        <f t="shared" ca="1" si="472"/>
        <v>36</v>
      </c>
      <c r="AV496">
        <f t="shared" ca="1" si="473"/>
        <v>1</v>
      </c>
      <c r="AW496">
        <f t="shared" ca="1" si="474"/>
        <v>35</v>
      </c>
      <c r="AX496">
        <f t="shared" ca="1" si="475"/>
        <v>16</v>
      </c>
      <c r="AY496">
        <f t="shared" ca="1" si="476"/>
        <v>14</v>
      </c>
      <c r="AZ496">
        <f t="shared" ca="1" si="477"/>
        <v>18</v>
      </c>
      <c r="BA496">
        <f t="shared" ca="1" si="478"/>
        <v>32</v>
      </c>
      <c r="BB496">
        <f t="shared" ca="1" si="479"/>
        <v>2</v>
      </c>
      <c r="BC496">
        <f t="shared" ca="1" si="480"/>
        <v>15</v>
      </c>
      <c r="BD496">
        <f t="shared" ca="1" si="481"/>
        <v>12</v>
      </c>
      <c r="BE496">
        <f t="shared" ca="1" si="482"/>
        <v>7</v>
      </c>
      <c r="BF496">
        <f t="shared" ca="1" si="483"/>
        <v>4</v>
      </c>
      <c r="BG496">
        <f t="shared" ca="1" si="484"/>
        <v>37</v>
      </c>
      <c r="BH496">
        <f t="shared" ca="1" si="485"/>
        <v>31</v>
      </c>
      <c r="BI496">
        <f t="shared" ca="1" si="486"/>
        <v>30</v>
      </c>
      <c r="BJ496">
        <f t="shared" ca="1" si="487"/>
        <v>21</v>
      </c>
      <c r="BK496">
        <f t="shared" ca="1" si="488"/>
        <v>10</v>
      </c>
      <c r="BL496">
        <f t="shared" ca="1" si="489"/>
        <v>5</v>
      </c>
      <c r="BM496">
        <f t="shared" ca="1" si="490"/>
        <v>33</v>
      </c>
      <c r="BN496">
        <f t="shared" ca="1" si="491"/>
        <v>19</v>
      </c>
      <c r="BO496">
        <f t="shared" ca="1" si="492"/>
        <v>23</v>
      </c>
      <c r="BP496">
        <f t="shared" ca="1" si="493"/>
        <v>17</v>
      </c>
      <c r="BQ496">
        <f t="shared" ca="1" si="494"/>
        <v>6</v>
      </c>
      <c r="BR496">
        <f t="shared" ca="1" si="495"/>
        <v>11</v>
      </c>
      <c r="BS496">
        <f t="shared" ca="1" si="496"/>
        <v>13</v>
      </c>
      <c r="BT496">
        <f t="shared" ca="1" si="497"/>
        <v>25</v>
      </c>
      <c r="BU496">
        <f t="shared" ca="1" si="498"/>
        <v>24</v>
      </c>
      <c r="BV496">
        <f t="shared" ca="1" si="499"/>
        <v>20</v>
      </c>
      <c r="BW496">
        <f t="shared" ca="1" si="500"/>
        <v>29</v>
      </c>
      <c r="BX496">
        <f t="shared" ca="1" si="501"/>
        <v>3</v>
      </c>
      <c r="BY496">
        <f t="shared" ca="1" si="502"/>
        <v>27</v>
      </c>
      <c r="BZ496">
        <f t="shared" ca="1" si="503"/>
        <v>34</v>
      </c>
      <c r="CA496">
        <f t="shared" ca="1" si="504"/>
        <v>8</v>
      </c>
      <c r="CB496">
        <f t="shared" ca="1" si="505"/>
        <v>28</v>
      </c>
      <c r="CC496">
        <f t="shared" ca="1" si="506"/>
        <v>26</v>
      </c>
      <c r="CD496">
        <f t="shared" ca="1" si="507"/>
        <v>22</v>
      </c>
      <c r="CH496">
        <f t="shared" ca="1" si="531"/>
        <v>3</v>
      </c>
      <c r="CI496">
        <f t="shared" ca="1" si="531"/>
        <v>9</v>
      </c>
      <c r="CJ496">
        <f t="shared" ca="1" si="531"/>
        <v>31</v>
      </c>
      <c r="CK496">
        <f t="shared" ca="1" si="531"/>
        <v>13</v>
      </c>
      <c r="CL496">
        <f t="shared" ca="1" si="531"/>
        <v>19</v>
      </c>
      <c r="CM496">
        <f t="shared" ca="1" si="531"/>
        <v>24</v>
      </c>
      <c r="CN496">
        <f t="shared" ca="1" si="531"/>
        <v>12</v>
      </c>
      <c r="CO496">
        <f t="shared" ca="1" si="531"/>
        <v>34</v>
      </c>
      <c r="CP496">
        <f t="shared" ca="1" si="531"/>
        <v>1</v>
      </c>
      <c r="CQ496">
        <f t="shared" ca="1" si="531"/>
        <v>18</v>
      </c>
      <c r="CR496">
        <f t="shared" ca="1" si="531"/>
        <v>25</v>
      </c>
      <c r="CS496">
        <f t="shared" ca="1" si="531"/>
        <v>11</v>
      </c>
      <c r="CT496">
        <f t="shared" ca="1" si="531"/>
        <v>26</v>
      </c>
      <c r="CU496">
        <f t="shared" ca="1" si="531"/>
        <v>6</v>
      </c>
      <c r="CV496">
        <f t="shared" ca="1" si="531"/>
        <v>10</v>
      </c>
      <c r="CW496">
        <f t="shared" ca="1" si="531"/>
        <v>5</v>
      </c>
      <c r="CX496">
        <f t="shared" ca="1" si="529"/>
        <v>23</v>
      </c>
      <c r="CY496">
        <f t="shared" ca="1" si="529"/>
        <v>7</v>
      </c>
      <c r="CZ496">
        <f t="shared" ca="1" si="529"/>
        <v>21</v>
      </c>
      <c r="DA496">
        <f t="shared" ca="1" si="529"/>
        <v>29</v>
      </c>
      <c r="DB496">
        <f t="shared" ca="1" si="529"/>
        <v>17</v>
      </c>
      <c r="DC496">
        <f t="shared" ca="1" si="529"/>
        <v>37</v>
      </c>
      <c r="DD496">
        <f t="shared" ca="1" si="529"/>
        <v>22</v>
      </c>
      <c r="DE496">
        <f t="shared" ca="1" si="529"/>
        <v>28</v>
      </c>
      <c r="DF496">
        <f t="shared" ca="1" si="529"/>
        <v>27</v>
      </c>
      <c r="DG496">
        <f t="shared" ca="1" si="529"/>
        <v>36</v>
      </c>
      <c r="DH496">
        <f t="shared" ca="1" si="529"/>
        <v>32</v>
      </c>
      <c r="DI496">
        <f t="shared" ca="1" si="529"/>
        <v>35</v>
      </c>
      <c r="DJ496">
        <f t="shared" ca="1" si="529"/>
        <v>30</v>
      </c>
      <c r="DK496">
        <f t="shared" ca="1" si="529"/>
        <v>16</v>
      </c>
      <c r="DL496">
        <f t="shared" ca="1" si="529"/>
        <v>15</v>
      </c>
      <c r="DM496">
        <f t="shared" ca="1" si="529"/>
        <v>8</v>
      </c>
      <c r="DN496">
        <f t="shared" ca="1" si="529"/>
        <v>20</v>
      </c>
      <c r="DO496">
        <f t="shared" ca="1" si="529"/>
        <v>33</v>
      </c>
      <c r="DP496">
        <f t="shared" ca="1" si="529"/>
        <v>4</v>
      </c>
      <c r="DQ496">
        <f t="shared" ca="1" si="529"/>
        <v>2</v>
      </c>
      <c r="DR496">
        <f t="shared" ca="1" si="529"/>
        <v>14</v>
      </c>
    </row>
    <row r="497" spans="1:122" x14ac:dyDescent="0.25">
      <c r="A497">
        <v>496</v>
      </c>
      <c r="B497">
        <f ca="1">Drogan!E498</f>
        <v>8</v>
      </c>
      <c r="C497">
        <f t="shared" ca="1" si="471"/>
        <v>34</v>
      </c>
      <c r="G497" t="e">
        <f ca="1">IF(AND(#REF!="",$B497&lt;&gt;""),"Nrs",IF(AND(#REF!="",#REF!&lt;&gt;"",$B497&lt;&gt;""),G$1,""))</f>
        <v>#REF!</v>
      </c>
      <c r="H497" t="e">
        <f ca="1">IF(AND(#REF!="",$B497&lt;&gt;""),AT497,IF(AND(#REF!="",#REF!&lt;&gt;"",$B497&lt;&gt;""),H$1,""))</f>
        <v>#REF!</v>
      </c>
      <c r="I497" t="e">
        <f ca="1">IF(AND(#REF!="",$B497&lt;&gt;""),AU497,IF(AND(#REF!="",#REF!&lt;&gt;"",$B497&lt;&gt;""),I$1,""))</f>
        <v>#REF!</v>
      </c>
      <c r="J497" t="e">
        <f ca="1">IF(AND(#REF!="",$B497&lt;&gt;""),AV497,IF(AND(#REF!="",#REF!&lt;&gt;"",$B497&lt;&gt;""),J$1,""))</f>
        <v>#REF!</v>
      </c>
      <c r="K497" t="e">
        <f ca="1">IF(AND(#REF!="",$B497&lt;&gt;""),AW497,IF(AND(#REF!="",#REF!&lt;&gt;"",$B497&lt;&gt;""),K$1,""))</f>
        <v>#REF!</v>
      </c>
      <c r="L497" t="e">
        <f ca="1">IF(AND(#REF!="",$B497&lt;&gt;""),AX497,IF(AND(#REF!="",#REF!&lt;&gt;"",$B497&lt;&gt;""),L$1,""))</f>
        <v>#REF!</v>
      </c>
      <c r="M497" t="e">
        <f ca="1">IF(AND(#REF!="",$B497&lt;&gt;""),AY497,IF(AND(#REF!="",#REF!&lt;&gt;"",$B497&lt;&gt;""),M$1,""))</f>
        <v>#REF!</v>
      </c>
      <c r="N497" t="e">
        <f ca="1">IF(AND(#REF!="",$B497&lt;&gt;""),AZ497,IF(AND(#REF!="",#REF!&lt;&gt;"",$B497&lt;&gt;""),N$1,""))</f>
        <v>#REF!</v>
      </c>
      <c r="O497" t="e">
        <f ca="1">IF(AND(#REF!="",$B497&lt;&gt;""),BA497,IF(AND(#REF!="",#REF!&lt;&gt;"",$B497&lt;&gt;""),O$1,""))</f>
        <v>#REF!</v>
      </c>
      <c r="P497" t="e">
        <f ca="1">IF(AND(#REF!="",$B497&lt;&gt;""),BB497,IF(AND(#REF!="",#REF!&lt;&gt;"",$B497&lt;&gt;""),P$1,""))</f>
        <v>#REF!</v>
      </c>
      <c r="Q497" t="e">
        <f ca="1">IF(AND(#REF!="",$B497&lt;&gt;""),BC497,IF(AND(#REF!="",#REF!&lt;&gt;"",$B497&lt;&gt;""),Q$1,""))</f>
        <v>#REF!</v>
      </c>
      <c r="R497" t="e">
        <f ca="1">IF(AND(#REF!="",$B497&lt;&gt;""),BD497,IF(AND(#REF!="",#REF!&lt;&gt;"",$B497&lt;&gt;""),R$1,""))</f>
        <v>#REF!</v>
      </c>
      <c r="S497" t="e">
        <f ca="1">IF(AND(#REF!="",$B497&lt;&gt;""),BE497,IF(AND(#REF!="",#REF!&lt;&gt;"",$B497&lt;&gt;""),S$1,""))</f>
        <v>#REF!</v>
      </c>
      <c r="T497" t="e">
        <f ca="1">IF(AND(#REF!="",$B497&lt;&gt;""),BF497,IF(AND(#REF!="",#REF!&lt;&gt;"",$B497&lt;&gt;""),T$1,""))</f>
        <v>#REF!</v>
      </c>
      <c r="U497" t="e">
        <f ca="1">IF(AND(#REF!="",$B497&lt;&gt;""),BG497,IF(AND(#REF!="",#REF!&lt;&gt;"",$B497&lt;&gt;""),U$1,""))</f>
        <v>#REF!</v>
      </c>
      <c r="V497" t="e">
        <f ca="1">IF(AND(#REF!="",$B497&lt;&gt;""),BH497,IF(AND(#REF!="",#REF!&lt;&gt;"",$B497&lt;&gt;""),V$1,""))</f>
        <v>#REF!</v>
      </c>
      <c r="W497" t="e">
        <f ca="1">IF(AND(#REF!="",$B497&lt;&gt;""),BI497,IF(AND(#REF!="",#REF!&lt;&gt;"",$B497&lt;&gt;""),W$1,""))</f>
        <v>#REF!</v>
      </c>
      <c r="X497" t="e">
        <f ca="1">IF(AND(#REF!="",$B497&lt;&gt;""),BJ497,IF(AND(#REF!="",#REF!&lt;&gt;"",$B497&lt;&gt;""),X$1,""))</f>
        <v>#REF!</v>
      </c>
      <c r="Y497" t="e">
        <f ca="1">IF(AND(#REF!="",$B497&lt;&gt;""),BK497,IF(AND(#REF!="",#REF!&lt;&gt;"",$B497&lt;&gt;""),Y$1,""))</f>
        <v>#REF!</v>
      </c>
      <c r="Z497" t="e">
        <f ca="1">IF(AND(#REF!="",$B497&lt;&gt;""),BL497,IF(AND(#REF!="",#REF!&lt;&gt;"",$B497&lt;&gt;""),Z$1,""))</f>
        <v>#REF!</v>
      </c>
      <c r="AA497" t="e">
        <f ca="1">IF(AND(#REF!="",$B497&lt;&gt;""),BM497,IF(AND(#REF!="",#REF!&lt;&gt;"",$B497&lt;&gt;""),AA$1,""))</f>
        <v>#REF!</v>
      </c>
      <c r="AB497" t="e">
        <f ca="1">IF(AND(#REF!="",$B497&lt;&gt;""),BN497,IF(AND(#REF!="",#REF!&lt;&gt;"",$B497&lt;&gt;""),AB$1,""))</f>
        <v>#REF!</v>
      </c>
      <c r="AC497" t="e">
        <f ca="1">IF(AND(#REF!="",$B497&lt;&gt;""),BO497,IF(AND(#REF!="",#REF!&lt;&gt;"",$B497&lt;&gt;""),AC$1,""))</f>
        <v>#REF!</v>
      </c>
      <c r="AD497" t="e">
        <f ca="1">IF(AND(#REF!="",$B497&lt;&gt;""),BP497,IF(AND(#REF!="",#REF!&lt;&gt;"",$B497&lt;&gt;""),AD$1,""))</f>
        <v>#REF!</v>
      </c>
      <c r="AE497" t="e">
        <f ca="1">IF(AND(#REF!="",$B497&lt;&gt;""),BQ497,IF(AND(#REF!="",#REF!&lt;&gt;"",$B497&lt;&gt;""),AE$1,""))</f>
        <v>#REF!</v>
      </c>
      <c r="AF497" t="e">
        <f ca="1">IF(AND(#REF!="",$B497&lt;&gt;""),BR497,IF(AND(#REF!="",#REF!&lt;&gt;"",$B497&lt;&gt;""),AF$1,""))</f>
        <v>#REF!</v>
      </c>
      <c r="AG497" t="e">
        <f ca="1">IF(AND(#REF!="",$B497&lt;&gt;""),BS497,IF(AND(#REF!="",#REF!&lt;&gt;"",$B497&lt;&gt;""),AG$1,""))</f>
        <v>#REF!</v>
      </c>
      <c r="AH497" t="e">
        <f ca="1">IF(AND(#REF!="",$B497&lt;&gt;""),BT497,IF(AND(#REF!="",#REF!&lt;&gt;"",$B497&lt;&gt;""),AH$1,""))</f>
        <v>#REF!</v>
      </c>
      <c r="AI497" t="e">
        <f ca="1">IF(AND(#REF!="",$B497&lt;&gt;""),BU497,IF(AND(#REF!="",#REF!&lt;&gt;"",$B497&lt;&gt;""),AI$1,""))</f>
        <v>#REF!</v>
      </c>
      <c r="AJ497" t="e">
        <f ca="1">IF(AND(#REF!="",$B497&lt;&gt;""),BV497,IF(AND(#REF!="",#REF!&lt;&gt;"",$B497&lt;&gt;""),AJ$1,""))</f>
        <v>#REF!</v>
      </c>
      <c r="AK497" t="e">
        <f ca="1">IF(AND(#REF!="",$B497&lt;&gt;""),BW497,IF(AND(#REF!="",#REF!&lt;&gt;"",$B497&lt;&gt;""),AK$1,""))</f>
        <v>#REF!</v>
      </c>
      <c r="AL497" t="e">
        <f ca="1">IF(AND(#REF!="",$B497&lt;&gt;""),BX497,IF(AND(#REF!="",#REF!&lt;&gt;"",$B497&lt;&gt;""),AL$1,""))</f>
        <v>#REF!</v>
      </c>
      <c r="AM497" t="e">
        <f ca="1">IF(AND(#REF!="",$B497&lt;&gt;""),BY497,IF(AND(#REF!="",#REF!&lt;&gt;"",$B497&lt;&gt;""),AM$1,""))</f>
        <v>#REF!</v>
      </c>
      <c r="AN497" t="e">
        <f ca="1">IF(AND(#REF!="",$B497&lt;&gt;""),BZ497,IF(AND(#REF!="",#REF!&lt;&gt;"",$B497&lt;&gt;""),AN$1,""))</f>
        <v>#REF!</v>
      </c>
      <c r="AO497" t="e">
        <f ca="1">IF(AND(#REF!="",$B497&lt;&gt;""),CA497,IF(AND(#REF!="",#REF!&lt;&gt;"",$B497&lt;&gt;""),AO$1,""))</f>
        <v>#REF!</v>
      </c>
      <c r="AP497" t="e">
        <f ca="1">IF(AND(#REF!="",$B497&lt;&gt;""),CB497,IF(AND(#REF!="",#REF!&lt;&gt;"",$B497&lt;&gt;""),AP$1,""))</f>
        <v>#REF!</v>
      </c>
      <c r="AQ497" t="e">
        <f ca="1">IF(AND(#REF!="",$B497&lt;&gt;""),CC497,IF(AND(#REF!="",#REF!&lt;&gt;"",$B497&lt;&gt;""),AQ$1,""))</f>
        <v>#REF!</v>
      </c>
      <c r="AR497" t="e">
        <f ca="1">IF(AND(#REF!="",$B497&lt;&gt;""),CD497,IF(AND(#REF!="",#REF!&lt;&gt;"",$B497&lt;&gt;""),AR$1,""))</f>
        <v>#REF!</v>
      </c>
      <c r="AT497">
        <f t="shared" ca="1" si="470"/>
        <v>8</v>
      </c>
      <c r="AU497">
        <f t="shared" ca="1" si="472"/>
        <v>9</v>
      </c>
      <c r="AV497">
        <f t="shared" ca="1" si="473"/>
        <v>36</v>
      </c>
      <c r="AW497">
        <f t="shared" ca="1" si="474"/>
        <v>1</v>
      </c>
      <c r="AX497">
        <f t="shared" ca="1" si="475"/>
        <v>35</v>
      </c>
      <c r="AY497">
        <f t="shared" ca="1" si="476"/>
        <v>16</v>
      </c>
      <c r="AZ497">
        <f t="shared" ca="1" si="477"/>
        <v>14</v>
      </c>
      <c r="BA497">
        <f t="shared" ca="1" si="478"/>
        <v>18</v>
      </c>
      <c r="BB497">
        <f t="shared" ca="1" si="479"/>
        <v>32</v>
      </c>
      <c r="BC497">
        <f t="shared" ca="1" si="480"/>
        <v>2</v>
      </c>
      <c r="BD497">
        <f t="shared" ca="1" si="481"/>
        <v>15</v>
      </c>
      <c r="BE497">
        <f t="shared" ca="1" si="482"/>
        <v>12</v>
      </c>
      <c r="BF497">
        <f t="shared" ca="1" si="483"/>
        <v>7</v>
      </c>
      <c r="BG497">
        <f t="shared" ca="1" si="484"/>
        <v>4</v>
      </c>
      <c r="BH497">
        <f t="shared" ca="1" si="485"/>
        <v>37</v>
      </c>
      <c r="BI497">
        <f t="shared" ca="1" si="486"/>
        <v>31</v>
      </c>
      <c r="BJ497">
        <f t="shared" ca="1" si="487"/>
        <v>30</v>
      </c>
      <c r="BK497">
        <f t="shared" ca="1" si="488"/>
        <v>21</v>
      </c>
      <c r="BL497">
        <f t="shared" ca="1" si="489"/>
        <v>10</v>
      </c>
      <c r="BM497">
        <f t="shared" ca="1" si="490"/>
        <v>5</v>
      </c>
      <c r="BN497">
        <f t="shared" ca="1" si="491"/>
        <v>33</v>
      </c>
      <c r="BO497">
        <f t="shared" ca="1" si="492"/>
        <v>19</v>
      </c>
      <c r="BP497">
        <f t="shared" ca="1" si="493"/>
        <v>23</v>
      </c>
      <c r="BQ497">
        <f t="shared" ca="1" si="494"/>
        <v>17</v>
      </c>
      <c r="BR497">
        <f t="shared" ca="1" si="495"/>
        <v>6</v>
      </c>
      <c r="BS497">
        <f t="shared" ca="1" si="496"/>
        <v>11</v>
      </c>
      <c r="BT497">
        <f t="shared" ca="1" si="497"/>
        <v>13</v>
      </c>
      <c r="BU497">
        <f t="shared" ca="1" si="498"/>
        <v>25</v>
      </c>
      <c r="BV497">
        <f t="shared" ca="1" si="499"/>
        <v>24</v>
      </c>
      <c r="BW497">
        <f t="shared" ca="1" si="500"/>
        <v>20</v>
      </c>
      <c r="BX497">
        <f t="shared" ca="1" si="501"/>
        <v>29</v>
      </c>
      <c r="BY497">
        <f t="shared" ca="1" si="502"/>
        <v>3</v>
      </c>
      <c r="BZ497">
        <f t="shared" ca="1" si="503"/>
        <v>27</v>
      </c>
      <c r="CA497">
        <f t="shared" ca="1" si="504"/>
        <v>34</v>
      </c>
      <c r="CB497">
        <f t="shared" ca="1" si="505"/>
        <v>28</v>
      </c>
      <c r="CC497">
        <f t="shared" ca="1" si="506"/>
        <v>26</v>
      </c>
      <c r="CD497">
        <f t="shared" ca="1" si="507"/>
        <v>22</v>
      </c>
      <c r="CH497">
        <f t="shared" ca="1" si="531"/>
        <v>4</v>
      </c>
      <c r="CI497">
        <f t="shared" ca="1" si="531"/>
        <v>10</v>
      </c>
      <c r="CJ497">
        <f t="shared" ca="1" si="531"/>
        <v>32</v>
      </c>
      <c r="CK497">
        <f t="shared" ca="1" si="531"/>
        <v>14</v>
      </c>
      <c r="CL497">
        <f t="shared" ca="1" si="531"/>
        <v>20</v>
      </c>
      <c r="CM497">
        <f t="shared" ca="1" si="531"/>
        <v>25</v>
      </c>
      <c r="CN497">
        <f t="shared" ca="1" si="531"/>
        <v>13</v>
      </c>
      <c r="CO497">
        <f t="shared" ca="1" si="531"/>
        <v>1</v>
      </c>
      <c r="CP497">
        <f t="shared" ca="1" si="531"/>
        <v>2</v>
      </c>
      <c r="CQ497">
        <f t="shared" ca="1" si="531"/>
        <v>19</v>
      </c>
      <c r="CR497">
        <f t="shared" ca="1" si="531"/>
        <v>26</v>
      </c>
      <c r="CS497">
        <f t="shared" ca="1" si="531"/>
        <v>12</v>
      </c>
      <c r="CT497">
        <f t="shared" ca="1" si="531"/>
        <v>27</v>
      </c>
      <c r="CU497">
        <f t="shared" ca="1" si="531"/>
        <v>7</v>
      </c>
      <c r="CV497">
        <f t="shared" ca="1" si="531"/>
        <v>11</v>
      </c>
      <c r="CW497">
        <f t="shared" ca="1" si="531"/>
        <v>6</v>
      </c>
      <c r="CX497">
        <f t="shared" ca="1" si="529"/>
        <v>24</v>
      </c>
      <c r="CY497">
        <f t="shared" ca="1" si="529"/>
        <v>8</v>
      </c>
      <c r="CZ497">
        <f t="shared" ca="1" si="529"/>
        <v>22</v>
      </c>
      <c r="DA497">
        <f t="shared" ca="1" si="529"/>
        <v>30</v>
      </c>
      <c r="DB497">
        <f t="shared" ca="1" si="529"/>
        <v>18</v>
      </c>
      <c r="DC497">
        <f t="shared" ca="1" si="529"/>
        <v>37</v>
      </c>
      <c r="DD497">
        <f t="shared" ca="1" si="529"/>
        <v>23</v>
      </c>
      <c r="DE497">
        <f t="shared" ca="1" si="529"/>
        <v>29</v>
      </c>
      <c r="DF497">
        <f t="shared" ca="1" si="529"/>
        <v>28</v>
      </c>
      <c r="DG497">
        <f t="shared" ca="1" si="529"/>
        <v>36</v>
      </c>
      <c r="DH497">
        <f t="shared" ca="1" si="529"/>
        <v>33</v>
      </c>
      <c r="DI497">
        <f t="shared" ca="1" si="529"/>
        <v>35</v>
      </c>
      <c r="DJ497">
        <f t="shared" ca="1" si="529"/>
        <v>31</v>
      </c>
      <c r="DK497">
        <f t="shared" ca="1" si="529"/>
        <v>17</v>
      </c>
      <c r="DL497">
        <f t="shared" ca="1" si="529"/>
        <v>16</v>
      </c>
      <c r="DM497">
        <f t="shared" ca="1" si="529"/>
        <v>9</v>
      </c>
      <c r="DN497">
        <f t="shared" ca="1" si="529"/>
        <v>21</v>
      </c>
      <c r="DO497">
        <f t="shared" ca="1" si="529"/>
        <v>34</v>
      </c>
      <c r="DP497">
        <f t="shared" ca="1" si="529"/>
        <v>5</v>
      </c>
      <c r="DQ497">
        <f t="shared" ca="1" si="529"/>
        <v>3</v>
      </c>
      <c r="DR497">
        <f t="shared" ca="1" si="529"/>
        <v>15</v>
      </c>
    </row>
    <row r="498" spans="1:122" x14ac:dyDescent="0.25">
      <c r="A498">
        <v>497</v>
      </c>
      <c r="B498">
        <f ca="1">Drogan!E499</f>
        <v>34</v>
      </c>
      <c r="C498">
        <f t="shared" ca="1" si="471"/>
        <v>34</v>
      </c>
      <c r="G498" t="str">
        <f t="shared" ca="1" si="510"/>
        <v/>
      </c>
      <c r="H498" t="str">
        <f t="shared" ref="H498:AR499" ca="1" si="532">IF(AND($B499="",$B498&lt;&gt;""),AT498,IF(AND($B500="",$B499&lt;&gt;"",$B498&lt;&gt;""),H$1,""))</f>
        <v/>
      </c>
      <c r="I498" t="str">
        <f t="shared" ca="1" si="532"/>
        <v/>
      </c>
      <c r="J498" t="str">
        <f t="shared" ca="1" si="532"/>
        <v/>
      </c>
      <c r="K498" t="str">
        <f t="shared" ca="1" si="532"/>
        <v/>
      </c>
      <c r="L498" t="str">
        <f t="shared" ca="1" si="532"/>
        <v/>
      </c>
      <c r="M498" t="str">
        <f t="shared" ca="1" si="532"/>
        <v/>
      </c>
      <c r="N498" t="str">
        <f t="shared" ca="1" si="532"/>
        <v/>
      </c>
      <c r="O498" t="str">
        <f t="shared" ca="1" si="532"/>
        <v/>
      </c>
      <c r="P498" t="str">
        <f t="shared" ca="1" si="532"/>
        <v/>
      </c>
      <c r="Q498" t="str">
        <f t="shared" ca="1" si="532"/>
        <v/>
      </c>
      <c r="R498" t="str">
        <f t="shared" ca="1" si="532"/>
        <v/>
      </c>
      <c r="S498" t="str">
        <f t="shared" ca="1" si="532"/>
        <v/>
      </c>
      <c r="T498" t="str">
        <f t="shared" ca="1" si="532"/>
        <v/>
      </c>
      <c r="U498" t="str">
        <f t="shared" ca="1" si="532"/>
        <v/>
      </c>
      <c r="V498" t="str">
        <f t="shared" ca="1" si="532"/>
        <v/>
      </c>
      <c r="W498" t="str">
        <f t="shared" ca="1" si="532"/>
        <v/>
      </c>
      <c r="X498" t="str">
        <f t="shared" ca="1" si="532"/>
        <v/>
      </c>
      <c r="Y498" t="str">
        <f t="shared" ca="1" si="532"/>
        <v/>
      </c>
      <c r="Z498" t="str">
        <f t="shared" ca="1" si="532"/>
        <v/>
      </c>
      <c r="AA498" t="str">
        <f t="shared" ca="1" si="532"/>
        <v/>
      </c>
      <c r="AB498" t="str">
        <f t="shared" ca="1" si="532"/>
        <v/>
      </c>
      <c r="AC498" t="str">
        <f t="shared" ca="1" si="532"/>
        <v/>
      </c>
      <c r="AD498" t="str">
        <f t="shared" ca="1" si="532"/>
        <v/>
      </c>
      <c r="AE498" t="str">
        <f t="shared" ca="1" si="532"/>
        <v/>
      </c>
      <c r="AF498" t="str">
        <f t="shared" ca="1" si="532"/>
        <v/>
      </c>
      <c r="AG498" t="str">
        <f t="shared" ca="1" si="532"/>
        <v/>
      </c>
      <c r="AH498" t="str">
        <f t="shared" ca="1" si="532"/>
        <v/>
      </c>
      <c r="AI498" t="str">
        <f t="shared" ca="1" si="532"/>
        <v/>
      </c>
      <c r="AJ498" t="str">
        <f t="shared" ca="1" si="532"/>
        <v/>
      </c>
      <c r="AK498" t="str">
        <f t="shared" ca="1" si="532"/>
        <v/>
      </c>
      <c r="AL498" t="str">
        <f t="shared" ca="1" si="532"/>
        <v/>
      </c>
      <c r="AM498" t="str">
        <f t="shared" ca="1" si="532"/>
        <v/>
      </c>
      <c r="AN498" t="str">
        <f t="shared" ca="1" si="532"/>
        <v/>
      </c>
      <c r="AO498" t="str">
        <f t="shared" ca="1" si="532"/>
        <v/>
      </c>
      <c r="AP498" t="str">
        <f t="shared" ca="1" si="532"/>
        <v/>
      </c>
      <c r="AQ498" t="str">
        <f t="shared" ca="1" si="532"/>
        <v/>
      </c>
      <c r="AR498" t="str">
        <f t="shared" ca="1" si="532"/>
        <v/>
      </c>
      <c r="AT498">
        <f t="shared" ca="1" si="470"/>
        <v>34</v>
      </c>
      <c r="AU498">
        <f t="shared" ca="1" si="472"/>
        <v>8</v>
      </c>
      <c r="AV498">
        <f t="shared" ca="1" si="473"/>
        <v>9</v>
      </c>
      <c r="AW498">
        <f t="shared" ca="1" si="474"/>
        <v>36</v>
      </c>
      <c r="AX498">
        <f t="shared" ca="1" si="475"/>
        <v>1</v>
      </c>
      <c r="AY498">
        <f t="shared" ca="1" si="476"/>
        <v>35</v>
      </c>
      <c r="AZ498">
        <f t="shared" ca="1" si="477"/>
        <v>16</v>
      </c>
      <c r="BA498">
        <f t="shared" ca="1" si="478"/>
        <v>14</v>
      </c>
      <c r="BB498">
        <f t="shared" ca="1" si="479"/>
        <v>18</v>
      </c>
      <c r="BC498">
        <f t="shared" ca="1" si="480"/>
        <v>32</v>
      </c>
      <c r="BD498">
        <f t="shared" ca="1" si="481"/>
        <v>2</v>
      </c>
      <c r="BE498">
        <f t="shared" ca="1" si="482"/>
        <v>15</v>
      </c>
      <c r="BF498">
        <f t="shared" ca="1" si="483"/>
        <v>12</v>
      </c>
      <c r="BG498">
        <f t="shared" ca="1" si="484"/>
        <v>7</v>
      </c>
      <c r="BH498">
        <f t="shared" ca="1" si="485"/>
        <v>4</v>
      </c>
      <c r="BI498">
        <f t="shared" ca="1" si="486"/>
        <v>37</v>
      </c>
      <c r="BJ498">
        <f t="shared" ca="1" si="487"/>
        <v>31</v>
      </c>
      <c r="BK498">
        <f t="shared" ca="1" si="488"/>
        <v>30</v>
      </c>
      <c r="BL498">
        <f t="shared" ca="1" si="489"/>
        <v>21</v>
      </c>
      <c r="BM498">
        <f t="shared" ca="1" si="490"/>
        <v>10</v>
      </c>
      <c r="BN498">
        <f t="shared" ca="1" si="491"/>
        <v>5</v>
      </c>
      <c r="BO498">
        <f t="shared" ca="1" si="492"/>
        <v>33</v>
      </c>
      <c r="BP498">
        <f t="shared" ca="1" si="493"/>
        <v>19</v>
      </c>
      <c r="BQ498">
        <f t="shared" ca="1" si="494"/>
        <v>23</v>
      </c>
      <c r="BR498">
        <f t="shared" ca="1" si="495"/>
        <v>17</v>
      </c>
      <c r="BS498">
        <f t="shared" ca="1" si="496"/>
        <v>6</v>
      </c>
      <c r="BT498">
        <f t="shared" ca="1" si="497"/>
        <v>11</v>
      </c>
      <c r="BU498">
        <f t="shared" ca="1" si="498"/>
        <v>13</v>
      </c>
      <c r="BV498">
        <f t="shared" ca="1" si="499"/>
        <v>25</v>
      </c>
      <c r="BW498">
        <f t="shared" ca="1" si="500"/>
        <v>24</v>
      </c>
      <c r="BX498">
        <f t="shared" ca="1" si="501"/>
        <v>20</v>
      </c>
      <c r="BY498">
        <f t="shared" ca="1" si="502"/>
        <v>29</v>
      </c>
      <c r="BZ498">
        <f t="shared" ca="1" si="503"/>
        <v>3</v>
      </c>
      <c r="CA498">
        <f t="shared" ca="1" si="504"/>
        <v>27</v>
      </c>
      <c r="CB498">
        <f t="shared" ca="1" si="505"/>
        <v>28</v>
      </c>
      <c r="CC498">
        <f t="shared" ca="1" si="506"/>
        <v>26</v>
      </c>
      <c r="CD498">
        <f t="shared" ca="1" si="507"/>
        <v>22</v>
      </c>
      <c r="CH498">
        <f t="shared" ca="1" si="531"/>
        <v>5</v>
      </c>
      <c r="CI498">
        <f t="shared" ca="1" si="531"/>
        <v>11</v>
      </c>
      <c r="CJ498">
        <f t="shared" ca="1" si="531"/>
        <v>33</v>
      </c>
      <c r="CK498">
        <f t="shared" ca="1" si="531"/>
        <v>15</v>
      </c>
      <c r="CL498">
        <f t="shared" ca="1" si="531"/>
        <v>21</v>
      </c>
      <c r="CM498">
        <f t="shared" ca="1" si="531"/>
        <v>26</v>
      </c>
      <c r="CN498">
        <f t="shared" ca="1" si="531"/>
        <v>14</v>
      </c>
      <c r="CO498">
        <f t="shared" ca="1" si="531"/>
        <v>2</v>
      </c>
      <c r="CP498">
        <f t="shared" ca="1" si="531"/>
        <v>3</v>
      </c>
      <c r="CQ498">
        <f t="shared" ca="1" si="531"/>
        <v>20</v>
      </c>
      <c r="CR498">
        <f t="shared" ca="1" si="531"/>
        <v>27</v>
      </c>
      <c r="CS498">
        <f t="shared" ca="1" si="531"/>
        <v>13</v>
      </c>
      <c r="CT498">
        <f t="shared" ca="1" si="531"/>
        <v>28</v>
      </c>
      <c r="CU498">
        <f t="shared" ca="1" si="531"/>
        <v>8</v>
      </c>
      <c r="CV498">
        <f t="shared" ca="1" si="531"/>
        <v>12</v>
      </c>
      <c r="CW498">
        <f t="shared" ca="1" si="531"/>
        <v>7</v>
      </c>
      <c r="CX498">
        <f t="shared" ca="1" si="529"/>
        <v>25</v>
      </c>
      <c r="CY498">
        <f t="shared" ca="1" si="529"/>
        <v>9</v>
      </c>
      <c r="CZ498">
        <f t="shared" ca="1" si="529"/>
        <v>23</v>
      </c>
      <c r="DA498">
        <f t="shared" ca="1" si="529"/>
        <v>31</v>
      </c>
      <c r="DB498">
        <f t="shared" ca="1" si="529"/>
        <v>19</v>
      </c>
      <c r="DC498">
        <f t="shared" ca="1" si="529"/>
        <v>37</v>
      </c>
      <c r="DD498">
        <f t="shared" ca="1" si="529"/>
        <v>24</v>
      </c>
      <c r="DE498">
        <f t="shared" ca="1" si="529"/>
        <v>30</v>
      </c>
      <c r="DF498">
        <f t="shared" ca="1" si="529"/>
        <v>29</v>
      </c>
      <c r="DG498">
        <f t="shared" ca="1" si="529"/>
        <v>36</v>
      </c>
      <c r="DH498">
        <f t="shared" ca="1" si="529"/>
        <v>34</v>
      </c>
      <c r="DI498">
        <f t="shared" ca="1" si="529"/>
        <v>35</v>
      </c>
      <c r="DJ498">
        <f t="shared" ca="1" si="529"/>
        <v>32</v>
      </c>
      <c r="DK498">
        <f t="shared" ca="1" si="529"/>
        <v>18</v>
      </c>
      <c r="DL498">
        <f t="shared" ca="1" si="529"/>
        <v>17</v>
      </c>
      <c r="DM498">
        <f t="shared" ca="1" si="529"/>
        <v>10</v>
      </c>
      <c r="DN498">
        <f t="shared" ca="1" si="529"/>
        <v>22</v>
      </c>
      <c r="DO498">
        <f t="shared" ca="1" si="529"/>
        <v>1</v>
      </c>
      <c r="DP498">
        <f t="shared" ca="1" si="529"/>
        <v>6</v>
      </c>
      <c r="DQ498">
        <f t="shared" ca="1" si="529"/>
        <v>4</v>
      </c>
      <c r="DR498">
        <f t="shared" ca="1" si="529"/>
        <v>16</v>
      </c>
    </row>
    <row r="499" spans="1:122" x14ac:dyDescent="0.25">
      <c r="A499">
        <v>498</v>
      </c>
      <c r="B499">
        <f ca="1">Drogan!E500</f>
        <v>5</v>
      </c>
      <c r="C499">
        <f t="shared" ca="1" si="471"/>
        <v>21</v>
      </c>
      <c r="G499" t="str">
        <f t="shared" ca="1" si="510"/>
        <v/>
      </c>
      <c r="H499" t="str">
        <f t="shared" ca="1" si="532"/>
        <v/>
      </c>
      <c r="I499" t="str">
        <f t="shared" ca="1" si="532"/>
        <v/>
      </c>
      <c r="J499" t="str">
        <f t="shared" ca="1" si="532"/>
        <v/>
      </c>
      <c r="K499" t="str">
        <f t="shared" ca="1" si="532"/>
        <v/>
      </c>
      <c r="L499" t="str">
        <f t="shared" ca="1" si="532"/>
        <v/>
      </c>
      <c r="M499" t="str">
        <f t="shared" ca="1" si="532"/>
        <v/>
      </c>
      <c r="N499" t="str">
        <f t="shared" ca="1" si="532"/>
        <v/>
      </c>
      <c r="O499" t="str">
        <f t="shared" ca="1" si="532"/>
        <v/>
      </c>
      <c r="P499" t="str">
        <f t="shared" ca="1" si="532"/>
        <v/>
      </c>
      <c r="Q499" t="str">
        <f t="shared" ca="1" si="532"/>
        <v/>
      </c>
      <c r="R499" t="str">
        <f t="shared" ca="1" si="532"/>
        <v/>
      </c>
      <c r="S499" t="str">
        <f t="shared" ca="1" si="532"/>
        <v/>
      </c>
      <c r="T499" t="str">
        <f t="shared" ca="1" si="532"/>
        <v/>
      </c>
      <c r="U499" t="str">
        <f t="shared" ca="1" si="532"/>
        <v/>
      </c>
      <c r="V499" t="str">
        <f t="shared" ca="1" si="532"/>
        <v/>
      </c>
      <c r="W499" t="str">
        <f t="shared" ca="1" si="532"/>
        <v/>
      </c>
      <c r="X499" t="str">
        <f t="shared" ca="1" si="532"/>
        <v/>
      </c>
      <c r="Y499" t="str">
        <f t="shared" ca="1" si="532"/>
        <v/>
      </c>
      <c r="Z499" t="str">
        <f t="shared" ca="1" si="532"/>
        <v/>
      </c>
      <c r="AA499" t="str">
        <f t="shared" ca="1" si="532"/>
        <v/>
      </c>
      <c r="AB499" t="str">
        <f t="shared" ca="1" si="532"/>
        <v/>
      </c>
      <c r="AC499" t="str">
        <f t="shared" ca="1" si="532"/>
        <v/>
      </c>
      <c r="AD499" t="str">
        <f t="shared" ca="1" si="532"/>
        <v/>
      </c>
      <c r="AE499" t="str">
        <f t="shared" ca="1" si="532"/>
        <v/>
      </c>
      <c r="AF499" t="str">
        <f t="shared" ca="1" si="532"/>
        <v/>
      </c>
      <c r="AG499" t="str">
        <f t="shared" ca="1" si="532"/>
        <v/>
      </c>
      <c r="AH499" t="str">
        <f t="shared" ca="1" si="532"/>
        <v/>
      </c>
      <c r="AI499" t="str">
        <f t="shared" ca="1" si="532"/>
        <v/>
      </c>
      <c r="AJ499" t="str">
        <f t="shared" ca="1" si="532"/>
        <v/>
      </c>
      <c r="AK499" t="str">
        <f t="shared" ca="1" si="532"/>
        <v/>
      </c>
      <c r="AL499" t="str">
        <f t="shared" ca="1" si="532"/>
        <v/>
      </c>
      <c r="AM499" t="str">
        <f t="shared" ca="1" si="532"/>
        <v/>
      </c>
      <c r="AN499" t="str">
        <f t="shared" ca="1" si="532"/>
        <v/>
      </c>
      <c r="AO499" t="str">
        <f t="shared" ca="1" si="532"/>
        <v/>
      </c>
      <c r="AP499" t="str">
        <f t="shared" ca="1" si="532"/>
        <v/>
      </c>
      <c r="AQ499" t="str">
        <f t="shared" ca="1" si="532"/>
        <v/>
      </c>
      <c r="AR499" t="str">
        <f t="shared" ca="1" si="532"/>
        <v/>
      </c>
      <c r="AT499">
        <f t="shared" ca="1" si="470"/>
        <v>5</v>
      </c>
      <c r="AU499">
        <f t="shared" ca="1" si="472"/>
        <v>34</v>
      </c>
      <c r="AV499">
        <f t="shared" ca="1" si="473"/>
        <v>8</v>
      </c>
      <c r="AW499">
        <f t="shared" ca="1" si="474"/>
        <v>9</v>
      </c>
      <c r="AX499">
        <f t="shared" ca="1" si="475"/>
        <v>36</v>
      </c>
      <c r="AY499">
        <f t="shared" ca="1" si="476"/>
        <v>1</v>
      </c>
      <c r="AZ499">
        <f t="shared" ca="1" si="477"/>
        <v>35</v>
      </c>
      <c r="BA499">
        <f t="shared" ca="1" si="478"/>
        <v>16</v>
      </c>
      <c r="BB499">
        <f t="shared" ca="1" si="479"/>
        <v>14</v>
      </c>
      <c r="BC499">
        <f t="shared" ca="1" si="480"/>
        <v>18</v>
      </c>
      <c r="BD499">
        <f t="shared" ca="1" si="481"/>
        <v>32</v>
      </c>
      <c r="BE499">
        <f t="shared" ca="1" si="482"/>
        <v>2</v>
      </c>
      <c r="BF499">
        <f t="shared" ca="1" si="483"/>
        <v>15</v>
      </c>
      <c r="BG499">
        <f t="shared" ca="1" si="484"/>
        <v>12</v>
      </c>
      <c r="BH499">
        <f t="shared" ca="1" si="485"/>
        <v>7</v>
      </c>
      <c r="BI499">
        <f t="shared" ca="1" si="486"/>
        <v>4</v>
      </c>
      <c r="BJ499">
        <f t="shared" ca="1" si="487"/>
        <v>37</v>
      </c>
      <c r="BK499">
        <f t="shared" ca="1" si="488"/>
        <v>31</v>
      </c>
      <c r="BL499">
        <f t="shared" ca="1" si="489"/>
        <v>30</v>
      </c>
      <c r="BM499">
        <f t="shared" ca="1" si="490"/>
        <v>21</v>
      </c>
      <c r="BN499">
        <f t="shared" ca="1" si="491"/>
        <v>10</v>
      </c>
      <c r="BO499">
        <f t="shared" ca="1" si="492"/>
        <v>33</v>
      </c>
      <c r="BP499">
        <f t="shared" ca="1" si="493"/>
        <v>19</v>
      </c>
      <c r="BQ499">
        <f t="shared" ca="1" si="494"/>
        <v>23</v>
      </c>
      <c r="BR499">
        <f t="shared" ca="1" si="495"/>
        <v>17</v>
      </c>
      <c r="BS499">
        <f t="shared" ca="1" si="496"/>
        <v>6</v>
      </c>
      <c r="BT499">
        <f t="shared" ca="1" si="497"/>
        <v>11</v>
      </c>
      <c r="BU499">
        <f t="shared" ca="1" si="498"/>
        <v>13</v>
      </c>
      <c r="BV499">
        <f t="shared" ca="1" si="499"/>
        <v>25</v>
      </c>
      <c r="BW499">
        <f t="shared" ca="1" si="500"/>
        <v>24</v>
      </c>
      <c r="BX499">
        <f t="shared" ca="1" si="501"/>
        <v>20</v>
      </c>
      <c r="BY499">
        <f t="shared" ca="1" si="502"/>
        <v>29</v>
      </c>
      <c r="BZ499">
        <f t="shared" ca="1" si="503"/>
        <v>3</v>
      </c>
      <c r="CA499">
        <f t="shared" ca="1" si="504"/>
        <v>27</v>
      </c>
      <c r="CB499">
        <f t="shared" ca="1" si="505"/>
        <v>28</v>
      </c>
      <c r="CC499">
        <f t="shared" ca="1" si="506"/>
        <v>26</v>
      </c>
      <c r="CD499">
        <f t="shared" ca="1" si="507"/>
        <v>22</v>
      </c>
      <c r="CH499">
        <f t="shared" ca="1" si="531"/>
        <v>6</v>
      </c>
      <c r="CI499">
        <f t="shared" ca="1" si="531"/>
        <v>12</v>
      </c>
      <c r="CJ499">
        <f t="shared" ca="1" si="531"/>
        <v>33</v>
      </c>
      <c r="CK499">
        <f t="shared" ca="1" si="531"/>
        <v>16</v>
      </c>
      <c r="CL499">
        <f t="shared" ca="1" si="531"/>
        <v>1</v>
      </c>
      <c r="CM499">
        <f t="shared" ca="1" si="531"/>
        <v>26</v>
      </c>
      <c r="CN499">
        <f t="shared" ca="1" si="531"/>
        <v>15</v>
      </c>
      <c r="CO499">
        <f t="shared" ca="1" si="531"/>
        <v>3</v>
      </c>
      <c r="CP499">
        <f t="shared" ca="1" si="531"/>
        <v>4</v>
      </c>
      <c r="CQ499">
        <f t="shared" ca="1" si="531"/>
        <v>21</v>
      </c>
      <c r="CR499">
        <f t="shared" ca="1" si="531"/>
        <v>27</v>
      </c>
      <c r="CS499">
        <f t="shared" ca="1" si="531"/>
        <v>14</v>
      </c>
      <c r="CT499">
        <f t="shared" ca="1" si="531"/>
        <v>28</v>
      </c>
      <c r="CU499">
        <f t="shared" ca="1" si="531"/>
        <v>9</v>
      </c>
      <c r="CV499">
        <f t="shared" ca="1" si="531"/>
        <v>13</v>
      </c>
      <c r="CW499">
        <f t="shared" ca="1" si="531"/>
        <v>8</v>
      </c>
      <c r="CX499">
        <f t="shared" ca="1" si="529"/>
        <v>25</v>
      </c>
      <c r="CY499">
        <f t="shared" ca="1" si="529"/>
        <v>10</v>
      </c>
      <c r="CZ499">
        <f t="shared" ca="1" si="529"/>
        <v>23</v>
      </c>
      <c r="DA499">
        <f t="shared" ca="1" si="529"/>
        <v>31</v>
      </c>
      <c r="DB499">
        <f t="shared" ca="1" si="529"/>
        <v>20</v>
      </c>
      <c r="DC499">
        <f t="shared" ca="1" si="529"/>
        <v>37</v>
      </c>
      <c r="DD499">
        <f t="shared" ca="1" si="529"/>
        <v>24</v>
      </c>
      <c r="DE499">
        <f t="shared" ca="1" si="529"/>
        <v>30</v>
      </c>
      <c r="DF499">
        <f t="shared" ca="1" si="529"/>
        <v>29</v>
      </c>
      <c r="DG499">
        <f t="shared" ca="1" si="529"/>
        <v>36</v>
      </c>
      <c r="DH499">
        <f t="shared" ca="1" si="529"/>
        <v>34</v>
      </c>
      <c r="DI499">
        <f t="shared" ca="1" si="529"/>
        <v>35</v>
      </c>
      <c r="DJ499">
        <f t="shared" ca="1" si="529"/>
        <v>32</v>
      </c>
      <c r="DK499">
        <f t="shared" ca="1" si="529"/>
        <v>19</v>
      </c>
      <c r="DL499">
        <f t="shared" ca="1" si="529"/>
        <v>18</v>
      </c>
      <c r="DM499">
        <f t="shared" ca="1" si="529"/>
        <v>11</v>
      </c>
      <c r="DN499">
        <f t="shared" ca="1" si="529"/>
        <v>22</v>
      </c>
      <c r="DO499">
        <f t="shared" ca="1" si="529"/>
        <v>2</v>
      </c>
      <c r="DP499">
        <f t="shared" ca="1" si="529"/>
        <v>7</v>
      </c>
      <c r="DQ499">
        <f t="shared" ca="1" si="529"/>
        <v>5</v>
      </c>
      <c r="DR499">
        <f t="shared" ca="1" si="529"/>
        <v>17</v>
      </c>
    </row>
    <row r="500" spans="1:122" x14ac:dyDescent="0.25">
      <c r="A500">
        <v>499</v>
      </c>
      <c r="B500">
        <f ca="1">Drogan!E501</f>
        <v>37</v>
      </c>
      <c r="C500">
        <f t="shared" ca="1" si="471"/>
        <v>17</v>
      </c>
      <c r="G500" t="e">
        <f ca="1">IF(AND($B501="",$B500&lt;&gt;""),"Nrs",IF(AND(#REF!="",$B501&lt;&gt;"",$B500&lt;&gt;""),G$1,""))</f>
        <v>#REF!</v>
      </c>
      <c r="H500" t="e">
        <f ca="1">IF(AND($B501="",$B500&lt;&gt;""),AT500,IF(AND(#REF!="",$B501&lt;&gt;"",$B500&lt;&gt;""),H$1,""))</f>
        <v>#REF!</v>
      </c>
      <c r="I500" t="e">
        <f ca="1">IF(AND($B501="",$B500&lt;&gt;""),AU500,IF(AND(#REF!="",$B501&lt;&gt;"",$B500&lt;&gt;""),I$1,""))</f>
        <v>#REF!</v>
      </c>
      <c r="J500" t="e">
        <f ca="1">IF(AND($B501="",$B500&lt;&gt;""),AV500,IF(AND(#REF!="",$B501&lt;&gt;"",$B500&lt;&gt;""),J$1,""))</f>
        <v>#REF!</v>
      </c>
      <c r="K500" t="e">
        <f ca="1">IF(AND($B501="",$B500&lt;&gt;""),AW500,IF(AND(#REF!="",$B501&lt;&gt;"",$B500&lt;&gt;""),K$1,""))</f>
        <v>#REF!</v>
      </c>
      <c r="L500" t="e">
        <f ca="1">IF(AND($B501="",$B500&lt;&gt;""),AX500,IF(AND(#REF!="",$B501&lt;&gt;"",$B500&lt;&gt;""),L$1,""))</f>
        <v>#REF!</v>
      </c>
      <c r="M500" t="e">
        <f ca="1">IF(AND($B501="",$B500&lt;&gt;""),AY500,IF(AND(#REF!="",$B501&lt;&gt;"",$B500&lt;&gt;""),M$1,""))</f>
        <v>#REF!</v>
      </c>
      <c r="N500" t="e">
        <f ca="1">IF(AND($B501="",$B500&lt;&gt;""),AZ500,IF(AND(#REF!="",$B501&lt;&gt;"",$B500&lt;&gt;""),N$1,""))</f>
        <v>#REF!</v>
      </c>
      <c r="O500" t="e">
        <f ca="1">IF(AND($B501="",$B500&lt;&gt;""),BA500,IF(AND(#REF!="",$B501&lt;&gt;"",$B500&lt;&gt;""),O$1,""))</f>
        <v>#REF!</v>
      </c>
      <c r="P500" t="e">
        <f ca="1">IF(AND($B501="",$B500&lt;&gt;""),BB500,IF(AND(#REF!="",$B501&lt;&gt;"",$B500&lt;&gt;""),P$1,""))</f>
        <v>#REF!</v>
      </c>
      <c r="Q500" t="e">
        <f ca="1">IF(AND($B501="",$B500&lt;&gt;""),BC500,IF(AND(#REF!="",$B501&lt;&gt;"",$B500&lt;&gt;""),Q$1,""))</f>
        <v>#REF!</v>
      </c>
      <c r="R500" t="e">
        <f ca="1">IF(AND($B501="",$B500&lt;&gt;""),BD500,IF(AND(#REF!="",$B501&lt;&gt;"",$B500&lt;&gt;""),R$1,""))</f>
        <v>#REF!</v>
      </c>
      <c r="S500" t="e">
        <f ca="1">IF(AND($B501="",$B500&lt;&gt;""),BE500,IF(AND(#REF!="",$B501&lt;&gt;"",$B500&lt;&gt;""),S$1,""))</f>
        <v>#REF!</v>
      </c>
      <c r="T500" t="e">
        <f ca="1">IF(AND($B501="",$B500&lt;&gt;""),BF500,IF(AND(#REF!="",$B501&lt;&gt;"",$B500&lt;&gt;""),T$1,""))</f>
        <v>#REF!</v>
      </c>
      <c r="U500" t="e">
        <f ca="1">IF(AND($B501="",$B500&lt;&gt;""),BG500,IF(AND(#REF!="",$B501&lt;&gt;"",$B500&lt;&gt;""),U$1,""))</f>
        <v>#REF!</v>
      </c>
      <c r="V500" t="e">
        <f ca="1">IF(AND($B501="",$B500&lt;&gt;""),BH500,IF(AND(#REF!="",$B501&lt;&gt;"",$B500&lt;&gt;""),V$1,""))</f>
        <v>#REF!</v>
      </c>
      <c r="W500" t="e">
        <f ca="1">IF(AND($B501="",$B500&lt;&gt;""),BI500,IF(AND(#REF!="",$B501&lt;&gt;"",$B500&lt;&gt;""),W$1,""))</f>
        <v>#REF!</v>
      </c>
      <c r="X500" t="e">
        <f ca="1">IF(AND($B501="",$B500&lt;&gt;""),BJ500,IF(AND(#REF!="",$B501&lt;&gt;"",$B500&lt;&gt;""),X$1,""))</f>
        <v>#REF!</v>
      </c>
      <c r="Y500" t="e">
        <f ca="1">IF(AND($B501="",$B500&lt;&gt;""),BK500,IF(AND(#REF!="",$B501&lt;&gt;"",$B500&lt;&gt;""),Y$1,""))</f>
        <v>#REF!</v>
      </c>
      <c r="Z500" t="e">
        <f ca="1">IF(AND($B501="",$B500&lt;&gt;""),BL500,IF(AND(#REF!="",$B501&lt;&gt;"",$B500&lt;&gt;""),Z$1,""))</f>
        <v>#REF!</v>
      </c>
      <c r="AA500" t="e">
        <f ca="1">IF(AND($B501="",$B500&lt;&gt;""),BM500,IF(AND(#REF!="",$B501&lt;&gt;"",$B500&lt;&gt;""),AA$1,""))</f>
        <v>#REF!</v>
      </c>
      <c r="AB500" t="e">
        <f ca="1">IF(AND($B501="",$B500&lt;&gt;""),BN500,IF(AND(#REF!="",$B501&lt;&gt;"",$B500&lt;&gt;""),AB$1,""))</f>
        <v>#REF!</v>
      </c>
      <c r="AC500" t="e">
        <f ca="1">IF(AND($B501="",$B500&lt;&gt;""),BO500,IF(AND(#REF!="",$B501&lt;&gt;"",$B500&lt;&gt;""),AC$1,""))</f>
        <v>#REF!</v>
      </c>
      <c r="AD500" t="e">
        <f ca="1">IF(AND($B501="",$B500&lt;&gt;""),BP500,IF(AND(#REF!="",$B501&lt;&gt;"",$B500&lt;&gt;""),AD$1,""))</f>
        <v>#REF!</v>
      </c>
      <c r="AE500" t="e">
        <f ca="1">IF(AND($B501="",$B500&lt;&gt;""),BQ500,IF(AND(#REF!="",$B501&lt;&gt;"",$B500&lt;&gt;""),AE$1,""))</f>
        <v>#REF!</v>
      </c>
      <c r="AF500" t="e">
        <f ca="1">IF(AND($B501="",$B500&lt;&gt;""),BR500,IF(AND(#REF!="",$B501&lt;&gt;"",$B500&lt;&gt;""),AF$1,""))</f>
        <v>#REF!</v>
      </c>
      <c r="AG500" t="e">
        <f ca="1">IF(AND($B501="",$B500&lt;&gt;""),BS500,IF(AND(#REF!="",$B501&lt;&gt;"",$B500&lt;&gt;""),AG$1,""))</f>
        <v>#REF!</v>
      </c>
      <c r="AH500" t="e">
        <f ca="1">IF(AND($B501="",$B500&lt;&gt;""),BT500,IF(AND(#REF!="",$B501&lt;&gt;"",$B500&lt;&gt;""),AH$1,""))</f>
        <v>#REF!</v>
      </c>
      <c r="AI500" t="e">
        <f ca="1">IF(AND($B501="",$B500&lt;&gt;""),BU500,IF(AND(#REF!="",$B501&lt;&gt;"",$B500&lt;&gt;""),AI$1,""))</f>
        <v>#REF!</v>
      </c>
      <c r="AJ500" t="e">
        <f ca="1">IF(AND($B501="",$B500&lt;&gt;""),BV500,IF(AND(#REF!="",$B501&lt;&gt;"",$B500&lt;&gt;""),AJ$1,""))</f>
        <v>#REF!</v>
      </c>
      <c r="AK500" t="e">
        <f ca="1">IF(AND($B501="",$B500&lt;&gt;""),BW500,IF(AND(#REF!="",$B501&lt;&gt;"",$B500&lt;&gt;""),AK$1,""))</f>
        <v>#REF!</v>
      </c>
      <c r="AL500" t="e">
        <f ca="1">IF(AND($B501="",$B500&lt;&gt;""),BX500,IF(AND(#REF!="",$B501&lt;&gt;"",$B500&lt;&gt;""),AL$1,""))</f>
        <v>#REF!</v>
      </c>
      <c r="AM500" t="e">
        <f ca="1">IF(AND($B501="",$B500&lt;&gt;""),BY500,IF(AND(#REF!="",$B501&lt;&gt;"",$B500&lt;&gt;""),AM$1,""))</f>
        <v>#REF!</v>
      </c>
      <c r="AN500" t="e">
        <f ca="1">IF(AND($B501="",$B500&lt;&gt;""),BZ500,IF(AND(#REF!="",$B501&lt;&gt;"",$B500&lt;&gt;""),AN$1,""))</f>
        <v>#REF!</v>
      </c>
      <c r="AO500" t="e">
        <f ca="1">IF(AND($B501="",$B500&lt;&gt;""),CA500,IF(AND(#REF!="",$B501&lt;&gt;"",$B500&lt;&gt;""),AO$1,""))</f>
        <v>#REF!</v>
      </c>
      <c r="AP500" t="e">
        <f ca="1">IF(AND($B501="",$B500&lt;&gt;""),CB500,IF(AND(#REF!="",$B501&lt;&gt;"",$B500&lt;&gt;""),AP$1,""))</f>
        <v>#REF!</v>
      </c>
      <c r="AQ500" t="e">
        <f ca="1">IF(AND($B501="",$B500&lt;&gt;""),CC500,IF(AND(#REF!="",$B501&lt;&gt;"",$B500&lt;&gt;""),AQ$1,""))</f>
        <v>#REF!</v>
      </c>
      <c r="AR500" t="e">
        <f ca="1">IF(AND($B501="",$B500&lt;&gt;""),CD500,IF(AND(#REF!="",$B501&lt;&gt;"",$B500&lt;&gt;""),AR$1,""))</f>
        <v>#REF!</v>
      </c>
      <c r="AT500">
        <f t="shared" ca="1" si="470"/>
        <v>37</v>
      </c>
      <c r="AU500">
        <f t="shared" ca="1" si="472"/>
        <v>5</v>
      </c>
      <c r="AV500">
        <f t="shared" ca="1" si="473"/>
        <v>34</v>
      </c>
      <c r="AW500">
        <f t="shared" ca="1" si="474"/>
        <v>8</v>
      </c>
      <c r="AX500">
        <f t="shared" ca="1" si="475"/>
        <v>9</v>
      </c>
      <c r="AY500">
        <f t="shared" ca="1" si="476"/>
        <v>36</v>
      </c>
      <c r="AZ500">
        <f t="shared" ca="1" si="477"/>
        <v>1</v>
      </c>
      <c r="BA500">
        <f t="shared" ca="1" si="478"/>
        <v>35</v>
      </c>
      <c r="BB500">
        <f t="shared" ca="1" si="479"/>
        <v>16</v>
      </c>
      <c r="BC500">
        <f t="shared" ca="1" si="480"/>
        <v>14</v>
      </c>
      <c r="BD500">
        <f t="shared" ca="1" si="481"/>
        <v>18</v>
      </c>
      <c r="BE500">
        <f t="shared" ca="1" si="482"/>
        <v>32</v>
      </c>
      <c r="BF500">
        <f t="shared" ca="1" si="483"/>
        <v>2</v>
      </c>
      <c r="BG500">
        <f t="shared" ca="1" si="484"/>
        <v>15</v>
      </c>
      <c r="BH500">
        <f t="shared" ca="1" si="485"/>
        <v>12</v>
      </c>
      <c r="BI500">
        <f t="shared" ca="1" si="486"/>
        <v>7</v>
      </c>
      <c r="BJ500">
        <f t="shared" ca="1" si="487"/>
        <v>4</v>
      </c>
      <c r="BK500">
        <f t="shared" ca="1" si="488"/>
        <v>31</v>
      </c>
      <c r="BL500">
        <f t="shared" ca="1" si="489"/>
        <v>30</v>
      </c>
      <c r="BM500">
        <f t="shared" ca="1" si="490"/>
        <v>21</v>
      </c>
      <c r="BN500">
        <f t="shared" ca="1" si="491"/>
        <v>10</v>
      </c>
      <c r="BO500">
        <f t="shared" ca="1" si="492"/>
        <v>33</v>
      </c>
      <c r="BP500">
        <f t="shared" ca="1" si="493"/>
        <v>19</v>
      </c>
      <c r="BQ500">
        <f t="shared" ca="1" si="494"/>
        <v>23</v>
      </c>
      <c r="BR500">
        <f t="shared" ca="1" si="495"/>
        <v>17</v>
      </c>
      <c r="BS500">
        <f t="shared" ca="1" si="496"/>
        <v>6</v>
      </c>
      <c r="BT500">
        <f t="shared" ca="1" si="497"/>
        <v>11</v>
      </c>
      <c r="BU500">
        <f t="shared" ca="1" si="498"/>
        <v>13</v>
      </c>
      <c r="BV500">
        <f t="shared" ca="1" si="499"/>
        <v>25</v>
      </c>
      <c r="BW500">
        <f t="shared" ca="1" si="500"/>
        <v>24</v>
      </c>
      <c r="BX500">
        <f t="shared" ca="1" si="501"/>
        <v>20</v>
      </c>
      <c r="BY500">
        <f t="shared" ca="1" si="502"/>
        <v>29</v>
      </c>
      <c r="BZ500">
        <f t="shared" ca="1" si="503"/>
        <v>3</v>
      </c>
      <c r="CA500">
        <f t="shared" ca="1" si="504"/>
        <v>27</v>
      </c>
      <c r="CB500">
        <f t="shared" ca="1" si="505"/>
        <v>28</v>
      </c>
      <c r="CC500">
        <f t="shared" ca="1" si="506"/>
        <v>26</v>
      </c>
      <c r="CD500">
        <f t="shared" ca="1" si="507"/>
        <v>22</v>
      </c>
      <c r="CH500">
        <f t="shared" ca="1" si="531"/>
        <v>7</v>
      </c>
      <c r="CI500">
        <f t="shared" ca="1" si="531"/>
        <v>13</v>
      </c>
      <c r="CJ500">
        <f t="shared" ca="1" si="531"/>
        <v>33</v>
      </c>
      <c r="CK500">
        <f t="shared" ca="1" si="531"/>
        <v>17</v>
      </c>
      <c r="CL500">
        <f t="shared" ca="1" si="531"/>
        <v>2</v>
      </c>
      <c r="CM500">
        <f t="shared" ca="1" si="531"/>
        <v>26</v>
      </c>
      <c r="CN500">
        <f t="shared" ca="1" si="531"/>
        <v>16</v>
      </c>
      <c r="CO500">
        <f t="shared" ca="1" si="531"/>
        <v>4</v>
      </c>
      <c r="CP500">
        <f t="shared" ca="1" si="531"/>
        <v>5</v>
      </c>
      <c r="CQ500">
        <f t="shared" ca="1" si="531"/>
        <v>21</v>
      </c>
      <c r="CR500">
        <f t="shared" ca="1" si="531"/>
        <v>27</v>
      </c>
      <c r="CS500">
        <f t="shared" ca="1" si="531"/>
        <v>15</v>
      </c>
      <c r="CT500">
        <f t="shared" ca="1" si="531"/>
        <v>28</v>
      </c>
      <c r="CU500">
        <f t="shared" ca="1" si="531"/>
        <v>10</v>
      </c>
      <c r="CV500">
        <f t="shared" ca="1" si="531"/>
        <v>14</v>
      </c>
      <c r="CW500">
        <f t="shared" ca="1" si="531"/>
        <v>9</v>
      </c>
      <c r="CX500">
        <f t="shared" ca="1" si="529"/>
        <v>25</v>
      </c>
      <c r="CY500">
        <f t="shared" ca="1" si="529"/>
        <v>11</v>
      </c>
      <c r="CZ500">
        <f t="shared" ca="1" si="529"/>
        <v>23</v>
      </c>
      <c r="DA500">
        <f t="shared" ca="1" si="529"/>
        <v>31</v>
      </c>
      <c r="DB500">
        <f t="shared" ca="1" si="529"/>
        <v>20</v>
      </c>
      <c r="DC500">
        <f t="shared" ca="1" si="529"/>
        <v>37</v>
      </c>
      <c r="DD500">
        <f t="shared" ca="1" si="529"/>
        <v>24</v>
      </c>
      <c r="DE500">
        <f t="shared" ca="1" si="529"/>
        <v>30</v>
      </c>
      <c r="DF500">
        <f t="shared" ca="1" si="529"/>
        <v>29</v>
      </c>
      <c r="DG500">
        <f t="shared" ca="1" si="529"/>
        <v>36</v>
      </c>
      <c r="DH500">
        <f t="shared" ca="1" si="529"/>
        <v>34</v>
      </c>
      <c r="DI500">
        <f t="shared" ca="1" si="529"/>
        <v>35</v>
      </c>
      <c r="DJ500">
        <f t="shared" ca="1" si="529"/>
        <v>32</v>
      </c>
      <c r="DK500">
        <f t="shared" ca="1" si="529"/>
        <v>19</v>
      </c>
      <c r="DL500">
        <f t="shared" ca="1" si="529"/>
        <v>18</v>
      </c>
      <c r="DM500">
        <f t="shared" ca="1" si="529"/>
        <v>12</v>
      </c>
      <c r="DN500">
        <f t="shared" ca="1" si="529"/>
        <v>22</v>
      </c>
      <c r="DO500">
        <f t="shared" ca="1" si="529"/>
        <v>3</v>
      </c>
      <c r="DP500">
        <f t="shared" ca="1" si="529"/>
        <v>8</v>
      </c>
      <c r="DQ500">
        <f t="shared" ca="1" si="529"/>
        <v>6</v>
      </c>
      <c r="DR500">
        <f t="shared" ca="1" si="529"/>
        <v>1</v>
      </c>
    </row>
    <row r="501" spans="1:122" x14ac:dyDescent="0.25">
      <c r="A501">
        <v>500</v>
      </c>
      <c r="B501">
        <f ca="1">Drogan!E502</f>
        <v>37</v>
      </c>
      <c r="C501">
        <f t="shared" ca="1" si="471"/>
        <v>1</v>
      </c>
      <c r="G501" t="e">
        <f ca="1">IF(AND(#REF!="",$B501&lt;&gt;""),"Nrs",IF(AND(#REF!="",#REF!&lt;&gt;"",$B501&lt;&gt;""),G$1,""))</f>
        <v>#REF!</v>
      </c>
      <c r="H501" t="e">
        <f ca="1">IF(AND(#REF!="",$B501&lt;&gt;""),AT501,IF(AND(#REF!="",#REF!&lt;&gt;"",$B501&lt;&gt;""),H$1,""))</f>
        <v>#REF!</v>
      </c>
      <c r="I501" t="e">
        <f ca="1">IF(AND(#REF!="",$B501&lt;&gt;""),AU501,IF(AND(#REF!="",#REF!&lt;&gt;"",$B501&lt;&gt;""),I$1,""))</f>
        <v>#REF!</v>
      </c>
      <c r="J501" t="e">
        <f ca="1">IF(AND(#REF!="",$B501&lt;&gt;""),AV501,IF(AND(#REF!="",#REF!&lt;&gt;"",$B501&lt;&gt;""),J$1,""))</f>
        <v>#REF!</v>
      </c>
      <c r="K501" t="e">
        <f ca="1">IF(AND(#REF!="",$B501&lt;&gt;""),AW501,IF(AND(#REF!="",#REF!&lt;&gt;"",$B501&lt;&gt;""),K$1,""))</f>
        <v>#REF!</v>
      </c>
      <c r="L501" t="e">
        <f ca="1">IF(AND(#REF!="",$B501&lt;&gt;""),AX501,IF(AND(#REF!="",#REF!&lt;&gt;"",$B501&lt;&gt;""),L$1,""))</f>
        <v>#REF!</v>
      </c>
      <c r="M501" t="e">
        <f ca="1">IF(AND(#REF!="",$B501&lt;&gt;""),AY501,IF(AND(#REF!="",#REF!&lt;&gt;"",$B501&lt;&gt;""),M$1,""))</f>
        <v>#REF!</v>
      </c>
      <c r="N501" t="e">
        <f ca="1">IF(AND(#REF!="",$B501&lt;&gt;""),AZ501,IF(AND(#REF!="",#REF!&lt;&gt;"",$B501&lt;&gt;""),N$1,""))</f>
        <v>#REF!</v>
      </c>
      <c r="O501" t="e">
        <f ca="1">IF(AND(#REF!="",$B501&lt;&gt;""),BA501,IF(AND(#REF!="",#REF!&lt;&gt;"",$B501&lt;&gt;""),O$1,""))</f>
        <v>#REF!</v>
      </c>
      <c r="P501" t="e">
        <f ca="1">IF(AND(#REF!="",$B501&lt;&gt;""),BB501,IF(AND(#REF!="",#REF!&lt;&gt;"",$B501&lt;&gt;""),P$1,""))</f>
        <v>#REF!</v>
      </c>
      <c r="Q501" t="e">
        <f ca="1">IF(AND(#REF!="",$B501&lt;&gt;""),BC501,IF(AND(#REF!="",#REF!&lt;&gt;"",$B501&lt;&gt;""),Q$1,""))</f>
        <v>#REF!</v>
      </c>
      <c r="R501" t="e">
        <f ca="1">IF(AND(#REF!="",$B501&lt;&gt;""),BD501,IF(AND(#REF!="",#REF!&lt;&gt;"",$B501&lt;&gt;""),R$1,""))</f>
        <v>#REF!</v>
      </c>
      <c r="S501" t="e">
        <f ca="1">IF(AND(#REF!="",$B501&lt;&gt;""),BE501,IF(AND(#REF!="",#REF!&lt;&gt;"",$B501&lt;&gt;""),S$1,""))</f>
        <v>#REF!</v>
      </c>
      <c r="T501" t="e">
        <f ca="1">IF(AND(#REF!="",$B501&lt;&gt;""),BF501,IF(AND(#REF!="",#REF!&lt;&gt;"",$B501&lt;&gt;""),T$1,""))</f>
        <v>#REF!</v>
      </c>
      <c r="U501" t="e">
        <f ca="1">IF(AND(#REF!="",$B501&lt;&gt;""),BG501,IF(AND(#REF!="",#REF!&lt;&gt;"",$B501&lt;&gt;""),U$1,""))</f>
        <v>#REF!</v>
      </c>
      <c r="V501" t="e">
        <f ca="1">IF(AND(#REF!="",$B501&lt;&gt;""),BH501,IF(AND(#REF!="",#REF!&lt;&gt;"",$B501&lt;&gt;""),V$1,""))</f>
        <v>#REF!</v>
      </c>
      <c r="W501" t="e">
        <f ca="1">IF(AND(#REF!="",$B501&lt;&gt;""),BI501,IF(AND(#REF!="",#REF!&lt;&gt;"",$B501&lt;&gt;""),W$1,""))</f>
        <v>#REF!</v>
      </c>
      <c r="X501" t="e">
        <f ca="1">IF(AND(#REF!="",$B501&lt;&gt;""),BJ501,IF(AND(#REF!="",#REF!&lt;&gt;"",$B501&lt;&gt;""),X$1,""))</f>
        <v>#REF!</v>
      </c>
      <c r="Y501" t="e">
        <f ca="1">IF(AND(#REF!="",$B501&lt;&gt;""),BK501,IF(AND(#REF!="",#REF!&lt;&gt;"",$B501&lt;&gt;""),Y$1,""))</f>
        <v>#REF!</v>
      </c>
      <c r="Z501" t="e">
        <f ca="1">IF(AND(#REF!="",$B501&lt;&gt;""),BL501,IF(AND(#REF!="",#REF!&lt;&gt;"",$B501&lt;&gt;""),Z$1,""))</f>
        <v>#REF!</v>
      </c>
      <c r="AA501" t="e">
        <f ca="1">IF(AND(#REF!="",$B501&lt;&gt;""),BM501,IF(AND(#REF!="",#REF!&lt;&gt;"",$B501&lt;&gt;""),AA$1,""))</f>
        <v>#REF!</v>
      </c>
      <c r="AB501" t="e">
        <f ca="1">IF(AND(#REF!="",$B501&lt;&gt;""),BN501,IF(AND(#REF!="",#REF!&lt;&gt;"",$B501&lt;&gt;""),AB$1,""))</f>
        <v>#REF!</v>
      </c>
      <c r="AC501" t="e">
        <f ca="1">IF(AND(#REF!="",$B501&lt;&gt;""),BO501,IF(AND(#REF!="",#REF!&lt;&gt;"",$B501&lt;&gt;""),AC$1,""))</f>
        <v>#REF!</v>
      </c>
      <c r="AD501" t="e">
        <f ca="1">IF(AND(#REF!="",$B501&lt;&gt;""),BP501,IF(AND(#REF!="",#REF!&lt;&gt;"",$B501&lt;&gt;""),AD$1,""))</f>
        <v>#REF!</v>
      </c>
      <c r="AE501" t="e">
        <f ca="1">IF(AND(#REF!="",$B501&lt;&gt;""),BQ501,IF(AND(#REF!="",#REF!&lt;&gt;"",$B501&lt;&gt;""),AE$1,""))</f>
        <v>#REF!</v>
      </c>
      <c r="AF501" t="e">
        <f ca="1">IF(AND(#REF!="",$B501&lt;&gt;""),BR501,IF(AND(#REF!="",#REF!&lt;&gt;"",$B501&lt;&gt;""),AF$1,""))</f>
        <v>#REF!</v>
      </c>
      <c r="AG501" t="e">
        <f ca="1">IF(AND(#REF!="",$B501&lt;&gt;""),BS501,IF(AND(#REF!="",#REF!&lt;&gt;"",$B501&lt;&gt;""),AG$1,""))</f>
        <v>#REF!</v>
      </c>
      <c r="AH501" t="e">
        <f ca="1">IF(AND(#REF!="",$B501&lt;&gt;""),BT501,IF(AND(#REF!="",#REF!&lt;&gt;"",$B501&lt;&gt;""),AH$1,""))</f>
        <v>#REF!</v>
      </c>
      <c r="AI501" t="e">
        <f ca="1">IF(AND(#REF!="",$B501&lt;&gt;""),BU501,IF(AND(#REF!="",#REF!&lt;&gt;"",$B501&lt;&gt;""),AI$1,""))</f>
        <v>#REF!</v>
      </c>
      <c r="AJ501" t="e">
        <f ca="1">IF(AND(#REF!="",$B501&lt;&gt;""),BV501,IF(AND(#REF!="",#REF!&lt;&gt;"",$B501&lt;&gt;""),AJ$1,""))</f>
        <v>#REF!</v>
      </c>
      <c r="AK501" t="e">
        <f ca="1">IF(AND(#REF!="",$B501&lt;&gt;""),BW501,IF(AND(#REF!="",#REF!&lt;&gt;"",$B501&lt;&gt;""),AK$1,""))</f>
        <v>#REF!</v>
      </c>
      <c r="AL501" t="e">
        <f ca="1">IF(AND(#REF!="",$B501&lt;&gt;""),BX501,IF(AND(#REF!="",#REF!&lt;&gt;"",$B501&lt;&gt;""),AL$1,""))</f>
        <v>#REF!</v>
      </c>
      <c r="AM501" t="e">
        <f ca="1">IF(AND(#REF!="",$B501&lt;&gt;""),BY501,IF(AND(#REF!="",#REF!&lt;&gt;"",$B501&lt;&gt;""),AM$1,""))</f>
        <v>#REF!</v>
      </c>
      <c r="AN501" t="e">
        <f ca="1">IF(AND(#REF!="",$B501&lt;&gt;""),BZ501,IF(AND(#REF!="",#REF!&lt;&gt;"",$B501&lt;&gt;""),AN$1,""))</f>
        <v>#REF!</v>
      </c>
      <c r="AO501" t="e">
        <f ca="1">IF(AND(#REF!="",$B501&lt;&gt;""),CA501,IF(AND(#REF!="",#REF!&lt;&gt;"",$B501&lt;&gt;""),AO$1,""))</f>
        <v>#REF!</v>
      </c>
      <c r="AP501" t="e">
        <f ca="1">IF(AND(#REF!="",$B501&lt;&gt;""),CB501,IF(AND(#REF!="",#REF!&lt;&gt;"",$B501&lt;&gt;""),AP$1,""))</f>
        <v>#REF!</v>
      </c>
      <c r="AQ501" t="e">
        <f ca="1">IF(AND(#REF!="",$B501&lt;&gt;""),CC501,IF(AND(#REF!="",#REF!&lt;&gt;"",$B501&lt;&gt;""),AQ$1,""))</f>
        <v>#REF!</v>
      </c>
      <c r="AR501" t="e">
        <f ca="1">IF(AND(#REF!="",$B501&lt;&gt;""),CD501,IF(AND(#REF!="",#REF!&lt;&gt;"",$B501&lt;&gt;""),AR$1,""))</f>
        <v>#REF!</v>
      </c>
      <c r="AT501">
        <f t="shared" ca="1" si="470"/>
        <v>37</v>
      </c>
      <c r="AU501">
        <f t="shared" ca="1" si="472"/>
        <v>5</v>
      </c>
      <c r="AV501">
        <f t="shared" ca="1" si="473"/>
        <v>34</v>
      </c>
      <c r="AW501">
        <f t="shared" ca="1" si="474"/>
        <v>8</v>
      </c>
      <c r="AX501">
        <f t="shared" ca="1" si="475"/>
        <v>9</v>
      </c>
      <c r="AY501">
        <f t="shared" ca="1" si="476"/>
        <v>36</v>
      </c>
      <c r="AZ501">
        <f t="shared" ca="1" si="477"/>
        <v>1</v>
      </c>
      <c r="BA501">
        <f t="shared" ca="1" si="478"/>
        <v>35</v>
      </c>
      <c r="BB501">
        <f t="shared" ca="1" si="479"/>
        <v>16</v>
      </c>
      <c r="BC501">
        <f t="shared" ca="1" si="480"/>
        <v>14</v>
      </c>
      <c r="BD501">
        <f t="shared" ca="1" si="481"/>
        <v>18</v>
      </c>
      <c r="BE501">
        <f t="shared" ca="1" si="482"/>
        <v>32</v>
      </c>
      <c r="BF501">
        <f t="shared" ca="1" si="483"/>
        <v>2</v>
      </c>
      <c r="BG501">
        <f t="shared" ca="1" si="484"/>
        <v>15</v>
      </c>
      <c r="BH501">
        <f t="shared" ca="1" si="485"/>
        <v>12</v>
      </c>
      <c r="BI501">
        <f t="shared" ca="1" si="486"/>
        <v>7</v>
      </c>
      <c r="BJ501">
        <f t="shared" ca="1" si="487"/>
        <v>4</v>
      </c>
      <c r="BK501">
        <f t="shared" ca="1" si="488"/>
        <v>31</v>
      </c>
      <c r="BL501">
        <f t="shared" ca="1" si="489"/>
        <v>30</v>
      </c>
      <c r="BM501">
        <f t="shared" ca="1" si="490"/>
        <v>21</v>
      </c>
      <c r="BN501">
        <f t="shared" ca="1" si="491"/>
        <v>10</v>
      </c>
      <c r="BO501">
        <f t="shared" ca="1" si="492"/>
        <v>33</v>
      </c>
      <c r="BP501">
        <f t="shared" ca="1" si="493"/>
        <v>19</v>
      </c>
      <c r="BQ501">
        <f t="shared" ca="1" si="494"/>
        <v>23</v>
      </c>
      <c r="BR501">
        <f t="shared" ca="1" si="495"/>
        <v>17</v>
      </c>
      <c r="BS501">
        <f t="shared" ca="1" si="496"/>
        <v>6</v>
      </c>
      <c r="BT501">
        <f t="shared" ca="1" si="497"/>
        <v>11</v>
      </c>
      <c r="BU501">
        <f t="shared" ca="1" si="498"/>
        <v>13</v>
      </c>
      <c r="BV501">
        <f t="shared" ca="1" si="499"/>
        <v>25</v>
      </c>
      <c r="BW501">
        <f t="shared" ca="1" si="500"/>
        <v>24</v>
      </c>
      <c r="BX501">
        <f t="shared" ca="1" si="501"/>
        <v>20</v>
      </c>
      <c r="BY501">
        <f t="shared" ca="1" si="502"/>
        <v>29</v>
      </c>
      <c r="BZ501">
        <f t="shared" ca="1" si="503"/>
        <v>3</v>
      </c>
      <c r="CA501">
        <f t="shared" ca="1" si="504"/>
        <v>27</v>
      </c>
      <c r="CB501">
        <f t="shared" ca="1" si="505"/>
        <v>28</v>
      </c>
      <c r="CC501">
        <f t="shared" ca="1" si="506"/>
        <v>26</v>
      </c>
      <c r="CD501">
        <f t="shared" ca="1" si="507"/>
        <v>22</v>
      </c>
      <c r="CH501">
        <f t="shared" ca="1" si="531"/>
        <v>7</v>
      </c>
      <c r="CI501">
        <f t="shared" ca="1" si="531"/>
        <v>13</v>
      </c>
      <c r="CJ501">
        <f t="shared" ca="1" si="531"/>
        <v>33</v>
      </c>
      <c r="CK501">
        <f t="shared" ca="1" si="531"/>
        <v>17</v>
      </c>
      <c r="CL501">
        <f t="shared" ca="1" si="531"/>
        <v>2</v>
      </c>
      <c r="CM501">
        <f t="shared" ca="1" si="531"/>
        <v>26</v>
      </c>
      <c r="CN501">
        <f t="shared" ca="1" si="531"/>
        <v>16</v>
      </c>
      <c r="CO501">
        <f t="shared" ca="1" si="531"/>
        <v>4</v>
      </c>
      <c r="CP501">
        <f t="shared" ca="1" si="531"/>
        <v>5</v>
      </c>
      <c r="CQ501">
        <f t="shared" ca="1" si="531"/>
        <v>21</v>
      </c>
      <c r="CR501">
        <f t="shared" ca="1" si="531"/>
        <v>27</v>
      </c>
      <c r="CS501">
        <f t="shared" ca="1" si="531"/>
        <v>15</v>
      </c>
      <c r="CT501">
        <f t="shared" ca="1" si="531"/>
        <v>28</v>
      </c>
      <c r="CU501">
        <f t="shared" ca="1" si="531"/>
        <v>10</v>
      </c>
      <c r="CV501">
        <f t="shared" ca="1" si="531"/>
        <v>14</v>
      </c>
      <c r="CW501">
        <f t="shared" ca="1" si="531"/>
        <v>9</v>
      </c>
      <c r="CX501">
        <f t="shared" ca="1" si="529"/>
        <v>25</v>
      </c>
      <c r="CY501">
        <f t="shared" ca="1" si="529"/>
        <v>11</v>
      </c>
      <c r="CZ501">
        <f t="shared" ca="1" si="529"/>
        <v>23</v>
      </c>
      <c r="DA501">
        <f t="shared" ca="1" si="529"/>
        <v>31</v>
      </c>
      <c r="DB501">
        <f t="shared" ca="1" si="529"/>
        <v>20</v>
      </c>
      <c r="DC501">
        <f t="shared" ca="1" si="529"/>
        <v>37</v>
      </c>
      <c r="DD501">
        <f t="shared" ca="1" si="529"/>
        <v>24</v>
      </c>
      <c r="DE501">
        <f t="shared" ca="1" si="529"/>
        <v>30</v>
      </c>
      <c r="DF501">
        <f t="shared" ca="1" si="529"/>
        <v>29</v>
      </c>
      <c r="DG501">
        <f t="shared" ca="1" si="529"/>
        <v>36</v>
      </c>
      <c r="DH501">
        <f t="shared" ca="1" si="529"/>
        <v>34</v>
      </c>
      <c r="DI501">
        <f t="shared" ca="1" si="529"/>
        <v>35</v>
      </c>
      <c r="DJ501">
        <f t="shared" ca="1" si="529"/>
        <v>32</v>
      </c>
      <c r="DK501">
        <f t="shared" ca="1" si="529"/>
        <v>19</v>
      </c>
      <c r="DL501">
        <f t="shared" ca="1" si="529"/>
        <v>18</v>
      </c>
      <c r="DM501">
        <f t="shared" ca="1" si="529"/>
        <v>12</v>
      </c>
      <c r="DN501">
        <f t="shared" ca="1" si="529"/>
        <v>22</v>
      </c>
      <c r="DO501">
        <f t="shared" ca="1" si="529"/>
        <v>3</v>
      </c>
      <c r="DP501">
        <f t="shared" ca="1" si="529"/>
        <v>8</v>
      </c>
      <c r="DQ501">
        <f t="shared" ca="1" si="529"/>
        <v>6</v>
      </c>
      <c r="DR501">
        <f t="shared" ca="1" si="529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2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V17" sqref="V17"/>
    </sheetView>
  </sheetViews>
  <sheetFormatPr defaultRowHeight="15" x14ac:dyDescent="0.25"/>
  <cols>
    <col min="1" max="1" width="20.28515625" bestFit="1" customWidth="1"/>
    <col min="3" max="3" width="0" hidden="1" customWidth="1"/>
    <col min="4" max="4" width="4.85546875" style="12" bestFit="1" customWidth="1"/>
    <col min="5" max="5" width="5" style="10" customWidth="1"/>
    <col min="6" max="6" width="4.42578125" bestFit="1" customWidth="1"/>
    <col min="7" max="7" width="4.28515625" bestFit="1" customWidth="1"/>
    <col min="8" max="8" width="4" bestFit="1" customWidth="1"/>
    <col min="9" max="9" width="7.85546875" hidden="1" customWidth="1"/>
    <col min="10" max="10" width="6.5703125" hidden="1" customWidth="1"/>
    <col min="11" max="11" width="7.7109375" hidden="1" customWidth="1"/>
    <col min="12" max="13" width="6.85546875" hidden="1" customWidth="1"/>
    <col min="14" max="14" width="6.42578125" hidden="1" customWidth="1"/>
    <col min="15" max="15" width="6.140625" hidden="1" customWidth="1"/>
    <col min="16" max="16" width="5.5703125" bestFit="1" customWidth="1"/>
    <col min="17" max="17" width="3.7109375" bestFit="1" customWidth="1"/>
    <col min="18" max="18" width="6.5703125" customWidth="1"/>
    <col min="19" max="19" width="7" customWidth="1"/>
    <col min="20" max="20" width="2.140625" hidden="1" customWidth="1"/>
  </cols>
  <sheetData>
    <row r="1" spans="1:20" x14ac:dyDescent="0.25">
      <c r="E1" s="11"/>
    </row>
    <row r="2" spans="1:20" ht="15.75" thickBot="1" x14ac:dyDescent="0.3">
      <c r="D2" s="12" t="s">
        <v>3</v>
      </c>
      <c r="E2" s="11" t="s">
        <v>4</v>
      </c>
      <c r="F2" t="s">
        <v>39</v>
      </c>
      <c r="G2" t="s">
        <v>5</v>
      </c>
      <c r="H2" t="s">
        <v>6</v>
      </c>
      <c r="I2" t="s">
        <v>22</v>
      </c>
      <c r="J2" t="s">
        <v>23</v>
      </c>
      <c r="K2" t="s">
        <v>25</v>
      </c>
      <c r="L2" t="s">
        <v>26</v>
      </c>
      <c r="M2" t="s">
        <v>36</v>
      </c>
      <c r="N2" t="s">
        <v>33</v>
      </c>
      <c r="O2" t="s">
        <v>34</v>
      </c>
      <c r="P2" t="s">
        <v>11</v>
      </c>
      <c r="Q2" t="s">
        <v>7</v>
      </c>
      <c r="R2" t="s">
        <v>8</v>
      </c>
      <c r="S2" t="s">
        <v>18</v>
      </c>
      <c r="T2" t="s">
        <v>9</v>
      </c>
    </row>
    <row r="3" spans="1:20" x14ac:dyDescent="0.25">
      <c r="A3" s="5" t="s">
        <v>20</v>
      </c>
      <c r="B3" s="7">
        <v>1</v>
      </c>
      <c r="D3" s="12">
        <v>1</v>
      </c>
      <c r="E3" s="10">
        <f ca="1">RANDBETWEEN(1,37)</f>
        <v>23</v>
      </c>
      <c r="H3">
        <v>1</v>
      </c>
      <c r="I3">
        <f>IF(D3&gt;=B$3,1,0)</f>
        <v>1</v>
      </c>
      <c r="J3">
        <f>IF(H3&gt;=B$4,1,0)</f>
        <v>1</v>
      </c>
      <c r="K3">
        <f>IF(SUM(F$2:F2)&gt;=B$5,1,0)</f>
        <v>1</v>
      </c>
      <c r="L3">
        <f>I3*J3*K3</f>
        <v>1</v>
      </c>
      <c r="M3">
        <f>LOOKUP(H3,B$12:B$23,A$12:A$23)</f>
        <v>1</v>
      </c>
    </row>
    <row r="4" spans="1:20" x14ac:dyDescent="0.25">
      <c r="A4" s="2" t="s">
        <v>21</v>
      </c>
      <c r="B4" s="9">
        <v>1</v>
      </c>
      <c r="D4" s="12">
        <v>2</v>
      </c>
      <c r="E4" s="10">
        <f t="shared" ref="E4:E67" ca="1" si="0">RANDBETWEEN(1,37)</f>
        <v>26</v>
      </c>
      <c r="F4">
        <f ca="1">IF(E4="","",IF(COUNTIF(E$3:E3,E4)&gt;0,1,0))</f>
        <v>0</v>
      </c>
      <c r="G4" t="str">
        <f ca="1">IF(E4="","",'Rank Tracker'!C3)</f>
        <v/>
      </c>
      <c r="H4">
        <f ca="1">IF(E3="","",IF(G4="",H3+1,H3))</f>
        <v>2</v>
      </c>
      <c r="I4">
        <f>IF(D4&gt;=B$3,1,0)</f>
        <v>1</v>
      </c>
      <c r="J4">
        <f t="shared" ref="J4:J67" ca="1" si="1">IF(H4&gt;=B$4,1,0)</f>
        <v>1</v>
      </c>
      <c r="K4">
        <f>IF(SUM(F$2:F3)&gt;=B$5,1,0)</f>
        <v>1</v>
      </c>
      <c r="L4">
        <f t="shared" ref="L4:L67" ca="1" si="2">I4*J4*K4</f>
        <v>1</v>
      </c>
      <c r="M4">
        <f t="shared" ref="M4:M67" ca="1" si="3">LOOKUP(H4,B$12:B$23,A$12:A$23)</f>
        <v>1</v>
      </c>
      <c r="N4">
        <v>1</v>
      </c>
      <c r="O4">
        <v>1</v>
      </c>
      <c r="P4">
        <f>IF(B$8="Positive",LOOKUP(O4,A$25:A$54,B$25:B$54),IF(B$8="Negative",LOOKUP(N4,A$25:A$54,B$25:B$54)))</f>
        <v>1</v>
      </c>
      <c r="Q4">
        <f ca="1">IF(F4=0,-1,1)</f>
        <v>-1</v>
      </c>
      <c r="R4">
        <f ca="1">IF(L4=0,0,IF(Q4=-1,-P4*H4,IF(Q4=1,(36-H4)*P4)))</f>
        <v>-2</v>
      </c>
      <c r="S4">
        <f ca="1">R4</f>
        <v>-2</v>
      </c>
      <c r="T4">
        <f ca="1">IF(S4&gt;T3,S4,T3)</f>
        <v>0</v>
      </c>
    </row>
    <row r="5" spans="1:20" ht="15.75" thickBot="1" x14ac:dyDescent="0.3">
      <c r="A5" s="4" t="s">
        <v>24</v>
      </c>
      <c r="B5" s="8">
        <v>0</v>
      </c>
      <c r="D5" s="12">
        <v>3</v>
      </c>
      <c r="E5" s="10">
        <f t="shared" ca="1" si="0"/>
        <v>20</v>
      </c>
      <c r="F5">
        <f ca="1">IF(E5="","",IF(COUNTIF(E$3:E4,E5)&gt;0,1,0))</f>
        <v>0</v>
      </c>
      <c r="G5" t="str">
        <f ca="1">IF(E5="","",'Rank Tracker'!C4)</f>
        <v/>
      </c>
      <c r="H5">
        <f t="shared" ref="H5:H68" ca="1" si="4">IF(E4="","",IF(G5="",H4+1,H4))</f>
        <v>3</v>
      </c>
      <c r="I5">
        <f t="shared" ref="I5:I68" si="5">IF(D5&gt;=B$3,1,0)</f>
        <v>1</v>
      </c>
      <c r="J5">
        <f t="shared" ca="1" si="1"/>
        <v>1</v>
      </c>
      <c r="K5">
        <f ca="1">IF(SUM(F$2:F4)&gt;=B$5,1,0)</f>
        <v>1</v>
      </c>
      <c r="L5">
        <f t="shared" ca="1" si="2"/>
        <v>1</v>
      </c>
      <c r="M5">
        <f t="shared" ca="1" si="3"/>
        <v>1</v>
      </c>
      <c r="N5">
        <f ca="1">IF(E4="","",IF(AND(B$7="Yes",T4&gt;T3),1,IF(AND(N4=1,Q4=1),1,IF(AND(Q4=-1,N4+1&gt;M5),M5,IF(Q4=-1,N4+1,N4-1)))))</f>
        <v>1</v>
      </c>
      <c r="O5">
        <f ca="1">IF(E4="","",IF(H5&gt;35,O4,IF(L4=0,1,IF(AND(B$7="Yes",T4&gt;T3),1,IF(Q4=1,O4+1,IF(AND(O4=1,Q4=-1),1,O4-1))))))</f>
        <v>1</v>
      </c>
      <c r="P5">
        <f ca="1">IF(E4="","",IF(B$8="Positive",LOOKUP(O5,A$25:A$54,B$25:B$54),IF(B$8="Negative",LOOKUP(N5,A$25:A$54,B$25:B$54))))</f>
        <v>1</v>
      </c>
      <c r="Q5">
        <f ca="1">IF(E5="","",IF(F5=0,-1,1))</f>
        <v>-1</v>
      </c>
      <c r="R5">
        <f ca="1">IF(E5="","",IF(H5&gt;35,0,IF(L5=0,0,IF(Q5=-1,-P5*H5,IF(Q5=1,(36-H5)*P5)))))</f>
        <v>-3</v>
      </c>
      <c r="S5">
        <f ca="1">IF(E5="","",IF(H5&gt;35,S4,R5+S4))</f>
        <v>-5</v>
      </c>
      <c r="T5">
        <f ca="1">IF(E5="","",IF(S5&gt;T4,S5,T4))</f>
        <v>0</v>
      </c>
    </row>
    <row r="6" spans="1:20" ht="15.75" thickBot="1" x14ac:dyDescent="0.3">
      <c r="D6" s="12">
        <v>4</v>
      </c>
      <c r="E6" s="10">
        <f t="shared" ca="1" si="0"/>
        <v>32</v>
      </c>
      <c r="F6">
        <f ca="1">IF(E6="","",IF(COUNTIF(E$3:E5,E6)&gt;0,1,0))</f>
        <v>0</v>
      </c>
      <c r="G6" t="str">
        <f ca="1">IF(E6="","",'Rank Tracker'!C5)</f>
        <v/>
      </c>
      <c r="H6">
        <f t="shared" ca="1" si="4"/>
        <v>4</v>
      </c>
      <c r="I6">
        <f t="shared" si="5"/>
        <v>1</v>
      </c>
      <c r="J6">
        <f t="shared" ca="1" si="1"/>
        <v>1</v>
      </c>
      <c r="K6">
        <f ca="1">IF(SUM(F$2:F5)&gt;=B$5,1,0)</f>
        <v>1</v>
      </c>
      <c r="L6">
        <f t="shared" ca="1" si="2"/>
        <v>1</v>
      </c>
      <c r="M6">
        <f t="shared" ca="1" si="3"/>
        <v>1</v>
      </c>
      <c r="N6">
        <f t="shared" ref="N6:N69" ca="1" si="6">IF(E5="","",IF(AND(B$7="Yes",T5&gt;T4),1,IF(AND(N5=1,Q5=1),1,IF(AND(Q5=-1,N5+1&gt;M6),M6,IF(Q5=-1,N5+1,N5-1)))))</f>
        <v>1</v>
      </c>
      <c r="O6">
        <f t="shared" ref="O6:O69" ca="1" si="7">IF(E5="","",IF(H6&gt;35,O5,IF(L5=0,1,IF(AND(B$7="Yes",T5&gt;T4),1,IF(Q5=1,O5+1,IF(AND(O5=1,Q5=-1),1,O5-1))))))</f>
        <v>1</v>
      </c>
      <c r="P6">
        <f t="shared" ref="P6:P69" ca="1" si="8">IF(E5="","",IF(B$8="Positive",LOOKUP(O6,A$25:A$54,B$25:B$54),IF(B$8="Negative",LOOKUP(N6,A$25:A$54,B$25:B$54))))</f>
        <v>1</v>
      </c>
      <c r="Q6">
        <f t="shared" ref="Q6:Q69" ca="1" si="9">IF(E6="","",IF(F6=0,-1,1))</f>
        <v>-1</v>
      </c>
      <c r="R6">
        <f t="shared" ref="R6:R69" ca="1" si="10">IF(E6="","",IF(H6&gt;35,0,IF(L6=0,0,IF(Q6=-1,-P6*H6,IF(Q6=1,(36-H6)*P6)))))</f>
        <v>-4</v>
      </c>
      <c r="S6">
        <f t="shared" ref="S6:S69" ca="1" si="11">IF(E6="","",IF(H6&gt;35,S5,R6+S5))</f>
        <v>-9</v>
      </c>
      <c r="T6">
        <f t="shared" ref="T6:T69" ca="1" si="12">IF(E6="","",IF(S6&gt;T5,S6,T5))</f>
        <v>0</v>
      </c>
    </row>
    <row r="7" spans="1:20" x14ac:dyDescent="0.25">
      <c r="A7" s="5" t="s">
        <v>38</v>
      </c>
      <c r="B7" s="7" t="s">
        <v>29</v>
      </c>
      <c r="D7" s="12">
        <v>5</v>
      </c>
      <c r="E7" s="10">
        <f t="shared" ca="1" si="0"/>
        <v>26</v>
      </c>
      <c r="F7">
        <f ca="1">IF(E7="","",IF(COUNTIF(E$3:E6,E7)&gt;0,1,0))</f>
        <v>1</v>
      </c>
      <c r="G7">
        <f ca="1">IF(E7="","",'Rank Tracker'!C6)</f>
        <v>3</v>
      </c>
      <c r="H7">
        <f t="shared" ca="1" si="4"/>
        <v>4</v>
      </c>
      <c r="I7">
        <f t="shared" si="5"/>
        <v>1</v>
      </c>
      <c r="J7">
        <f t="shared" ca="1" si="1"/>
        <v>1</v>
      </c>
      <c r="K7">
        <f ca="1">IF(SUM(F$2:F6)&gt;=B$5,1,0)</f>
        <v>1</v>
      </c>
      <c r="L7">
        <f t="shared" ca="1" si="2"/>
        <v>1</v>
      </c>
      <c r="M7">
        <f t="shared" ca="1" si="3"/>
        <v>1</v>
      </c>
      <c r="N7">
        <f t="shared" ca="1" si="6"/>
        <v>1</v>
      </c>
      <c r="O7">
        <f t="shared" ca="1" si="7"/>
        <v>1</v>
      </c>
      <c r="P7">
        <f t="shared" ca="1" si="8"/>
        <v>1</v>
      </c>
      <c r="Q7">
        <f t="shared" ca="1" si="9"/>
        <v>1</v>
      </c>
      <c r="R7">
        <f t="shared" ca="1" si="10"/>
        <v>32</v>
      </c>
      <c r="S7">
        <f t="shared" ca="1" si="11"/>
        <v>23</v>
      </c>
      <c r="T7">
        <f t="shared" ca="1" si="12"/>
        <v>23</v>
      </c>
    </row>
    <row r="8" spans="1:20" ht="15.75" thickBot="1" x14ac:dyDescent="0.3">
      <c r="A8" s="4" t="s">
        <v>27</v>
      </c>
      <c r="B8" s="8" t="s">
        <v>31</v>
      </c>
      <c r="D8" s="12">
        <v>6</v>
      </c>
      <c r="E8" s="10">
        <f t="shared" ca="1" si="0"/>
        <v>2</v>
      </c>
      <c r="F8">
        <f ca="1">IF(E8="","",IF(COUNTIF(E$3:E7,E8)&gt;0,1,0))</f>
        <v>0</v>
      </c>
      <c r="G8" t="str">
        <f ca="1">IF(E8="","",'Rank Tracker'!C7)</f>
        <v/>
      </c>
      <c r="H8">
        <f t="shared" ca="1" si="4"/>
        <v>5</v>
      </c>
      <c r="I8">
        <f t="shared" si="5"/>
        <v>1</v>
      </c>
      <c r="J8">
        <f t="shared" ca="1" si="1"/>
        <v>1</v>
      </c>
      <c r="K8">
        <f ca="1">IF(SUM(F$2:F7)&gt;=B$5,1,0)</f>
        <v>1</v>
      </c>
      <c r="L8">
        <f t="shared" ca="1" si="2"/>
        <v>1</v>
      </c>
      <c r="M8">
        <f t="shared" ca="1" si="3"/>
        <v>1</v>
      </c>
      <c r="N8">
        <f t="shared" ca="1" si="6"/>
        <v>1</v>
      </c>
      <c r="O8">
        <f t="shared" ca="1" si="7"/>
        <v>1</v>
      </c>
      <c r="P8">
        <f t="shared" ca="1" si="8"/>
        <v>1</v>
      </c>
      <c r="Q8">
        <f t="shared" ca="1" si="9"/>
        <v>-1</v>
      </c>
      <c r="R8">
        <f t="shared" ca="1" si="10"/>
        <v>-5</v>
      </c>
      <c r="S8">
        <f t="shared" ca="1" si="11"/>
        <v>18</v>
      </c>
      <c r="T8">
        <f t="shared" ca="1" si="12"/>
        <v>23</v>
      </c>
    </row>
    <row r="9" spans="1:20" ht="15.75" thickBot="1" x14ac:dyDescent="0.3">
      <c r="D9" s="12">
        <v>7</v>
      </c>
      <c r="E9" s="10">
        <f t="shared" ca="1" si="0"/>
        <v>21</v>
      </c>
      <c r="F9">
        <f ca="1">IF(E9="","",IF(COUNTIF(E$3:E8,E9)&gt;0,1,0))</f>
        <v>0</v>
      </c>
      <c r="G9" t="str">
        <f ca="1">IF(E9="","",'Rank Tracker'!C8)</f>
        <v/>
      </c>
      <c r="H9">
        <f t="shared" ca="1" si="4"/>
        <v>6</v>
      </c>
      <c r="I9">
        <f t="shared" si="5"/>
        <v>1</v>
      </c>
      <c r="J9">
        <f t="shared" ca="1" si="1"/>
        <v>1</v>
      </c>
      <c r="K9">
        <f ca="1">IF(SUM(F$2:F8)&gt;=B$5,1,0)</f>
        <v>1</v>
      </c>
      <c r="L9">
        <f t="shared" ca="1" si="2"/>
        <v>1</v>
      </c>
      <c r="M9">
        <f t="shared" ca="1" si="3"/>
        <v>1</v>
      </c>
      <c r="N9">
        <f t="shared" ca="1" si="6"/>
        <v>1</v>
      </c>
      <c r="O9">
        <f t="shared" ca="1" si="7"/>
        <v>1</v>
      </c>
      <c r="P9">
        <f t="shared" ca="1" si="8"/>
        <v>1</v>
      </c>
      <c r="Q9">
        <f t="shared" ca="1" si="9"/>
        <v>-1</v>
      </c>
      <c r="R9">
        <f t="shared" ca="1" si="10"/>
        <v>-6</v>
      </c>
      <c r="S9">
        <f t="shared" ca="1" si="11"/>
        <v>12</v>
      </c>
      <c r="T9">
        <f t="shared" ca="1" si="12"/>
        <v>23</v>
      </c>
    </row>
    <row r="10" spans="1:20" x14ac:dyDescent="0.25">
      <c r="A10" s="13" t="s">
        <v>35</v>
      </c>
      <c r="B10" s="14"/>
      <c r="D10" s="12">
        <v>8</v>
      </c>
      <c r="E10" s="10">
        <f t="shared" ca="1" si="0"/>
        <v>36</v>
      </c>
      <c r="F10">
        <f ca="1">IF(E10="","",IF(COUNTIF(E$3:E9,E10)&gt;0,1,0))</f>
        <v>0</v>
      </c>
      <c r="G10" t="str">
        <f ca="1">IF(E10="","",'Rank Tracker'!C9)</f>
        <v/>
      </c>
      <c r="H10">
        <f t="shared" ca="1" si="4"/>
        <v>7</v>
      </c>
      <c r="I10">
        <f t="shared" si="5"/>
        <v>1</v>
      </c>
      <c r="J10">
        <f t="shared" ca="1" si="1"/>
        <v>1</v>
      </c>
      <c r="K10">
        <f ca="1">IF(SUM(F$2:F9)&gt;=B$5,1,0)</f>
        <v>1</v>
      </c>
      <c r="L10">
        <f t="shared" ca="1" si="2"/>
        <v>1</v>
      </c>
      <c r="M10">
        <f t="shared" ca="1" si="3"/>
        <v>1</v>
      </c>
      <c r="N10">
        <f t="shared" ca="1" si="6"/>
        <v>1</v>
      </c>
      <c r="O10">
        <f t="shared" ca="1" si="7"/>
        <v>1</v>
      </c>
      <c r="P10">
        <f t="shared" ca="1" si="8"/>
        <v>1</v>
      </c>
      <c r="Q10">
        <f t="shared" ca="1" si="9"/>
        <v>-1</v>
      </c>
      <c r="R10">
        <f t="shared" ca="1" si="10"/>
        <v>-7</v>
      </c>
      <c r="S10">
        <f t="shared" ca="1" si="11"/>
        <v>5</v>
      </c>
      <c r="T10">
        <f t="shared" ca="1" si="12"/>
        <v>23</v>
      </c>
    </row>
    <row r="11" spans="1:20" x14ac:dyDescent="0.25">
      <c r="A11" s="2" t="s">
        <v>37</v>
      </c>
      <c r="B11" s="3" t="s">
        <v>6</v>
      </c>
      <c r="D11" s="12">
        <v>9</v>
      </c>
      <c r="E11" s="10">
        <f t="shared" ca="1" si="0"/>
        <v>34</v>
      </c>
      <c r="F11">
        <f ca="1">IF(E11="","",IF(COUNTIF(E$3:E10,E11)&gt;0,1,0))</f>
        <v>0</v>
      </c>
      <c r="G11" t="str">
        <f ca="1">IF(E11="","",'Rank Tracker'!C10)</f>
        <v/>
      </c>
      <c r="H11">
        <f t="shared" ca="1" si="4"/>
        <v>8</v>
      </c>
      <c r="I11">
        <f t="shared" si="5"/>
        <v>1</v>
      </c>
      <c r="J11">
        <f t="shared" ca="1" si="1"/>
        <v>1</v>
      </c>
      <c r="K11">
        <f ca="1">IF(SUM(F$2:F10)&gt;=B$5,1,0)</f>
        <v>1</v>
      </c>
      <c r="L11">
        <f t="shared" ca="1" si="2"/>
        <v>1</v>
      </c>
      <c r="M11">
        <f t="shared" ca="1" si="3"/>
        <v>1</v>
      </c>
      <c r="N11">
        <f t="shared" ca="1" si="6"/>
        <v>1</v>
      </c>
      <c r="O11">
        <f t="shared" ca="1" si="7"/>
        <v>1</v>
      </c>
      <c r="P11">
        <f t="shared" ca="1" si="8"/>
        <v>1</v>
      </c>
      <c r="Q11">
        <f t="shared" ca="1" si="9"/>
        <v>-1</v>
      </c>
      <c r="R11">
        <f t="shared" ca="1" si="10"/>
        <v>-8</v>
      </c>
      <c r="S11">
        <f t="shared" ca="1" si="11"/>
        <v>-3</v>
      </c>
      <c r="T11">
        <f t="shared" ca="1" si="12"/>
        <v>23</v>
      </c>
    </row>
    <row r="12" spans="1:20" x14ac:dyDescent="0.25">
      <c r="A12" s="2">
        <v>1</v>
      </c>
      <c r="B12" s="9">
        <v>1</v>
      </c>
      <c r="D12" s="12">
        <v>10</v>
      </c>
      <c r="E12" s="10">
        <f t="shared" ca="1" si="0"/>
        <v>20</v>
      </c>
      <c r="F12">
        <f ca="1">IF(E12="","",IF(COUNTIF(E$3:E11,E12)&gt;0,1,0))</f>
        <v>1</v>
      </c>
      <c r="G12">
        <f ca="1">IF(E12="","",'Rank Tracker'!C11)</f>
        <v>7</v>
      </c>
      <c r="H12">
        <f t="shared" ca="1" si="4"/>
        <v>8</v>
      </c>
      <c r="I12">
        <f t="shared" si="5"/>
        <v>1</v>
      </c>
      <c r="J12">
        <f t="shared" ca="1" si="1"/>
        <v>1</v>
      </c>
      <c r="K12">
        <f ca="1">IF(SUM(F$2:F11)&gt;=B$5,1,0)</f>
        <v>1</v>
      </c>
      <c r="L12">
        <f t="shared" ca="1" si="2"/>
        <v>1</v>
      </c>
      <c r="M12">
        <f t="shared" ca="1" si="3"/>
        <v>1</v>
      </c>
      <c r="N12">
        <f t="shared" ca="1" si="6"/>
        <v>1</v>
      </c>
      <c r="O12">
        <f t="shared" ca="1" si="7"/>
        <v>1</v>
      </c>
      <c r="P12">
        <f t="shared" ca="1" si="8"/>
        <v>1</v>
      </c>
      <c r="Q12">
        <f t="shared" ca="1" si="9"/>
        <v>1</v>
      </c>
      <c r="R12">
        <f t="shared" ca="1" si="10"/>
        <v>28</v>
      </c>
      <c r="S12">
        <f t="shared" ca="1" si="11"/>
        <v>25</v>
      </c>
      <c r="T12">
        <f t="shared" ca="1" si="12"/>
        <v>25</v>
      </c>
    </row>
    <row r="13" spans="1:20" x14ac:dyDescent="0.25">
      <c r="A13" s="2">
        <v>2</v>
      </c>
      <c r="B13" s="9">
        <v>9</v>
      </c>
      <c r="D13" s="12">
        <v>11</v>
      </c>
      <c r="E13" s="10">
        <f t="shared" ca="1" si="0"/>
        <v>10</v>
      </c>
      <c r="F13">
        <f ca="1">IF(E13="","",IF(COUNTIF(E$3:E12,E13)&gt;0,1,0))</f>
        <v>0</v>
      </c>
      <c r="G13" t="str">
        <f ca="1">IF(E13="","",'Rank Tracker'!C12)</f>
        <v/>
      </c>
      <c r="H13">
        <f t="shared" ca="1" si="4"/>
        <v>9</v>
      </c>
      <c r="I13">
        <f t="shared" si="5"/>
        <v>1</v>
      </c>
      <c r="J13">
        <f t="shared" ca="1" si="1"/>
        <v>1</v>
      </c>
      <c r="K13">
        <f ca="1">IF(SUM(F$2:F12)&gt;=B$5,1,0)</f>
        <v>1</v>
      </c>
      <c r="L13">
        <f t="shared" ca="1" si="2"/>
        <v>1</v>
      </c>
      <c r="M13">
        <f t="shared" ca="1" si="3"/>
        <v>2</v>
      </c>
      <c r="N13">
        <f t="shared" ca="1" si="6"/>
        <v>1</v>
      </c>
      <c r="O13">
        <f t="shared" ca="1" si="7"/>
        <v>1</v>
      </c>
      <c r="P13">
        <f t="shared" ca="1" si="8"/>
        <v>1</v>
      </c>
      <c r="Q13">
        <f t="shared" ca="1" si="9"/>
        <v>-1</v>
      </c>
      <c r="R13">
        <f t="shared" ca="1" si="10"/>
        <v>-9</v>
      </c>
      <c r="S13">
        <f t="shared" ca="1" si="11"/>
        <v>16</v>
      </c>
      <c r="T13">
        <f t="shared" ca="1" si="12"/>
        <v>25</v>
      </c>
    </row>
    <row r="14" spans="1:20" x14ac:dyDescent="0.25">
      <c r="A14" s="2">
        <v>3</v>
      </c>
      <c r="B14" s="9">
        <v>13</v>
      </c>
      <c r="D14" s="12">
        <v>12</v>
      </c>
      <c r="E14" s="10">
        <f t="shared" ca="1" si="0"/>
        <v>19</v>
      </c>
      <c r="F14">
        <f ca="1">IF(E14="","",IF(COUNTIF(E$3:E13,E14)&gt;0,1,0))</f>
        <v>0</v>
      </c>
      <c r="G14" t="str">
        <f ca="1">IF(E14="","",'Rank Tracker'!C13)</f>
        <v/>
      </c>
      <c r="H14">
        <f t="shared" ca="1" si="4"/>
        <v>10</v>
      </c>
      <c r="I14">
        <f t="shared" si="5"/>
        <v>1</v>
      </c>
      <c r="J14">
        <f t="shared" ca="1" si="1"/>
        <v>1</v>
      </c>
      <c r="K14">
        <f ca="1">IF(SUM(F$2:F13)&gt;=B$5,1,0)</f>
        <v>1</v>
      </c>
      <c r="L14">
        <f t="shared" ca="1" si="2"/>
        <v>1</v>
      </c>
      <c r="M14">
        <f t="shared" ca="1" si="3"/>
        <v>2</v>
      </c>
      <c r="N14">
        <f t="shared" ca="1" si="6"/>
        <v>2</v>
      </c>
      <c r="O14">
        <f t="shared" ca="1" si="7"/>
        <v>1</v>
      </c>
      <c r="P14">
        <f t="shared" ca="1" si="8"/>
        <v>1</v>
      </c>
      <c r="Q14">
        <f t="shared" ca="1" si="9"/>
        <v>-1</v>
      </c>
      <c r="R14">
        <f t="shared" ca="1" si="10"/>
        <v>-10</v>
      </c>
      <c r="S14">
        <f t="shared" ca="1" si="11"/>
        <v>6</v>
      </c>
      <c r="T14">
        <f t="shared" ca="1" si="12"/>
        <v>25</v>
      </c>
    </row>
    <row r="15" spans="1:20" x14ac:dyDescent="0.25">
      <c r="A15" s="2">
        <v>4</v>
      </c>
      <c r="B15" s="9">
        <v>16</v>
      </c>
      <c r="D15" s="12">
        <v>13</v>
      </c>
      <c r="E15" s="10">
        <f t="shared" ca="1" si="0"/>
        <v>22</v>
      </c>
      <c r="F15">
        <f ca="1">IF(E15="","",IF(COUNTIF(E$3:E14,E15)&gt;0,1,0))</f>
        <v>0</v>
      </c>
      <c r="G15" t="str">
        <f ca="1">IF(E15="","",'Rank Tracker'!C14)</f>
        <v/>
      </c>
      <c r="H15">
        <f t="shared" ca="1" si="4"/>
        <v>11</v>
      </c>
      <c r="I15">
        <f t="shared" si="5"/>
        <v>1</v>
      </c>
      <c r="J15">
        <f t="shared" ca="1" si="1"/>
        <v>1</v>
      </c>
      <c r="K15">
        <f ca="1">IF(SUM(F$2:F14)&gt;=B$5,1,0)</f>
        <v>1</v>
      </c>
      <c r="L15">
        <f t="shared" ca="1" si="2"/>
        <v>1</v>
      </c>
      <c r="M15">
        <f t="shared" ca="1" si="3"/>
        <v>2</v>
      </c>
      <c r="N15">
        <f t="shared" ca="1" si="6"/>
        <v>2</v>
      </c>
      <c r="O15">
        <f t="shared" ca="1" si="7"/>
        <v>1</v>
      </c>
      <c r="P15">
        <f t="shared" ca="1" si="8"/>
        <v>1</v>
      </c>
      <c r="Q15">
        <f t="shared" ca="1" si="9"/>
        <v>-1</v>
      </c>
      <c r="R15">
        <f t="shared" ca="1" si="10"/>
        <v>-11</v>
      </c>
      <c r="S15">
        <f t="shared" ca="1" si="11"/>
        <v>-5</v>
      </c>
      <c r="T15">
        <f t="shared" ca="1" si="12"/>
        <v>25</v>
      </c>
    </row>
    <row r="16" spans="1:20" x14ac:dyDescent="0.25">
      <c r="A16" s="2">
        <v>5</v>
      </c>
      <c r="B16" s="9">
        <v>18</v>
      </c>
      <c r="D16" s="12">
        <v>14</v>
      </c>
      <c r="E16" s="10">
        <f t="shared" ca="1" si="0"/>
        <v>35</v>
      </c>
      <c r="F16">
        <f ca="1">IF(E16="","",IF(COUNTIF(E$3:E15,E16)&gt;0,1,0))</f>
        <v>0</v>
      </c>
      <c r="G16" t="str">
        <f ca="1">IF(E16="","",'Rank Tracker'!C15)</f>
        <v/>
      </c>
      <c r="H16">
        <f t="shared" ca="1" si="4"/>
        <v>12</v>
      </c>
      <c r="I16">
        <f t="shared" si="5"/>
        <v>1</v>
      </c>
      <c r="J16">
        <f t="shared" ca="1" si="1"/>
        <v>1</v>
      </c>
      <c r="K16">
        <f ca="1">IF(SUM(F$2:F15)&gt;=B$5,1,0)</f>
        <v>1</v>
      </c>
      <c r="L16">
        <f t="shared" ca="1" si="2"/>
        <v>1</v>
      </c>
      <c r="M16">
        <f t="shared" ca="1" si="3"/>
        <v>2</v>
      </c>
      <c r="N16">
        <f t="shared" ca="1" si="6"/>
        <v>2</v>
      </c>
      <c r="O16">
        <f t="shared" ca="1" si="7"/>
        <v>1</v>
      </c>
      <c r="P16">
        <f t="shared" ca="1" si="8"/>
        <v>1</v>
      </c>
      <c r="Q16">
        <f t="shared" ca="1" si="9"/>
        <v>-1</v>
      </c>
      <c r="R16">
        <f t="shared" ca="1" si="10"/>
        <v>-12</v>
      </c>
      <c r="S16">
        <f t="shared" ca="1" si="11"/>
        <v>-17</v>
      </c>
      <c r="T16">
        <f t="shared" ca="1" si="12"/>
        <v>25</v>
      </c>
    </row>
    <row r="17" spans="1:20" x14ac:dyDescent="0.25">
      <c r="A17" s="2">
        <v>6</v>
      </c>
      <c r="B17" s="9">
        <v>21</v>
      </c>
      <c r="D17" s="12">
        <v>15</v>
      </c>
      <c r="E17" s="10">
        <f t="shared" ca="1" si="0"/>
        <v>29</v>
      </c>
      <c r="F17">
        <f ca="1">IF(E17="","",IF(COUNTIF(E$3:E16,E17)&gt;0,1,0))</f>
        <v>0</v>
      </c>
      <c r="G17" t="str">
        <f ca="1">IF(E17="","",'Rank Tracker'!C16)</f>
        <v/>
      </c>
      <c r="H17">
        <f t="shared" ca="1" si="4"/>
        <v>13</v>
      </c>
      <c r="I17">
        <f t="shared" si="5"/>
        <v>1</v>
      </c>
      <c r="J17">
        <f t="shared" ca="1" si="1"/>
        <v>1</v>
      </c>
      <c r="K17">
        <f ca="1">IF(SUM(F$2:F16)&gt;=B$5,1,0)</f>
        <v>1</v>
      </c>
      <c r="L17">
        <f t="shared" ca="1" si="2"/>
        <v>1</v>
      </c>
      <c r="M17">
        <f t="shared" ca="1" si="3"/>
        <v>3</v>
      </c>
      <c r="N17">
        <f t="shared" ca="1" si="6"/>
        <v>3</v>
      </c>
      <c r="O17">
        <f t="shared" ca="1" si="7"/>
        <v>1</v>
      </c>
      <c r="P17">
        <f t="shared" ca="1" si="8"/>
        <v>1</v>
      </c>
      <c r="Q17">
        <f t="shared" ca="1" si="9"/>
        <v>-1</v>
      </c>
      <c r="R17">
        <f t="shared" ca="1" si="10"/>
        <v>-13</v>
      </c>
      <c r="S17">
        <f t="shared" ca="1" si="11"/>
        <v>-30</v>
      </c>
      <c r="T17">
        <f t="shared" ca="1" si="12"/>
        <v>25</v>
      </c>
    </row>
    <row r="18" spans="1:20" x14ac:dyDescent="0.25">
      <c r="A18" s="2">
        <v>7</v>
      </c>
      <c r="B18" s="9">
        <v>24</v>
      </c>
      <c r="D18" s="12">
        <v>16</v>
      </c>
      <c r="E18" s="10">
        <f t="shared" ca="1" si="0"/>
        <v>12</v>
      </c>
      <c r="F18">
        <f ca="1">IF(E18="","",IF(COUNTIF(E$3:E17,E18)&gt;0,1,0))</f>
        <v>0</v>
      </c>
      <c r="G18" t="str">
        <f ca="1">IF(E18="","",'Rank Tracker'!C17)</f>
        <v/>
      </c>
      <c r="H18">
        <f t="shared" ca="1" si="4"/>
        <v>14</v>
      </c>
      <c r="I18">
        <f t="shared" si="5"/>
        <v>1</v>
      </c>
      <c r="J18">
        <f t="shared" ca="1" si="1"/>
        <v>1</v>
      </c>
      <c r="K18">
        <f ca="1">IF(SUM(F$2:F17)&gt;=B$5,1,0)</f>
        <v>1</v>
      </c>
      <c r="L18">
        <f t="shared" ca="1" si="2"/>
        <v>1</v>
      </c>
      <c r="M18">
        <f t="shared" ca="1" si="3"/>
        <v>3</v>
      </c>
      <c r="N18">
        <f t="shared" ca="1" si="6"/>
        <v>3</v>
      </c>
      <c r="O18">
        <f t="shared" ca="1" si="7"/>
        <v>1</v>
      </c>
      <c r="P18">
        <f t="shared" ca="1" si="8"/>
        <v>1</v>
      </c>
      <c r="Q18">
        <f t="shared" ca="1" si="9"/>
        <v>-1</v>
      </c>
      <c r="R18">
        <f t="shared" ca="1" si="10"/>
        <v>-14</v>
      </c>
      <c r="S18">
        <f t="shared" ca="1" si="11"/>
        <v>-44</v>
      </c>
      <c r="T18">
        <f t="shared" ca="1" si="12"/>
        <v>25</v>
      </c>
    </row>
    <row r="19" spans="1:20" x14ac:dyDescent="0.25">
      <c r="A19" s="2">
        <v>8</v>
      </c>
      <c r="B19" s="9">
        <v>27</v>
      </c>
      <c r="D19" s="12">
        <v>17</v>
      </c>
      <c r="E19" s="10">
        <f t="shared" ca="1" si="0"/>
        <v>35</v>
      </c>
      <c r="F19">
        <f ca="1">IF(E19="","",IF(COUNTIF(E$3:E18,E19)&gt;0,1,0))</f>
        <v>1</v>
      </c>
      <c r="G19">
        <f ca="1">IF(E19="","",'Rank Tracker'!C18)</f>
        <v>3</v>
      </c>
      <c r="H19">
        <f t="shared" ca="1" si="4"/>
        <v>14</v>
      </c>
      <c r="I19">
        <f t="shared" si="5"/>
        <v>1</v>
      </c>
      <c r="J19">
        <f t="shared" ca="1" si="1"/>
        <v>1</v>
      </c>
      <c r="K19">
        <f ca="1">IF(SUM(F$2:F18)&gt;=B$5,1,0)</f>
        <v>1</v>
      </c>
      <c r="L19">
        <f t="shared" ca="1" si="2"/>
        <v>1</v>
      </c>
      <c r="M19">
        <f t="shared" ca="1" si="3"/>
        <v>3</v>
      </c>
      <c r="N19">
        <f t="shared" ca="1" si="6"/>
        <v>3</v>
      </c>
      <c r="O19">
        <f t="shared" ca="1" si="7"/>
        <v>1</v>
      </c>
      <c r="P19">
        <f t="shared" ca="1" si="8"/>
        <v>1</v>
      </c>
      <c r="Q19">
        <f t="shared" ca="1" si="9"/>
        <v>1</v>
      </c>
      <c r="R19">
        <f t="shared" ca="1" si="10"/>
        <v>22</v>
      </c>
      <c r="S19">
        <f t="shared" ca="1" si="11"/>
        <v>-22</v>
      </c>
      <c r="T19">
        <f t="shared" ca="1" si="12"/>
        <v>25</v>
      </c>
    </row>
    <row r="20" spans="1:20" x14ac:dyDescent="0.25">
      <c r="A20" s="2">
        <v>9</v>
      </c>
      <c r="B20" s="9">
        <v>30</v>
      </c>
      <c r="D20" s="12">
        <v>18</v>
      </c>
      <c r="E20" s="10">
        <f t="shared" ca="1" si="0"/>
        <v>25</v>
      </c>
      <c r="F20">
        <f ca="1">IF(E20="","",IF(COUNTIF(E$3:E19,E20)&gt;0,1,0))</f>
        <v>0</v>
      </c>
      <c r="G20" t="str">
        <f ca="1">IF(E20="","",'Rank Tracker'!C19)</f>
        <v/>
      </c>
      <c r="H20">
        <f t="shared" ca="1" si="4"/>
        <v>15</v>
      </c>
      <c r="I20">
        <f t="shared" si="5"/>
        <v>1</v>
      </c>
      <c r="J20">
        <f t="shared" ca="1" si="1"/>
        <v>1</v>
      </c>
      <c r="K20">
        <f ca="1">IF(SUM(F$2:F19)&gt;=B$5,1,0)</f>
        <v>1</v>
      </c>
      <c r="L20">
        <f t="shared" ca="1" si="2"/>
        <v>1</v>
      </c>
      <c r="M20">
        <f t="shared" ca="1" si="3"/>
        <v>3</v>
      </c>
      <c r="N20">
        <f t="shared" ca="1" si="6"/>
        <v>2</v>
      </c>
      <c r="O20">
        <f t="shared" ca="1" si="7"/>
        <v>2</v>
      </c>
      <c r="P20">
        <f t="shared" ca="1" si="8"/>
        <v>2</v>
      </c>
      <c r="Q20">
        <f t="shared" ca="1" si="9"/>
        <v>-1</v>
      </c>
      <c r="R20">
        <f t="shared" ca="1" si="10"/>
        <v>-30</v>
      </c>
      <c r="S20">
        <f t="shared" ca="1" si="11"/>
        <v>-52</v>
      </c>
      <c r="T20">
        <f t="shared" ca="1" si="12"/>
        <v>25</v>
      </c>
    </row>
    <row r="21" spans="1:20" ht="15.75" thickBot="1" x14ac:dyDescent="0.3">
      <c r="A21" s="4">
        <v>10</v>
      </c>
      <c r="B21" s="8">
        <v>35</v>
      </c>
      <c r="D21" s="12">
        <v>19</v>
      </c>
      <c r="E21" s="10">
        <f t="shared" ca="1" si="0"/>
        <v>8</v>
      </c>
      <c r="F21">
        <f ca="1">IF(E21="","",IF(COUNTIF(E$3:E20,E21)&gt;0,1,0))</f>
        <v>0</v>
      </c>
      <c r="G21" t="str">
        <f ca="1">IF(E21="","",'Rank Tracker'!C20)</f>
        <v/>
      </c>
      <c r="H21">
        <f t="shared" ca="1" si="4"/>
        <v>16</v>
      </c>
      <c r="I21">
        <f t="shared" si="5"/>
        <v>1</v>
      </c>
      <c r="J21">
        <f t="shared" ca="1" si="1"/>
        <v>1</v>
      </c>
      <c r="K21">
        <f ca="1">IF(SUM(F$2:F20)&gt;=B$5,1,0)</f>
        <v>1</v>
      </c>
      <c r="L21">
        <f t="shared" ca="1" si="2"/>
        <v>1</v>
      </c>
      <c r="M21">
        <f t="shared" ca="1" si="3"/>
        <v>4</v>
      </c>
      <c r="N21">
        <f t="shared" ca="1" si="6"/>
        <v>3</v>
      </c>
      <c r="O21">
        <f t="shared" ca="1" si="7"/>
        <v>1</v>
      </c>
      <c r="P21">
        <f t="shared" ca="1" si="8"/>
        <v>1</v>
      </c>
      <c r="Q21">
        <f t="shared" ca="1" si="9"/>
        <v>-1</v>
      </c>
      <c r="R21">
        <f t="shared" ca="1" si="10"/>
        <v>-16</v>
      </c>
      <c r="S21">
        <f t="shared" ca="1" si="11"/>
        <v>-68</v>
      </c>
      <c r="T21">
        <f t="shared" ca="1" si="12"/>
        <v>25</v>
      </c>
    </row>
    <row r="22" spans="1:20" x14ac:dyDescent="0.25">
      <c r="D22" s="12">
        <v>20</v>
      </c>
      <c r="E22" s="10">
        <f t="shared" ca="1" si="0"/>
        <v>15</v>
      </c>
      <c r="F22">
        <f ca="1">IF(E22="","",IF(COUNTIF(E$3:E21,E22)&gt;0,1,0))</f>
        <v>0</v>
      </c>
      <c r="G22" t="str">
        <f ca="1">IF(E22="","",'Rank Tracker'!C21)</f>
        <v/>
      </c>
      <c r="H22">
        <f t="shared" ca="1" si="4"/>
        <v>17</v>
      </c>
      <c r="I22">
        <f t="shared" si="5"/>
        <v>1</v>
      </c>
      <c r="J22">
        <f t="shared" ca="1" si="1"/>
        <v>1</v>
      </c>
      <c r="K22">
        <f ca="1">IF(SUM(F$2:F21)&gt;=B$5,1,0)</f>
        <v>1</v>
      </c>
      <c r="L22">
        <f t="shared" ca="1" si="2"/>
        <v>1</v>
      </c>
      <c r="M22">
        <f t="shared" ca="1" si="3"/>
        <v>4</v>
      </c>
      <c r="N22">
        <f t="shared" ca="1" si="6"/>
        <v>4</v>
      </c>
      <c r="O22">
        <f t="shared" ca="1" si="7"/>
        <v>1</v>
      </c>
      <c r="P22">
        <f t="shared" ca="1" si="8"/>
        <v>1</v>
      </c>
      <c r="Q22">
        <f t="shared" ca="1" si="9"/>
        <v>-1</v>
      </c>
      <c r="R22">
        <f t="shared" ca="1" si="10"/>
        <v>-17</v>
      </c>
      <c r="S22">
        <f t="shared" ca="1" si="11"/>
        <v>-85</v>
      </c>
      <c r="T22">
        <f t="shared" ca="1" si="12"/>
        <v>25</v>
      </c>
    </row>
    <row r="23" spans="1:20" ht="15.75" thickBot="1" x14ac:dyDescent="0.3">
      <c r="D23" s="12">
        <v>21</v>
      </c>
      <c r="E23" s="10">
        <f t="shared" ca="1" si="0"/>
        <v>22</v>
      </c>
      <c r="F23">
        <f ca="1">IF(E23="","",IF(COUNTIF(E$3:E22,E23)&gt;0,1,0))</f>
        <v>1</v>
      </c>
      <c r="G23">
        <f ca="1">IF(E23="","",'Rank Tracker'!C22)</f>
        <v>7</v>
      </c>
      <c r="H23">
        <f t="shared" ca="1" si="4"/>
        <v>17</v>
      </c>
      <c r="I23">
        <f t="shared" si="5"/>
        <v>1</v>
      </c>
      <c r="J23">
        <f t="shared" ca="1" si="1"/>
        <v>1</v>
      </c>
      <c r="K23">
        <f ca="1">IF(SUM(F$2:F22)&gt;=B$5,1,0)</f>
        <v>1</v>
      </c>
      <c r="L23">
        <f t="shared" ca="1" si="2"/>
        <v>1</v>
      </c>
      <c r="M23">
        <f t="shared" ca="1" si="3"/>
        <v>4</v>
      </c>
      <c r="N23">
        <f t="shared" ca="1" si="6"/>
        <v>4</v>
      </c>
      <c r="O23">
        <f t="shared" ca="1" si="7"/>
        <v>1</v>
      </c>
      <c r="P23">
        <f t="shared" ca="1" si="8"/>
        <v>1</v>
      </c>
      <c r="Q23">
        <f t="shared" ca="1" si="9"/>
        <v>1</v>
      </c>
      <c r="R23">
        <f t="shared" ca="1" si="10"/>
        <v>19</v>
      </c>
      <c r="S23">
        <f t="shared" ca="1" si="11"/>
        <v>-66</v>
      </c>
      <c r="T23">
        <f t="shared" ca="1" si="12"/>
        <v>25</v>
      </c>
    </row>
    <row r="24" spans="1:20" x14ac:dyDescent="0.25">
      <c r="A24" s="5" t="s">
        <v>28</v>
      </c>
      <c r="B24" s="6" t="s">
        <v>11</v>
      </c>
      <c r="D24" s="12">
        <v>22</v>
      </c>
      <c r="E24" s="10">
        <f t="shared" ca="1" si="0"/>
        <v>27</v>
      </c>
      <c r="F24">
        <f ca="1">IF(E24="","",IF(COUNTIF(E$3:E23,E24)&gt;0,1,0))</f>
        <v>0</v>
      </c>
      <c r="G24" t="str">
        <f ca="1">IF(E24="","",'Rank Tracker'!C23)</f>
        <v/>
      </c>
      <c r="H24">
        <f t="shared" ca="1" si="4"/>
        <v>18</v>
      </c>
      <c r="I24">
        <f t="shared" si="5"/>
        <v>1</v>
      </c>
      <c r="J24">
        <f t="shared" ca="1" si="1"/>
        <v>1</v>
      </c>
      <c r="K24">
        <f ca="1">IF(SUM(F$2:F23)&gt;=B$5,1,0)</f>
        <v>1</v>
      </c>
      <c r="L24">
        <f t="shared" ca="1" si="2"/>
        <v>1</v>
      </c>
      <c r="M24">
        <f t="shared" ca="1" si="3"/>
        <v>5</v>
      </c>
      <c r="N24">
        <f t="shared" ca="1" si="6"/>
        <v>3</v>
      </c>
      <c r="O24">
        <f t="shared" ca="1" si="7"/>
        <v>2</v>
      </c>
      <c r="P24">
        <f t="shared" ca="1" si="8"/>
        <v>2</v>
      </c>
      <c r="Q24">
        <f t="shared" ca="1" si="9"/>
        <v>-1</v>
      </c>
      <c r="R24">
        <f t="shared" ca="1" si="10"/>
        <v>-36</v>
      </c>
      <c r="S24">
        <f t="shared" ca="1" si="11"/>
        <v>-102</v>
      </c>
      <c r="T24">
        <f t="shared" ca="1" si="12"/>
        <v>25</v>
      </c>
    </row>
    <row r="25" spans="1:20" x14ac:dyDescent="0.25">
      <c r="A25" s="2">
        <v>1</v>
      </c>
      <c r="B25" s="9">
        <f>A25</f>
        <v>1</v>
      </c>
      <c r="D25" s="12">
        <v>23</v>
      </c>
      <c r="E25" s="10">
        <f t="shared" ca="1" si="0"/>
        <v>1</v>
      </c>
      <c r="F25">
        <f ca="1">IF(E25="","",IF(COUNTIF(E$3:E24,E25)&gt;0,1,0))</f>
        <v>0</v>
      </c>
      <c r="G25" t="str">
        <f ca="1">IF(E25="","",'Rank Tracker'!C24)</f>
        <v/>
      </c>
      <c r="H25">
        <f t="shared" ca="1" si="4"/>
        <v>19</v>
      </c>
      <c r="I25">
        <f t="shared" si="5"/>
        <v>1</v>
      </c>
      <c r="J25">
        <f t="shared" ca="1" si="1"/>
        <v>1</v>
      </c>
      <c r="K25">
        <f ca="1">IF(SUM(F$2:F24)&gt;=B$5,1,0)</f>
        <v>1</v>
      </c>
      <c r="L25">
        <f t="shared" ca="1" si="2"/>
        <v>1</v>
      </c>
      <c r="M25">
        <f t="shared" ca="1" si="3"/>
        <v>5</v>
      </c>
      <c r="N25">
        <f t="shared" ca="1" si="6"/>
        <v>4</v>
      </c>
      <c r="O25">
        <f t="shared" ca="1" si="7"/>
        <v>1</v>
      </c>
      <c r="P25">
        <f t="shared" ca="1" si="8"/>
        <v>1</v>
      </c>
      <c r="Q25">
        <f t="shared" ca="1" si="9"/>
        <v>-1</v>
      </c>
      <c r="R25">
        <f t="shared" ca="1" si="10"/>
        <v>-19</v>
      </c>
      <c r="S25">
        <f t="shared" ca="1" si="11"/>
        <v>-121</v>
      </c>
      <c r="T25">
        <f t="shared" ca="1" si="12"/>
        <v>25</v>
      </c>
    </row>
    <row r="26" spans="1:20" x14ac:dyDescent="0.25">
      <c r="A26" s="2">
        <v>2</v>
      </c>
      <c r="B26" s="9">
        <f t="shared" ref="B26:B54" si="13">A26</f>
        <v>2</v>
      </c>
      <c r="D26" s="12">
        <v>24</v>
      </c>
      <c r="E26" s="10">
        <f t="shared" ca="1" si="0"/>
        <v>22</v>
      </c>
      <c r="F26">
        <f ca="1">IF(E26="","",IF(COUNTIF(E$3:E25,E26)&gt;0,1,0))</f>
        <v>1</v>
      </c>
      <c r="G26">
        <f ca="1">IF(E26="","",'Rank Tracker'!C25)</f>
        <v>3</v>
      </c>
      <c r="H26">
        <f t="shared" ca="1" si="4"/>
        <v>19</v>
      </c>
      <c r="I26">
        <f t="shared" si="5"/>
        <v>1</v>
      </c>
      <c r="J26">
        <f t="shared" ca="1" si="1"/>
        <v>1</v>
      </c>
      <c r="K26">
        <f ca="1">IF(SUM(F$2:F25)&gt;=B$5,1,0)</f>
        <v>1</v>
      </c>
      <c r="L26">
        <f t="shared" ca="1" si="2"/>
        <v>1</v>
      </c>
      <c r="M26">
        <f t="shared" ca="1" si="3"/>
        <v>5</v>
      </c>
      <c r="N26">
        <f t="shared" ca="1" si="6"/>
        <v>5</v>
      </c>
      <c r="O26">
        <f t="shared" ca="1" si="7"/>
        <v>1</v>
      </c>
      <c r="P26">
        <f t="shared" ca="1" si="8"/>
        <v>1</v>
      </c>
      <c r="Q26">
        <f t="shared" ca="1" si="9"/>
        <v>1</v>
      </c>
      <c r="R26">
        <f t="shared" ca="1" si="10"/>
        <v>17</v>
      </c>
      <c r="S26">
        <f t="shared" ca="1" si="11"/>
        <v>-104</v>
      </c>
      <c r="T26">
        <f t="shared" ca="1" si="12"/>
        <v>25</v>
      </c>
    </row>
    <row r="27" spans="1:20" x14ac:dyDescent="0.25">
      <c r="A27" s="2">
        <v>3</v>
      </c>
      <c r="B27" s="9">
        <f t="shared" si="13"/>
        <v>3</v>
      </c>
      <c r="D27" s="12">
        <v>25</v>
      </c>
      <c r="E27" s="10">
        <f t="shared" ca="1" si="0"/>
        <v>14</v>
      </c>
      <c r="F27">
        <f ca="1">IF(E27="","",IF(COUNTIF(E$3:E26,E27)&gt;0,1,0))</f>
        <v>0</v>
      </c>
      <c r="G27" t="str">
        <f ca="1">IF(E27="","",'Rank Tracker'!C26)</f>
        <v/>
      </c>
      <c r="H27">
        <f t="shared" ca="1" si="4"/>
        <v>20</v>
      </c>
      <c r="I27">
        <f t="shared" si="5"/>
        <v>1</v>
      </c>
      <c r="J27">
        <f t="shared" ca="1" si="1"/>
        <v>1</v>
      </c>
      <c r="K27">
        <f ca="1">IF(SUM(F$2:F26)&gt;=B$5,1,0)</f>
        <v>1</v>
      </c>
      <c r="L27">
        <f t="shared" ca="1" si="2"/>
        <v>1</v>
      </c>
      <c r="M27">
        <f t="shared" ca="1" si="3"/>
        <v>5</v>
      </c>
      <c r="N27">
        <f t="shared" ca="1" si="6"/>
        <v>4</v>
      </c>
      <c r="O27">
        <f t="shared" ca="1" si="7"/>
        <v>2</v>
      </c>
      <c r="P27">
        <f t="shared" ca="1" si="8"/>
        <v>2</v>
      </c>
      <c r="Q27">
        <f t="shared" ca="1" si="9"/>
        <v>-1</v>
      </c>
      <c r="R27">
        <f t="shared" ca="1" si="10"/>
        <v>-40</v>
      </c>
      <c r="S27">
        <f t="shared" ca="1" si="11"/>
        <v>-144</v>
      </c>
      <c r="T27">
        <f t="shared" ca="1" si="12"/>
        <v>25</v>
      </c>
    </row>
    <row r="28" spans="1:20" x14ac:dyDescent="0.25">
      <c r="A28" s="2">
        <v>4</v>
      </c>
      <c r="B28" s="9">
        <f t="shared" si="13"/>
        <v>4</v>
      </c>
      <c r="D28" s="12">
        <v>26</v>
      </c>
      <c r="E28" s="10">
        <f t="shared" ca="1" si="0"/>
        <v>18</v>
      </c>
      <c r="F28">
        <f ca="1">IF(E28="","",IF(COUNTIF(E$3:E27,E28)&gt;0,1,0))</f>
        <v>0</v>
      </c>
      <c r="G28" t="str">
        <f ca="1">IF(E28="","",'Rank Tracker'!C27)</f>
        <v/>
      </c>
      <c r="H28">
        <f t="shared" ca="1" si="4"/>
        <v>21</v>
      </c>
      <c r="I28">
        <f t="shared" si="5"/>
        <v>1</v>
      </c>
      <c r="J28">
        <f t="shared" ca="1" si="1"/>
        <v>1</v>
      </c>
      <c r="K28">
        <f ca="1">IF(SUM(F$2:F27)&gt;=B$5,1,0)</f>
        <v>1</v>
      </c>
      <c r="L28">
        <f t="shared" ca="1" si="2"/>
        <v>1</v>
      </c>
      <c r="M28">
        <f t="shared" ca="1" si="3"/>
        <v>6</v>
      </c>
      <c r="N28">
        <f t="shared" ca="1" si="6"/>
        <v>5</v>
      </c>
      <c r="O28">
        <f t="shared" ca="1" si="7"/>
        <v>1</v>
      </c>
      <c r="P28">
        <f t="shared" ca="1" si="8"/>
        <v>1</v>
      </c>
      <c r="Q28">
        <f t="shared" ca="1" si="9"/>
        <v>-1</v>
      </c>
      <c r="R28">
        <f t="shared" ca="1" si="10"/>
        <v>-21</v>
      </c>
      <c r="S28">
        <f t="shared" ca="1" si="11"/>
        <v>-165</v>
      </c>
      <c r="T28">
        <f t="shared" ca="1" si="12"/>
        <v>25</v>
      </c>
    </row>
    <row r="29" spans="1:20" x14ac:dyDescent="0.25">
      <c r="A29" s="2">
        <v>5</v>
      </c>
      <c r="B29" s="9">
        <f t="shared" si="13"/>
        <v>5</v>
      </c>
      <c r="D29" s="12">
        <v>27</v>
      </c>
      <c r="E29" s="10">
        <f t="shared" ca="1" si="0"/>
        <v>8</v>
      </c>
      <c r="F29">
        <f ca="1">IF(E29="","",IF(COUNTIF(E$3:E28,E29)&gt;0,1,0))</f>
        <v>1</v>
      </c>
      <c r="G29">
        <f ca="1">IF(E29="","",'Rank Tracker'!C28)</f>
        <v>7</v>
      </c>
      <c r="H29">
        <f t="shared" ca="1" si="4"/>
        <v>21</v>
      </c>
      <c r="I29">
        <f t="shared" si="5"/>
        <v>1</v>
      </c>
      <c r="J29">
        <f t="shared" ca="1" si="1"/>
        <v>1</v>
      </c>
      <c r="K29">
        <f ca="1">IF(SUM(F$2:F28)&gt;=B$5,1,0)</f>
        <v>1</v>
      </c>
      <c r="L29">
        <f t="shared" ca="1" si="2"/>
        <v>1</v>
      </c>
      <c r="M29">
        <f t="shared" ca="1" si="3"/>
        <v>6</v>
      </c>
      <c r="N29">
        <f t="shared" ca="1" si="6"/>
        <v>6</v>
      </c>
      <c r="O29">
        <f t="shared" ca="1" si="7"/>
        <v>1</v>
      </c>
      <c r="P29">
        <f t="shared" ca="1" si="8"/>
        <v>1</v>
      </c>
      <c r="Q29">
        <f t="shared" ca="1" si="9"/>
        <v>1</v>
      </c>
      <c r="R29">
        <f t="shared" ca="1" si="10"/>
        <v>15</v>
      </c>
      <c r="S29">
        <f t="shared" ca="1" si="11"/>
        <v>-150</v>
      </c>
      <c r="T29">
        <f t="shared" ca="1" si="12"/>
        <v>25</v>
      </c>
    </row>
    <row r="30" spans="1:20" x14ac:dyDescent="0.25">
      <c r="A30" s="2">
        <v>6</v>
      </c>
      <c r="B30" s="9">
        <f t="shared" si="13"/>
        <v>6</v>
      </c>
      <c r="D30" s="12">
        <v>28</v>
      </c>
      <c r="E30" s="10">
        <f t="shared" ca="1" si="0"/>
        <v>1</v>
      </c>
      <c r="F30">
        <f ca="1">IF(E30="","",IF(COUNTIF(E$3:E29,E30)&gt;0,1,0))</f>
        <v>1</v>
      </c>
      <c r="G30">
        <f ca="1">IF(E30="","",'Rank Tracker'!C29)</f>
        <v>5</v>
      </c>
      <c r="H30">
        <f t="shared" ca="1" si="4"/>
        <v>21</v>
      </c>
      <c r="I30">
        <f t="shared" si="5"/>
        <v>1</v>
      </c>
      <c r="J30">
        <f t="shared" ca="1" si="1"/>
        <v>1</v>
      </c>
      <c r="K30">
        <f ca="1">IF(SUM(F$2:F29)&gt;=B$5,1,0)</f>
        <v>1</v>
      </c>
      <c r="L30">
        <f t="shared" ca="1" si="2"/>
        <v>1</v>
      </c>
      <c r="M30">
        <f t="shared" ca="1" si="3"/>
        <v>6</v>
      </c>
      <c r="N30">
        <f t="shared" ca="1" si="6"/>
        <v>5</v>
      </c>
      <c r="O30">
        <f t="shared" ca="1" si="7"/>
        <v>2</v>
      </c>
      <c r="P30">
        <f t="shared" ca="1" si="8"/>
        <v>2</v>
      </c>
      <c r="Q30">
        <f t="shared" ca="1" si="9"/>
        <v>1</v>
      </c>
      <c r="R30">
        <f t="shared" ca="1" si="10"/>
        <v>30</v>
      </c>
      <c r="S30">
        <f t="shared" ca="1" si="11"/>
        <v>-120</v>
      </c>
      <c r="T30">
        <f t="shared" ca="1" si="12"/>
        <v>25</v>
      </c>
    </row>
    <row r="31" spans="1:20" x14ac:dyDescent="0.25">
      <c r="A31" s="2">
        <v>7</v>
      </c>
      <c r="B31" s="9">
        <f t="shared" si="13"/>
        <v>7</v>
      </c>
      <c r="D31" s="12">
        <v>29</v>
      </c>
      <c r="E31" s="10">
        <f t="shared" ca="1" si="0"/>
        <v>22</v>
      </c>
      <c r="F31">
        <f ca="1">IF(E31="","",IF(COUNTIF(E$3:E30,E31)&gt;0,1,0))</f>
        <v>1</v>
      </c>
      <c r="G31">
        <f ca="1">IF(E31="","",'Rank Tracker'!C30)</f>
        <v>5</v>
      </c>
      <c r="H31">
        <f t="shared" ca="1" si="4"/>
        <v>21</v>
      </c>
      <c r="I31">
        <f t="shared" si="5"/>
        <v>1</v>
      </c>
      <c r="J31">
        <f t="shared" ca="1" si="1"/>
        <v>1</v>
      </c>
      <c r="K31">
        <f ca="1">IF(SUM(F$2:F30)&gt;=B$5,1,0)</f>
        <v>1</v>
      </c>
      <c r="L31">
        <f t="shared" ca="1" si="2"/>
        <v>1</v>
      </c>
      <c r="M31">
        <f t="shared" ca="1" si="3"/>
        <v>6</v>
      </c>
      <c r="N31">
        <f t="shared" ca="1" si="6"/>
        <v>4</v>
      </c>
      <c r="O31">
        <f t="shared" ca="1" si="7"/>
        <v>3</v>
      </c>
      <c r="P31">
        <f t="shared" ca="1" si="8"/>
        <v>3</v>
      </c>
      <c r="Q31">
        <f t="shared" ca="1" si="9"/>
        <v>1</v>
      </c>
      <c r="R31">
        <f t="shared" ca="1" si="10"/>
        <v>45</v>
      </c>
      <c r="S31">
        <f t="shared" ca="1" si="11"/>
        <v>-75</v>
      </c>
      <c r="T31">
        <f t="shared" ca="1" si="12"/>
        <v>25</v>
      </c>
    </row>
    <row r="32" spans="1:20" x14ac:dyDescent="0.25">
      <c r="A32" s="2">
        <v>8</v>
      </c>
      <c r="B32" s="9">
        <f t="shared" si="13"/>
        <v>8</v>
      </c>
      <c r="D32" s="12">
        <v>30</v>
      </c>
      <c r="E32" s="10">
        <f t="shared" ca="1" si="0"/>
        <v>28</v>
      </c>
      <c r="F32">
        <f ca="1">IF(E32="","",IF(COUNTIF(E$3:E31,E32)&gt;0,1,0))</f>
        <v>0</v>
      </c>
      <c r="G32" t="str">
        <f ca="1">IF(E32="","",'Rank Tracker'!C31)</f>
        <v/>
      </c>
      <c r="H32">
        <f t="shared" ca="1" si="4"/>
        <v>22</v>
      </c>
      <c r="I32">
        <f t="shared" si="5"/>
        <v>1</v>
      </c>
      <c r="J32">
        <f t="shared" ca="1" si="1"/>
        <v>1</v>
      </c>
      <c r="K32">
        <f ca="1">IF(SUM(F$2:F31)&gt;=B$5,1,0)</f>
        <v>1</v>
      </c>
      <c r="L32">
        <f t="shared" ca="1" si="2"/>
        <v>1</v>
      </c>
      <c r="M32">
        <f t="shared" ca="1" si="3"/>
        <v>6</v>
      </c>
      <c r="N32">
        <f t="shared" ca="1" si="6"/>
        <v>3</v>
      </c>
      <c r="O32">
        <f t="shared" ca="1" si="7"/>
        <v>4</v>
      </c>
      <c r="P32">
        <f t="shared" ca="1" si="8"/>
        <v>4</v>
      </c>
      <c r="Q32">
        <f t="shared" ca="1" si="9"/>
        <v>-1</v>
      </c>
      <c r="R32">
        <f t="shared" ca="1" si="10"/>
        <v>-88</v>
      </c>
      <c r="S32">
        <f t="shared" ca="1" si="11"/>
        <v>-163</v>
      </c>
      <c r="T32">
        <f t="shared" ca="1" si="12"/>
        <v>25</v>
      </c>
    </row>
    <row r="33" spans="1:20" x14ac:dyDescent="0.25">
      <c r="A33" s="2">
        <v>9</v>
      </c>
      <c r="B33" s="9">
        <f t="shared" si="13"/>
        <v>9</v>
      </c>
      <c r="D33" s="12">
        <v>31</v>
      </c>
      <c r="E33" s="10">
        <f t="shared" ca="1" si="0"/>
        <v>2</v>
      </c>
      <c r="F33">
        <f ca="1">IF(E33="","",IF(COUNTIF(E$3:E32,E33)&gt;0,1,0))</f>
        <v>1</v>
      </c>
      <c r="G33">
        <f ca="1">IF(E33="","",'Rank Tracker'!C32)</f>
        <v>19</v>
      </c>
      <c r="H33">
        <f t="shared" ca="1" si="4"/>
        <v>22</v>
      </c>
      <c r="I33">
        <f t="shared" si="5"/>
        <v>1</v>
      </c>
      <c r="J33">
        <f t="shared" ca="1" si="1"/>
        <v>1</v>
      </c>
      <c r="K33">
        <f ca="1">IF(SUM(F$2:F32)&gt;=B$5,1,0)</f>
        <v>1</v>
      </c>
      <c r="L33">
        <f t="shared" ca="1" si="2"/>
        <v>1</v>
      </c>
      <c r="M33">
        <f t="shared" ca="1" si="3"/>
        <v>6</v>
      </c>
      <c r="N33">
        <f t="shared" ca="1" si="6"/>
        <v>4</v>
      </c>
      <c r="O33">
        <f t="shared" ca="1" si="7"/>
        <v>3</v>
      </c>
      <c r="P33">
        <f t="shared" ca="1" si="8"/>
        <v>3</v>
      </c>
      <c r="Q33">
        <f t="shared" ca="1" si="9"/>
        <v>1</v>
      </c>
      <c r="R33">
        <f t="shared" ca="1" si="10"/>
        <v>42</v>
      </c>
      <c r="S33">
        <f t="shared" ca="1" si="11"/>
        <v>-121</v>
      </c>
      <c r="T33">
        <f t="shared" ca="1" si="12"/>
        <v>25</v>
      </c>
    </row>
    <row r="34" spans="1:20" x14ac:dyDescent="0.25">
      <c r="A34" s="2">
        <v>10</v>
      </c>
      <c r="B34" s="9">
        <f t="shared" si="13"/>
        <v>10</v>
      </c>
      <c r="D34" s="12">
        <v>32</v>
      </c>
      <c r="E34" s="10">
        <f t="shared" ca="1" si="0"/>
        <v>32</v>
      </c>
      <c r="F34">
        <f ca="1">IF(E34="","",IF(COUNTIF(E$3:E33,E34)&gt;0,1,0))</f>
        <v>1</v>
      </c>
      <c r="G34">
        <f ca="1">IF(E34="","",'Rank Tracker'!C33)</f>
        <v>21</v>
      </c>
      <c r="H34">
        <f t="shared" ca="1" si="4"/>
        <v>22</v>
      </c>
      <c r="I34">
        <f t="shared" si="5"/>
        <v>1</v>
      </c>
      <c r="J34">
        <f t="shared" ca="1" si="1"/>
        <v>1</v>
      </c>
      <c r="K34">
        <f ca="1">IF(SUM(F$2:F33)&gt;=B$5,1,0)</f>
        <v>1</v>
      </c>
      <c r="L34">
        <f t="shared" ca="1" si="2"/>
        <v>1</v>
      </c>
      <c r="M34">
        <f t="shared" ca="1" si="3"/>
        <v>6</v>
      </c>
      <c r="N34">
        <f t="shared" ca="1" si="6"/>
        <v>3</v>
      </c>
      <c r="O34">
        <f t="shared" ca="1" si="7"/>
        <v>4</v>
      </c>
      <c r="P34">
        <f t="shared" ca="1" si="8"/>
        <v>4</v>
      </c>
      <c r="Q34">
        <f t="shared" ca="1" si="9"/>
        <v>1</v>
      </c>
      <c r="R34">
        <f t="shared" ca="1" si="10"/>
        <v>56</v>
      </c>
      <c r="S34">
        <f t="shared" ca="1" si="11"/>
        <v>-65</v>
      </c>
      <c r="T34">
        <f t="shared" ca="1" si="12"/>
        <v>25</v>
      </c>
    </row>
    <row r="35" spans="1:20" x14ac:dyDescent="0.25">
      <c r="A35" s="2">
        <v>11</v>
      </c>
      <c r="B35" s="9">
        <f t="shared" si="13"/>
        <v>11</v>
      </c>
      <c r="D35" s="12">
        <v>33</v>
      </c>
      <c r="E35" s="10">
        <f t="shared" ca="1" si="0"/>
        <v>15</v>
      </c>
      <c r="F35">
        <f ca="1">IF(E35="","",IF(COUNTIF(E$3:E34,E35)&gt;0,1,0))</f>
        <v>1</v>
      </c>
      <c r="G35">
        <f ca="1">IF(E35="","",'Rank Tracker'!C34)</f>
        <v>10</v>
      </c>
      <c r="H35">
        <f t="shared" ca="1" si="4"/>
        <v>22</v>
      </c>
      <c r="I35">
        <f t="shared" si="5"/>
        <v>1</v>
      </c>
      <c r="J35">
        <f t="shared" ca="1" si="1"/>
        <v>1</v>
      </c>
      <c r="K35">
        <f ca="1">IF(SUM(F$2:F34)&gt;=B$5,1,0)</f>
        <v>1</v>
      </c>
      <c r="L35">
        <f t="shared" ca="1" si="2"/>
        <v>1</v>
      </c>
      <c r="M35">
        <f t="shared" ca="1" si="3"/>
        <v>6</v>
      </c>
      <c r="N35">
        <f t="shared" ca="1" si="6"/>
        <v>2</v>
      </c>
      <c r="O35">
        <f t="shared" ca="1" si="7"/>
        <v>5</v>
      </c>
      <c r="P35">
        <f t="shared" ca="1" si="8"/>
        <v>5</v>
      </c>
      <c r="Q35">
        <f t="shared" ca="1" si="9"/>
        <v>1</v>
      </c>
      <c r="R35">
        <f t="shared" ca="1" si="10"/>
        <v>70</v>
      </c>
      <c r="S35">
        <f t="shared" ca="1" si="11"/>
        <v>5</v>
      </c>
      <c r="T35">
        <f t="shared" ca="1" si="12"/>
        <v>25</v>
      </c>
    </row>
    <row r="36" spans="1:20" x14ac:dyDescent="0.25">
      <c r="A36" s="2">
        <v>12</v>
      </c>
      <c r="B36" s="9">
        <f t="shared" si="13"/>
        <v>12</v>
      </c>
      <c r="D36" s="12">
        <v>34</v>
      </c>
      <c r="E36" s="10">
        <f t="shared" ca="1" si="0"/>
        <v>12</v>
      </c>
      <c r="F36">
        <f ca="1">IF(E36="","",IF(COUNTIF(E$3:E35,E36)&gt;0,1,0))</f>
        <v>1</v>
      </c>
      <c r="G36">
        <f ca="1">IF(E36="","",'Rank Tracker'!C35)</f>
        <v>13</v>
      </c>
      <c r="H36">
        <f t="shared" ca="1" si="4"/>
        <v>22</v>
      </c>
      <c r="I36">
        <f t="shared" si="5"/>
        <v>1</v>
      </c>
      <c r="J36">
        <f t="shared" ca="1" si="1"/>
        <v>1</v>
      </c>
      <c r="K36">
        <f ca="1">IF(SUM(F$2:F35)&gt;=B$5,1,0)</f>
        <v>1</v>
      </c>
      <c r="L36">
        <f t="shared" ca="1" si="2"/>
        <v>1</v>
      </c>
      <c r="M36">
        <f t="shared" ca="1" si="3"/>
        <v>6</v>
      </c>
      <c r="N36">
        <f t="shared" ca="1" si="6"/>
        <v>1</v>
      </c>
      <c r="O36">
        <f t="shared" ca="1" si="7"/>
        <v>6</v>
      </c>
      <c r="P36">
        <f t="shared" ca="1" si="8"/>
        <v>6</v>
      </c>
      <c r="Q36">
        <f t="shared" ca="1" si="9"/>
        <v>1</v>
      </c>
      <c r="R36">
        <f t="shared" ca="1" si="10"/>
        <v>84</v>
      </c>
      <c r="S36">
        <f t="shared" ca="1" si="11"/>
        <v>89</v>
      </c>
      <c r="T36">
        <f t="shared" ca="1" si="12"/>
        <v>89</v>
      </c>
    </row>
    <row r="37" spans="1:20" x14ac:dyDescent="0.25">
      <c r="A37" s="2">
        <v>13</v>
      </c>
      <c r="B37" s="9">
        <f t="shared" si="13"/>
        <v>13</v>
      </c>
      <c r="D37" s="12">
        <v>35</v>
      </c>
      <c r="E37" s="10">
        <f t="shared" ca="1" si="0"/>
        <v>10</v>
      </c>
      <c r="F37">
        <f ca="1">IF(E37="","",IF(COUNTIF(E$3:E36,E37)&gt;0,1,0))</f>
        <v>1</v>
      </c>
      <c r="G37">
        <f ca="1">IF(E37="","",'Rank Tracker'!C36)</f>
        <v>16</v>
      </c>
      <c r="H37">
        <f t="shared" ca="1" si="4"/>
        <v>22</v>
      </c>
      <c r="I37">
        <f t="shared" si="5"/>
        <v>1</v>
      </c>
      <c r="J37">
        <f t="shared" ca="1" si="1"/>
        <v>1</v>
      </c>
      <c r="K37">
        <f ca="1">IF(SUM(F$2:F36)&gt;=B$5,1,0)</f>
        <v>1</v>
      </c>
      <c r="L37">
        <f t="shared" ca="1" si="2"/>
        <v>1</v>
      </c>
      <c r="M37">
        <f t="shared" ca="1" si="3"/>
        <v>6</v>
      </c>
      <c r="N37">
        <f t="shared" ca="1" si="6"/>
        <v>1</v>
      </c>
      <c r="O37">
        <f t="shared" ca="1" si="7"/>
        <v>1</v>
      </c>
      <c r="P37">
        <f t="shared" ca="1" si="8"/>
        <v>1</v>
      </c>
      <c r="Q37">
        <f t="shared" ca="1" si="9"/>
        <v>1</v>
      </c>
      <c r="R37">
        <f t="shared" ca="1" si="10"/>
        <v>14</v>
      </c>
      <c r="S37">
        <f t="shared" ca="1" si="11"/>
        <v>103</v>
      </c>
      <c r="T37">
        <f t="shared" ca="1" si="12"/>
        <v>103</v>
      </c>
    </row>
    <row r="38" spans="1:20" x14ac:dyDescent="0.25">
      <c r="A38" s="2">
        <v>14</v>
      </c>
      <c r="B38" s="9">
        <f t="shared" si="13"/>
        <v>14</v>
      </c>
      <c r="D38" s="12">
        <v>36</v>
      </c>
      <c r="E38" s="10">
        <f t="shared" ca="1" si="0"/>
        <v>32</v>
      </c>
      <c r="F38">
        <f ca="1">IF(E38="","",IF(COUNTIF(E$3:E37,E38)&gt;0,1,0))</f>
        <v>1</v>
      </c>
      <c r="G38">
        <f ca="1">IF(E38="","",'Rank Tracker'!C37)</f>
        <v>4</v>
      </c>
      <c r="H38">
        <f t="shared" ca="1" si="4"/>
        <v>22</v>
      </c>
      <c r="I38">
        <f t="shared" si="5"/>
        <v>1</v>
      </c>
      <c r="J38">
        <f t="shared" ca="1" si="1"/>
        <v>1</v>
      </c>
      <c r="K38">
        <f ca="1">IF(SUM(F$2:F37)&gt;=B$5,1,0)</f>
        <v>1</v>
      </c>
      <c r="L38">
        <f t="shared" ca="1" si="2"/>
        <v>1</v>
      </c>
      <c r="M38">
        <f t="shared" ca="1" si="3"/>
        <v>6</v>
      </c>
      <c r="N38">
        <f t="shared" ca="1" si="6"/>
        <v>1</v>
      </c>
      <c r="O38">
        <f t="shared" ca="1" si="7"/>
        <v>1</v>
      </c>
      <c r="P38">
        <f t="shared" ca="1" si="8"/>
        <v>1</v>
      </c>
      <c r="Q38">
        <f t="shared" ca="1" si="9"/>
        <v>1</v>
      </c>
      <c r="R38">
        <f t="shared" ca="1" si="10"/>
        <v>14</v>
      </c>
      <c r="S38">
        <f t="shared" ca="1" si="11"/>
        <v>117</v>
      </c>
      <c r="T38">
        <f t="shared" ca="1" si="12"/>
        <v>117</v>
      </c>
    </row>
    <row r="39" spans="1:20" x14ac:dyDescent="0.25">
      <c r="A39" s="2">
        <v>15</v>
      </c>
      <c r="B39" s="9">
        <f t="shared" si="13"/>
        <v>15</v>
      </c>
      <c r="D39" s="12">
        <v>37</v>
      </c>
      <c r="E39" s="10">
        <f t="shared" ca="1" si="0"/>
        <v>8</v>
      </c>
      <c r="F39">
        <f ca="1">IF(E39="","",IF(COUNTIF(E$3:E38,E39)&gt;0,1,0))</f>
        <v>1</v>
      </c>
      <c r="G39">
        <f ca="1">IF(E39="","",'Rank Tracker'!C38)</f>
        <v>9</v>
      </c>
      <c r="H39">
        <f t="shared" ca="1" si="4"/>
        <v>22</v>
      </c>
      <c r="I39">
        <f t="shared" si="5"/>
        <v>1</v>
      </c>
      <c r="J39">
        <f t="shared" ca="1" si="1"/>
        <v>1</v>
      </c>
      <c r="K39">
        <f ca="1">IF(SUM(F$2:F38)&gt;=B$5,1,0)</f>
        <v>1</v>
      </c>
      <c r="L39">
        <f t="shared" ca="1" si="2"/>
        <v>1</v>
      </c>
      <c r="M39">
        <f t="shared" ca="1" si="3"/>
        <v>6</v>
      </c>
      <c r="N39">
        <f t="shared" ca="1" si="6"/>
        <v>1</v>
      </c>
      <c r="O39">
        <f t="shared" ca="1" si="7"/>
        <v>1</v>
      </c>
      <c r="P39">
        <f t="shared" ca="1" si="8"/>
        <v>1</v>
      </c>
      <c r="Q39">
        <f t="shared" ca="1" si="9"/>
        <v>1</v>
      </c>
      <c r="R39">
        <f t="shared" ca="1" si="10"/>
        <v>14</v>
      </c>
      <c r="S39">
        <f t="shared" ca="1" si="11"/>
        <v>131</v>
      </c>
      <c r="T39">
        <f t="shared" ca="1" si="12"/>
        <v>131</v>
      </c>
    </row>
    <row r="40" spans="1:20" x14ac:dyDescent="0.25">
      <c r="A40" s="2">
        <v>16</v>
      </c>
      <c r="B40" s="9">
        <f t="shared" si="13"/>
        <v>16</v>
      </c>
      <c r="D40" s="12">
        <v>38</v>
      </c>
      <c r="E40" s="10">
        <f t="shared" ca="1" si="0"/>
        <v>13</v>
      </c>
      <c r="F40">
        <f ca="1">IF(E40="","",IF(COUNTIF(E$3:E39,E40)&gt;0,1,0))</f>
        <v>0</v>
      </c>
      <c r="G40" t="str">
        <f ca="1">IF(E40="","",'Rank Tracker'!C39)</f>
        <v/>
      </c>
      <c r="H40">
        <f t="shared" ca="1" si="4"/>
        <v>23</v>
      </c>
      <c r="I40">
        <f t="shared" si="5"/>
        <v>1</v>
      </c>
      <c r="J40">
        <f t="shared" ca="1" si="1"/>
        <v>1</v>
      </c>
      <c r="K40">
        <f ca="1">IF(SUM(F$2:F39)&gt;=B$5,1,0)</f>
        <v>1</v>
      </c>
      <c r="L40">
        <f t="shared" ca="1" si="2"/>
        <v>1</v>
      </c>
      <c r="M40">
        <f t="shared" ca="1" si="3"/>
        <v>6</v>
      </c>
      <c r="N40">
        <f t="shared" ca="1" si="6"/>
        <v>1</v>
      </c>
      <c r="O40">
        <f t="shared" ca="1" si="7"/>
        <v>1</v>
      </c>
      <c r="P40">
        <f t="shared" ca="1" si="8"/>
        <v>1</v>
      </c>
      <c r="Q40">
        <f t="shared" ca="1" si="9"/>
        <v>-1</v>
      </c>
      <c r="R40">
        <f t="shared" ca="1" si="10"/>
        <v>-23</v>
      </c>
      <c r="S40">
        <f t="shared" ca="1" si="11"/>
        <v>108</v>
      </c>
      <c r="T40">
        <f t="shared" ca="1" si="12"/>
        <v>131</v>
      </c>
    </row>
    <row r="41" spans="1:20" x14ac:dyDescent="0.25">
      <c r="A41" s="2">
        <v>17</v>
      </c>
      <c r="B41" s="9">
        <f t="shared" si="13"/>
        <v>17</v>
      </c>
      <c r="D41" s="12">
        <v>39</v>
      </c>
      <c r="E41" s="10">
        <f t="shared" ca="1" si="0"/>
        <v>18</v>
      </c>
      <c r="F41">
        <f ca="1">IF(E41="","",IF(COUNTIF(E$3:E40,E41)&gt;0,1,0))</f>
        <v>1</v>
      </c>
      <c r="G41">
        <f ca="1">IF(E41="","",'Rank Tracker'!C40)</f>
        <v>11</v>
      </c>
      <c r="H41">
        <f t="shared" ca="1" si="4"/>
        <v>23</v>
      </c>
      <c r="I41">
        <f t="shared" si="5"/>
        <v>1</v>
      </c>
      <c r="J41">
        <f t="shared" ca="1" si="1"/>
        <v>1</v>
      </c>
      <c r="K41">
        <f ca="1">IF(SUM(F$2:F40)&gt;=B$5,1,0)</f>
        <v>1</v>
      </c>
      <c r="L41">
        <f t="shared" ca="1" si="2"/>
        <v>1</v>
      </c>
      <c r="M41">
        <f t="shared" ca="1" si="3"/>
        <v>6</v>
      </c>
      <c r="N41">
        <f t="shared" ca="1" si="6"/>
        <v>2</v>
      </c>
      <c r="O41">
        <f t="shared" ca="1" si="7"/>
        <v>1</v>
      </c>
      <c r="P41">
        <f t="shared" ca="1" si="8"/>
        <v>1</v>
      </c>
      <c r="Q41">
        <f t="shared" ca="1" si="9"/>
        <v>1</v>
      </c>
      <c r="R41">
        <f t="shared" ca="1" si="10"/>
        <v>13</v>
      </c>
      <c r="S41">
        <f t="shared" ca="1" si="11"/>
        <v>121</v>
      </c>
      <c r="T41">
        <f t="shared" ca="1" si="12"/>
        <v>131</v>
      </c>
    </row>
    <row r="42" spans="1:20" x14ac:dyDescent="0.25">
      <c r="A42" s="2">
        <v>18</v>
      </c>
      <c r="B42" s="9">
        <f t="shared" si="13"/>
        <v>18</v>
      </c>
      <c r="D42" s="12">
        <v>40</v>
      </c>
      <c r="E42" s="10">
        <f t="shared" ca="1" si="0"/>
        <v>6</v>
      </c>
      <c r="F42">
        <f ca="1">IF(E42="","",IF(COUNTIF(E$3:E41,E42)&gt;0,1,0))</f>
        <v>0</v>
      </c>
      <c r="G42" t="str">
        <f ca="1">IF(E42="","",'Rank Tracker'!C41)</f>
        <v/>
      </c>
      <c r="H42">
        <f t="shared" ca="1" si="4"/>
        <v>24</v>
      </c>
      <c r="I42">
        <f t="shared" si="5"/>
        <v>1</v>
      </c>
      <c r="J42">
        <f t="shared" ca="1" si="1"/>
        <v>1</v>
      </c>
      <c r="K42">
        <f ca="1">IF(SUM(F$2:F41)&gt;=B$5,1,0)</f>
        <v>1</v>
      </c>
      <c r="L42">
        <f t="shared" ca="1" si="2"/>
        <v>1</v>
      </c>
      <c r="M42">
        <f t="shared" ca="1" si="3"/>
        <v>7</v>
      </c>
      <c r="N42">
        <f t="shared" ca="1" si="6"/>
        <v>1</v>
      </c>
      <c r="O42">
        <f t="shared" ca="1" si="7"/>
        <v>2</v>
      </c>
      <c r="P42">
        <f t="shared" ca="1" si="8"/>
        <v>2</v>
      </c>
      <c r="Q42">
        <f t="shared" ca="1" si="9"/>
        <v>-1</v>
      </c>
      <c r="R42">
        <f t="shared" ca="1" si="10"/>
        <v>-48</v>
      </c>
      <c r="S42">
        <f t="shared" ca="1" si="11"/>
        <v>73</v>
      </c>
      <c r="T42">
        <f t="shared" ca="1" si="12"/>
        <v>131</v>
      </c>
    </row>
    <row r="43" spans="1:20" x14ac:dyDescent="0.25">
      <c r="A43" s="2">
        <v>19</v>
      </c>
      <c r="B43" s="9">
        <f t="shared" si="13"/>
        <v>19</v>
      </c>
      <c r="D43" s="12">
        <v>41</v>
      </c>
      <c r="E43" s="10">
        <f t="shared" ca="1" si="0"/>
        <v>32</v>
      </c>
      <c r="F43">
        <f ca="1">IF(E43="","",IF(COUNTIF(E$3:E42,E43)&gt;0,1,0))</f>
        <v>1</v>
      </c>
      <c r="G43">
        <f ca="1">IF(E43="","",'Rank Tracker'!C42)</f>
        <v>5</v>
      </c>
      <c r="H43">
        <f t="shared" ca="1" si="4"/>
        <v>24</v>
      </c>
      <c r="I43">
        <f t="shared" si="5"/>
        <v>1</v>
      </c>
      <c r="J43">
        <f t="shared" ca="1" si="1"/>
        <v>1</v>
      </c>
      <c r="K43">
        <f ca="1">IF(SUM(F$2:F42)&gt;=B$5,1,0)</f>
        <v>1</v>
      </c>
      <c r="L43">
        <f t="shared" ca="1" si="2"/>
        <v>1</v>
      </c>
      <c r="M43">
        <f t="shared" ca="1" si="3"/>
        <v>7</v>
      </c>
      <c r="N43">
        <f t="shared" ca="1" si="6"/>
        <v>2</v>
      </c>
      <c r="O43">
        <f t="shared" ca="1" si="7"/>
        <v>1</v>
      </c>
      <c r="P43">
        <f t="shared" ca="1" si="8"/>
        <v>1</v>
      </c>
      <c r="Q43">
        <f t="shared" ca="1" si="9"/>
        <v>1</v>
      </c>
      <c r="R43">
        <f t="shared" ca="1" si="10"/>
        <v>12</v>
      </c>
      <c r="S43">
        <f t="shared" ca="1" si="11"/>
        <v>85</v>
      </c>
      <c r="T43">
        <f t="shared" ca="1" si="12"/>
        <v>131</v>
      </c>
    </row>
    <row r="44" spans="1:20" x14ac:dyDescent="0.25">
      <c r="A44" s="2">
        <v>20</v>
      </c>
      <c r="B44" s="9">
        <f t="shared" si="13"/>
        <v>20</v>
      </c>
      <c r="D44" s="12">
        <v>42</v>
      </c>
      <c r="E44" s="10">
        <f t="shared" ca="1" si="0"/>
        <v>36</v>
      </c>
      <c r="F44">
        <f ca="1">IF(E44="","",IF(COUNTIF(E$3:E43,E44)&gt;0,1,0))</f>
        <v>1</v>
      </c>
      <c r="G44">
        <f ca="1">IF(E44="","",'Rank Tracker'!C43)</f>
        <v>21</v>
      </c>
      <c r="H44">
        <f t="shared" ca="1" si="4"/>
        <v>24</v>
      </c>
      <c r="I44">
        <f t="shared" si="5"/>
        <v>1</v>
      </c>
      <c r="J44">
        <f t="shared" ca="1" si="1"/>
        <v>1</v>
      </c>
      <c r="K44">
        <f ca="1">IF(SUM(F$2:F43)&gt;=B$5,1,0)</f>
        <v>1</v>
      </c>
      <c r="L44">
        <f t="shared" ca="1" si="2"/>
        <v>1</v>
      </c>
      <c r="M44">
        <f t="shared" ca="1" si="3"/>
        <v>7</v>
      </c>
      <c r="N44">
        <f t="shared" ca="1" si="6"/>
        <v>1</v>
      </c>
      <c r="O44">
        <f t="shared" ca="1" si="7"/>
        <v>2</v>
      </c>
      <c r="P44">
        <f t="shared" ca="1" si="8"/>
        <v>2</v>
      </c>
      <c r="Q44">
        <f t="shared" ca="1" si="9"/>
        <v>1</v>
      </c>
      <c r="R44">
        <f t="shared" ca="1" si="10"/>
        <v>24</v>
      </c>
      <c r="S44">
        <f t="shared" ca="1" si="11"/>
        <v>109</v>
      </c>
      <c r="T44">
        <f t="shared" ca="1" si="12"/>
        <v>131</v>
      </c>
    </row>
    <row r="45" spans="1:20" x14ac:dyDescent="0.25">
      <c r="A45" s="2">
        <v>21</v>
      </c>
      <c r="B45" s="9">
        <f t="shared" si="13"/>
        <v>21</v>
      </c>
      <c r="D45" s="12">
        <v>43</v>
      </c>
      <c r="E45" s="10">
        <f t="shared" ca="1" si="0"/>
        <v>7</v>
      </c>
      <c r="F45">
        <f ca="1">IF(E45="","",IF(COUNTIF(E$3:E44,E45)&gt;0,1,0))</f>
        <v>0</v>
      </c>
      <c r="G45" t="str">
        <f ca="1">IF(E45="","",'Rank Tracker'!C44)</f>
        <v/>
      </c>
      <c r="H45">
        <f t="shared" ca="1" si="4"/>
        <v>25</v>
      </c>
      <c r="I45">
        <f t="shared" si="5"/>
        <v>1</v>
      </c>
      <c r="J45">
        <f t="shared" ca="1" si="1"/>
        <v>1</v>
      </c>
      <c r="K45">
        <f ca="1">IF(SUM(F$2:F44)&gt;=B$5,1,0)</f>
        <v>1</v>
      </c>
      <c r="L45">
        <f t="shared" ca="1" si="2"/>
        <v>1</v>
      </c>
      <c r="M45">
        <f t="shared" ca="1" si="3"/>
        <v>7</v>
      </c>
      <c r="N45">
        <f t="shared" ca="1" si="6"/>
        <v>1</v>
      </c>
      <c r="O45">
        <f t="shared" ca="1" si="7"/>
        <v>3</v>
      </c>
      <c r="P45">
        <f t="shared" ca="1" si="8"/>
        <v>3</v>
      </c>
      <c r="Q45">
        <f t="shared" ca="1" si="9"/>
        <v>-1</v>
      </c>
      <c r="R45">
        <f t="shared" ca="1" si="10"/>
        <v>-75</v>
      </c>
      <c r="S45">
        <f t="shared" ca="1" si="11"/>
        <v>34</v>
      </c>
      <c r="T45">
        <f t="shared" ca="1" si="12"/>
        <v>131</v>
      </c>
    </row>
    <row r="46" spans="1:20" x14ac:dyDescent="0.25">
      <c r="A46" s="2">
        <v>22</v>
      </c>
      <c r="B46" s="9">
        <f t="shared" si="13"/>
        <v>22</v>
      </c>
      <c r="C46" t="s">
        <v>29</v>
      </c>
      <c r="D46" s="12">
        <v>44</v>
      </c>
      <c r="E46" s="10">
        <f t="shared" ca="1" si="0"/>
        <v>34</v>
      </c>
      <c r="F46">
        <f ca="1">IF(E46="","",IF(COUNTIF(E$3:E45,E46)&gt;0,1,0))</f>
        <v>1</v>
      </c>
      <c r="G46">
        <f ca="1">IF(E46="","",'Rank Tracker'!C45)</f>
        <v>22</v>
      </c>
      <c r="H46">
        <f t="shared" ca="1" si="4"/>
        <v>25</v>
      </c>
      <c r="I46">
        <f t="shared" si="5"/>
        <v>1</v>
      </c>
      <c r="J46">
        <f t="shared" ca="1" si="1"/>
        <v>1</v>
      </c>
      <c r="K46">
        <f ca="1">IF(SUM(F$2:F45)&gt;=B$5,1,0)</f>
        <v>1</v>
      </c>
      <c r="L46">
        <f t="shared" ca="1" si="2"/>
        <v>1</v>
      </c>
      <c r="M46">
        <f t="shared" ca="1" si="3"/>
        <v>7</v>
      </c>
      <c r="N46">
        <f t="shared" ca="1" si="6"/>
        <v>2</v>
      </c>
      <c r="O46">
        <f t="shared" ca="1" si="7"/>
        <v>2</v>
      </c>
      <c r="P46">
        <f t="shared" ca="1" si="8"/>
        <v>2</v>
      </c>
      <c r="Q46">
        <f t="shared" ca="1" si="9"/>
        <v>1</v>
      </c>
      <c r="R46">
        <f t="shared" ca="1" si="10"/>
        <v>22</v>
      </c>
      <c r="S46">
        <f t="shared" ca="1" si="11"/>
        <v>56</v>
      </c>
      <c r="T46">
        <f t="shared" ca="1" si="12"/>
        <v>131</v>
      </c>
    </row>
    <row r="47" spans="1:20" x14ac:dyDescent="0.25">
      <c r="A47" s="2">
        <v>23</v>
      </c>
      <c r="B47" s="9">
        <f t="shared" si="13"/>
        <v>23</v>
      </c>
      <c r="C47" t="s">
        <v>30</v>
      </c>
      <c r="D47" s="12">
        <v>45</v>
      </c>
      <c r="E47" s="10">
        <f t="shared" ca="1" si="0"/>
        <v>22</v>
      </c>
      <c r="F47">
        <f ca="1">IF(E47="","",IF(COUNTIF(E$3:E46,E47)&gt;0,1,0))</f>
        <v>1</v>
      </c>
      <c r="G47">
        <f ca="1">IF(E47="","",'Rank Tracker'!C46)</f>
        <v>14</v>
      </c>
      <c r="H47">
        <f t="shared" ca="1" si="4"/>
        <v>25</v>
      </c>
      <c r="I47">
        <f t="shared" si="5"/>
        <v>1</v>
      </c>
      <c r="J47">
        <f t="shared" ca="1" si="1"/>
        <v>1</v>
      </c>
      <c r="K47">
        <f ca="1">IF(SUM(F$2:F46)&gt;=B$5,1,0)</f>
        <v>1</v>
      </c>
      <c r="L47">
        <f t="shared" ca="1" si="2"/>
        <v>1</v>
      </c>
      <c r="M47">
        <f t="shared" ca="1" si="3"/>
        <v>7</v>
      </c>
      <c r="N47">
        <f t="shared" ca="1" si="6"/>
        <v>1</v>
      </c>
      <c r="O47">
        <f t="shared" ca="1" si="7"/>
        <v>3</v>
      </c>
      <c r="P47">
        <f t="shared" ca="1" si="8"/>
        <v>3</v>
      </c>
      <c r="Q47">
        <f t="shared" ca="1" si="9"/>
        <v>1</v>
      </c>
      <c r="R47">
        <f t="shared" ca="1" si="10"/>
        <v>33</v>
      </c>
      <c r="S47">
        <f t="shared" ca="1" si="11"/>
        <v>89</v>
      </c>
      <c r="T47">
        <f t="shared" ca="1" si="12"/>
        <v>131</v>
      </c>
    </row>
    <row r="48" spans="1:20" x14ac:dyDescent="0.25">
      <c r="A48" s="2">
        <v>24</v>
      </c>
      <c r="B48" s="9">
        <f t="shared" si="13"/>
        <v>24</v>
      </c>
      <c r="C48" t="s">
        <v>31</v>
      </c>
      <c r="D48" s="12">
        <v>46</v>
      </c>
      <c r="E48" s="10">
        <f t="shared" ca="1" si="0"/>
        <v>7</v>
      </c>
      <c r="F48">
        <f ca="1">IF(E48="","",IF(COUNTIF(E$3:E47,E48)&gt;0,1,0))</f>
        <v>1</v>
      </c>
      <c r="G48">
        <f ca="1">IF(E48="","",'Rank Tracker'!C47)</f>
        <v>3</v>
      </c>
      <c r="H48">
        <f t="shared" ca="1" si="4"/>
        <v>25</v>
      </c>
      <c r="I48">
        <f t="shared" si="5"/>
        <v>1</v>
      </c>
      <c r="J48">
        <f t="shared" ca="1" si="1"/>
        <v>1</v>
      </c>
      <c r="K48">
        <f ca="1">IF(SUM(F$2:F47)&gt;=B$5,1,0)</f>
        <v>1</v>
      </c>
      <c r="L48">
        <f t="shared" ca="1" si="2"/>
        <v>1</v>
      </c>
      <c r="M48">
        <f t="shared" ca="1" si="3"/>
        <v>7</v>
      </c>
      <c r="N48">
        <f t="shared" ca="1" si="6"/>
        <v>1</v>
      </c>
      <c r="O48">
        <f t="shared" ca="1" si="7"/>
        <v>4</v>
      </c>
      <c r="P48">
        <f t="shared" ca="1" si="8"/>
        <v>4</v>
      </c>
      <c r="Q48">
        <f t="shared" ca="1" si="9"/>
        <v>1</v>
      </c>
      <c r="R48">
        <f t="shared" ca="1" si="10"/>
        <v>44</v>
      </c>
      <c r="S48">
        <f t="shared" ca="1" si="11"/>
        <v>133</v>
      </c>
      <c r="T48">
        <f t="shared" ca="1" si="12"/>
        <v>133</v>
      </c>
    </row>
    <row r="49" spans="1:20" x14ac:dyDescent="0.25">
      <c r="A49" s="2">
        <v>25</v>
      </c>
      <c r="B49" s="9">
        <f t="shared" si="13"/>
        <v>25</v>
      </c>
      <c r="C49" t="s">
        <v>32</v>
      </c>
      <c r="D49" s="12">
        <v>47</v>
      </c>
      <c r="E49" s="10">
        <f t="shared" ca="1" si="0"/>
        <v>29</v>
      </c>
      <c r="F49">
        <f ca="1">IF(E49="","",IF(COUNTIF(E$3:E48,E49)&gt;0,1,0))</f>
        <v>1</v>
      </c>
      <c r="G49">
        <f ca="1">IF(E49="","",'Rank Tracker'!C48)</f>
        <v>20</v>
      </c>
      <c r="H49">
        <f t="shared" ca="1" si="4"/>
        <v>25</v>
      </c>
      <c r="I49">
        <f t="shared" si="5"/>
        <v>1</v>
      </c>
      <c r="J49">
        <f t="shared" ca="1" si="1"/>
        <v>1</v>
      </c>
      <c r="K49">
        <f ca="1">IF(SUM(F$2:F48)&gt;=B$5,1,0)</f>
        <v>1</v>
      </c>
      <c r="L49">
        <f t="shared" ca="1" si="2"/>
        <v>1</v>
      </c>
      <c r="M49">
        <f t="shared" ca="1" si="3"/>
        <v>7</v>
      </c>
      <c r="N49">
        <f t="shared" ca="1" si="6"/>
        <v>1</v>
      </c>
      <c r="O49">
        <f t="shared" ca="1" si="7"/>
        <v>1</v>
      </c>
      <c r="P49">
        <f t="shared" ca="1" si="8"/>
        <v>1</v>
      </c>
      <c r="Q49">
        <f t="shared" ca="1" si="9"/>
        <v>1</v>
      </c>
      <c r="R49">
        <f t="shared" ca="1" si="10"/>
        <v>11</v>
      </c>
      <c r="S49">
        <f t="shared" ca="1" si="11"/>
        <v>144</v>
      </c>
      <c r="T49">
        <f t="shared" ca="1" si="12"/>
        <v>144</v>
      </c>
    </row>
    <row r="50" spans="1:20" x14ac:dyDescent="0.25">
      <c r="A50" s="2">
        <v>26</v>
      </c>
      <c r="B50" s="9">
        <f t="shared" si="13"/>
        <v>26</v>
      </c>
      <c r="D50" s="12">
        <v>48</v>
      </c>
      <c r="E50" s="10">
        <f t="shared" ca="1" si="0"/>
        <v>18</v>
      </c>
      <c r="F50">
        <f ca="1">IF(E50="","",IF(COUNTIF(E$3:E49,E50)&gt;0,1,0))</f>
        <v>1</v>
      </c>
      <c r="G50">
        <f ca="1">IF(E50="","",'Rank Tracker'!C49)</f>
        <v>8</v>
      </c>
      <c r="H50">
        <f t="shared" ca="1" si="4"/>
        <v>25</v>
      </c>
      <c r="I50">
        <f t="shared" si="5"/>
        <v>1</v>
      </c>
      <c r="J50">
        <f t="shared" ca="1" si="1"/>
        <v>1</v>
      </c>
      <c r="K50">
        <f ca="1">IF(SUM(F$2:F49)&gt;=B$5,1,0)</f>
        <v>1</v>
      </c>
      <c r="L50">
        <f t="shared" ca="1" si="2"/>
        <v>1</v>
      </c>
      <c r="M50">
        <f t="shared" ca="1" si="3"/>
        <v>7</v>
      </c>
      <c r="N50">
        <f t="shared" ca="1" si="6"/>
        <v>1</v>
      </c>
      <c r="O50">
        <f t="shared" ca="1" si="7"/>
        <v>1</v>
      </c>
      <c r="P50">
        <f t="shared" ca="1" si="8"/>
        <v>1</v>
      </c>
      <c r="Q50">
        <f t="shared" ca="1" si="9"/>
        <v>1</v>
      </c>
      <c r="R50">
        <f t="shared" ca="1" si="10"/>
        <v>11</v>
      </c>
      <c r="S50">
        <f t="shared" ca="1" si="11"/>
        <v>155</v>
      </c>
      <c r="T50">
        <f t="shared" ca="1" si="12"/>
        <v>155</v>
      </c>
    </row>
    <row r="51" spans="1:20" x14ac:dyDescent="0.25">
      <c r="A51" s="2">
        <v>27</v>
      </c>
      <c r="B51" s="9">
        <f t="shared" si="13"/>
        <v>27</v>
      </c>
      <c r="D51" s="12">
        <v>49</v>
      </c>
      <c r="E51" s="10">
        <f t="shared" ca="1" si="0"/>
        <v>34</v>
      </c>
      <c r="F51">
        <f ca="1">IF(E51="","",IF(COUNTIF(E$3:E50,E51)&gt;0,1,0))</f>
        <v>1</v>
      </c>
      <c r="G51">
        <f ca="1">IF(E51="","",'Rank Tracker'!C50)</f>
        <v>5</v>
      </c>
      <c r="H51">
        <f t="shared" ca="1" si="4"/>
        <v>25</v>
      </c>
      <c r="I51">
        <f t="shared" si="5"/>
        <v>1</v>
      </c>
      <c r="J51">
        <f t="shared" ca="1" si="1"/>
        <v>1</v>
      </c>
      <c r="K51">
        <f ca="1">IF(SUM(F$2:F50)&gt;=B$5,1,0)</f>
        <v>1</v>
      </c>
      <c r="L51">
        <f t="shared" ca="1" si="2"/>
        <v>1</v>
      </c>
      <c r="M51">
        <f t="shared" ca="1" si="3"/>
        <v>7</v>
      </c>
      <c r="N51">
        <f t="shared" ca="1" si="6"/>
        <v>1</v>
      </c>
      <c r="O51">
        <f t="shared" ca="1" si="7"/>
        <v>1</v>
      </c>
      <c r="P51">
        <f t="shared" ca="1" si="8"/>
        <v>1</v>
      </c>
      <c r="Q51">
        <f t="shared" ca="1" si="9"/>
        <v>1</v>
      </c>
      <c r="R51">
        <f t="shared" ca="1" si="10"/>
        <v>11</v>
      </c>
      <c r="S51">
        <f t="shared" ca="1" si="11"/>
        <v>166</v>
      </c>
      <c r="T51">
        <f t="shared" ca="1" si="12"/>
        <v>166</v>
      </c>
    </row>
    <row r="52" spans="1:20" x14ac:dyDescent="0.25">
      <c r="A52" s="2">
        <v>28</v>
      </c>
      <c r="B52" s="9">
        <f t="shared" si="13"/>
        <v>28</v>
      </c>
      <c r="D52" s="12">
        <v>50</v>
      </c>
      <c r="E52" s="10">
        <f t="shared" ca="1" si="0"/>
        <v>10</v>
      </c>
      <c r="F52">
        <f ca="1">IF(E52="","",IF(COUNTIF(E$3:E51,E52)&gt;0,1,0))</f>
        <v>1</v>
      </c>
      <c r="G52">
        <f ca="1">IF(E52="","",'Rank Tracker'!C51)</f>
        <v>11</v>
      </c>
      <c r="H52">
        <f t="shared" ca="1" si="4"/>
        <v>25</v>
      </c>
      <c r="I52">
        <f t="shared" si="5"/>
        <v>1</v>
      </c>
      <c r="J52">
        <f t="shared" ca="1" si="1"/>
        <v>1</v>
      </c>
      <c r="K52">
        <f ca="1">IF(SUM(F$2:F51)&gt;=B$5,1,0)</f>
        <v>1</v>
      </c>
      <c r="L52">
        <f t="shared" ca="1" si="2"/>
        <v>1</v>
      </c>
      <c r="M52">
        <f t="shared" ca="1" si="3"/>
        <v>7</v>
      </c>
      <c r="N52">
        <f t="shared" ca="1" si="6"/>
        <v>1</v>
      </c>
      <c r="O52">
        <f t="shared" ca="1" si="7"/>
        <v>1</v>
      </c>
      <c r="P52">
        <f t="shared" ca="1" si="8"/>
        <v>1</v>
      </c>
      <c r="Q52">
        <f t="shared" ca="1" si="9"/>
        <v>1</v>
      </c>
      <c r="R52">
        <f t="shared" ca="1" si="10"/>
        <v>11</v>
      </c>
      <c r="S52">
        <f t="shared" ca="1" si="11"/>
        <v>177</v>
      </c>
      <c r="T52">
        <f t="shared" ca="1" si="12"/>
        <v>177</v>
      </c>
    </row>
    <row r="53" spans="1:20" x14ac:dyDescent="0.25">
      <c r="A53" s="2">
        <v>29</v>
      </c>
      <c r="B53" s="9">
        <f t="shared" si="13"/>
        <v>29</v>
      </c>
      <c r="D53" s="12">
        <v>51</v>
      </c>
      <c r="E53" s="10">
        <f t="shared" ca="1" si="0"/>
        <v>16</v>
      </c>
      <c r="F53">
        <f ca="1">IF(E53="","",IF(COUNTIF(E$3:E52,E53)&gt;0,1,0))</f>
        <v>0</v>
      </c>
      <c r="G53" t="str">
        <f ca="1">IF(E53="","",'Rank Tracker'!C52)</f>
        <v/>
      </c>
      <c r="H53">
        <f t="shared" ca="1" si="4"/>
        <v>26</v>
      </c>
      <c r="I53">
        <f t="shared" si="5"/>
        <v>1</v>
      </c>
      <c r="J53">
        <f t="shared" ca="1" si="1"/>
        <v>1</v>
      </c>
      <c r="K53">
        <f ca="1">IF(SUM(F$2:F52)&gt;=B$5,1,0)</f>
        <v>1</v>
      </c>
      <c r="L53">
        <f t="shared" ca="1" si="2"/>
        <v>1</v>
      </c>
      <c r="M53">
        <f t="shared" ca="1" si="3"/>
        <v>7</v>
      </c>
      <c r="N53">
        <f t="shared" ca="1" si="6"/>
        <v>1</v>
      </c>
      <c r="O53">
        <f t="shared" ca="1" si="7"/>
        <v>1</v>
      </c>
      <c r="P53">
        <f t="shared" ca="1" si="8"/>
        <v>1</v>
      </c>
      <c r="Q53">
        <f t="shared" ca="1" si="9"/>
        <v>-1</v>
      </c>
      <c r="R53">
        <f t="shared" ca="1" si="10"/>
        <v>-26</v>
      </c>
      <c r="S53">
        <f t="shared" ca="1" si="11"/>
        <v>151</v>
      </c>
      <c r="T53">
        <f t="shared" ca="1" si="12"/>
        <v>177</v>
      </c>
    </row>
    <row r="54" spans="1:20" ht="15.75" thickBot="1" x14ac:dyDescent="0.3">
      <c r="A54" s="4">
        <v>30</v>
      </c>
      <c r="B54" s="8">
        <f t="shared" si="13"/>
        <v>30</v>
      </c>
      <c r="D54" s="12">
        <v>52</v>
      </c>
      <c r="E54" s="10">
        <f t="shared" ca="1" si="0"/>
        <v>6</v>
      </c>
      <c r="F54">
        <f ca="1">IF(E54="","",IF(COUNTIF(E$3:E53,E54)&gt;0,1,0))</f>
        <v>1</v>
      </c>
      <c r="G54">
        <f ca="1">IF(E54="","",'Rank Tracker'!C53)</f>
        <v>10</v>
      </c>
      <c r="H54">
        <f t="shared" ca="1" si="4"/>
        <v>26</v>
      </c>
      <c r="I54">
        <f t="shared" si="5"/>
        <v>1</v>
      </c>
      <c r="J54">
        <f t="shared" ca="1" si="1"/>
        <v>1</v>
      </c>
      <c r="K54">
        <f ca="1">IF(SUM(F$2:F53)&gt;=B$5,1,0)</f>
        <v>1</v>
      </c>
      <c r="L54">
        <f t="shared" ca="1" si="2"/>
        <v>1</v>
      </c>
      <c r="M54">
        <f t="shared" ca="1" si="3"/>
        <v>7</v>
      </c>
      <c r="N54">
        <f t="shared" ca="1" si="6"/>
        <v>2</v>
      </c>
      <c r="O54">
        <f t="shared" ca="1" si="7"/>
        <v>1</v>
      </c>
      <c r="P54">
        <f t="shared" ca="1" si="8"/>
        <v>1</v>
      </c>
      <c r="Q54">
        <f t="shared" ca="1" si="9"/>
        <v>1</v>
      </c>
      <c r="R54">
        <f t="shared" ca="1" si="10"/>
        <v>10</v>
      </c>
      <c r="S54">
        <f t="shared" ca="1" si="11"/>
        <v>161</v>
      </c>
      <c r="T54">
        <f t="shared" ca="1" si="12"/>
        <v>177</v>
      </c>
    </row>
    <row r="55" spans="1:20" x14ac:dyDescent="0.25">
      <c r="D55" s="12">
        <v>53</v>
      </c>
      <c r="E55" s="10">
        <f t="shared" ca="1" si="0"/>
        <v>29</v>
      </c>
      <c r="F55">
        <f ca="1">IF(E55="","",IF(COUNTIF(E$3:E54,E55)&gt;0,1,0))</f>
        <v>1</v>
      </c>
      <c r="G55">
        <f ca="1">IF(E55="","",'Rank Tracker'!C54)</f>
        <v>6</v>
      </c>
      <c r="H55">
        <f t="shared" ca="1" si="4"/>
        <v>26</v>
      </c>
      <c r="I55">
        <f t="shared" si="5"/>
        <v>1</v>
      </c>
      <c r="J55">
        <f t="shared" ca="1" si="1"/>
        <v>1</v>
      </c>
      <c r="K55">
        <f ca="1">IF(SUM(F$2:F54)&gt;=B$5,1,0)</f>
        <v>1</v>
      </c>
      <c r="L55">
        <f t="shared" ca="1" si="2"/>
        <v>1</v>
      </c>
      <c r="M55">
        <f t="shared" ca="1" si="3"/>
        <v>7</v>
      </c>
      <c r="N55">
        <f t="shared" ca="1" si="6"/>
        <v>1</v>
      </c>
      <c r="O55">
        <f t="shared" ca="1" si="7"/>
        <v>2</v>
      </c>
      <c r="P55">
        <f t="shared" ca="1" si="8"/>
        <v>2</v>
      </c>
      <c r="Q55">
        <f t="shared" ca="1" si="9"/>
        <v>1</v>
      </c>
      <c r="R55">
        <f t="shared" ca="1" si="10"/>
        <v>20</v>
      </c>
      <c r="S55">
        <f t="shared" ca="1" si="11"/>
        <v>181</v>
      </c>
      <c r="T55">
        <f t="shared" ca="1" si="12"/>
        <v>181</v>
      </c>
    </row>
    <row r="56" spans="1:20" x14ac:dyDescent="0.25">
      <c r="D56" s="12">
        <v>54</v>
      </c>
      <c r="E56" s="10">
        <f t="shared" ca="1" si="0"/>
        <v>16</v>
      </c>
      <c r="F56">
        <f ca="1">IF(E56="","",IF(COUNTIF(E$3:E55,E56)&gt;0,1,0))</f>
        <v>1</v>
      </c>
      <c r="G56">
        <f ca="1">IF(E56="","",'Rank Tracker'!C55)</f>
        <v>3</v>
      </c>
      <c r="H56">
        <f t="shared" ca="1" si="4"/>
        <v>26</v>
      </c>
      <c r="I56">
        <f t="shared" si="5"/>
        <v>1</v>
      </c>
      <c r="J56">
        <f t="shared" ca="1" si="1"/>
        <v>1</v>
      </c>
      <c r="K56">
        <f ca="1">IF(SUM(F$2:F55)&gt;=B$5,1,0)</f>
        <v>1</v>
      </c>
      <c r="L56">
        <f t="shared" ca="1" si="2"/>
        <v>1</v>
      </c>
      <c r="M56">
        <f t="shared" ca="1" si="3"/>
        <v>7</v>
      </c>
      <c r="N56">
        <f t="shared" ca="1" si="6"/>
        <v>1</v>
      </c>
      <c r="O56">
        <f t="shared" ca="1" si="7"/>
        <v>1</v>
      </c>
      <c r="P56">
        <f t="shared" ca="1" si="8"/>
        <v>1</v>
      </c>
      <c r="Q56">
        <f t="shared" ca="1" si="9"/>
        <v>1</v>
      </c>
      <c r="R56">
        <f t="shared" ca="1" si="10"/>
        <v>10</v>
      </c>
      <c r="S56">
        <f t="shared" ca="1" si="11"/>
        <v>191</v>
      </c>
      <c r="T56">
        <f t="shared" ca="1" si="12"/>
        <v>191</v>
      </c>
    </row>
    <row r="57" spans="1:20" x14ac:dyDescent="0.25">
      <c r="D57" s="12">
        <v>55</v>
      </c>
      <c r="E57" s="10">
        <f t="shared" ca="1" si="0"/>
        <v>6</v>
      </c>
      <c r="F57">
        <f ca="1">IF(E57="","",IF(COUNTIF(E$3:E56,E57)&gt;0,1,0))</f>
        <v>1</v>
      </c>
      <c r="G57">
        <f ca="1">IF(E57="","",'Rank Tracker'!C56)</f>
        <v>3</v>
      </c>
      <c r="H57">
        <f t="shared" ca="1" si="4"/>
        <v>26</v>
      </c>
      <c r="I57">
        <f t="shared" si="5"/>
        <v>1</v>
      </c>
      <c r="J57">
        <f t="shared" ca="1" si="1"/>
        <v>1</v>
      </c>
      <c r="K57">
        <f ca="1">IF(SUM(F$2:F56)&gt;=B$5,1,0)</f>
        <v>1</v>
      </c>
      <c r="L57">
        <f t="shared" ca="1" si="2"/>
        <v>1</v>
      </c>
      <c r="M57">
        <f t="shared" ca="1" si="3"/>
        <v>7</v>
      </c>
      <c r="N57">
        <f t="shared" ca="1" si="6"/>
        <v>1</v>
      </c>
      <c r="O57">
        <f t="shared" ca="1" si="7"/>
        <v>1</v>
      </c>
      <c r="P57">
        <f t="shared" ca="1" si="8"/>
        <v>1</v>
      </c>
      <c r="Q57">
        <f t="shared" ca="1" si="9"/>
        <v>1</v>
      </c>
      <c r="R57">
        <f t="shared" ca="1" si="10"/>
        <v>10</v>
      </c>
      <c r="S57">
        <f t="shared" ca="1" si="11"/>
        <v>201</v>
      </c>
      <c r="T57">
        <f t="shared" ca="1" si="12"/>
        <v>201</v>
      </c>
    </row>
    <row r="58" spans="1:20" x14ac:dyDescent="0.25">
      <c r="D58" s="12">
        <v>56</v>
      </c>
      <c r="E58" s="10">
        <f t="shared" ca="1" si="0"/>
        <v>8</v>
      </c>
      <c r="F58">
        <f ca="1">IF(E58="","",IF(COUNTIF(E$3:E57,E58)&gt;0,1,0))</f>
        <v>1</v>
      </c>
      <c r="G58">
        <f ca="1">IF(E58="","",'Rank Tracker'!C57)</f>
        <v>12</v>
      </c>
      <c r="H58">
        <f t="shared" ca="1" si="4"/>
        <v>26</v>
      </c>
      <c r="I58">
        <f t="shared" si="5"/>
        <v>1</v>
      </c>
      <c r="J58">
        <f t="shared" ca="1" si="1"/>
        <v>1</v>
      </c>
      <c r="K58">
        <f ca="1">IF(SUM(F$2:F57)&gt;=B$5,1,0)</f>
        <v>1</v>
      </c>
      <c r="L58">
        <f t="shared" ca="1" si="2"/>
        <v>1</v>
      </c>
      <c r="M58">
        <f t="shared" ca="1" si="3"/>
        <v>7</v>
      </c>
      <c r="N58">
        <f t="shared" ca="1" si="6"/>
        <v>1</v>
      </c>
      <c r="O58">
        <f t="shared" ca="1" si="7"/>
        <v>1</v>
      </c>
      <c r="P58">
        <f t="shared" ca="1" si="8"/>
        <v>1</v>
      </c>
      <c r="Q58">
        <f t="shared" ca="1" si="9"/>
        <v>1</v>
      </c>
      <c r="R58">
        <f t="shared" ca="1" si="10"/>
        <v>10</v>
      </c>
      <c r="S58">
        <f t="shared" ca="1" si="11"/>
        <v>211</v>
      </c>
      <c r="T58">
        <f t="shared" ca="1" si="12"/>
        <v>211</v>
      </c>
    </row>
    <row r="59" spans="1:20" x14ac:dyDescent="0.25">
      <c r="D59" s="12">
        <v>57</v>
      </c>
      <c r="E59" s="10">
        <f t="shared" ca="1" si="0"/>
        <v>32</v>
      </c>
      <c r="F59">
        <f ca="1">IF(E59="","",IF(COUNTIF(E$3:E58,E59)&gt;0,1,0))</f>
        <v>1</v>
      </c>
      <c r="G59">
        <f ca="1">IF(E59="","",'Rank Tracker'!C58)</f>
        <v>11</v>
      </c>
      <c r="H59">
        <f t="shared" ca="1" si="4"/>
        <v>26</v>
      </c>
      <c r="I59">
        <f t="shared" si="5"/>
        <v>1</v>
      </c>
      <c r="J59">
        <f t="shared" ca="1" si="1"/>
        <v>1</v>
      </c>
      <c r="K59">
        <f ca="1">IF(SUM(F$2:F58)&gt;=B$5,1,0)</f>
        <v>1</v>
      </c>
      <c r="L59">
        <f t="shared" ca="1" si="2"/>
        <v>1</v>
      </c>
      <c r="M59">
        <f t="shared" ca="1" si="3"/>
        <v>7</v>
      </c>
      <c r="N59">
        <f t="shared" ca="1" si="6"/>
        <v>1</v>
      </c>
      <c r="O59">
        <f t="shared" ca="1" si="7"/>
        <v>1</v>
      </c>
      <c r="P59">
        <f t="shared" ca="1" si="8"/>
        <v>1</v>
      </c>
      <c r="Q59">
        <f t="shared" ca="1" si="9"/>
        <v>1</v>
      </c>
      <c r="R59">
        <f t="shared" ca="1" si="10"/>
        <v>10</v>
      </c>
      <c r="S59">
        <f t="shared" ca="1" si="11"/>
        <v>221</v>
      </c>
      <c r="T59">
        <f t="shared" ca="1" si="12"/>
        <v>221</v>
      </c>
    </row>
    <row r="60" spans="1:20" x14ac:dyDescent="0.25">
      <c r="D60" s="12">
        <v>58</v>
      </c>
      <c r="E60" s="10">
        <f t="shared" ca="1" si="0"/>
        <v>33</v>
      </c>
      <c r="F60">
        <f ca="1">IF(E60="","",IF(COUNTIF(E$3:E59,E60)&gt;0,1,0))</f>
        <v>0</v>
      </c>
      <c r="G60" t="str">
        <f ca="1">IF(E60="","",'Rank Tracker'!C59)</f>
        <v/>
      </c>
      <c r="H60">
        <f t="shared" ca="1" si="4"/>
        <v>27</v>
      </c>
      <c r="I60">
        <f t="shared" si="5"/>
        <v>1</v>
      </c>
      <c r="J60">
        <f t="shared" ca="1" si="1"/>
        <v>1</v>
      </c>
      <c r="K60">
        <f ca="1">IF(SUM(F$2:F59)&gt;=B$5,1,0)</f>
        <v>1</v>
      </c>
      <c r="L60">
        <f t="shared" ca="1" si="2"/>
        <v>1</v>
      </c>
      <c r="M60">
        <f t="shared" ca="1" si="3"/>
        <v>8</v>
      </c>
      <c r="N60">
        <f t="shared" ca="1" si="6"/>
        <v>1</v>
      </c>
      <c r="O60">
        <f t="shared" ca="1" si="7"/>
        <v>1</v>
      </c>
      <c r="P60">
        <f t="shared" ca="1" si="8"/>
        <v>1</v>
      </c>
      <c r="Q60">
        <f t="shared" ca="1" si="9"/>
        <v>-1</v>
      </c>
      <c r="R60">
        <f t="shared" ca="1" si="10"/>
        <v>-27</v>
      </c>
      <c r="S60">
        <f t="shared" ca="1" si="11"/>
        <v>194</v>
      </c>
      <c r="T60">
        <f t="shared" ca="1" si="12"/>
        <v>221</v>
      </c>
    </row>
    <row r="61" spans="1:20" x14ac:dyDescent="0.25">
      <c r="D61" s="12">
        <v>59</v>
      </c>
      <c r="E61" s="10">
        <f t="shared" ca="1" si="0"/>
        <v>22</v>
      </c>
      <c r="F61">
        <f ca="1">IF(E61="","",IF(COUNTIF(E$3:E60,E61)&gt;0,1,0))</f>
        <v>1</v>
      </c>
      <c r="G61">
        <f ca="1">IF(E61="","",'Rank Tracker'!C60)</f>
        <v>11</v>
      </c>
      <c r="H61">
        <f t="shared" ca="1" si="4"/>
        <v>27</v>
      </c>
      <c r="I61">
        <f t="shared" si="5"/>
        <v>1</v>
      </c>
      <c r="J61">
        <f t="shared" ca="1" si="1"/>
        <v>1</v>
      </c>
      <c r="K61">
        <f ca="1">IF(SUM(F$2:F60)&gt;=B$5,1,0)</f>
        <v>1</v>
      </c>
      <c r="L61">
        <f t="shared" ca="1" si="2"/>
        <v>1</v>
      </c>
      <c r="M61">
        <f t="shared" ca="1" si="3"/>
        <v>8</v>
      </c>
      <c r="N61">
        <f t="shared" ca="1" si="6"/>
        <v>2</v>
      </c>
      <c r="O61">
        <f t="shared" ca="1" si="7"/>
        <v>1</v>
      </c>
      <c r="P61">
        <f t="shared" ca="1" si="8"/>
        <v>1</v>
      </c>
      <c r="Q61">
        <f t="shared" ca="1" si="9"/>
        <v>1</v>
      </c>
      <c r="R61">
        <f t="shared" ca="1" si="10"/>
        <v>9</v>
      </c>
      <c r="S61">
        <f t="shared" ca="1" si="11"/>
        <v>203</v>
      </c>
      <c r="T61">
        <f t="shared" ca="1" si="12"/>
        <v>221</v>
      </c>
    </row>
    <row r="62" spans="1:20" x14ac:dyDescent="0.25">
      <c r="D62" s="12">
        <v>60</v>
      </c>
      <c r="E62" s="10">
        <f t="shared" ca="1" si="0"/>
        <v>12</v>
      </c>
      <c r="F62">
        <f ca="1">IF(E62="","",IF(COUNTIF(E$3:E61,E62)&gt;0,1,0))</f>
        <v>1</v>
      </c>
      <c r="G62">
        <f ca="1">IF(E62="","",'Rank Tracker'!C61)</f>
        <v>14</v>
      </c>
      <c r="H62">
        <f t="shared" ca="1" si="4"/>
        <v>27</v>
      </c>
      <c r="I62">
        <f t="shared" si="5"/>
        <v>1</v>
      </c>
      <c r="J62">
        <f t="shared" ca="1" si="1"/>
        <v>1</v>
      </c>
      <c r="K62">
        <f ca="1">IF(SUM(F$2:F61)&gt;=B$5,1,0)</f>
        <v>1</v>
      </c>
      <c r="L62">
        <f t="shared" ca="1" si="2"/>
        <v>1</v>
      </c>
      <c r="M62">
        <f t="shared" ca="1" si="3"/>
        <v>8</v>
      </c>
      <c r="N62">
        <f t="shared" ca="1" si="6"/>
        <v>1</v>
      </c>
      <c r="O62">
        <f t="shared" ca="1" si="7"/>
        <v>2</v>
      </c>
      <c r="P62">
        <f t="shared" ca="1" si="8"/>
        <v>2</v>
      </c>
      <c r="Q62">
        <f t="shared" ca="1" si="9"/>
        <v>1</v>
      </c>
      <c r="R62">
        <f t="shared" ca="1" si="10"/>
        <v>18</v>
      </c>
      <c r="S62">
        <f t="shared" ca="1" si="11"/>
        <v>221</v>
      </c>
      <c r="T62">
        <f t="shared" ca="1" si="12"/>
        <v>221</v>
      </c>
    </row>
    <row r="63" spans="1:20" x14ac:dyDescent="0.25">
      <c r="D63" s="12">
        <v>61</v>
      </c>
      <c r="E63" s="10">
        <f t="shared" ca="1" si="0"/>
        <v>9</v>
      </c>
      <c r="F63">
        <f ca="1">IF(E63="","",IF(COUNTIF(E$3:E62,E63)&gt;0,1,0))</f>
        <v>0</v>
      </c>
      <c r="G63" t="str">
        <f ca="1">IF(E63="","",'Rank Tracker'!C62)</f>
        <v/>
      </c>
      <c r="H63">
        <f t="shared" ca="1" si="4"/>
        <v>28</v>
      </c>
      <c r="I63">
        <f t="shared" si="5"/>
        <v>1</v>
      </c>
      <c r="J63">
        <f t="shared" ca="1" si="1"/>
        <v>1</v>
      </c>
      <c r="K63">
        <f ca="1">IF(SUM(F$2:F62)&gt;=B$5,1,0)</f>
        <v>1</v>
      </c>
      <c r="L63">
        <f t="shared" ca="1" si="2"/>
        <v>1</v>
      </c>
      <c r="M63">
        <f t="shared" ca="1" si="3"/>
        <v>8</v>
      </c>
      <c r="N63">
        <f t="shared" ca="1" si="6"/>
        <v>1</v>
      </c>
      <c r="O63">
        <f t="shared" ca="1" si="7"/>
        <v>3</v>
      </c>
      <c r="P63">
        <f t="shared" ca="1" si="8"/>
        <v>3</v>
      </c>
      <c r="Q63">
        <f t="shared" ca="1" si="9"/>
        <v>-1</v>
      </c>
      <c r="R63">
        <f t="shared" ca="1" si="10"/>
        <v>-84</v>
      </c>
      <c r="S63">
        <f t="shared" ca="1" si="11"/>
        <v>137</v>
      </c>
      <c r="T63">
        <f t="shared" ca="1" si="12"/>
        <v>221</v>
      </c>
    </row>
    <row r="64" spans="1:20" x14ac:dyDescent="0.25">
      <c r="D64" s="12">
        <v>62</v>
      </c>
      <c r="E64" s="10">
        <f t="shared" ca="1" si="0"/>
        <v>27</v>
      </c>
      <c r="F64">
        <f ca="1">IF(E64="","",IF(COUNTIF(E$3:E63,E64)&gt;0,1,0))</f>
        <v>1</v>
      </c>
      <c r="G64">
        <f ca="1">IF(E64="","",'Rank Tracker'!C63)</f>
        <v>21</v>
      </c>
      <c r="H64">
        <f t="shared" ca="1" si="4"/>
        <v>28</v>
      </c>
      <c r="I64">
        <f t="shared" si="5"/>
        <v>1</v>
      </c>
      <c r="J64">
        <f t="shared" ca="1" si="1"/>
        <v>1</v>
      </c>
      <c r="K64">
        <f ca="1">IF(SUM(F$2:F63)&gt;=B$5,1,0)</f>
        <v>1</v>
      </c>
      <c r="L64">
        <f t="shared" ca="1" si="2"/>
        <v>1</v>
      </c>
      <c r="M64">
        <f t="shared" ca="1" si="3"/>
        <v>8</v>
      </c>
      <c r="N64">
        <f t="shared" ca="1" si="6"/>
        <v>2</v>
      </c>
      <c r="O64">
        <f t="shared" ca="1" si="7"/>
        <v>2</v>
      </c>
      <c r="P64">
        <f t="shared" ca="1" si="8"/>
        <v>2</v>
      </c>
      <c r="Q64">
        <f t="shared" ca="1" si="9"/>
        <v>1</v>
      </c>
      <c r="R64">
        <f t="shared" ca="1" si="10"/>
        <v>16</v>
      </c>
      <c r="S64">
        <f t="shared" ca="1" si="11"/>
        <v>153</v>
      </c>
      <c r="T64">
        <f t="shared" ca="1" si="12"/>
        <v>221</v>
      </c>
    </row>
    <row r="65" spans="4:20" x14ac:dyDescent="0.25">
      <c r="D65" s="12">
        <v>63</v>
      </c>
      <c r="E65" s="10">
        <f t="shared" ca="1" si="0"/>
        <v>11</v>
      </c>
      <c r="F65">
        <f ca="1">IF(E65="","",IF(COUNTIF(E$3:E64,E65)&gt;0,1,0))</f>
        <v>0</v>
      </c>
      <c r="G65" t="str">
        <f ca="1">IF(E65="","",'Rank Tracker'!C64)</f>
        <v/>
      </c>
      <c r="H65">
        <f t="shared" ca="1" si="4"/>
        <v>29</v>
      </c>
      <c r="I65">
        <f t="shared" si="5"/>
        <v>1</v>
      </c>
      <c r="J65">
        <f t="shared" ca="1" si="1"/>
        <v>1</v>
      </c>
      <c r="K65">
        <f ca="1">IF(SUM(F$2:F64)&gt;=B$5,1,0)</f>
        <v>1</v>
      </c>
      <c r="L65">
        <f t="shared" ca="1" si="2"/>
        <v>1</v>
      </c>
      <c r="M65">
        <f t="shared" ca="1" si="3"/>
        <v>8</v>
      </c>
      <c r="N65">
        <f t="shared" ca="1" si="6"/>
        <v>1</v>
      </c>
      <c r="O65">
        <f t="shared" ca="1" si="7"/>
        <v>3</v>
      </c>
      <c r="P65">
        <f t="shared" ca="1" si="8"/>
        <v>3</v>
      </c>
      <c r="Q65">
        <f t="shared" ca="1" si="9"/>
        <v>-1</v>
      </c>
      <c r="R65">
        <f t="shared" ca="1" si="10"/>
        <v>-87</v>
      </c>
      <c r="S65">
        <f t="shared" ca="1" si="11"/>
        <v>66</v>
      </c>
      <c r="T65">
        <f t="shared" ca="1" si="12"/>
        <v>221</v>
      </c>
    </row>
    <row r="66" spans="4:20" x14ac:dyDescent="0.25">
      <c r="D66" s="12">
        <v>64</v>
      </c>
      <c r="E66" s="10">
        <f t="shared" ca="1" si="0"/>
        <v>16</v>
      </c>
      <c r="F66">
        <f ca="1">IF(E66="","",IF(COUNTIF(E$3:E65,E66)&gt;0,1,0))</f>
        <v>1</v>
      </c>
      <c r="G66">
        <f ca="1">IF(E66="","",'Rank Tracker'!C65)</f>
        <v>10</v>
      </c>
      <c r="H66">
        <f t="shared" ca="1" si="4"/>
        <v>29</v>
      </c>
      <c r="I66">
        <f t="shared" si="5"/>
        <v>1</v>
      </c>
      <c r="J66">
        <f t="shared" ca="1" si="1"/>
        <v>1</v>
      </c>
      <c r="K66">
        <f ca="1">IF(SUM(F$2:F65)&gt;=B$5,1,0)</f>
        <v>1</v>
      </c>
      <c r="L66">
        <f t="shared" ca="1" si="2"/>
        <v>1</v>
      </c>
      <c r="M66">
        <f t="shared" ca="1" si="3"/>
        <v>8</v>
      </c>
      <c r="N66">
        <f t="shared" ca="1" si="6"/>
        <v>2</v>
      </c>
      <c r="O66">
        <f t="shared" ca="1" si="7"/>
        <v>2</v>
      </c>
      <c r="P66">
        <f t="shared" ca="1" si="8"/>
        <v>2</v>
      </c>
      <c r="Q66">
        <f t="shared" ca="1" si="9"/>
        <v>1</v>
      </c>
      <c r="R66">
        <f t="shared" ca="1" si="10"/>
        <v>14</v>
      </c>
      <c r="S66">
        <f t="shared" ca="1" si="11"/>
        <v>80</v>
      </c>
      <c r="T66">
        <f t="shared" ca="1" si="12"/>
        <v>221</v>
      </c>
    </row>
    <row r="67" spans="4:20" x14ac:dyDescent="0.25">
      <c r="D67" s="12">
        <v>65</v>
      </c>
      <c r="E67" s="10">
        <f t="shared" ca="1" si="0"/>
        <v>1</v>
      </c>
      <c r="F67">
        <f ca="1">IF(E67="","",IF(COUNTIF(E$3:E66,E67)&gt;0,1,0))</f>
        <v>1</v>
      </c>
      <c r="G67">
        <f ca="1">IF(E67="","",'Rank Tracker'!C66)</f>
        <v>21</v>
      </c>
      <c r="H67">
        <f t="shared" ca="1" si="4"/>
        <v>29</v>
      </c>
      <c r="I67">
        <f t="shared" si="5"/>
        <v>1</v>
      </c>
      <c r="J67">
        <f t="shared" ca="1" si="1"/>
        <v>1</v>
      </c>
      <c r="K67">
        <f ca="1">IF(SUM(F$2:F66)&gt;=B$5,1,0)</f>
        <v>1</v>
      </c>
      <c r="L67">
        <f t="shared" ca="1" si="2"/>
        <v>1</v>
      </c>
      <c r="M67">
        <f t="shared" ca="1" si="3"/>
        <v>8</v>
      </c>
      <c r="N67">
        <f t="shared" ca="1" si="6"/>
        <v>1</v>
      </c>
      <c r="O67">
        <f t="shared" ca="1" si="7"/>
        <v>3</v>
      </c>
      <c r="P67">
        <f t="shared" ca="1" si="8"/>
        <v>3</v>
      </c>
      <c r="Q67">
        <f t="shared" ca="1" si="9"/>
        <v>1</v>
      </c>
      <c r="R67">
        <f t="shared" ca="1" si="10"/>
        <v>21</v>
      </c>
      <c r="S67">
        <f t="shared" ca="1" si="11"/>
        <v>101</v>
      </c>
      <c r="T67">
        <f t="shared" ca="1" si="12"/>
        <v>221</v>
      </c>
    </row>
    <row r="68" spans="4:20" x14ac:dyDescent="0.25">
      <c r="D68" s="12">
        <v>66</v>
      </c>
      <c r="E68" s="10">
        <f t="shared" ref="E68:E131" ca="1" si="14">RANDBETWEEN(1,37)</f>
        <v>26</v>
      </c>
      <c r="F68">
        <f ca="1">IF(E68="","",IF(COUNTIF(E$3:E67,E68)&gt;0,1,0))</f>
        <v>1</v>
      </c>
      <c r="G68">
        <f ca="1">IF(E68="","",'Rank Tracker'!C67)</f>
        <v>28</v>
      </c>
      <c r="H68">
        <f t="shared" ca="1" si="4"/>
        <v>29</v>
      </c>
      <c r="I68">
        <f t="shared" si="5"/>
        <v>1</v>
      </c>
      <c r="J68">
        <f t="shared" ref="J68:J131" ca="1" si="15">IF(H68&gt;=B$4,1,0)</f>
        <v>1</v>
      </c>
      <c r="K68">
        <f ca="1">IF(SUM(F$2:F67)&gt;=B$5,1,0)</f>
        <v>1</v>
      </c>
      <c r="L68">
        <f t="shared" ref="L68:L131" ca="1" si="16">I68*J68*K68</f>
        <v>1</v>
      </c>
      <c r="M68">
        <f t="shared" ref="M68:M131" ca="1" si="17">LOOKUP(H68,B$12:B$23,A$12:A$23)</f>
        <v>8</v>
      </c>
      <c r="N68">
        <f t="shared" ca="1" si="6"/>
        <v>1</v>
      </c>
      <c r="O68">
        <f t="shared" ca="1" si="7"/>
        <v>4</v>
      </c>
      <c r="P68">
        <f t="shared" ca="1" si="8"/>
        <v>4</v>
      </c>
      <c r="Q68">
        <f t="shared" ca="1" si="9"/>
        <v>1</v>
      </c>
      <c r="R68">
        <f t="shared" ca="1" si="10"/>
        <v>28</v>
      </c>
      <c r="S68">
        <f t="shared" ca="1" si="11"/>
        <v>129</v>
      </c>
      <c r="T68">
        <f t="shared" ca="1" si="12"/>
        <v>221</v>
      </c>
    </row>
    <row r="69" spans="4:20" x14ac:dyDescent="0.25">
      <c r="D69" s="12">
        <v>67</v>
      </c>
      <c r="E69" s="10">
        <f t="shared" ca="1" si="14"/>
        <v>22</v>
      </c>
      <c r="F69">
        <f ca="1">IF(E69="","",IF(COUNTIF(E$3:E68,E69)&gt;0,1,0))</f>
        <v>1</v>
      </c>
      <c r="G69">
        <f ca="1">IF(E69="","",'Rank Tracker'!C68)</f>
        <v>8</v>
      </c>
      <c r="H69">
        <f t="shared" ref="H69:H132" ca="1" si="18">IF(E68="","",IF(G69="",H68+1,H68))</f>
        <v>29</v>
      </c>
      <c r="I69">
        <f t="shared" ref="I69:I132" si="19">IF(D69&gt;=B$3,1,0)</f>
        <v>1</v>
      </c>
      <c r="J69">
        <f t="shared" ca="1" si="15"/>
        <v>1</v>
      </c>
      <c r="K69">
        <f ca="1">IF(SUM(F$2:F68)&gt;=B$5,1,0)</f>
        <v>1</v>
      </c>
      <c r="L69">
        <f t="shared" ca="1" si="16"/>
        <v>1</v>
      </c>
      <c r="M69">
        <f t="shared" ca="1" si="17"/>
        <v>8</v>
      </c>
      <c r="N69">
        <f t="shared" ca="1" si="6"/>
        <v>1</v>
      </c>
      <c r="O69">
        <f t="shared" ca="1" si="7"/>
        <v>5</v>
      </c>
      <c r="P69">
        <f t="shared" ca="1" si="8"/>
        <v>5</v>
      </c>
      <c r="Q69">
        <f t="shared" ca="1" si="9"/>
        <v>1</v>
      </c>
      <c r="R69">
        <f t="shared" ca="1" si="10"/>
        <v>35</v>
      </c>
      <c r="S69">
        <f t="shared" ca="1" si="11"/>
        <v>164</v>
      </c>
      <c r="T69">
        <f t="shared" ca="1" si="12"/>
        <v>221</v>
      </c>
    </row>
    <row r="70" spans="4:20" x14ac:dyDescent="0.25">
      <c r="D70" s="12">
        <v>68</v>
      </c>
      <c r="E70" s="10">
        <f t="shared" ca="1" si="14"/>
        <v>32</v>
      </c>
      <c r="F70">
        <f ca="1">IF(E70="","",IF(COUNTIF(E$3:E69,E70)&gt;0,1,0))</f>
        <v>1</v>
      </c>
      <c r="G70">
        <f ca="1">IF(E70="","",'Rank Tracker'!C69)</f>
        <v>10</v>
      </c>
      <c r="H70">
        <f t="shared" ca="1" si="18"/>
        <v>29</v>
      </c>
      <c r="I70">
        <f t="shared" si="19"/>
        <v>1</v>
      </c>
      <c r="J70">
        <f t="shared" ca="1" si="15"/>
        <v>1</v>
      </c>
      <c r="K70">
        <f ca="1">IF(SUM(F$2:F69)&gt;=B$5,1,0)</f>
        <v>1</v>
      </c>
      <c r="L70">
        <f t="shared" ca="1" si="16"/>
        <v>1</v>
      </c>
      <c r="M70">
        <f t="shared" ca="1" si="17"/>
        <v>8</v>
      </c>
      <c r="N70">
        <f t="shared" ref="N70:N133" ca="1" si="20">IF(E69="","",IF(AND(B$7="Yes",T69&gt;T68),1,IF(AND(N69=1,Q69=1),1,IF(AND(Q69=-1,N69+1&gt;M70),M70,IF(Q69=-1,N69+1,N69-1)))))</f>
        <v>1</v>
      </c>
      <c r="O70">
        <f t="shared" ref="O70:O133" ca="1" si="21">IF(E69="","",IF(H70&gt;35,O69,IF(L69=0,1,IF(AND(B$7="Yes",T69&gt;T68),1,IF(Q69=1,O69+1,IF(AND(O69=1,Q69=-1),1,O69-1))))))</f>
        <v>6</v>
      </c>
      <c r="P70">
        <f t="shared" ref="P70:P133" ca="1" si="22">IF(E69="","",IF(B$8="Positive",LOOKUP(O70,A$25:A$54,B$25:B$54),IF(B$8="Negative",LOOKUP(N70,A$25:A$54,B$25:B$54))))</f>
        <v>6</v>
      </c>
      <c r="Q70">
        <f t="shared" ref="Q70:Q133" ca="1" si="23">IF(E70="","",IF(F70=0,-1,1))</f>
        <v>1</v>
      </c>
      <c r="R70">
        <f t="shared" ref="R70:R133" ca="1" si="24">IF(E70="","",IF(H70&gt;35,0,IF(L70=0,0,IF(Q70=-1,-P70*H70,IF(Q70=1,(36-H70)*P70)))))</f>
        <v>42</v>
      </c>
      <c r="S70">
        <f t="shared" ref="S70:S133" ca="1" si="25">IF(E70="","",IF(H70&gt;35,S69,R70+S69))</f>
        <v>206</v>
      </c>
      <c r="T70">
        <f t="shared" ref="T70:T133" ca="1" si="26">IF(E70="","",IF(S70&gt;T69,S70,T69))</f>
        <v>221</v>
      </c>
    </row>
    <row r="71" spans="4:20" x14ac:dyDescent="0.25">
      <c r="D71" s="12">
        <v>69</v>
      </c>
      <c r="E71" s="10">
        <f t="shared" ca="1" si="14"/>
        <v>25</v>
      </c>
      <c r="F71">
        <f ca="1">IF(E71="","",IF(COUNTIF(E$3:E70,E71)&gt;0,1,0))</f>
        <v>1</v>
      </c>
      <c r="G71">
        <f ca="1">IF(E71="","",'Rank Tracker'!C70)</f>
        <v>24</v>
      </c>
      <c r="H71">
        <f t="shared" ca="1" si="18"/>
        <v>29</v>
      </c>
      <c r="I71">
        <f t="shared" si="19"/>
        <v>1</v>
      </c>
      <c r="J71">
        <f t="shared" ca="1" si="15"/>
        <v>1</v>
      </c>
      <c r="K71">
        <f ca="1">IF(SUM(F$2:F70)&gt;=B$5,1,0)</f>
        <v>1</v>
      </c>
      <c r="L71">
        <f t="shared" ca="1" si="16"/>
        <v>1</v>
      </c>
      <c r="M71">
        <f t="shared" ca="1" si="17"/>
        <v>8</v>
      </c>
      <c r="N71">
        <f t="shared" ca="1" si="20"/>
        <v>1</v>
      </c>
      <c r="O71">
        <f t="shared" ca="1" si="21"/>
        <v>7</v>
      </c>
      <c r="P71">
        <f t="shared" ca="1" si="22"/>
        <v>7</v>
      </c>
      <c r="Q71">
        <f t="shared" ca="1" si="23"/>
        <v>1</v>
      </c>
      <c r="R71">
        <f t="shared" ca="1" si="24"/>
        <v>49</v>
      </c>
      <c r="S71">
        <f t="shared" ca="1" si="25"/>
        <v>255</v>
      </c>
      <c r="T71">
        <f t="shared" ca="1" si="26"/>
        <v>255</v>
      </c>
    </row>
    <row r="72" spans="4:20" x14ac:dyDescent="0.25">
      <c r="D72" s="12">
        <v>70</v>
      </c>
      <c r="E72" s="10">
        <f t="shared" ca="1" si="14"/>
        <v>21</v>
      </c>
      <c r="F72">
        <f ca="1">IF(E72="","",IF(COUNTIF(E$3:E71,E72)&gt;0,1,0))</f>
        <v>1</v>
      </c>
      <c r="G72">
        <f ca="1">IF(E72="","",'Rank Tracker'!C71)</f>
        <v>28</v>
      </c>
      <c r="H72">
        <f t="shared" ca="1" si="18"/>
        <v>29</v>
      </c>
      <c r="I72">
        <f t="shared" si="19"/>
        <v>1</v>
      </c>
      <c r="J72">
        <f t="shared" ca="1" si="15"/>
        <v>1</v>
      </c>
      <c r="K72">
        <f ca="1">IF(SUM(F$2:F71)&gt;=B$5,1,0)</f>
        <v>1</v>
      </c>
      <c r="L72">
        <f t="shared" ca="1" si="16"/>
        <v>1</v>
      </c>
      <c r="M72">
        <f t="shared" ca="1" si="17"/>
        <v>8</v>
      </c>
      <c r="N72">
        <f t="shared" ca="1" si="20"/>
        <v>1</v>
      </c>
      <c r="O72">
        <f t="shared" ca="1" si="21"/>
        <v>1</v>
      </c>
      <c r="P72">
        <f t="shared" ca="1" si="22"/>
        <v>1</v>
      </c>
      <c r="Q72">
        <f t="shared" ca="1" si="23"/>
        <v>1</v>
      </c>
      <c r="R72">
        <f t="shared" ca="1" si="24"/>
        <v>7</v>
      </c>
      <c r="S72">
        <f t="shared" ca="1" si="25"/>
        <v>262</v>
      </c>
      <c r="T72">
        <f t="shared" ca="1" si="26"/>
        <v>262</v>
      </c>
    </row>
    <row r="73" spans="4:20" x14ac:dyDescent="0.25">
      <c r="D73" s="12">
        <v>71</v>
      </c>
      <c r="E73" s="10">
        <f t="shared" ca="1" si="14"/>
        <v>14</v>
      </c>
      <c r="F73">
        <f ca="1">IF(E73="","",IF(COUNTIF(E$3:E72,E73)&gt;0,1,0))</f>
        <v>1</v>
      </c>
      <c r="G73">
        <f ca="1">IF(E73="","",'Rank Tracker'!C72)</f>
        <v>25</v>
      </c>
      <c r="H73">
        <f t="shared" ca="1" si="18"/>
        <v>29</v>
      </c>
      <c r="I73">
        <f t="shared" si="19"/>
        <v>1</v>
      </c>
      <c r="J73">
        <f t="shared" ca="1" si="15"/>
        <v>1</v>
      </c>
      <c r="K73">
        <f ca="1">IF(SUM(F$2:F72)&gt;=B$5,1,0)</f>
        <v>1</v>
      </c>
      <c r="L73">
        <f t="shared" ca="1" si="16"/>
        <v>1</v>
      </c>
      <c r="M73">
        <f t="shared" ca="1" si="17"/>
        <v>8</v>
      </c>
      <c r="N73">
        <f t="shared" ca="1" si="20"/>
        <v>1</v>
      </c>
      <c r="O73">
        <f t="shared" ca="1" si="21"/>
        <v>1</v>
      </c>
      <c r="P73">
        <f t="shared" ca="1" si="22"/>
        <v>1</v>
      </c>
      <c r="Q73">
        <f t="shared" ca="1" si="23"/>
        <v>1</v>
      </c>
      <c r="R73">
        <f t="shared" ca="1" si="24"/>
        <v>7</v>
      </c>
      <c r="S73">
        <f t="shared" ca="1" si="25"/>
        <v>269</v>
      </c>
      <c r="T73">
        <f t="shared" ca="1" si="26"/>
        <v>269</v>
      </c>
    </row>
    <row r="74" spans="4:20" x14ac:dyDescent="0.25">
      <c r="D74" s="12">
        <v>72</v>
      </c>
      <c r="E74" s="10">
        <f t="shared" ca="1" si="14"/>
        <v>26</v>
      </c>
      <c r="F74">
        <f ca="1">IF(E74="","",IF(COUNTIF(E$3:E73,E74)&gt;0,1,0))</f>
        <v>1</v>
      </c>
      <c r="G74">
        <f ca="1">IF(E74="","",'Rank Tracker'!C73)</f>
        <v>6</v>
      </c>
      <c r="H74">
        <f t="shared" ca="1" si="18"/>
        <v>29</v>
      </c>
      <c r="I74">
        <f t="shared" si="19"/>
        <v>1</v>
      </c>
      <c r="J74">
        <f t="shared" ca="1" si="15"/>
        <v>1</v>
      </c>
      <c r="K74">
        <f ca="1">IF(SUM(F$2:F73)&gt;=B$5,1,0)</f>
        <v>1</v>
      </c>
      <c r="L74">
        <f t="shared" ca="1" si="16"/>
        <v>1</v>
      </c>
      <c r="M74">
        <f t="shared" ca="1" si="17"/>
        <v>8</v>
      </c>
      <c r="N74">
        <f t="shared" ca="1" si="20"/>
        <v>1</v>
      </c>
      <c r="O74">
        <f t="shared" ca="1" si="21"/>
        <v>1</v>
      </c>
      <c r="P74">
        <f t="shared" ca="1" si="22"/>
        <v>1</v>
      </c>
      <c r="Q74">
        <f t="shared" ca="1" si="23"/>
        <v>1</v>
      </c>
      <c r="R74">
        <f t="shared" ca="1" si="24"/>
        <v>7</v>
      </c>
      <c r="S74">
        <f t="shared" ca="1" si="25"/>
        <v>276</v>
      </c>
      <c r="T74">
        <f t="shared" ca="1" si="26"/>
        <v>276</v>
      </c>
    </row>
    <row r="75" spans="4:20" x14ac:dyDescent="0.25">
      <c r="D75" s="12">
        <v>73</v>
      </c>
      <c r="E75" s="10">
        <f t="shared" ca="1" si="14"/>
        <v>16</v>
      </c>
      <c r="F75">
        <f ca="1">IF(E75="","",IF(COUNTIF(E$3:E74,E75)&gt;0,1,0))</f>
        <v>1</v>
      </c>
      <c r="G75">
        <f ca="1">IF(E75="","",'Rank Tracker'!C74)</f>
        <v>8</v>
      </c>
      <c r="H75">
        <f t="shared" ca="1" si="18"/>
        <v>29</v>
      </c>
      <c r="I75">
        <f t="shared" si="19"/>
        <v>1</v>
      </c>
      <c r="J75">
        <f t="shared" ca="1" si="15"/>
        <v>1</v>
      </c>
      <c r="K75">
        <f ca="1">IF(SUM(F$2:F74)&gt;=B$5,1,0)</f>
        <v>1</v>
      </c>
      <c r="L75">
        <f t="shared" ca="1" si="16"/>
        <v>1</v>
      </c>
      <c r="M75">
        <f t="shared" ca="1" si="17"/>
        <v>8</v>
      </c>
      <c r="N75">
        <f t="shared" ca="1" si="20"/>
        <v>1</v>
      </c>
      <c r="O75">
        <f t="shared" ca="1" si="21"/>
        <v>1</v>
      </c>
      <c r="P75">
        <f t="shared" ca="1" si="22"/>
        <v>1</v>
      </c>
      <c r="Q75">
        <f t="shared" ca="1" si="23"/>
        <v>1</v>
      </c>
      <c r="R75">
        <f t="shared" ca="1" si="24"/>
        <v>7</v>
      </c>
      <c r="S75">
        <f t="shared" ca="1" si="25"/>
        <v>283</v>
      </c>
      <c r="T75">
        <f t="shared" ca="1" si="26"/>
        <v>283</v>
      </c>
    </row>
    <row r="76" spans="4:20" x14ac:dyDescent="0.25">
      <c r="D76" s="12">
        <v>74</v>
      </c>
      <c r="E76" s="10">
        <f t="shared" ca="1" si="14"/>
        <v>1</v>
      </c>
      <c r="F76">
        <f ca="1">IF(E76="","",IF(COUNTIF(E$3:E75,E76)&gt;0,1,0))</f>
        <v>1</v>
      </c>
      <c r="G76">
        <f ca="1">IF(E76="","",'Rank Tracker'!C75)</f>
        <v>8</v>
      </c>
      <c r="H76">
        <f t="shared" ca="1" si="18"/>
        <v>29</v>
      </c>
      <c r="I76">
        <f t="shared" si="19"/>
        <v>1</v>
      </c>
      <c r="J76">
        <f t="shared" ca="1" si="15"/>
        <v>1</v>
      </c>
      <c r="K76">
        <f ca="1">IF(SUM(F$2:F75)&gt;=B$5,1,0)</f>
        <v>1</v>
      </c>
      <c r="L76">
        <f t="shared" ca="1" si="16"/>
        <v>1</v>
      </c>
      <c r="M76">
        <f t="shared" ca="1" si="17"/>
        <v>8</v>
      </c>
      <c r="N76">
        <f t="shared" ca="1" si="20"/>
        <v>1</v>
      </c>
      <c r="O76">
        <f t="shared" ca="1" si="21"/>
        <v>1</v>
      </c>
      <c r="P76">
        <f t="shared" ca="1" si="22"/>
        <v>1</v>
      </c>
      <c r="Q76">
        <f t="shared" ca="1" si="23"/>
        <v>1</v>
      </c>
      <c r="R76">
        <f t="shared" ca="1" si="24"/>
        <v>7</v>
      </c>
      <c r="S76">
        <f t="shared" ca="1" si="25"/>
        <v>290</v>
      </c>
      <c r="T76">
        <f t="shared" ca="1" si="26"/>
        <v>290</v>
      </c>
    </row>
    <row r="77" spans="4:20" x14ac:dyDescent="0.25">
      <c r="D77" s="12">
        <v>75</v>
      </c>
      <c r="E77" s="10">
        <f t="shared" ca="1" si="14"/>
        <v>2</v>
      </c>
      <c r="F77">
        <f ca="1">IF(E77="","",IF(COUNTIF(E$3:E76,E77)&gt;0,1,0))</f>
        <v>1</v>
      </c>
      <c r="G77">
        <f ca="1">IF(E77="","",'Rank Tracker'!C76)</f>
        <v>24</v>
      </c>
      <c r="H77">
        <f t="shared" ca="1" si="18"/>
        <v>29</v>
      </c>
      <c r="I77">
        <f t="shared" si="19"/>
        <v>1</v>
      </c>
      <c r="J77">
        <f t="shared" ca="1" si="15"/>
        <v>1</v>
      </c>
      <c r="K77">
        <f ca="1">IF(SUM(F$2:F76)&gt;=B$5,1,0)</f>
        <v>1</v>
      </c>
      <c r="L77">
        <f t="shared" ca="1" si="16"/>
        <v>1</v>
      </c>
      <c r="M77">
        <f t="shared" ca="1" si="17"/>
        <v>8</v>
      </c>
      <c r="N77">
        <f t="shared" ca="1" si="20"/>
        <v>1</v>
      </c>
      <c r="O77">
        <f t="shared" ca="1" si="21"/>
        <v>1</v>
      </c>
      <c r="P77">
        <f t="shared" ca="1" si="22"/>
        <v>1</v>
      </c>
      <c r="Q77">
        <f t="shared" ca="1" si="23"/>
        <v>1</v>
      </c>
      <c r="R77">
        <f t="shared" ca="1" si="24"/>
        <v>7</v>
      </c>
      <c r="S77">
        <f t="shared" ca="1" si="25"/>
        <v>297</v>
      </c>
      <c r="T77">
        <f t="shared" ca="1" si="26"/>
        <v>297</v>
      </c>
    </row>
    <row r="78" spans="4:20" x14ac:dyDescent="0.25">
      <c r="D78" s="12">
        <v>76</v>
      </c>
      <c r="E78" s="10">
        <f t="shared" ca="1" si="14"/>
        <v>10</v>
      </c>
      <c r="F78">
        <f ca="1">IF(E78="","",IF(COUNTIF(E$3:E77,E78)&gt;0,1,0))</f>
        <v>1</v>
      </c>
      <c r="G78">
        <f ca="1">IF(E78="","",'Rank Tracker'!C77)</f>
        <v>18</v>
      </c>
      <c r="H78">
        <f t="shared" ca="1" si="18"/>
        <v>29</v>
      </c>
      <c r="I78">
        <f t="shared" si="19"/>
        <v>1</v>
      </c>
      <c r="J78">
        <f t="shared" ca="1" si="15"/>
        <v>1</v>
      </c>
      <c r="K78">
        <f ca="1">IF(SUM(F$2:F77)&gt;=B$5,1,0)</f>
        <v>1</v>
      </c>
      <c r="L78">
        <f t="shared" ca="1" si="16"/>
        <v>1</v>
      </c>
      <c r="M78">
        <f t="shared" ca="1" si="17"/>
        <v>8</v>
      </c>
      <c r="N78">
        <f t="shared" ca="1" si="20"/>
        <v>1</v>
      </c>
      <c r="O78">
        <f t="shared" ca="1" si="21"/>
        <v>1</v>
      </c>
      <c r="P78">
        <f t="shared" ca="1" si="22"/>
        <v>1</v>
      </c>
      <c r="Q78">
        <f t="shared" ca="1" si="23"/>
        <v>1</v>
      </c>
      <c r="R78">
        <f t="shared" ca="1" si="24"/>
        <v>7</v>
      </c>
      <c r="S78">
        <f t="shared" ca="1" si="25"/>
        <v>304</v>
      </c>
      <c r="T78">
        <f t="shared" ca="1" si="26"/>
        <v>304</v>
      </c>
    </row>
    <row r="79" spans="4:20" x14ac:dyDescent="0.25">
      <c r="D79" s="12">
        <v>77</v>
      </c>
      <c r="E79" s="10">
        <f t="shared" ca="1" si="14"/>
        <v>9</v>
      </c>
      <c r="F79">
        <f ca="1">IF(E79="","",IF(COUNTIF(E$3:E78,E79)&gt;0,1,0))</f>
        <v>1</v>
      </c>
      <c r="G79">
        <f ca="1">IF(E79="","",'Rank Tracker'!C78)</f>
        <v>13</v>
      </c>
      <c r="H79">
        <f t="shared" ca="1" si="18"/>
        <v>29</v>
      </c>
      <c r="I79">
        <f t="shared" si="19"/>
        <v>1</v>
      </c>
      <c r="J79">
        <f t="shared" ca="1" si="15"/>
        <v>1</v>
      </c>
      <c r="K79">
        <f ca="1">IF(SUM(F$2:F78)&gt;=B$5,1,0)</f>
        <v>1</v>
      </c>
      <c r="L79">
        <f t="shared" ca="1" si="16"/>
        <v>1</v>
      </c>
      <c r="M79">
        <f t="shared" ca="1" si="17"/>
        <v>8</v>
      </c>
      <c r="N79">
        <f t="shared" ca="1" si="20"/>
        <v>1</v>
      </c>
      <c r="O79">
        <f t="shared" ca="1" si="21"/>
        <v>1</v>
      </c>
      <c r="P79">
        <f t="shared" ca="1" si="22"/>
        <v>1</v>
      </c>
      <c r="Q79">
        <f t="shared" ca="1" si="23"/>
        <v>1</v>
      </c>
      <c r="R79">
        <f t="shared" ca="1" si="24"/>
        <v>7</v>
      </c>
      <c r="S79">
        <f t="shared" ca="1" si="25"/>
        <v>311</v>
      </c>
      <c r="T79">
        <f t="shared" ca="1" si="26"/>
        <v>311</v>
      </c>
    </row>
    <row r="80" spans="4:20" x14ac:dyDescent="0.25">
      <c r="D80" s="12">
        <v>78</v>
      </c>
      <c r="E80" s="10">
        <f t="shared" ca="1" si="14"/>
        <v>15</v>
      </c>
      <c r="F80">
        <f ca="1">IF(E80="","",IF(COUNTIF(E$3:E79,E80)&gt;0,1,0))</f>
        <v>1</v>
      </c>
      <c r="G80">
        <f ca="1">IF(E80="","",'Rank Tracker'!C79)</f>
        <v>24</v>
      </c>
      <c r="H80">
        <f t="shared" ca="1" si="18"/>
        <v>29</v>
      </c>
      <c r="I80">
        <f t="shared" si="19"/>
        <v>1</v>
      </c>
      <c r="J80">
        <f t="shared" ca="1" si="15"/>
        <v>1</v>
      </c>
      <c r="K80">
        <f ca="1">IF(SUM(F$2:F79)&gt;=B$5,1,0)</f>
        <v>1</v>
      </c>
      <c r="L80">
        <f t="shared" ca="1" si="16"/>
        <v>1</v>
      </c>
      <c r="M80">
        <f t="shared" ca="1" si="17"/>
        <v>8</v>
      </c>
      <c r="N80">
        <f t="shared" ca="1" si="20"/>
        <v>1</v>
      </c>
      <c r="O80">
        <f t="shared" ca="1" si="21"/>
        <v>1</v>
      </c>
      <c r="P80">
        <f t="shared" ca="1" si="22"/>
        <v>1</v>
      </c>
      <c r="Q80">
        <f t="shared" ca="1" si="23"/>
        <v>1</v>
      </c>
      <c r="R80">
        <f t="shared" ca="1" si="24"/>
        <v>7</v>
      </c>
      <c r="S80">
        <f t="shared" ca="1" si="25"/>
        <v>318</v>
      </c>
      <c r="T80">
        <f t="shared" ca="1" si="26"/>
        <v>318</v>
      </c>
    </row>
    <row r="81" spans="4:20" x14ac:dyDescent="0.25">
      <c r="D81" s="12">
        <v>79</v>
      </c>
      <c r="E81" s="10">
        <f t="shared" ca="1" si="14"/>
        <v>16</v>
      </c>
      <c r="F81">
        <f ca="1">IF(E81="","",IF(COUNTIF(E$3:E80,E81)&gt;0,1,0))</f>
        <v>1</v>
      </c>
      <c r="G81">
        <f ca="1">IF(E81="","",'Rank Tracker'!C80)</f>
        <v>6</v>
      </c>
      <c r="H81">
        <f t="shared" ca="1" si="18"/>
        <v>29</v>
      </c>
      <c r="I81">
        <f t="shared" si="19"/>
        <v>1</v>
      </c>
      <c r="J81">
        <f t="shared" ca="1" si="15"/>
        <v>1</v>
      </c>
      <c r="K81">
        <f ca="1">IF(SUM(F$2:F80)&gt;=B$5,1,0)</f>
        <v>1</v>
      </c>
      <c r="L81">
        <f t="shared" ca="1" si="16"/>
        <v>1</v>
      </c>
      <c r="M81">
        <f t="shared" ca="1" si="17"/>
        <v>8</v>
      </c>
      <c r="N81">
        <f t="shared" ca="1" si="20"/>
        <v>1</v>
      </c>
      <c r="O81">
        <f t="shared" ca="1" si="21"/>
        <v>1</v>
      </c>
      <c r="P81">
        <f t="shared" ca="1" si="22"/>
        <v>1</v>
      </c>
      <c r="Q81">
        <f t="shared" ca="1" si="23"/>
        <v>1</v>
      </c>
      <c r="R81">
        <f t="shared" ca="1" si="24"/>
        <v>7</v>
      </c>
      <c r="S81">
        <f t="shared" ca="1" si="25"/>
        <v>325</v>
      </c>
      <c r="T81">
        <f t="shared" ca="1" si="26"/>
        <v>325</v>
      </c>
    </row>
    <row r="82" spans="4:20" x14ac:dyDescent="0.25">
      <c r="D82" s="12">
        <v>80</v>
      </c>
      <c r="E82" s="10">
        <f t="shared" ca="1" si="14"/>
        <v>31</v>
      </c>
      <c r="F82">
        <f ca="1">IF(E82="","",IF(COUNTIF(E$3:E81,E82)&gt;0,1,0))</f>
        <v>0</v>
      </c>
      <c r="G82" t="str">
        <f ca="1">IF(E82="","",'Rank Tracker'!C81)</f>
        <v/>
      </c>
      <c r="H82">
        <f t="shared" ca="1" si="18"/>
        <v>30</v>
      </c>
      <c r="I82">
        <f t="shared" si="19"/>
        <v>1</v>
      </c>
      <c r="J82">
        <f t="shared" ca="1" si="15"/>
        <v>1</v>
      </c>
      <c r="K82">
        <f ca="1">IF(SUM(F$2:F81)&gt;=B$5,1,0)</f>
        <v>1</v>
      </c>
      <c r="L82">
        <f t="shared" ca="1" si="16"/>
        <v>1</v>
      </c>
      <c r="M82">
        <f t="shared" ca="1" si="17"/>
        <v>9</v>
      </c>
      <c r="N82">
        <f t="shared" ca="1" si="20"/>
        <v>1</v>
      </c>
      <c r="O82">
        <f t="shared" ca="1" si="21"/>
        <v>1</v>
      </c>
      <c r="P82">
        <f t="shared" ca="1" si="22"/>
        <v>1</v>
      </c>
      <c r="Q82">
        <f t="shared" ca="1" si="23"/>
        <v>-1</v>
      </c>
      <c r="R82">
        <f t="shared" ca="1" si="24"/>
        <v>-30</v>
      </c>
      <c r="S82">
        <f t="shared" ca="1" si="25"/>
        <v>295</v>
      </c>
      <c r="T82">
        <f t="shared" ca="1" si="26"/>
        <v>325</v>
      </c>
    </row>
    <row r="83" spans="4:20" x14ac:dyDescent="0.25">
      <c r="D83" s="12">
        <v>81</v>
      </c>
      <c r="E83" s="10">
        <f t="shared" ca="1" si="14"/>
        <v>33</v>
      </c>
      <c r="F83">
        <f ca="1">IF(E83="","",IF(COUNTIF(E$3:E82,E83)&gt;0,1,0))</f>
        <v>1</v>
      </c>
      <c r="G83">
        <f ca="1">IF(E83="","",'Rank Tracker'!C82)</f>
        <v>17</v>
      </c>
      <c r="H83">
        <f t="shared" ca="1" si="18"/>
        <v>30</v>
      </c>
      <c r="I83">
        <f t="shared" si="19"/>
        <v>1</v>
      </c>
      <c r="J83">
        <f t="shared" ca="1" si="15"/>
        <v>1</v>
      </c>
      <c r="K83">
        <f ca="1">IF(SUM(F$2:F82)&gt;=B$5,1,0)</f>
        <v>1</v>
      </c>
      <c r="L83">
        <f t="shared" ca="1" si="16"/>
        <v>1</v>
      </c>
      <c r="M83">
        <f t="shared" ca="1" si="17"/>
        <v>9</v>
      </c>
      <c r="N83">
        <f t="shared" ca="1" si="20"/>
        <v>2</v>
      </c>
      <c r="O83">
        <f t="shared" ca="1" si="21"/>
        <v>1</v>
      </c>
      <c r="P83">
        <f t="shared" ca="1" si="22"/>
        <v>1</v>
      </c>
      <c r="Q83">
        <f t="shared" ca="1" si="23"/>
        <v>1</v>
      </c>
      <c r="R83">
        <f t="shared" ca="1" si="24"/>
        <v>6</v>
      </c>
      <c r="S83">
        <f t="shared" ca="1" si="25"/>
        <v>301</v>
      </c>
      <c r="T83">
        <f t="shared" ca="1" si="26"/>
        <v>325</v>
      </c>
    </row>
    <row r="84" spans="4:20" x14ac:dyDescent="0.25">
      <c r="D84" s="12">
        <v>82</v>
      </c>
      <c r="E84" s="10">
        <f t="shared" ca="1" si="14"/>
        <v>30</v>
      </c>
      <c r="F84">
        <f ca="1">IF(E84="","",IF(COUNTIF(E$3:E83,E84)&gt;0,1,0))</f>
        <v>0</v>
      </c>
      <c r="G84" t="str">
        <f ca="1">IF(E84="","",'Rank Tracker'!C83)</f>
        <v/>
      </c>
      <c r="H84">
        <f t="shared" ca="1" si="18"/>
        <v>31</v>
      </c>
      <c r="I84">
        <f t="shared" si="19"/>
        <v>1</v>
      </c>
      <c r="J84">
        <f t="shared" ca="1" si="15"/>
        <v>1</v>
      </c>
      <c r="K84">
        <f ca="1">IF(SUM(F$2:F83)&gt;=B$5,1,0)</f>
        <v>1</v>
      </c>
      <c r="L84">
        <f t="shared" ca="1" si="16"/>
        <v>1</v>
      </c>
      <c r="M84">
        <f t="shared" ca="1" si="17"/>
        <v>9</v>
      </c>
      <c r="N84">
        <f t="shared" ca="1" si="20"/>
        <v>1</v>
      </c>
      <c r="O84">
        <f t="shared" ca="1" si="21"/>
        <v>2</v>
      </c>
      <c r="P84">
        <f t="shared" ca="1" si="22"/>
        <v>2</v>
      </c>
      <c r="Q84">
        <f t="shared" ca="1" si="23"/>
        <v>-1</v>
      </c>
      <c r="R84">
        <f t="shared" ca="1" si="24"/>
        <v>-62</v>
      </c>
      <c r="S84">
        <f t="shared" ca="1" si="25"/>
        <v>239</v>
      </c>
      <c r="T84">
        <f t="shared" ca="1" si="26"/>
        <v>325</v>
      </c>
    </row>
    <row r="85" spans="4:20" x14ac:dyDescent="0.25">
      <c r="D85" s="12">
        <v>83</v>
      </c>
      <c r="E85" s="10">
        <f t="shared" ca="1" si="14"/>
        <v>26</v>
      </c>
      <c r="F85">
        <f ca="1">IF(E85="","",IF(COUNTIF(E$3:E84,E85)&gt;0,1,0))</f>
        <v>1</v>
      </c>
      <c r="G85">
        <f ca="1">IF(E85="","",'Rank Tracker'!C84)</f>
        <v>10</v>
      </c>
      <c r="H85">
        <f t="shared" ca="1" si="18"/>
        <v>31</v>
      </c>
      <c r="I85">
        <f t="shared" si="19"/>
        <v>1</v>
      </c>
      <c r="J85">
        <f t="shared" ca="1" si="15"/>
        <v>1</v>
      </c>
      <c r="K85">
        <f ca="1">IF(SUM(F$2:F84)&gt;=B$5,1,0)</f>
        <v>1</v>
      </c>
      <c r="L85">
        <f t="shared" ca="1" si="16"/>
        <v>1</v>
      </c>
      <c r="M85">
        <f t="shared" ca="1" si="17"/>
        <v>9</v>
      </c>
      <c r="N85">
        <f t="shared" ca="1" si="20"/>
        <v>2</v>
      </c>
      <c r="O85">
        <f t="shared" ca="1" si="21"/>
        <v>1</v>
      </c>
      <c r="P85">
        <f t="shared" ca="1" si="22"/>
        <v>1</v>
      </c>
      <c r="Q85">
        <f t="shared" ca="1" si="23"/>
        <v>1</v>
      </c>
      <c r="R85">
        <f t="shared" ca="1" si="24"/>
        <v>5</v>
      </c>
      <c r="S85">
        <f t="shared" ca="1" si="25"/>
        <v>244</v>
      </c>
      <c r="T85">
        <f t="shared" ca="1" si="26"/>
        <v>325</v>
      </c>
    </row>
    <row r="86" spans="4:20" x14ac:dyDescent="0.25">
      <c r="D86" s="12">
        <v>84</v>
      </c>
      <c r="E86" s="10">
        <f t="shared" ca="1" si="14"/>
        <v>15</v>
      </c>
      <c r="F86">
        <f ca="1">IF(E86="","",IF(COUNTIF(E$3:E85,E86)&gt;0,1,0))</f>
        <v>1</v>
      </c>
      <c r="G86">
        <f ca="1">IF(E86="","",'Rank Tracker'!C85)</f>
        <v>6</v>
      </c>
      <c r="H86">
        <f t="shared" ca="1" si="18"/>
        <v>31</v>
      </c>
      <c r="I86">
        <f t="shared" si="19"/>
        <v>1</v>
      </c>
      <c r="J86">
        <f t="shared" ca="1" si="15"/>
        <v>1</v>
      </c>
      <c r="K86">
        <f ca="1">IF(SUM(F$2:F85)&gt;=B$5,1,0)</f>
        <v>1</v>
      </c>
      <c r="L86">
        <f t="shared" ca="1" si="16"/>
        <v>1</v>
      </c>
      <c r="M86">
        <f t="shared" ca="1" si="17"/>
        <v>9</v>
      </c>
      <c r="N86">
        <f t="shared" ca="1" si="20"/>
        <v>1</v>
      </c>
      <c r="O86">
        <f t="shared" ca="1" si="21"/>
        <v>2</v>
      </c>
      <c r="P86">
        <f t="shared" ca="1" si="22"/>
        <v>2</v>
      </c>
      <c r="Q86">
        <f t="shared" ca="1" si="23"/>
        <v>1</v>
      </c>
      <c r="R86">
        <f t="shared" ca="1" si="24"/>
        <v>10</v>
      </c>
      <c r="S86">
        <f t="shared" ca="1" si="25"/>
        <v>254</v>
      </c>
      <c r="T86">
        <f t="shared" ca="1" si="26"/>
        <v>325</v>
      </c>
    </row>
    <row r="87" spans="4:20" x14ac:dyDescent="0.25">
      <c r="D87" s="12">
        <v>85</v>
      </c>
      <c r="E87" s="10">
        <f t="shared" ca="1" si="14"/>
        <v>21</v>
      </c>
      <c r="F87">
        <f ca="1">IF(E87="","",IF(COUNTIF(E$3:E86,E87)&gt;0,1,0))</f>
        <v>1</v>
      </c>
      <c r="G87">
        <f ca="1">IF(E87="","",'Rank Tracker'!C86)</f>
        <v>12</v>
      </c>
      <c r="H87">
        <f t="shared" ca="1" si="18"/>
        <v>31</v>
      </c>
      <c r="I87">
        <f t="shared" si="19"/>
        <v>1</v>
      </c>
      <c r="J87">
        <f t="shared" ca="1" si="15"/>
        <v>1</v>
      </c>
      <c r="K87">
        <f ca="1">IF(SUM(F$2:F86)&gt;=B$5,1,0)</f>
        <v>1</v>
      </c>
      <c r="L87">
        <f t="shared" ca="1" si="16"/>
        <v>1</v>
      </c>
      <c r="M87">
        <f t="shared" ca="1" si="17"/>
        <v>9</v>
      </c>
      <c r="N87">
        <f t="shared" ca="1" si="20"/>
        <v>1</v>
      </c>
      <c r="O87">
        <f t="shared" ca="1" si="21"/>
        <v>3</v>
      </c>
      <c r="P87">
        <f t="shared" ca="1" si="22"/>
        <v>3</v>
      </c>
      <c r="Q87">
        <f t="shared" ca="1" si="23"/>
        <v>1</v>
      </c>
      <c r="R87">
        <f t="shared" ca="1" si="24"/>
        <v>15</v>
      </c>
      <c r="S87">
        <f t="shared" ca="1" si="25"/>
        <v>269</v>
      </c>
      <c r="T87">
        <f t="shared" ca="1" si="26"/>
        <v>325</v>
      </c>
    </row>
    <row r="88" spans="4:20" x14ac:dyDescent="0.25">
      <c r="D88" s="12">
        <v>86</v>
      </c>
      <c r="E88" s="10">
        <f t="shared" ca="1" si="14"/>
        <v>2</v>
      </c>
      <c r="F88">
        <f ca="1">IF(E88="","",IF(COUNTIF(E$3:E87,E88)&gt;0,1,0))</f>
        <v>1</v>
      </c>
      <c r="G88">
        <f ca="1">IF(E88="","",'Rank Tracker'!C87)</f>
        <v>10</v>
      </c>
      <c r="H88">
        <f t="shared" ca="1" si="18"/>
        <v>31</v>
      </c>
      <c r="I88">
        <f t="shared" si="19"/>
        <v>1</v>
      </c>
      <c r="J88">
        <f t="shared" ca="1" si="15"/>
        <v>1</v>
      </c>
      <c r="K88">
        <f ca="1">IF(SUM(F$2:F87)&gt;=B$5,1,0)</f>
        <v>1</v>
      </c>
      <c r="L88">
        <f t="shared" ca="1" si="16"/>
        <v>1</v>
      </c>
      <c r="M88">
        <f t="shared" ca="1" si="17"/>
        <v>9</v>
      </c>
      <c r="N88">
        <f t="shared" ca="1" si="20"/>
        <v>1</v>
      </c>
      <c r="O88">
        <f t="shared" ca="1" si="21"/>
        <v>4</v>
      </c>
      <c r="P88">
        <f t="shared" ca="1" si="22"/>
        <v>4</v>
      </c>
      <c r="Q88">
        <f t="shared" ca="1" si="23"/>
        <v>1</v>
      </c>
      <c r="R88">
        <f t="shared" ca="1" si="24"/>
        <v>20</v>
      </c>
      <c r="S88">
        <f t="shared" ca="1" si="25"/>
        <v>289</v>
      </c>
      <c r="T88">
        <f t="shared" ca="1" si="26"/>
        <v>325</v>
      </c>
    </row>
    <row r="89" spans="4:20" x14ac:dyDescent="0.25">
      <c r="D89" s="12">
        <v>87</v>
      </c>
      <c r="E89" s="10">
        <f t="shared" ca="1" si="14"/>
        <v>1</v>
      </c>
      <c r="F89">
        <f ca="1">IF(E89="","",IF(COUNTIF(E$3:E88,E89)&gt;0,1,0))</f>
        <v>1</v>
      </c>
      <c r="G89">
        <f ca="1">IF(E89="","",'Rank Tracker'!C88)</f>
        <v>11</v>
      </c>
      <c r="H89">
        <f t="shared" ca="1" si="18"/>
        <v>31</v>
      </c>
      <c r="I89">
        <f t="shared" si="19"/>
        <v>1</v>
      </c>
      <c r="J89">
        <f t="shared" ca="1" si="15"/>
        <v>1</v>
      </c>
      <c r="K89">
        <f ca="1">IF(SUM(F$2:F88)&gt;=B$5,1,0)</f>
        <v>1</v>
      </c>
      <c r="L89">
        <f t="shared" ca="1" si="16"/>
        <v>1</v>
      </c>
      <c r="M89">
        <f t="shared" ca="1" si="17"/>
        <v>9</v>
      </c>
      <c r="N89">
        <f t="shared" ca="1" si="20"/>
        <v>1</v>
      </c>
      <c r="O89">
        <f t="shared" ca="1" si="21"/>
        <v>5</v>
      </c>
      <c r="P89">
        <f t="shared" ca="1" si="22"/>
        <v>5</v>
      </c>
      <c r="Q89">
        <f t="shared" ca="1" si="23"/>
        <v>1</v>
      </c>
      <c r="R89">
        <f t="shared" ca="1" si="24"/>
        <v>25</v>
      </c>
      <c r="S89">
        <f t="shared" ca="1" si="25"/>
        <v>314</v>
      </c>
      <c r="T89">
        <f t="shared" ca="1" si="26"/>
        <v>325</v>
      </c>
    </row>
    <row r="90" spans="4:20" x14ac:dyDescent="0.25">
      <c r="D90" s="12">
        <v>88</v>
      </c>
      <c r="E90" s="10">
        <f t="shared" ca="1" si="14"/>
        <v>22</v>
      </c>
      <c r="F90">
        <f ca="1">IF(E90="","",IF(COUNTIF(E$3:E89,E90)&gt;0,1,0))</f>
        <v>1</v>
      </c>
      <c r="G90">
        <f ca="1">IF(E90="","",'Rank Tracker'!C89)</f>
        <v>15</v>
      </c>
      <c r="H90">
        <f t="shared" ca="1" si="18"/>
        <v>31</v>
      </c>
      <c r="I90">
        <f t="shared" si="19"/>
        <v>1</v>
      </c>
      <c r="J90">
        <f t="shared" ca="1" si="15"/>
        <v>1</v>
      </c>
      <c r="K90">
        <f ca="1">IF(SUM(F$2:F89)&gt;=B$5,1,0)</f>
        <v>1</v>
      </c>
      <c r="L90">
        <f t="shared" ca="1" si="16"/>
        <v>1</v>
      </c>
      <c r="M90">
        <f t="shared" ca="1" si="17"/>
        <v>9</v>
      </c>
      <c r="N90">
        <f t="shared" ca="1" si="20"/>
        <v>1</v>
      </c>
      <c r="O90">
        <f t="shared" ca="1" si="21"/>
        <v>6</v>
      </c>
      <c r="P90">
        <f t="shared" ca="1" si="22"/>
        <v>6</v>
      </c>
      <c r="Q90">
        <f t="shared" ca="1" si="23"/>
        <v>1</v>
      </c>
      <c r="R90">
        <f t="shared" ca="1" si="24"/>
        <v>30</v>
      </c>
      <c r="S90">
        <f t="shared" ca="1" si="25"/>
        <v>344</v>
      </c>
      <c r="T90">
        <f t="shared" ca="1" si="26"/>
        <v>344</v>
      </c>
    </row>
    <row r="91" spans="4:20" x14ac:dyDescent="0.25">
      <c r="D91" s="12">
        <v>89</v>
      </c>
      <c r="E91" s="10">
        <f t="shared" ca="1" si="14"/>
        <v>2</v>
      </c>
      <c r="F91">
        <f ca="1">IF(E91="","",IF(COUNTIF(E$3:E90,E91)&gt;0,1,0))</f>
        <v>1</v>
      </c>
      <c r="G91">
        <f ca="1">IF(E91="","",'Rank Tracker'!C90)</f>
        <v>3</v>
      </c>
      <c r="H91">
        <f t="shared" ca="1" si="18"/>
        <v>31</v>
      </c>
      <c r="I91">
        <f t="shared" si="19"/>
        <v>1</v>
      </c>
      <c r="J91">
        <f t="shared" ca="1" si="15"/>
        <v>1</v>
      </c>
      <c r="K91">
        <f ca="1">IF(SUM(F$2:F90)&gt;=B$5,1,0)</f>
        <v>1</v>
      </c>
      <c r="L91">
        <f t="shared" ca="1" si="16"/>
        <v>1</v>
      </c>
      <c r="M91">
        <f t="shared" ca="1" si="17"/>
        <v>9</v>
      </c>
      <c r="N91">
        <f t="shared" ca="1" si="20"/>
        <v>1</v>
      </c>
      <c r="O91">
        <f t="shared" ca="1" si="21"/>
        <v>1</v>
      </c>
      <c r="P91">
        <f t="shared" ca="1" si="22"/>
        <v>1</v>
      </c>
      <c r="Q91">
        <f t="shared" ca="1" si="23"/>
        <v>1</v>
      </c>
      <c r="R91">
        <f t="shared" ca="1" si="24"/>
        <v>5</v>
      </c>
      <c r="S91">
        <f t="shared" ca="1" si="25"/>
        <v>349</v>
      </c>
      <c r="T91">
        <f t="shared" ca="1" si="26"/>
        <v>349</v>
      </c>
    </row>
    <row r="92" spans="4:20" x14ac:dyDescent="0.25">
      <c r="D92" s="12">
        <v>90</v>
      </c>
      <c r="E92" s="10">
        <f t="shared" ca="1" si="14"/>
        <v>34</v>
      </c>
      <c r="F92">
        <f ca="1">IF(E92="","",IF(COUNTIF(E$3:E91,E92)&gt;0,1,0))</f>
        <v>1</v>
      </c>
      <c r="G92">
        <f ca="1">IF(E92="","",'Rank Tracker'!C91)</f>
        <v>22</v>
      </c>
      <c r="H92">
        <f t="shared" ca="1" si="18"/>
        <v>31</v>
      </c>
      <c r="I92">
        <f t="shared" si="19"/>
        <v>1</v>
      </c>
      <c r="J92">
        <f t="shared" ca="1" si="15"/>
        <v>1</v>
      </c>
      <c r="K92">
        <f ca="1">IF(SUM(F$2:F91)&gt;=B$5,1,0)</f>
        <v>1</v>
      </c>
      <c r="L92">
        <f t="shared" ca="1" si="16"/>
        <v>1</v>
      </c>
      <c r="M92">
        <f t="shared" ca="1" si="17"/>
        <v>9</v>
      </c>
      <c r="N92">
        <f t="shared" ca="1" si="20"/>
        <v>1</v>
      </c>
      <c r="O92">
        <f t="shared" ca="1" si="21"/>
        <v>1</v>
      </c>
      <c r="P92">
        <f t="shared" ca="1" si="22"/>
        <v>1</v>
      </c>
      <c r="Q92">
        <f t="shared" ca="1" si="23"/>
        <v>1</v>
      </c>
      <c r="R92">
        <f t="shared" ca="1" si="24"/>
        <v>5</v>
      </c>
      <c r="S92">
        <f t="shared" ca="1" si="25"/>
        <v>354</v>
      </c>
      <c r="T92">
        <f t="shared" ca="1" si="26"/>
        <v>354</v>
      </c>
    </row>
    <row r="93" spans="4:20" x14ac:dyDescent="0.25">
      <c r="D93" s="12">
        <v>91</v>
      </c>
      <c r="E93" s="10">
        <f t="shared" ca="1" si="14"/>
        <v>5</v>
      </c>
      <c r="F93">
        <f ca="1">IF(E93="","",IF(COUNTIF(E$3:E92,E93)&gt;0,1,0))</f>
        <v>0</v>
      </c>
      <c r="G93" t="str">
        <f ca="1">IF(E93="","",'Rank Tracker'!C92)</f>
        <v/>
      </c>
      <c r="H93">
        <f t="shared" ca="1" si="18"/>
        <v>32</v>
      </c>
      <c r="I93">
        <f t="shared" si="19"/>
        <v>1</v>
      </c>
      <c r="J93">
        <f t="shared" ca="1" si="15"/>
        <v>1</v>
      </c>
      <c r="K93">
        <f ca="1">IF(SUM(F$2:F92)&gt;=B$5,1,0)</f>
        <v>1</v>
      </c>
      <c r="L93">
        <f t="shared" ca="1" si="16"/>
        <v>1</v>
      </c>
      <c r="M93">
        <f t="shared" ca="1" si="17"/>
        <v>9</v>
      </c>
      <c r="N93">
        <f t="shared" ca="1" si="20"/>
        <v>1</v>
      </c>
      <c r="O93">
        <f t="shared" ca="1" si="21"/>
        <v>1</v>
      </c>
      <c r="P93">
        <f t="shared" ca="1" si="22"/>
        <v>1</v>
      </c>
      <c r="Q93">
        <f t="shared" ca="1" si="23"/>
        <v>-1</v>
      </c>
      <c r="R93">
        <f t="shared" ca="1" si="24"/>
        <v>-32</v>
      </c>
      <c r="S93">
        <f t="shared" ca="1" si="25"/>
        <v>322</v>
      </c>
      <c r="T93">
        <f t="shared" ca="1" si="26"/>
        <v>354</v>
      </c>
    </row>
    <row r="94" spans="4:20" x14ac:dyDescent="0.25">
      <c r="D94" s="12">
        <v>92</v>
      </c>
      <c r="E94" s="10">
        <f t="shared" ca="1" si="14"/>
        <v>15</v>
      </c>
      <c r="F94">
        <f ca="1">IF(E94="","",IF(COUNTIF(E$3:E93,E94)&gt;0,1,0))</f>
        <v>1</v>
      </c>
      <c r="G94">
        <f ca="1">IF(E94="","",'Rank Tracker'!C93)</f>
        <v>7</v>
      </c>
      <c r="H94">
        <f t="shared" ca="1" si="18"/>
        <v>32</v>
      </c>
      <c r="I94">
        <f t="shared" si="19"/>
        <v>1</v>
      </c>
      <c r="J94">
        <f t="shared" ca="1" si="15"/>
        <v>1</v>
      </c>
      <c r="K94">
        <f ca="1">IF(SUM(F$2:F93)&gt;=B$5,1,0)</f>
        <v>1</v>
      </c>
      <c r="L94">
        <f t="shared" ca="1" si="16"/>
        <v>1</v>
      </c>
      <c r="M94">
        <f t="shared" ca="1" si="17"/>
        <v>9</v>
      </c>
      <c r="N94">
        <f t="shared" ca="1" si="20"/>
        <v>2</v>
      </c>
      <c r="O94">
        <f t="shared" ca="1" si="21"/>
        <v>1</v>
      </c>
      <c r="P94">
        <f t="shared" ca="1" si="22"/>
        <v>1</v>
      </c>
      <c r="Q94">
        <f t="shared" ca="1" si="23"/>
        <v>1</v>
      </c>
      <c r="R94">
        <f t="shared" ca="1" si="24"/>
        <v>4</v>
      </c>
      <c r="S94">
        <f t="shared" ca="1" si="25"/>
        <v>326</v>
      </c>
      <c r="T94">
        <f t="shared" ca="1" si="26"/>
        <v>354</v>
      </c>
    </row>
    <row r="95" spans="4:20" x14ac:dyDescent="0.25">
      <c r="D95" s="12">
        <v>93</v>
      </c>
      <c r="E95" s="10">
        <f t="shared" ca="1" si="14"/>
        <v>30</v>
      </c>
      <c r="F95">
        <f ca="1">IF(E95="","",IF(COUNTIF(E$3:E94,E95)&gt;0,1,0))</f>
        <v>1</v>
      </c>
      <c r="G95">
        <f ca="1">IF(E95="","",'Rank Tracker'!C94)</f>
        <v>9</v>
      </c>
      <c r="H95">
        <f t="shared" ca="1" si="18"/>
        <v>32</v>
      </c>
      <c r="I95">
        <f t="shared" si="19"/>
        <v>1</v>
      </c>
      <c r="J95">
        <f t="shared" ca="1" si="15"/>
        <v>1</v>
      </c>
      <c r="K95">
        <f ca="1">IF(SUM(F$2:F94)&gt;=B$5,1,0)</f>
        <v>1</v>
      </c>
      <c r="L95">
        <f t="shared" ca="1" si="16"/>
        <v>1</v>
      </c>
      <c r="M95">
        <f t="shared" ca="1" si="17"/>
        <v>9</v>
      </c>
      <c r="N95">
        <f t="shared" ca="1" si="20"/>
        <v>1</v>
      </c>
      <c r="O95">
        <f t="shared" ca="1" si="21"/>
        <v>2</v>
      </c>
      <c r="P95">
        <f t="shared" ca="1" si="22"/>
        <v>2</v>
      </c>
      <c r="Q95">
        <f t="shared" ca="1" si="23"/>
        <v>1</v>
      </c>
      <c r="R95">
        <f t="shared" ca="1" si="24"/>
        <v>8</v>
      </c>
      <c r="S95">
        <f t="shared" ca="1" si="25"/>
        <v>334</v>
      </c>
      <c r="T95">
        <f t="shared" ca="1" si="26"/>
        <v>354</v>
      </c>
    </row>
    <row r="96" spans="4:20" x14ac:dyDescent="0.25">
      <c r="D96" s="12">
        <v>94</v>
      </c>
      <c r="E96" s="10">
        <f t="shared" ca="1" si="14"/>
        <v>8</v>
      </c>
      <c r="F96">
        <f ca="1">IF(E96="","",IF(COUNTIF(E$3:E95,E96)&gt;0,1,0))</f>
        <v>1</v>
      </c>
      <c r="G96">
        <f ca="1">IF(E96="","",'Rank Tracker'!C95)</f>
        <v>21</v>
      </c>
      <c r="H96">
        <f t="shared" ca="1" si="18"/>
        <v>32</v>
      </c>
      <c r="I96">
        <f t="shared" si="19"/>
        <v>1</v>
      </c>
      <c r="J96">
        <f t="shared" ca="1" si="15"/>
        <v>1</v>
      </c>
      <c r="K96">
        <f ca="1">IF(SUM(F$2:F95)&gt;=B$5,1,0)</f>
        <v>1</v>
      </c>
      <c r="L96">
        <f t="shared" ca="1" si="16"/>
        <v>1</v>
      </c>
      <c r="M96">
        <f t="shared" ca="1" si="17"/>
        <v>9</v>
      </c>
      <c r="N96">
        <f t="shared" ca="1" si="20"/>
        <v>1</v>
      </c>
      <c r="O96">
        <f t="shared" ca="1" si="21"/>
        <v>3</v>
      </c>
      <c r="P96">
        <f t="shared" ca="1" si="22"/>
        <v>3</v>
      </c>
      <c r="Q96">
        <f t="shared" ca="1" si="23"/>
        <v>1</v>
      </c>
      <c r="R96">
        <f t="shared" ca="1" si="24"/>
        <v>12</v>
      </c>
      <c r="S96">
        <f t="shared" ca="1" si="25"/>
        <v>346</v>
      </c>
      <c r="T96">
        <f t="shared" ca="1" si="26"/>
        <v>354</v>
      </c>
    </row>
    <row r="97" spans="4:20" x14ac:dyDescent="0.25">
      <c r="D97" s="12">
        <v>95</v>
      </c>
      <c r="E97" s="10">
        <f t="shared" ca="1" si="14"/>
        <v>16</v>
      </c>
      <c r="F97">
        <f ca="1">IF(E97="","",IF(COUNTIF(E$3:E96,E97)&gt;0,1,0))</f>
        <v>1</v>
      </c>
      <c r="G97">
        <f ca="1">IF(E97="","",'Rank Tracker'!C96)</f>
        <v>13</v>
      </c>
      <c r="H97">
        <f t="shared" ca="1" si="18"/>
        <v>32</v>
      </c>
      <c r="I97">
        <f t="shared" si="19"/>
        <v>1</v>
      </c>
      <c r="J97">
        <f t="shared" ca="1" si="15"/>
        <v>1</v>
      </c>
      <c r="K97">
        <f ca="1">IF(SUM(F$2:F96)&gt;=B$5,1,0)</f>
        <v>1</v>
      </c>
      <c r="L97">
        <f t="shared" ca="1" si="16"/>
        <v>1</v>
      </c>
      <c r="M97">
        <f t="shared" ca="1" si="17"/>
        <v>9</v>
      </c>
      <c r="N97">
        <f t="shared" ca="1" si="20"/>
        <v>1</v>
      </c>
      <c r="O97">
        <f t="shared" ca="1" si="21"/>
        <v>4</v>
      </c>
      <c r="P97">
        <f t="shared" ca="1" si="22"/>
        <v>4</v>
      </c>
      <c r="Q97">
        <f t="shared" ca="1" si="23"/>
        <v>1</v>
      </c>
      <c r="R97">
        <f t="shared" ca="1" si="24"/>
        <v>16</v>
      </c>
      <c r="S97">
        <f t="shared" ca="1" si="25"/>
        <v>362</v>
      </c>
      <c r="T97">
        <f t="shared" ca="1" si="26"/>
        <v>362</v>
      </c>
    </row>
    <row r="98" spans="4:20" x14ac:dyDescent="0.25">
      <c r="D98" s="12">
        <v>96</v>
      </c>
      <c r="E98" s="10">
        <f t="shared" ca="1" si="14"/>
        <v>4</v>
      </c>
      <c r="F98">
        <f ca="1">IF(E98="","",IF(COUNTIF(E$3:E97,E98)&gt;0,1,0))</f>
        <v>0</v>
      </c>
      <c r="G98" t="str">
        <f ca="1">IF(E98="","",'Rank Tracker'!C97)</f>
        <v/>
      </c>
      <c r="H98">
        <f t="shared" ca="1" si="18"/>
        <v>33</v>
      </c>
      <c r="I98">
        <f t="shared" si="19"/>
        <v>1</v>
      </c>
      <c r="J98">
        <f t="shared" ca="1" si="15"/>
        <v>1</v>
      </c>
      <c r="K98">
        <f ca="1">IF(SUM(F$2:F97)&gt;=B$5,1,0)</f>
        <v>1</v>
      </c>
      <c r="L98">
        <f t="shared" ca="1" si="16"/>
        <v>1</v>
      </c>
      <c r="M98">
        <f t="shared" ca="1" si="17"/>
        <v>9</v>
      </c>
      <c r="N98">
        <f t="shared" ca="1" si="20"/>
        <v>1</v>
      </c>
      <c r="O98">
        <f t="shared" ca="1" si="21"/>
        <v>1</v>
      </c>
      <c r="P98">
        <f t="shared" ca="1" si="22"/>
        <v>1</v>
      </c>
      <c r="Q98">
        <f t="shared" ca="1" si="23"/>
        <v>-1</v>
      </c>
      <c r="R98">
        <f t="shared" ca="1" si="24"/>
        <v>-33</v>
      </c>
      <c r="S98">
        <f t="shared" ca="1" si="25"/>
        <v>329</v>
      </c>
      <c r="T98">
        <f t="shared" ca="1" si="26"/>
        <v>362</v>
      </c>
    </row>
    <row r="99" spans="4:20" x14ac:dyDescent="0.25">
      <c r="D99" s="12">
        <v>97</v>
      </c>
      <c r="E99" s="10">
        <f t="shared" ca="1" si="14"/>
        <v>3</v>
      </c>
      <c r="F99">
        <f ca="1">IF(E99="","",IF(COUNTIF(E$3:E98,E99)&gt;0,1,0))</f>
        <v>0</v>
      </c>
      <c r="G99" t="str">
        <f ca="1">IF(E99="","",'Rank Tracker'!C98)</f>
        <v/>
      </c>
      <c r="H99">
        <f t="shared" ca="1" si="18"/>
        <v>34</v>
      </c>
      <c r="I99">
        <f t="shared" si="19"/>
        <v>1</v>
      </c>
      <c r="J99">
        <f t="shared" ca="1" si="15"/>
        <v>1</v>
      </c>
      <c r="K99">
        <f ca="1">IF(SUM(F$2:F98)&gt;=B$5,1,0)</f>
        <v>1</v>
      </c>
      <c r="L99">
        <f t="shared" ca="1" si="16"/>
        <v>1</v>
      </c>
      <c r="M99">
        <f t="shared" ca="1" si="17"/>
        <v>9</v>
      </c>
      <c r="N99">
        <f t="shared" ca="1" si="20"/>
        <v>2</v>
      </c>
      <c r="O99">
        <f t="shared" ca="1" si="21"/>
        <v>1</v>
      </c>
      <c r="P99">
        <f t="shared" ca="1" si="22"/>
        <v>1</v>
      </c>
      <c r="Q99">
        <f t="shared" ca="1" si="23"/>
        <v>-1</v>
      </c>
      <c r="R99">
        <f t="shared" ca="1" si="24"/>
        <v>-34</v>
      </c>
      <c r="S99">
        <f t="shared" ca="1" si="25"/>
        <v>295</v>
      </c>
      <c r="T99">
        <f t="shared" ca="1" si="26"/>
        <v>362</v>
      </c>
    </row>
    <row r="100" spans="4:20" x14ac:dyDescent="0.25">
      <c r="D100" s="12">
        <v>98</v>
      </c>
      <c r="E100" s="10">
        <f t="shared" ca="1" si="14"/>
        <v>9</v>
      </c>
      <c r="F100">
        <f ca="1">IF(E100="","",IF(COUNTIF(E$3:E99,E100)&gt;0,1,0))</f>
        <v>1</v>
      </c>
      <c r="G100">
        <f ca="1">IF(E100="","",'Rank Tracker'!C99)</f>
        <v>16</v>
      </c>
      <c r="H100">
        <f t="shared" ca="1" si="18"/>
        <v>34</v>
      </c>
      <c r="I100">
        <f t="shared" si="19"/>
        <v>1</v>
      </c>
      <c r="J100">
        <f t="shared" ca="1" si="15"/>
        <v>1</v>
      </c>
      <c r="K100">
        <f ca="1">IF(SUM(F$2:F99)&gt;=B$5,1,0)</f>
        <v>1</v>
      </c>
      <c r="L100">
        <f t="shared" ca="1" si="16"/>
        <v>1</v>
      </c>
      <c r="M100">
        <f t="shared" ca="1" si="17"/>
        <v>9</v>
      </c>
      <c r="N100">
        <f t="shared" ca="1" si="20"/>
        <v>3</v>
      </c>
      <c r="O100">
        <f t="shared" ca="1" si="21"/>
        <v>1</v>
      </c>
      <c r="P100">
        <f t="shared" ca="1" si="22"/>
        <v>1</v>
      </c>
      <c r="Q100">
        <f t="shared" ca="1" si="23"/>
        <v>1</v>
      </c>
      <c r="R100">
        <f t="shared" ca="1" si="24"/>
        <v>2</v>
      </c>
      <c r="S100">
        <f t="shared" ca="1" si="25"/>
        <v>297</v>
      </c>
      <c r="T100">
        <f t="shared" ca="1" si="26"/>
        <v>362</v>
      </c>
    </row>
    <row r="101" spans="4:20" x14ac:dyDescent="0.25">
      <c r="D101" s="12">
        <v>99</v>
      </c>
      <c r="E101" s="10">
        <f t="shared" ca="1" si="14"/>
        <v>5</v>
      </c>
      <c r="F101">
        <f ca="1">IF(E101="","",IF(COUNTIF(E$3:E100,E101)&gt;0,1,0))</f>
        <v>1</v>
      </c>
      <c r="G101">
        <f ca="1">IF(E101="","",'Rank Tracker'!C100)</f>
        <v>8</v>
      </c>
      <c r="H101">
        <f t="shared" ca="1" si="18"/>
        <v>34</v>
      </c>
      <c r="I101">
        <f t="shared" si="19"/>
        <v>1</v>
      </c>
      <c r="J101">
        <f t="shared" ca="1" si="15"/>
        <v>1</v>
      </c>
      <c r="K101">
        <f ca="1">IF(SUM(F$2:F100)&gt;=B$5,1,0)</f>
        <v>1</v>
      </c>
      <c r="L101">
        <f t="shared" ca="1" si="16"/>
        <v>1</v>
      </c>
      <c r="M101">
        <f t="shared" ca="1" si="17"/>
        <v>9</v>
      </c>
      <c r="N101">
        <f t="shared" ca="1" si="20"/>
        <v>2</v>
      </c>
      <c r="O101">
        <f t="shared" ca="1" si="21"/>
        <v>2</v>
      </c>
      <c r="P101">
        <f t="shared" ca="1" si="22"/>
        <v>2</v>
      </c>
      <c r="Q101">
        <f t="shared" ca="1" si="23"/>
        <v>1</v>
      </c>
      <c r="R101">
        <f t="shared" ca="1" si="24"/>
        <v>4</v>
      </c>
      <c r="S101">
        <f t="shared" ca="1" si="25"/>
        <v>301</v>
      </c>
      <c r="T101">
        <f t="shared" ca="1" si="26"/>
        <v>362</v>
      </c>
    </row>
    <row r="102" spans="4:20" x14ac:dyDescent="0.25">
      <c r="D102" s="12">
        <v>100</v>
      </c>
      <c r="E102" s="10">
        <f t="shared" ca="1" si="14"/>
        <v>33</v>
      </c>
      <c r="F102">
        <f ca="1">IF(E102="","",IF(COUNTIF(E$3:E101,E102)&gt;0,1,0))</f>
        <v>1</v>
      </c>
      <c r="G102">
        <f ca="1">IF(E102="","",'Rank Tracker'!C101)</f>
        <v>15</v>
      </c>
      <c r="H102">
        <f t="shared" ca="1" si="18"/>
        <v>34</v>
      </c>
      <c r="I102">
        <f t="shared" si="19"/>
        <v>1</v>
      </c>
      <c r="J102">
        <f t="shared" ca="1" si="15"/>
        <v>1</v>
      </c>
      <c r="K102">
        <f ca="1">IF(SUM(F$2:F101)&gt;=B$5,1,0)</f>
        <v>1</v>
      </c>
      <c r="L102">
        <f t="shared" ca="1" si="16"/>
        <v>1</v>
      </c>
      <c r="M102">
        <f t="shared" ca="1" si="17"/>
        <v>9</v>
      </c>
      <c r="N102">
        <f t="shared" ca="1" si="20"/>
        <v>1</v>
      </c>
      <c r="O102">
        <f t="shared" ca="1" si="21"/>
        <v>3</v>
      </c>
      <c r="P102">
        <f t="shared" ca="1" si="22"/>
        <v>3</v>
      </c>
      <c r="Q102">
        <f t="shared" ca="1" si="23"/>
        <v>1</v>
      </c>
      <c r="R102">
        <f t="shared" ca="1" si="24"/>
        <v>6</v>
      </c>
      <c r="S102">
        <f t="shared" ca="1" si="25"/>
        <v>307</v>
      </c>
      <c r="T102">
        <f t="shared" ca="1" si="26"/>
        <v>362</v>
      </c>
    </row>
    <row r="103" spans="4:20" x14ac:dyDescent="0.25">
      <c r="D103" s="12">
        <v>101</v>
      </c>
      <c r="E103" s="10">
        <f t="shared" ca="1" si="14"/>
        <v>26</v>
      </c>
      <c r="F103">
        <f ca="1">IF(E103="","",IF(COUNTIF(E$3:E102,E103)&gt;0,1,0))</f>
        <v>1</v>
      </c>
      <c r="G103">
        <f ca="1">IF(E103="","",'Rank Tracker'!C102)</f>
        <v>15</v>
      </c>
      <c r="H103">
        <f t="shared" ca="1" si="18"/>
        <v>34</v>
      </c>
      <c r="I103">
        <f t="shared" si="19"/>
        <v>1</v>
      </c>
      <c r="J103">
        <f t="shared" ca="1" si="15"/>
        <v>1</v>
      </c>
      <c r="K103">
        <f ca="1">IF(SUM(F$2:F102)&gt;=B$5,1,0)</f>
        <v>1</v>
      </c>
      <c r="L103">
        <f t="shared" ca="1" si="16"/>
        <v>1</v>
      </c>
      <c r="M103">
        <f t="shared" ca="1" si="17"/>
        <v>9</v>
      </c>
      <c r="N103">
        <f t="shared" ca="1" si="20"/>
        <v>1</v>
      </c>
      <c r="O103">
        <f t="shared" ca="1" si="21"/>
        <v>4</v>
      </c>
      <c r="P103">
        <f t="shared" ca="1" si="22"/>
        <v>4</v>
      </c>
      <c r="Q103">
        <f t="shared" ca="1" si="23"/>
        <v>1</v>
      </c>
      <c r="R103">
        <f t="shared" ca="1" si="24"/>
        <v>8</v>
      </c>
      <c r="S103">
        <f t="shared" ca="1" si="25"/>
        <v>315</v>
      </c>
      <c r="T103">
        <f t="shared" ca="1" si="26"/>
        <v>362</v>
      </c>
    </row>
    <row r="104" spans="4:20" x14ac:dyDescent="0.25">
      <c r="D104" s="12">
        <v>102</v>
      </c>
      <c r="E104" s="10">
        <f t="shared" ca="1" si="14"/>
        <v>7</v>
      </c>
      <c r="F104">
        <f ca="1">IF(E104="","",IF(COUNTIF(E$3:E103,E104)&gt;0,1,0))</f>
        <v>1</v>
      </c>
      <c r="G104">
        <f ca="1">IF(E104="","",'Rank Tracker'!C103)</f>
        <v>27</v>
      </c>
      <c r="H104">
        <f t="shared" ca="1" si="18"/>
        <v>34</v>
      </c>
      <c r="I104">
        <f t="shared" si="19"/>
        <v>1</v>
      </c>
      <c r="J104">
        <f t="shared" ca="1" si="15"/>
        <v>1</v>
      </c>
      <c r="K104">
        <f ca="1">IF(SUM(F$2:F103)&gt;=B$5,1,0)</f>
        <v>1</v>
      </c>
      <c r="L104">
        <f t="shared" ca="1" si="16"/>
        <v>1</v>
      </c>
      <c r="M104">
        <f t="shared" ca="1" si="17"/>
        <v>9</v>
      </c>
      <c r="N104">
        <f t="shared" ca="1" si="20"/>
        <v>1</v>
      </c>
      <c r="O104">
        <f t="shared" ca="1" si="21"/>
        <v>5</v>
      </c>
      <c r="P104">
        <f t="shared" ca="1" si="22"/>
        <v>5</v>
      </c>
      <c r="Q104">
        <f t="shared" ca="1" si="23"/>
        <v>1</v>
      </c>
      <c r="R104">
        <f t="shared" ca="1" si="24"/>
        <v>10</v>
      </c>
      <c r="S104">
        <f t="shared" ca="1" si="25"/>
        <v>325</v>
      </c>
      <c r="T104">
        <f t="shared" ca="1" si="26"/>
        <v>362</v>
      </c>
    </row>
    <row r="105" spans="4:20" x14ac:dyDescent="0.25">
      <c r="D105" s="12">
        <v>103</v>
      </c>
      <c r="E105" s="10">
        <f t="shared" ca="1" si="14"/>
        <v>2</v>
      </c>
      <c r="F105">
        <f ca="1">IF(E105="","",IF(COUNTIF(E$3:E104,E105)&gt;0,1,0))</f>
        <v>1</v>
      </c>
      <c r="G105">
        <f ca="1">IF(E105="","",'Rank Tracker'!C104)</f>
        <v>13</v>
      </c>
      <c r="H105">
        <f t="shared" ca="1" si="18"/>
        <v>34</v>
      </c>
      <c r="I105">
        <f t="shared" si="19"/>
        <v>1</v>
      </c>
      <c r="J105">
        <f t="shared" ca="1" si="15"/>
        <v>1</v>
      </c>
      <c r="K105">
        <f ca="1">IF(SUM(F$2:F104)&gt;=B$5,1,0)</f>
        <v>1</v>
      </c>
      <c r="L105">
        <f t="shared" ca="1" si="16"/>
        <v>1</v>
      </c>
      <c r="M105">
        <f t="shared" ca="1" si="17"/>
        <v>9</v>
      </c>
      <c r="N105">
        <f t="shared" ca="1" si="20"/>
        <v>1</v>
      </c>
      <c r="O105">
        <f t="shared" ca="1" si="21"/>
        <v>6</v>
      </c>
      <c r="P105">
        <f t="shared" ca="1" si="22"/>
        <v>6</v>
      </c>
      <c r="Q105">
        <f t="shared" ca="1" si="23"/>
        <v>1</v>
      </c>
      <c r="R105">
        <f t="shared" ca="1" si="24"/>
        <v>12</v>
      </c>
      <c r="S105">
        <f t="shared" ca="1" si="25"/>
        <v>337</v>
      </c>
      <c r="T105">
        <f t="shared" ca="1" si="26"/>
        <v>362</v>
      </c>
    </row>
    <row r="106" spans="4:20" x14ac:dyDescent="0.25">
      <c r="D106" s="12">
        <v>104</v>
      </c>
      <c r="E106" s="10">
        <f t="shared" ca="1" si="14"/>
        <v>10</v>
      </c>
      <c r="F106">
        <f ca="1">IF(E106="","",IF(COUNTIF(E$3:E105,E106)&gt;0,1,0))</f>
        <v>1</v>
      </c>
      <c r="G106">
        <f ca="1">IF(E106="","",'Rank Tracker'!C105)</f>
        <v>18</v>
      </c>
      <c r="H106">
        <f t="shared" ca="1" si="18"/>
        <v>34</v>
      </c>
      <c r="I106">
        <f t="shared" si="19"/>
        <v>1</v>
      </c>
      <c r="J106">
        <f t="shared" ca="1" si="15"/>
        <v>1</v>
      </c>
      <c r="K106">
        <f ca="1">IF(SUM(F$2:F105)&gt;=B$5,1,0)</f>
        <v>1</v>
      </c>
      <c r="L106">
        <f t="shared" ca="1" si="16"/>
        <v>1</v>
      </c>
      <c r="M106">
        <f t="shared" ca="1" si="17"/>
        <v>9</v>
      </c>
      <c r="N106">
        <f t="shared" ca="1" si="20"/>
        <v>1</v>
      </c>
      <c r="O106">
        <f t="shared" ca="1" si="21"/>
        <v>7</v>
      </c>
      <c r="P106">
        <f t="shared" ca="1" si="22"/>
        <v>7</v>
      </c>
      <c r="Q106">
        <f t="shared" ca="1" si="23"/>
        <v>1</v>
      </c>
      <c r="R106">
        <f t="shared" ca="1" si="24"/>
        <v>14</v>
      </c>
      <c r="S106">
        <f t="shared" ca="1" si="25"/>
        <v>351</v>
      </c>
      <c r="T106">
        <f t="shared" ca="1" si="26"/>
        <v>362</v>
      </c>
    </row>
    <row r="107" spans="4:20" x14ac:dyDescent="0.25">
      <c r="D107" s="12">
        <v>105</v>
      </c>
      <c r="E107" s="10">
        <f t="shared" ca="1" si="14"/>
        <v>15</v>
      </c>
      <c r="F107">
        <f ca="1">IF(E107="","",IF(COUNTIF(E$3:E106,E107)&gt;0,1,0))</f>
        <v>1</v>
      </c>
      <c r="G107">
        <f ca="1">IF(E107="","",'Rank Tracker'!C106)</f>
        <v>13</v>
      </c>
      <c r="H107">
        <f t="shared" ca="1" si="18"/>
        <v>34</v>
      </c>
      <c r="I107">
        <f t="shared" si="19"/>
        <v>1</v>
      </c>
      <c r="J107">
        <f t="shared" ca="1" si="15"/>
        <v>1</v>
      </c>
      <c r="K107">
        <f ca="1">IF(SUM(F$2:F106)&gt;=B$5,1,0)</f>
        <v>1</v>
      </c>
      <c r="L107">
        <f t="shared" ca="1" si="16"/>
        <v>1</v>
      </c>
      <c r="M107">
        <f t="shared" ca="1" si="17"/>
        <v>9</v>
      </c>
      <c r="N107">
        <f t="shared" ca="1" si="20"/>
        <v>1</v>
      </c>
      <c r="O107">
        <f t="shared" ca="1" si="21"/>
        <v>8</v>
      </c>
      <c r="P107">
        <f t="shared" ca="1" si="22"/>
        <v>8</v>
      </c>
      <c r="Q107">
        <f t="shared" ca="1" si="23"/>
        <v>1</v>
      </c>
      <c r="R107">
        <f t="shared" ca="1" si="24"/>
        <v>16</v>
      </c>
      <c r="S107">
        <f t="shared" ca="1" si="25"/>
        <v>367</v>
      </c>
      <c r="T107">
        <f t="shared" ca="1" si="26"/>
        <v>367</v>
      </c>
    </row>
    <row r="108" spans="4:20" x14ac:dyDescent="0.25">
      <c r="D108" s="12">
        <v>106</v>
      </c>
      <c r="E108" s="10">
        <f t="shared" ca="1" si="14"/>
        <v>13</v>
      </c>
      <c r="F108">
        <f ca="1">IF(E108="","",IF(COUNTIF(E$3:E107,E108)&gt;0,1,0))</f>
        <v>1</v>
      </c>
      <c r="G108">
        <f ca="1">IF(E108="","",'Rank Tracker'!C107)</f>
        <v>29</v>
      </c>
      <c r="H108">
        <f t="shared" ca="1" si="18"/>
        <v>34</v>
      </c>
      <c r="I108">
        <f t="shared" si="19"/>
        <v>1</v>
      </c>
      <c r="J108">
        <f t="shared" ca="1" si="15"/>
        <v>1</v>
      </c>
      <c r="K108">
        <f ca="1">IF(SUM(F$2:F107)&gt;=B$5,1,0)</f>
        <v>1</v>
      </c>
      <c r="L108">
        <f t="shared" ca="1" si="16"/>
        <v>1</v>
      </c>
      <c r="M108">
        <f t="shared" ca="1" si="17"/>
        <v>9</v>
      </c>
      <c r="N108">
        <f t="shared" ca="1" si="20"/>
        <v>1</v>
      </c>
      <c r="O108">
        <f t="shared" ca="1" si="21"/>
        <v>1</v>
      </c>
      <c r="P108">
        <f t="shared" ca="1" si="22"/>
        <v>1</v>
      </c>
      <c r="Q108">
        <f t="shared" ca="1" si="23"/>
        <v>1</v>
      </c>
      <c r="R108">
        <f t="shared" ca="1" si="24"/>
        <v>2</v>
      </c>
      <c r="S108">
        <f t="shared" ca="1" si="25"/>
        <v>369</v>
      </c>
      <c r="T108">
        <f t="shared" ca="1" si="26"/>
        <v>369</v>
      </c>
    </row>
    <row r="109" spans="4:20" x14ac:dyDescent="0.25">
      <c r="D109" s="12">
        <v>107</v>
      </c>
      <c r="E109" s="10">
        <f t="shared" ca="1" si="14"/>
        <v>5</v>
      </c>
      <c r="F109">
        <f ca="1">IF(E109="","",IF(COUNTIF(E$3:E108,E109)&gt;0,1,0))</f>
        <v>1</v>
      </c>
      <c r="G109">
        <f ca="1">IF(E109="","",'Rank Tracker'!C108)</f>
        <v>8</v>
      </c>
      <c r="H109">
        <f t="shared" ca="1" si="18"/>
        <v>34</v>
      </c>
      <c r="I109">
        <f t="shared" si="19"/>
        <v>1</v>
      </c>
      <c r="J109">
        <f t="shared" ca="1" si="15"/>
        <v>1</v>
      </c>
      <c r="K109">
        <f ca="1">IF(SUM(F$2:F108)&gt;=B$5,1,0)</f>
        <v>1</v>
      </c>
      <c r="L109">
        <f t="shared" ca="1" si="16"/>
        <v>1</v>
      </c>
      <c r="M109">
        <f t="shared" ca="1" si="17"/>
        <v>9</v>
      </c>
      <c r="N109">
        <f t="shared" ca="1" si="20"/>
        <v>1</v>
      </c>
      <c r="O109">
        <f t="shared" ca="1" si="21"/>
        <v>1</v>
      </c>
      <c r="P109">
        <f t="shared" ca="1" si="22"/>
        <v>1</v>
      </c>
      <c r="Q109">
        <f t="shared" ca="1" si="23"/>
        <v>1</v>
      </c>
      <c r="R109">
        <f t="shared" ca="1" si="24"/>
        <v>2</v>
      </c>
      <c r="S109">
        <f t="shared" ca="1" si="25"/>
        <v>371</v>
      </c>
      <c r="T109">
        <f t="shared" ca="1" si="26"/>
        <v>371</v>
      </c>
    </row>
    <row r="110" spans="4:20" x14ac:dyDescent="0.25">
      <c r="D110" s="12">
        <v>108</v>
      </c>
      <c r="E110" s="10">
        <f t="shared" ca="1" si="14"/>
        <v>23</v>
      </c>
      <c r="F110">
        <f ca="1">IF(E110="","",IF(COUNTIF(E$3:E109,E110)&gt;0,1,0))</f>
        <v>1</v>
      </c>
      <c r="G110">
        <f ca="1">IF(E110="","",'Rank Tracker'!C109)</f>
        <v>34</v>
      </c>
      <c r="H110">
        <f t="shared" ca="1" si="18"/>
        <v>34</v>
      </c>
      <c r="I110">
        <f t="shared" si="19"/>
        <v>1</v>
      </c>
      <c r="J110">
        <f t="shared" ca="1" si="15"/>
        <v>1</v>
      </c>
      <c r="K110">
        <f ca="1">IF(SUM(F$2:F109)&gt;=B$5,1,0)</f>
        <v>1</v>
      </c>
      <c r="L110">
        <f t="shared" ca="1" si="16"/>
        <v>1</v>
      </c>
      <c r="M110">
        <f t="shared" ca="1" si="17"/>
        <v>9</v>
      </c>
      <c r="N110">
        <f t="shared" ca="1" si="20"/>
        <v>1</v>
      </c>
      <c r="O110">
        <f t="shared" ca="1" si="21"/>
        <v>1</v>
      </c>
      <c r="P110">
        <f t="shared" ca="1" si="22"/>
        <v>1</v>
      </c>
      <c r="Q110">
        <f t="shared" ca="1" si="23"/>
        <v>1</v>
      </c>
      <c r="R110">
        <f t="shared" ca="1" si="24"/>
        <v>2</v>
      </c>
      <c r="S110">
        <f t="shared" ca="1" si="25"/>
        <v>373</v>
      </c>
      <c r="T110">
        <f t="shared" ca="1" si="26"/>
        <v>373</v>
      </c>
    </row>
    <row r="111" spans="4:20" x14ac:dyDescent="0.25">
      <c r="D111" s="12">
        <v>109</v>
      </c>
      <c r="E111" s="10">
        <f t="shared" ca="1" si="14"/>
        <v>31</v>
      </c>
      <c r="F111">
        <f ca="1">IF(E111="","",IF(COUNTIF(E$3:E110,E111)&gt;0,1,0))</f>
        <v>1</v>
      </c>
      <c r="G111">
        <f ca="1">IF(E111="","",'Rank Tracker'!C110)</f>
        <v>20</v>
      </c>
      <c r="H111">
        <f t="shared" ca="1" si="18"/>
        <v>34</v>
      </c>
      <c r="I111">
        <f t="shared" si="19"/>
        <v>1</v>
      </c>
      <c r="J111">
        <f t="shared" ca="1" si="15"/>
        <v>1</v>
      </c>
      <c r="K111">
        <f ca="1">IF(SUM(F$2:F110)&gt;=B$5,1,0)</f>
        <v>1</v>
      </c>
      <c r="L111">
        <f t="shared" ca="1" si="16"/>
        <v>1</v>
      </c>
      <c r="M111">
        <f t="shared" ca="1" si="17"/>
        <v>9</v>
      </c>
      <c r="N111">
        <f t="shared" ca="1" si="20"/>
        <v>1</v>
      </c>
      <c r="O111">
        <f t="shared" ca="1" si="21"/>
        <v>1</v>
      </c>
      <c r="P111">
        <f t="shared" ca="1" si="22"/>
        <v>1</v>
      </c>
      <c r="Q111">
        <f t="shared" ca="1" si="23"/>
        <v>1</v>
      </c>
      <c r="R111">
        <f t="shared" ca="1" si="24"/>
        <v>2</v>
      </c>
      <c r="S111">
        <f t="shared" ca="1" si="25"/>
        <v>375</v>
      </c>
      <c r="T111">
        <f t="shared" ca="1" si="26"/>
        <v>375</v>
      </c>
    </row>
    <row r="112" spans="4:20" x14ac:dyDescent="0.25">
      <c r="D112" s="12">
        <v>110</v>
      </c>
      <c r="E112" s="10">
        <f t="shared" ca="1" si="14"/>
        <v>24</v>
      </c>
      <c r="F112">
        <f ca="1">IF(E112="","",IF(COUNTIF(E$3:E111,E112)&gt;0,1,0))</f>
        <v>0</v>
      </c>
      <c r="G112" t="str">
        <f ca="1">IF(E112="","",'Rank Tracker'!C111)</f>
        <v/>
      </c>
      <c r="H112">
        <f t="shared" ca="1" si="18"/>
        <v>35</v>
      </c>
      <c r="I112">
        <f t="shared" si="19"/>
        <v>1</v>
      </c>
      <c r="J112">
        <f t="shared" ca="1" si="15"/>
        <v>1</v>
      </c>
      <c r="K112">
        <f ca="1">IF(SUM(F$2:F111)&gt;=B$5,1,0)</f>
        <v>1</v>
      </c>
      <c r="L112">
        <f t="shared" ca="1" si="16"/>
        <v>1</v>
      </c>
      <c r="M112">
        <f t="shared" ca="1" si="17"/>
        <v>10</v>
      </c>
      <c r="N112">
        <f t="shared" ca="1" si="20"/>
        <v>1</v>
      </c>
      <c r="O112">
        <f t="shared" ca="1" si="21"/>
        <v>1</v>
      </c>
      <c r="P112">
        <f t="shared" ca="1" si="22"/>
        <v>1</v>
      </c>
      <c r="Q112">
        <f t="shared" ca="1" si="23"/>
        <v>-1</v>
      </c>
      <c r="R112">
        <f t="shared" ca="1" si="24"/>
        <v>-35</v>
      </c>
      <c r="S112">
        <f t="shared" ca="1" si="25"/>
        <v>340</v>
      </c>
      <c r="T112">
        <f t="shared" ca="1" si="26"/>
        <v>375</v>
      </c>
    </row>
    <row r="113" spans="4:20" x14ac:dyDescent="0.25">
      <c r="D113" s="12">
        <v>111</v>
      </c>
      <c r="E113" s="10">
        <f t="shared" ca="1" si="14"/>
        <v>34</v>
      </c>
      <c r="F113">
        <f ca="1">IF(E113="","",IF(COUNTIF(E$3:E112,E113)&gt;0,1,0))</f>
        <v>1</v>
      </c>
      <c r="G113">
        <f ca="1">IF(E113="","",'Rank Tracker'!C112)</f>
        <v>18</v>
      </c>
      <c r="H113">
        <f t="shared" ca="1" si="18"/>
        <v>35</v>
      </c>
      <c r="I113">
        <f t="shared" si="19"/>
        <v>1</v>
      </c>
      <c r="J113">
        <f t="shared" ca="1" si="15"/>
        <v>1</v>
      </c>
      <c r="K113">
        <f ca="1">IF(SUM(F$2:F112)&gt;=B$5,1,0)</f>
        <v>1</v>
      </c>
      <c r="L113">
        <f t="shared" ca="1" si="16"/>
        <v>1</v>
      </c>
      <c r="M113">
        <f t="shared" ca="1" si="17"/>
        <v>10</v>
      </c>
      <c r="N113">
        <f t="shared" ca="1" si="20"/>
        <v>2</v>
      </c>
      <c r="O113">
        <f t="shared" ca="1" si="21"/>
        <v>1</v>
      </c>
      <c r="P113">
        <f t="shared" ca="1" si="22"/>
        <v>1</v>
      </c>
      <c r="Q113">
        <f t="shared" ca="1" si="23"/>
        <v>1</v>
      </c>
      <c r="R113">
        <f t="shared" ca="1" si="24"/>
        <v>1</v>
      </c>
      <c r="S113">
        <f t="shared" ca="1" si="25"/>
        <v>341</v>
      </c>
      <c r="T113">
        <f t="shared" ca="1" si="26"/>
        <v>375</v>
      </c>
    </row>
    <row r="114" spans="4:20" x14ac:dyDescent="0.25">
      <c r="D114" s="12">
        <v>112</v>
      </c>
      <c r="E114" s="10">
        <f t="shared" ca="1" si="14"/>
        <v>24</v>
      </c>
      <c r="F114">
        <f ca="1">IF(E114="","",IF(COUNTIF(E$3:E113,E114)&gt;0,1,0))</f>
        <v>1</v>
      </c>
      <c r="G114">
        <f ca="1">IF(E114="","",'Rank Tracker'!C113)</f>
        <v>2</v>
      </c>
      <c r="H114">
        <f t="shared" ca="1" si="18"/>
        <v>35</v>
      </c>
      <c r="I114">
        <f t="shared" si="19"/>
        <v>1</v>
      </c>
      <c r="J114">
        <f t="shared" ca="1" si="15"/>
        <v>1</v>
      </c>
      <c r="K114">
        <f ca="1">IF(SUM(F$2:F113)&gt;=B$5,1,0)</f>
        <v>1</v>
      </c>
      <c r="L114">
        <f t="shared" ca="1" si="16"/>
        <v>1</v>
      </c>
      <c r="M114">
        <f t="shared" ca="1" si="17"/>
        <v>10</v>
      </c>
      <c r="N114">
        <f t="shared" ca="1" si="20"/>
        <v>1</v>
      </c>
      <c r="O114">
        <f t="shared" ca="1" si="21"/>
        <v>2</v>
      </c>
      <c r="P114">
        <f t="shared" ca="1" si="22"/>
        <v>2</v>
      </c>
      <c r="Q114">
        <f t="shared" ca="1" si="23"/>
        <v>1</v>
      </c>
      <c r="R114">
        <f t="shared" ca="1" si="24"/>
        <v>2</v>
      </c>
      <c r="S114">
        <f t="shared" ca="1" si="25"/>
        <v>343</v>
      </c>
      <c r="T114">
        <f t="shared" ca="1" si="26"/>
        <v>375</v>
      </c>
    </row>
    <row r="115" spans="4:20" x14ac:dyDescent="0.25">
      <c r="D115" s="12">
        <v>113</v>
      </c>
      <c r="E115" s="10">
        <f t="shared" ca="1" si="14"/>
        <v>32</v>
      </c>
      <c r="F115">
        <f ca="1">IF(E115="","",IF(COUNTIF(E$3:E114,E115)&gt;0,1,0))</f>
        <v>1</v>
      </c>
      <c r="G115">
        <f ca="1">IF(E115="","",'Rank Tracker'!C114)</f>
        <v>24</v>
      </c>
      <c r="H115">
        <f t="shared" ca="1" si="18"/>
        <v>35</v>
      </c>
      <c r="I115">
        <f t="shared" si="19"/>
        <v>1</v>
      </c>
      <c r="J115">
        <f t="shared" ca="1" si="15"/>
        <v>1</v>
      </c>
      <c r="K115">
        <f ca="1">IF(SUM(F$2:F114)&gt;=B$5,1,0)</f>
        <v>1</v>
      </c>
      <c r="L115">
        <f t="shared" ca="1" si="16"/>
        <v>1</v>
      </c>
      <c r="M115">
        <f t="shared" ca="1" si="17"/>
        <v>10</v>
      </c>
      <c r="N115">
        <f t="shared" ca="1" si="20"/>
        <v>1</v>
      </c>
      <c r="O115">
        <f t="shared" ca="1" si="21"/>
        <v>3</v>
      </c>
      <c r="P115">
        <f t="shared" ca="1" si="22"/>
        <v>3</v>
      </c>
      <c r="Q115">
        <f t="shared" ca="1" si="23"/>
        <v>1</v>
      </c>
      <c r="R115">
        <f t="shared" ca="1" si="24"/>
        <v>3</v>
      </c>
      <c r="S115">
        <f t="shared" ca="1" si="25"/>
        <v>346</v>
      </c>
      <c r="T115">
        <f t="shared" ca="1" si="26"/>
        <v>375</v>
      </c>
    </row>
    <row r="116" spans="4:20" x14ac:dyDescent="0.25">
      <c r="D116" s="12">
        <v>114</v>
      </c>
      <c r="E116" s="10">
        <f t="shared" ca="1" si="14"/>
        <v>37</v>
      </c>
      <c r="F116">
        <f ca="1">IF(E116="","",IF(COUNTIF(E$3:E115,E116)&gt;0,1,0))</f>
        <v>0</v>
      </c>
      <c r="G116" t="str">
        <f ca="1">IF(E116="","",'Rank Tracker'!C115)</f>
        <v/>
      </c>
      <c r="H116">
        <f t="shared" ca="1" si="18"/>
        <v>36</v>
      </c>
      <c r="I116">
        <f t="shared" si="19"/>
        <v>1</v>
      </c>
      <c r="J116">
        <f t="shared" ca="1" si="15"/>
        <v>1</v>
      </c>
      <c r="K116">
        <f ca="1">IF(SUM(F$2:F115)&gt;=B$5,1,0)</f>
        <v>1</v>
      </c>
      <c r="L116">
        <f t="shared" ca="1" si="16"/>
        <v>1</v>
      </c>
      <c r="M116">
        <f t="shared" ca="1" si="17"/>
        <v>10</v>
      </c>
      <c r="N116">
        <f t="shared" ca="1" si="20"/>
        <v>1</v>
      </c>
      <c r="O116">
        <f t="shared" ca="1" si="21"/>
        <v>3</v>
      </c>
      <c r="P116">
        <f t="shared" ca="1" si="22"/>
        <v>3</v>
      </c>
      <c r="Q116">
        <f t="shared" ca="1" si="23"/>
        <v>-1</v>
      </c>
      <c r="R116">
        <f t="shared" ca="1" si="24"/>
        <v>0</v>
      </c>
      <c r="S116">
        <f t="shared" ca="1" si="25"/>
        <v>346</v>
      </c>
      <c r="T116">
        <f t="shared" ca="1" si="26"/>
        <v>375</v>
      </c>
    </row>
    <row r="117" spans="4:20" x14ac:dyDescent="0.25">
      <c r="D117" s="12">
        <v>115</v>
      </c>
      <c r="E117" s="10">
        <f t="shared" ca="1" si="14"/>
        <v>16</v>
      </c>
      <c r="F117">
        <f ca="1">IF(E117="","",IF(COUNTIF(E$3:E116,E117)&gt;0,1,0))</f>
        <v>1</v>
      </c>
      <c r="G117">
        <f ca="1">IF(E117="","",'Rank Tracker'!C116)</f>
        <v>18</v>
      </c>
      <c r="H117">
        <f t="shared" ca="1" si="18"/>
        <v>36</v>
      </c>
      <c r="I117">
        <f t="shared" si="19"/>
        <v>1</v>
      </c>
      <c r="J117">
        <f t="shared" ca="1" si="15"/>
        <v>1</v>
      </c>
      <c r="K117">
        <f ca="1">IF(SUM(F$2:F116)&gt;=B$5,1,0)</f>
        <v>1</v>
      </c>
      <c r="L117">
        <f t="shared" ca="1" si="16"/>
        <v>1</v>
      </c>
      <c r="M117">
        <f t="shared" ca="1" si="17"/>
        <v>10</v>
      </c>
      <c r="N117">
        <f t="shared" ca="1" si="20"/>
        <v>2</v>
      </c>
      <c r="O117">
        <f t="shared" ca="1" si="21"/>
        <v>3</v>
      </c>
      <c r="P117">
        <f t="shared" ca="1" si="22"/>
        <v>3</v>
      </c>
      <c r="Q117">
        <f t="shared" ca="1" si="23"/>
        <v>1</v>
      </c>
      <c r="R117">
        <f t="shared" ca="1" si="24"/>
        <v>0</v>
      </c>
      <c r="S117">
        <f t="shared" ca="1" si="25"/>
        <v>346</v>
      </c>
      <c r="T117">
        <f t="shared" ca="1" si="26"/>
        <v>375</v>
      </c>
    </row>
    <row r="118" spans="4:20" x14ac:dyDescent="0.25">
      <c r="D118" s="12">
        <v>116</v>
      </c>
      <c r="E118" s="10">
        <f t="shared" ca="1" si="14"/>
        <v>3</v>
      </c>
      <c r="F118">
        <f ca="1">IF(E118="","",IF(COUNTIF(E$3:E117,E118)&gt;0,1,0))</f>
        <v>1</v>
      </c>
      <c r="G118">
        <f ca="1">IF(E118="","",'Rank Tracker'!C117)</f>
        <v>17</v>
      </c>
      <c r="H118">
        <f t="shared" ca="1" si="18"/>
        <v>36</v>
      </c>
      <c r="I118">
        <f t="shared" si="19"/>
        <v>1</v>
      </c>
      <c r="J118">
        <f t="shared" ca="1" si="15"/>
        <v>1</v>
      </c>
      <c r="K118">
        <f ca="1">IF(SUM(F$2:F117)&gt;=B$5,1,0)</f>
        <v>1</v>
      </c>
      <c r="L118">
        <f t="shared" ca="1" si="16"/>
        <v>1</v>
      </c>
      <c r="M118">
        <f t="shared" ca="1" si="17"/>
        <v>10</v>
      </c>
      <c r="N118">
        <f t="shared" ca="1" si="20"/>
        <v>1</v>
      </c>
      <c r="O118">
        <f t="shared" ca="1" si="21"/>
        <v>3</v>
      </c>
      <c r="P118">
        <f t="shared" ca="1" si="22"/>
        <v>3</v>
      </c>
      <c r="Q118">
        <f t="shared" ca="1" si="23"/>
        <v>1</v>
      </c>
      <c r="R118">
        <f t="shared" ca="1" si="24"/>
        <v>0</v>
      </c>
      <c r="S118">
        <f t="shared" ca="1" si="25"/>
        <v>346</v>
      </c>
      <c r="T118">
        <f t="shared" ca="1" si="26"/>
        <v>375</v>
      </c>
    </row>
    <row r="119" spans="4:20" x14ac:dyDescent="0.25">
      <c r="D119" s="12">
        <v>117</v>
      </c>
      <c r="E119" s="10">
        <f t="shared" ca="1" si="14"/>
        <v>12</v>
      </c>
      <c r="F119">
        <f ca="1">IF(E119="","",IF(COUNTIF(E$3:E118,E119)&gt;0,1,0))</f>
        <v>1</v>
      </c>
      <c r="G119">
        <f ca="1">IF(E119="","",'Rank Tracker'!C118)</f>
        <v>28</v>
      </c>
      <c r="H119">
        <f t="shared" ca="1" si="18"/>
        <v>36</v>
      </c>
      <c r="I119">
        <f t="shared" si="19"/>
        <v>1</v>
      </c>
      <c r="J119">
        <f t="shared" ca="1" si="15"/>
        <v>1</v>
      </c>
      <c r="K119">
        <f ca="1">IF(SUM(F$2:F118)&gt;=B$5,1,0)</f>
        <v>1</v>
      </c>
      <c r="L119">
        <f t="shared" ca="1" si="16"/>
        <v>1</v>
      </c>
      <c r="M119">
        <f t="shared" ca="1" si="17"/>
        <v>10</v>
      </c>
      <c r="N119">
        <f t="shared" ca="1" si="20"/>
        <v>1</v>
      </c>
      <c r="O119">
        <f t="shared" ca="1" si="21"/>
        <v>3</v>
      </c>
      <c r="P119">
        <f t="shared" ca="1" si="22"/>
        <v>3</v>
      </c>
      <c r="Q119">
        <f t="shared" ca="1" si="23"/>
        <v>1</v>
      </c>
      <c r="R119">
        <f t="shared" ca="1" si="24"/>
        <v>0</v>
      </c>
      <c r="S119">
        <f t="shared" ca="1" si="25"/>
        <v>346</v>
      </c>
      <c r="T119">
        <f t="shared" ca="1" si="26"/>
        <v>375</v>
      </c>
    </row>
    <row r="120" spans="4:20" x14ac:dyDescent="0.25">
      <c r="D120" s="12">
        <v>118</v>
      </c>
      <c r="E120" s="10">
        <f t="shared" ca="1" si="14"/>
        <v>5</v>
      </c>
      <c r="F120">
        <f ca="1">IF(E120="","",IF(COUNTIF(E$3:E119,E120)&gt;0,1,0))</f>
        <v>1</v>
      </c>
      <c r="G120">
        <f ca="1">IF(E120="","",'Rank Tracker'!C119)</f>
        <v>10</v>
      </c>
      <c r="H120">
        <f t="shared" ca="1" si="18"/>
        <v>36</v>
      </c>
      <c r="I120">
        <f t="shared" si="19"/>
        <v>1</v>
      </c>
      <c r="J120">
        <f t="shared" ca="1" si="15"/>
        <v>1</v>
      </c>
      <c r="K120">
        <f ca="1">IF(SUM(F$2:F119)&gt;=B$5,1,0)</f>
        <v>1</v>
      </c>
      <c r="L120">
        <f t="shared" ca="1" si="16"/>
        <v>1</v>
      </c>
      <c r="M120">
        <f t="shared" ca="1" si="17"/>
        <v>10</v>
      </c>
      <c r="N120">
        <f t="shared" ca="1" si="20"/>
        <v>1</v>
      </c>
      <c r="O120">
        <f t="shared" ca="1" si="21"/>
        <v>3</v>
      </c>
      <c r="P120">
        <f t="shared" ca="1" si="22"/>
        <v>3</v>
      </c>
      <c r="Q120">
        <f t="shared" ca="1" si="23"/>
        <v>1</v>
      </c>
      <c r="R120">
        <f t="shared" ca="1" si="24"/>
        <v>0</v>
      </c>
      <c r="S120">
        <f t="shared" ca="1" si="25"/>
        <v>346</v>
      </c>
      <c r="T120">
        <f t="shared" ca="1" si="26"/>
        <v>375</v>
      </c>
    </row>
    <row r="121" spans="4:20" x14ac:dyDescent="0.25">
      <c r="D121" s="12">
        <v>119</v>
      </c>
      <c r="E121" s="10">
        <f t="shared" ca="1" si="14"/>
        <v>27</v>
      </c>
      <c r="F121">
        <f ca="1">IF(E121="","",IF(COUNTIF(E$3:E120,E121)&gt;0,1,0))</f>
        <v>1</v>
      </c>
      <c r="G121">
        <f ca="1">IF(E121="","",'Rank Tracker'!C120)</f>
        <v>28</v>
      </c>
      <c r="H121">
        <f t="shared" ca="1" si="18"/>
        <v>36</v>
      </c>
      <c r="I121">
        <f t="shared" si="19"/>
        <v>1</v>
      </c>
      <c r="J121">
        <f t="shared" ca="1" si="15"/>
        <v>1</v>
      </c>
      <c r="K121">
        <f ca="1">IF(SUM(F$2:F120)&gt;=B$5,1,0)</f>
        <v>1</v>
      </c>
      <c r="L121">
        <f t="shared" ca="1" si="16"/>
        <v>1</v>
      </c>
      <c r="M121">
        <f t="shared" ca="1" si="17"/>
        <v>10</v>
      </c>
      <c r="N121">
        <f t="shared" ca="1" si="20"/>
        <v>1</v>
      </c>
      <c r="O121">
        <f t="shared" ca="1" si="21"/>
        <v>3</v>
      </c>
      <c r="P121">
        <f t="shared" ca="1" si="22"/>
        <v>3</v>
      </c>
      <c r="Q121">
        <f t="shared" ca="1" si="23"/>
        <v>1</v>
      </c>
      <c r="R121">
        <f t="shared" ca="1" si="24"/>
        <v>0</v>
      </c>
      <c r="S121">
        <f t="shared" ca="1" si="25"/>
        <v>346</v>
      </c>
      <c r="T121">
        <f t="shared" ca="1" si="26"/>
        <v>375</v>
      </c>
    </row>
    <row r="122" spans="4:20" x14ac:dyDescent="0.25">
      <c r="D122" s="12">
        <v>120</v>
      </c>
      <c r="E122" s="10">
        <f t="shared" ca="1" si="14"/>
        <v>36</v>
      </c>
      <c r="F122">
        <f ca="1">IF(E122="","",IF(COUNTIF(E$3:E121,E122)&gt;0,1,0))</f>
        <v>1</v>
      </c>
      <c r="G122">
        <f ca="1">IF(E122="","",'Rank Tracker'!C121)</f>
        <v>32</v>
      </c>
      <c r="H122">
        <f t="shared" ca="1" si="18"/>
        <v>36</v>
      </c>
      <c r="I122">
        <f t="shared" si="19"/>
        <v>1</v>
      </c>
      <c r="J122">
        <f t="shared" ca="1" si="15"/>
        <v>1</v>
      </c>
      <c r="K122">
        <f ca="1">IF(SUM(F$2:F121)&gt;=B$5,1,0)</f>
        <v>1</v>
      </c>
      <c r="L122">
        <f t="shared" ca="1" si="16"/>
        <v>1</v>
      </c>
      <c r="M122">
        <f t="shared" ca="1" si="17"/>
        <v>10</v>
      </c>
      <c r="N122">
        <f t="shared" ca="1" si="20"/>
        <v>1</v>
      </c>
      <c r="O122">
        <f t="shared" ca="1" si="21"/>
        <v>3</v>
      </c>
      <c r="P122">
        <f t="shared" ca="1" si="22"/>
        <v>3</v>
      </c>
      <c r="Q122">
        <f t="shared" ca="1" si="23"/>
        <v>1</v>
      </c>
      <c r="R122">
        <f t="shared" ca="1" si="24"/>
        <v>0</v>
      </c>
      <c r="S122">
        <f t="shared" ca="1" si="25"/>
        <v>346</v>
      </c>
      <c r="T122">
        <f t="shared" ca="1" si="26"/>
        <v>375</v>
      </c>
    </row>
    <row r="123" spans="4:20" x14ac:dyDescent="0.25">
      <c r="D123" s="12">
        <v>121</v>
      </c>
      <c r="E123" s="10">
        <f t="shared" ca="1" si="14"/>
        <v>2</v>
      </c>
      <c r="F123">
        <f ca="1">IF(E123="","",IF(COUNTIF(E$3:E122,E123)&gt;0,1,0))</f>
        <v>1</v>
      </c>
      <c r="G123">
        <f ca="1">IF(E123="","",'Rank Tracker'!C122)</f>
        <v>16</v>
      </c>
      <c r="H123">
        <f t="shared" ca="1" si="18"/>
        <v>36</v>
      </c>
      <c r="I123">
        <f t="shared" si="19"/>
        <v>1</v>
      </c>
      <c r="J123">
        <f t="shared" ca="1" si="15"/>
        <v>1</v>
      </c>
      <c r="K123">
        <f ca="1">IF(SUM(F$2:F122)&gt;=B$5,1,0)</f>
        <v>1</v>
      </c>
      <c r="L123">
        <f t="shared" ca="1" si="16"/>
        <v>1</v>
      </c>
      <c r="M123">
        <f t="shared" ca="1" si="17"/>
        <v>10</v>
      </c>
      <c r="N123">
        <f t="shared" ca="1" si="20"/>
        <v>1</v>
      </c>
      <c r="O123">
        <f t="shared" ca="1" si="21"/>
        <v>3</v>
      </c>
      <c r="P123">
        <f t="shared" ca="1" si="22"/>
        <v>3</v>
      </c>
      <c r="Q123">
        <f t="shared" ca="1" si="23"/>
        <v>1</v>
      </c>
      <c r="R123">
        <f t="shared" ca="1" si="24"/>
        <v>0</v>
      </c>
      <c r="S123">
        <f t="shared" ca="1" si="25"/>
        <v>346</v>
      </c>
      <c r="T123">
        <f t="shared" ca="1" si="26"/>
        <v>375</v>
      </c>
    </row>
    <row r="124" spans="4:20" x14ac:dyDescent="0.25">
      <c r="D124" s="12">
        <v>122</v>
      </c>
      <c r="E124" s="10">
        <f t="shared" ca="1" si="14"/>
        <v>5</v>
      </c>
      <c r="F124">
        <f ca="1">IF(E124="","",IF(COUNTIF(E$3:E123,E124)&gt;0,1,0))</f>
        <v>1</v>
      </c>
      <c r="G124">
        <f ca="1">IF(E124="","",'Rank Tracker'!C123)</f>
        <v>4</v>
      </c>
      <c r="H124">
        <f t="shared" ca="1" si="18"/>
        <v>36</v>
      </c>
      <c r="I124">
        <f t="shared" si="19"/>
        <v>1</v>
      </c>
      <c r="J124">
        <f t="shared" ca="1" si="15"/>
        <v>1</v>
      </c>
      <c r="K124">
        <f ca="1">IF(SUM(F$2:F123)&gt;=B$5,1,0)</f>
        <v>1</v>
      </c>
      <c r="L124">
        <f t="shared" ca="1" si="16"/>
        <v>1</v>
      </c>
      <c r="M124">
        <f t="shared" ca="1" si="17"/>
        <v>10</v>
      </c>
      <c r="N124">
        <f t="shared" ca="1" si="20"/>
        <v>1</v>
      </c>
      <c r="O124">
        <f t="shared" ca="1" si="21"/>
        <v>3</v>
      </c>
      <c r="P124">
        <f t="shared" ca="1" si="22"/>
        <v>3</v>
      </c>
      <c r="Q124">
        <f t="shared" ca="1" si="23"/>
        <v>1</v>
      </c>
      <c r="R124">
        <f t="shared" ca="1" si="24"/>
        <v>0</v>
      </c>
      <c r="S124">
        <f t="shared" ca="1" si="25"/>
        <v>346</v>
      </c>
      <c r="T124">
        <f t="shared" ca="1" si="26"/>
        <v>375</v>
      </c>
    </row>
    <row r="125" spans="4:20" x14ac:dyDescent="0.25">
      <c r="D125" s="12">
        <v>123</v>
      </c>
      <c r="E125" s="10">
        <f t="shared" ca="1" si="14"/>
        <v>30</v>
      </c>
      <c r="F125">
        <f ca="1">IF(E125="","",IF(COUNTIF(E$3:E124,E125)&gt;0,1,0))</f>
        <v>1</v>
      </c>
      <c r="G125">
        <f ca="1">IF(E125="","",'Rank Tracker'!C124)</f>
        <v>23</v>
      </c>
      <c r="H125">
        <f t="shared" ca="1" si="18"/>
        <v>36</v>
      </c>
      <c r="I125">
        <f t="shared" si="19"/>
        <v>1</v>
      </c>
      <c r="J125">
        <f t="shared" ca="1" si="15"/>
        <v>1</v>
      </c>
      <c r="K125">
        <f ca="1">IF(SUM(F$2:F124)&gt;=B$5,1,0)</f>
        <v>1</v>
      </c>
      <c r="L125">
        <f t="shared" ca="1" si="16"/>
        <v>1</v>
      </c>
      <c r="M125">
        <f t="shared" ca="1" si="17"/>
        <v>10</v>
      </c>
      <c r="N125">
        <f t="shared" ca="1" si="20"/>
        <v>1</v>
      </c>
      <c r="O125">
        <f t="shared" ca="1" si="21"/>
        <v>3</v>
      </c>
      <c r="P125">
        <f t="shared" ca="1" si="22"/>
        <v>3</v>
      </c>
      <c r="Q125">
        <f t="shared" ca="1" si="23"/>
        <v>1</v>
      </c>
      <c r="R125">
        <f t="shared" ca="1" si="24"/>
        <v>0</v>
      </c>
      <c r="S125">
        <f t="shared" ca="1" si="25"/>
        <v>346</v>
      </c>
      <c r="T125">
        <f t="shared" ca="1" si="26"/>
        <v>375</v>
      </c>
    </row>
    <row r="126" spans="4:20" x14ac:dyDescent="0.25">
      <c r="D126" s="12">
        <v>124</v>
      </c>
      <c r="E126" s="10">
        <f t="shared" ca="1" si="14"/>
        <v>17</v>
      </c>
      <c r="F126">
        <f ca="1">IF(E126="","",IF(COUNTIF(E$3:E125,E126)&gt;0,1,0))</f>
        <v>0</v>
      </c>
      <c r="G126" t="str">
        <f ca="1">IF(E126="","",'Rank Tracker'!C125)</f>
        <v/>
      </c>
      <c r="H126">
        <f t="shared" ca="1" si="18"/>
        <v>37</v>
      </c>
      <c r="I126">
        <f t="shared" si="19"/>
        <v>1</v>
      </c>
      <c r="J126">
        <f t="shared" ca="1" si="15"/>
        <v>1</v>
      </c>
      <c r="K126">
        <f ca="1">IF(SUM(F$2:F125)&gt;=B$5,1,0)</f>
        <v>1</v>
      </c>
      <c r="L126">
        <f t="shared" ca="1" si="16"/>
        <v>1</v>
      </c>
      <c r="M126">
        <f t="shared" ca="1" si="17"/>
        <v>10</v>
      </c>
      <c r="N126">
        <f t="shared" ca="1" si="20"/>
        <v>1</v>
      </c>
      <c r="O126">
        <f t="shared" ca="1" si="21"/>
        <v>3</v>
      </c>
      <c r="P126">
        <f t="shared" ca="1" si="22"/>
        <v>3</v>
      </c>
      <c r="Q126">
        <f t="shared" ca="1" si="23"/>
        <v>-1</v>
      </c>
      <c r="R126">
        <f t="shared" ca="1" si="24"/>
        <v>0</v>
      </c>
      <c r="S126">
        <f t="shared" ca="1" si="25"/>
        <v>346</v>
      </c>
      <c r="T126">
        <f t="shared" ca="1" si="26"/>
        <v>375</v>
      </c>
    </row>
    <row r="127" spans="4:20" x14ac:dyDescent="0.25">
      <c r="D127" s="12">
        <v>125</v>
      </c>
      <c r="E127" s="10">
        <f t="shared" ca="1" si="14"/>
        <v>13</v>
      </c>
      <c r="F127">
        <f ca="1">IF(E127="","",IF(COUNTIF(E$3:E126,E127)&gt;0,1,0))</f>
        <v>1</v>
      </c>
      <c r="G127">
        <f ca="1">IF(E127="","",'Rank Tracker'!C126)</f>
        <v>16</v>
      </c>
      <c r="H127">
        <f t="shared" ca="1" si="18"/>
        <v>37</v>
      </c>
      <c r="I127">
        <f t="shared" si="19"/>
        <v>1</v>
      </c>
      <c r="J127">
        <f t="shared" ca="1" si="15"/>
        <v>1</v>
      </c>
      <c r="K127">
        <f ca="1">IF(SUM(F$2:F126)&gt;=B$5,1,0)</f>
        <v>1</v>
      </c>
      <c r="L127">
        <f t="shared" ca="1" si="16"/>
        <v>1</v>
      </c>
      <c r="M127">
        <f t="shared" ca="1" si="17"/>
        <v>10</v>
      </c>
      <c r="N127">
        <f t="shared" ca="1" si="20"/>
        <v>2</v>
      </c>
      <c r="O127">
        <f t="shared" ca="1" si="21"/>
        <v>3</v>
      </c>
      <c r="P127">
        <f t="shared" ca="1" si="22"/>
        <v>3</v>
      </c>
      <c r="Q127">
        <f t="shared" ca="1" si="23"/>
        <v>1</v>
      </c>
      <c r="R127">
        <f t="shared" ca="1" si="24"/>
        <v>0</v>
      </c>
      <c r="S127">
        <f t="shared" ca="1" si="25"/>
        <v>346</v>
      </c>
      <c r="T127">
        <f t="shared" ca="1" si="26"/>
        <v>375</v>
      </c>
    </row>
    <row r="128" spans="4:20" x14ac:dyDescent="0.25">
      <c r="D128" s="12">
        <v>126</v>
      </c>
      <c r="E128" s="10">
        <f t="shared" ca="1" si="14"/>
        <v>31</v>
      </c>
      <c r="F128">
        <f ca="1">IF(E128="","",IF(COUNTIF(E$3:E127,E128)&gt;0,1,0))</f>
        <v>1</v>
      </c>
      <c r="G128">
        <f ca="1">IF(E128="","",'Rank Tracker'!C127)</f>
        <v>15</v>
      </c>
      <c r="H128">
        <f t="shared" ca="1" si="18"/>
        <v>37</v>
      </c>
      <c r="I128">
        <f t="shared" si="19"/>
        <v>1</v>
      </c>
      <c r="J128">
        <f t="shared" ca="1" si="15"/>
        <v>1</v>
      </c>
      <c r="K128">
        <f ca="1">IF(SUM(F$2:F127)&gt;=B$5,1,0)</f>
        <v>1</v>
      </c>
      <c r="L128">
        <f t="shared" ca="1" si="16"/>
        <v>1</v>
      </c>
      <c r="M128">
        <f t="shared" ca="1" si="17"/>
        <v>10</v>
      </c>
      <c r="N128">
        <f t="shared" ca="1" si="20"/>
        <v>1</v>
      </c>
      <c r="O128">
        <f t="shared" ca="1" si="21"/>
        <v>3</v>
      </c>
      <c r="P128">
        <f t="shared" ca="1" si="22"/>
        <v>3</v>
      </c>
      <c r="Q128">
        <f t="shared" ca="1" si="23"/>
        <v>1</v>
      </c>
      <c r="R128">
        <f t="shared" ca="1" si="24"/>
        <v>0</v>
      </c>
      <c r="S128">
        <f t="shared" ca="1" si="25"/>
        <v>346</v>
      </c>
      <c r="T128">
        <f t="shared" ca="1" si="26"/>
        <v>375</v>
      </c>
    </row>
    <row r="129" spans="4:20" x14ac:dyDescent="0.25">
      <c r="D129" s="12">
        <v>127</v>
      </c>
      <c r="E129" s="10">
        <f t="shared" ca="1" si="14"/>
        <v>28</v>
      </c>
      <c r="F129">
        <f ca="1">IF(E129="","",IF(COUNTIF(E$3:E128,E129)&gt;0,1,0))</f>
        <v>1</v>
      </c>
      <c r="G129">
        <f ca="1">IF(E129="","",'Rank Tracker'!C128)</f>
        <v>34</v>
      </c>
      <c r="H129">
        <f t="shared" ca="1" si="18"/>
        <v>37</v>
      </c>
      <c r="I129">
        <f t="shared" si="19"/>
        <v>1</v>
      </c>
      <c r="J129">
        <f t="shared" ca="1" si="15"/>
        <v>1</v>
      </c>
      <c r="K129">
        <f ca="1">IF(SUM(F$2:F128)&gt;=B$5,1,0)</f>
        <v>1</v>
      </c>
      <c r="L129">
        <f t="shared" ca="1" si="16"/>
        <v>1</v>
      </c>
      <c r="M129">
        <f t="shared" ca="1" si="17"/>
        <v>10</v>
      </c>
      <c r="N129">
        <f t="shared" ca="1" si="20"/>
        <v>1</v>
      </c>
      <c r="O129">
        <f t="shared" ca="1" si="21"/>
        <v>3</v>
      </c>
      <c r="P129">
        <f t="shared" ca="1" si="22"/>
        <v>3</v>
      </c>
      <c r="Q129">
        <f t="shared" ca="1" si="23"/>
        <v>1</v>
      </c>
      <c r="R129">
        <f t="shared" ca="1" si="24"/>
        <v>0</v>
      </c>
      <c r="S129">
        <f t="shared" ca="1" si="25"/>
        <v>346</v>
      </c>
      <c r="T129">
        <f t="shared" ca="1" si="26"/>
        <v>375</v>
      </c>
    </row>
    <row r="130" spans="4:20" x14ac:dyDescent="0.25">
      <c r="D130" s="12">
        <v>128</v>
      </c>
      <c r="E130" s="10">
        <f t="shared" ca="1" si="14"/>
        <v>20</v>
      </c>
      <c r="F130">
        <f ca="1">IF(E130="","",IF(COUNTIF(E$3:E129,E130)&gt;0,1,0))</f>
        <v>1</v>
      </c>
      <c r="G130">
        <f ca="1">IF(E130="","",'Rank Tracker'!C129)</f>
        <v>37</v>
      </c>
      <c r="H130">
        <f t="shared" ca="1" si="18"/>
        <v>37</v>
      </c>
      <c r="I130">
        <f t="shared" si="19"/>
        <v>1</v>
      </c>
      <c r="J130">
        <f t="shared" ca="1" si="15"/>
        <v>1</v>
      </c>
      <c r="K130">
        <f ca="1">IF(SUM(F$2:F129)&gt;=B$5,1,0)</f>
        <v>1</v>
      </c>
      <c r="L130">
        <f t="shared" ca="1" si="16"/>
        <v>1</v>
      </c>
      <c r="M130">
        <f t="shared" ca="1" si="17"/>
        <v>10</v>
      </c>
      <c r="N130">
        <f t="shared" ca="1" si="20"/>
        <v>1</v>
      </c>
      <c r="O130">
        <f t="shared" ca="1" si="21"/>
        <v>3</v>
      </c>
      <c r="P130">
        <f t="shared" ca="1" si="22"/>
        <v>3</v>
      </c>
      <c r="Q130">
        <f t="shared" ca="1" si="23"/>
        <v>1</v>
      </c>
      <c r="R130">
        <f t="shared" ca="1" si="24"/>
        <v>0</v>
      </c>
      <c r="S130">
        <f t="shared" ca="1" si="25"/>
        <v>346</v>
      </c>
      <c r="T130">
        <f t="shared" ca="1" si="26"/>
        <v>375</v>
      </c>
    </row>
    <row r="131" spans="4:20" x14ac:dyDescent="0.25">
      <c r="D131" s="12">
        <v>129</v>
      </c>
      <c r="E131" s="10">
        <f t="shared" ca="1" si="14"/>
        <v>12</v>
      </c>
      <c r="F131">
        <f ca="1">IF(E131="","",IF(COUNTIF(E$3:E130,E131)&gt;0,1,0))</f>
        <v>1</v>
      </c>
      <c r="G131">
        <f ca="1">IF(E131="","",'Rank Tracker'!C130)</f>
        <v>11</v>
      </c>
      <c r="H131">
        <f t="shared" ca="1" si="18"/>
        <v>37</v>
      </c>
      <c r="I131">
        <f t="shared" si="19"/>
        <v>1</v>
      </c>
      <c r="J131">
        <f t="shared" ca="1" si="15"/>
        <v>1</v>
      </c>
      <c r="K131">
        <f ca="1">IF(SUM(F$2:F130)&gt;=B$5,1,0)</f>
        <v>1</v>
      </c>
      <c r="L131">
        <f t="shared" ca="1" si="16"/>
        <v>1</v>
      </c>
      <c r="M131">
        <f t="shared" ca="1" si="17"/>
        <v>10</v>
      </c>
      <c r="N131">
        <f t="shared" ca="1" si="20"/>
        <v>1</v>
      </c>
      <c r="O131">
        <f t="shared" ca="1" si="21"/>
        <v>3</v>
      </c>
      <c r="P131">
        <f t="shared" ca="1" si="22"/>
        <v>3</v>
      </c>
      <c r="Q131">
        <f t="shared" ca="1" si="23"/>
        <v>1</v>
      </c>
      <c r="R131">
        <f t="shared" ca="1" si="24"/>
        <v>0</v>
      </c>
      <c r="S131">
        <f t="shared" ca="1" si="25"/>
        <v>346</v>
      </c>
      <c r="T131">
        <f t="shared" ca="1" si="26"/>
        <v>375</v>
      </c>
    </row>
    <row r="132" spans="4:20" x14ac:dyDescent="0.25">
      <c r="D132" s="12">
        <v>130</v>
      </c>
      <c r="E132" s="10">
        <f t="shared" ref="E132:E195" ca="1" si="27">RANDBETWEEN(1,37)</f>
        <v>37</v>
      </c>
      <c r="F132">
        <f ca="1">IF(E132="","",IF(COUNTIF(E$3:E131,E132)&gt;0,1,0))</f>
        <v>1</v>
      </c>
      <c r="G132">
        <f ca="1">IF(E132="","",'Rank Tracker'!C131)</f>
        <v>14</v>
      </c>
      <c r="H132">
        <f t="shared" ca="1" si="18"/>
        <v>37</v>
      </c>
      <c r="I132">
        <f t="shared" si="19"/>
        <v>1</v>
      </c>
      <c r="J132">
        <f t="shared" ref="J132:J195" ca="1" si="28">IF(H132&gt;=B$4,1,0)</f>
        <v>1</v>
      </c>
      <c r="K132">
        <f ca="1">IF(SUM(F$2:F131)&gt;=B$5,1,0)</f>
        <v>1</v>
      </c>
      <c r="L132">
        <f t="shared" ref="L132:L195" ca="1" si="29">I132*J132*K132</f>
        <v>1</v>
      </c>
      <c r="M132">
        <f t="shared" ref="M132:M195" ca="1" si="30">LOOKUP(H132,B$12:B$23,A$12:A$23)</f>
        <v>10</v>
      </c>
      <c r="N132">
        <f t="shared" ca="1" si="20"/>
        <v>1</v>
      </c>
      <c r="O132">
        <f t="shared" ca="1" si="21"/>
        <v>3</v>
      </c>
      <c r="P132">
        <f t="shared" ca="1" si="22"/>
        <v>3</v>
      </c>
      <c r="Q132">
        <f t="shared" ca="1" si="23"/>
        <v>1</v>
      </c>
      <c r="R132">
        <f t="shared" ca="1" si="24"/>
        <v>0</v>
      </c>
      <c r="S132">
        <f t="shared" ca="1" si="25"/>
        <v>346</v>
      </c>
      <c r="T132">
        <f t="shared" ca="1" si="26"/>
        <v>375</v>
      </c>
    </row>
    <row r="133" spans="4:20" x14ac:dyDescent="0.25">
      <c r="D133" s="12">
        <v>131</v>
      </c>
      <c r="E133" s="10">
        <f t="shared" ca="1" si="27"/>
        <v>31</v>
      </c>
      <c r="F133">
        <f ca="1">IF(E133="","",IF(COUNTIF(E$3:E132,E133)&gt;0,1,0))</f>
        <v>1</v>
      </c>
      <c r="G133">
        <f ca="1">IF(E133="","",'Rank Tracker'!C132)</f>
        <v>5</v>
      </c>
      <c r="H133">
        <f t="shared" ref="H133:H196" ca="1" si="31">IF(E132="","",IF(G133="",H132+1,H132))</f>
        <v>37</v>
      </c>
      <c r="I133">
        <f t="shared" ref="I133:I196" si="32">IF(D133&gt;=B$3,1,0)</f>
        <v>1</v>
      </c>
      <c r="J133">
        <f t="shared" ca="1" si="28"/>
        <v>1</v>
      </c>
      <c r="K133">
        <f ca="1">IF(SUM(F$2:F132)&gt;=B$5,1,0)</f>
        <v>1</v>
      </c>
      <c r="L133">
        <f t="shared" ca="1" si="29"/>
        <v>1</v>
      </c>
      <c r="M133">
        <f t="shared" ca="1" si="30"/>
        <v>10</v>
      </c>
      <c r="N133">
        <f t="shared" ca="1" si="20"/>
        <v>1</v>
      </c>
      <c r="O133">
        <f t="shared" ca="1" si="21"/>
        <v>3</v>
      </c>
      <c r="P133">
        <f t="shared" ca="1" si="22"/>
        <v>3</v>
      </c>
      <c r="Q133">
        <f t="shared" ca="1" si="23"/>
        <v>1</v>
      </c>
      <c r="R133">
        <f t="shared" ca="1" si="24"/>
        <v>0</v>
      </c>
      <c r="S133">
        <f t="shared" ca="1" si="25"/>
        <v>346</v>
      </c>
      <c r="T133">
        <f t="shared" ca="1" si="26"/>
        <v>375</v>
      </c>
    </row>
    <row r="134" spans="4:20" x14ac:dyDescent="0.25">
      <c r="D134" s="12">
        <v>132</v>
      </c>
      <c r="E134" s="10">
        <f t="shared" ca="1" si="27"/>
        <v>2</v>
      </c>
      <c r="F134">
        <f ca="1">IF(E134="","",IF(COUNTIF(E$3:E133,E134)&gt;0,1,0))</f>
        <v>1</v>
      </c>
      <c r="G134">
        <f ca="1">IF(E134="","",'Rank Tracker'!C133)</f>
        <v>10</v>
      </c>
      <c r="H134">
        <f t="shared" ca="1" si="31"/>
        <v>37</v>
      </c>
      <c r="I134">
        <f t="shared" si="32"/>
        <v>1</v>
      </c>
      <c r="J134">
        <f t="shared" ca="1" si="28"/>
        <v>1</v>
      </c>
      <c r="K134">
        <f ca="1">IF(SUM(F$2:F133)&gt;=B$5,1,0)</f>
        <v>1</v>
      </c>
      <c r="L134">
        <f t="shared" ca="1" si="29"/>
        <v>1</v>
      </c>
      <c r="M134">
        <f t="shared" ca="1" si="30"/>
        <v>10</v>
      </c>
      <c r="N134">
        <f t="shared" ref="N134:N197" ca="1" si="33">IF(E133="","",IF(AND(B$7="Yes",T133&gt;T132),1,IF(AND(N133=1,Q133=1),1,IF(AND(Q133=-1,N133+1&gt;M134),M134,IF(Q133=-1,N133+1,N133-1)))))</f>
        <v>1</v>
      </c>
      <c r="O134">
        <f t="shared" ref="O134:O197" ca="1" si="34">IF(E133="","",IF(H134&gt;35,O133,IF(L133=0,1,IF(AND(B$7="Yes",T133&gt;T132),1,IF(Q133=1,O133+1,IF(AND(O133=1,Q133=-1),1,O133-1))))))</f>
        <v>3</v>
      </c>
      <c r="P134">
        <f t="shared" ref="P134:P197" ca="1" si="35">IF(E133="","",IF(B$8="Positive",LOOKUP(O134,A$25:A$54,B$25:B$54),IF(B$8="Negative",LOOKUP(N134,A$25:A$54,B$25:B$54))))</f>
        <v>3</v>
      </c>
      <c r="Q134">
        <f t="shared" ref="Q134:Q197" ca="1" si="36">IF(E134="","",IF(F134=0,-1,1))</f>
        <v>1</v>
      </c>
      <c r="R134">
        <f t="shared" ref="R134:R197" ca="1" si="37">IF(E134="","",IF(H134&gt;35,0,IF(L134=0,0,IF(Q134=-1,-P134*H134,IF(Q134=1,(36-H134)*P134)))))</f>
        <v>0</v>
      </c>
      <c r="S134">
        <f t="shared" ref="S134:S197" ca="1" si="38">IF(E134="","",IF(H134&gt;35,S133,R134+S133))</f>
        <v>346</v>
      </c>
      <c r="T134">
        <f t="shared" ref="T134:T197" ca="1" si="39">IF(E134="","",IF(S134&gt;T133,S134,T133))</f>
        <v>375</v>
      </c>
    </row>
    <row r="135" spans="4:20" x14ac:dyDescent="0.25">
      <c r="D135" s="12">
        <v>133</v>
      </c>
      <c r="E135" s="10">
        <f t="shared" ca="1" si="27"/>
        <v>23</v>
      </c>
      <c r="F135">
        <f ca="1">IF(E135="","",IF(COUNTIF(E$3:E134,E135)&gt;0,1,0))</f>
        <v>1</v>
      </c>
      <c r="G135">
        <f ca="1">IF(E135="","",'Rank Tracker'!C134)</f>
        <v>18</v>
      </c>
      <c r="H135">
        <f t="shared" ca="1" si="31"/>
        <v>37</v>
      </c>
      <c r="I135">
        <f t="shared" si="32"/>
        <v>1</v>
      </c>
      <c r="J135">
        <f t="shared" ca="1" si="28"/>
        <v>1</v>
      </c>
      <c r="K135">
        <f ca="1">IF(SUM(F$2:F134)&gt;=B$5,1,0)</f>
        <v>1</v>
      </c>
      <c r="L135">
        <f t="shared" ca="1" si="29"/>
        <v>1</v>
      </c>
      <c r="M135">
        <f t="shared" ca="1" si="30"/>
        <v>10</v>
      </c>
      <c r="N135">
        <f t="shared" ca="1" si="33"/>
        <v>1</v>
      </c>
      <c r="O135">
        <f t="shared" ca="1" si="34"/>
        <v>3</v>
      </c>
      <c r="P135">
        <f t="shared" ca="1" si="35"/>
        <v>3</v>
      </c>
      <c r="Q135">
        <f t="shared" ca="1" si="36"/>
        <v>1</v>
      </c>
      <c r="R135">
        <f t="shared" ca="1" si="37"/>
        <v>0</v>
      </c>
      <c r="S135">
        <f t="shared" ca="1" si="38"/>
        <v>346</v>
      </c>
      <c r="T135">
        <f t="shared" ca="1" si="39"/>
        <v>375</v>
      </c>
    </row>
    <row r="136" spans="4:20" x14ac:dyDescent="0.25">
      <c r="D136" s="12">
        <v>134</v>
      </c>
      <c r="E136" s="10">
        <f t="shared" ca="1" si="27"/>
        <v>13</v>
      </c>
      <c r="F136">
        <f ca="1">IF(E136="","",IF(COUNTIF(E$3:E135,E136)&gt;0,1,0))</f>
        <v>1</v>
      </c>
      <c r="G136">
        <f ca="1">IF(E136="","",'Rank Tracker'!C135)</f>
        <v>8</v>
      </c>
      <c r="H136">
        <f t="shared" ca="1" si="31"/>
        <v>37</v>
      </c>
      <c r="I136">
        <f t="shared" si="32"/>
        <v>1</v>
      </c>
      <c r="J136">
        <f t="shared" ca="1" si="28"/>
        <v>1</v>
      </c>
      <c r="K136">
        <f ca="1">IF(SUM(F$2:F135)&gt;=B$5,1,0)</f>
        <v>1</v>
      </c>
      <c r="L136">
        <f t="shared" ca="1" si="29"/>
        <v>1</v>
      </c>
      <c r="M136">
        <f t="shared" ca="1" si="30"/>
        <v>10</v>
      </c>
      <c r="N136">
        <f t="shared" ca="1" si="33"/>
        <v>1</v>
      </c>
      <c r="O136">
        <f t="shared" ca="1" si="34"/>
        <v>3</v>
      </c>
      <c r="P136">
        <f t="shared" ca="1" si="35"/>
        <v>3</v>
      </c>
      <c r="Q136">
        <f t="shared" ca="1" si="36"/>
        <v>1</v>
      </c>
      <c r="R136">
        <f t="shared" ca="1" si="37"/>
        <v>0</v>
      </c>
      <c r="S136">
        <f t="shared" ca="1" si="38"/>
        <v>346</v>
      </c>
      <c r="T136">
        <f t="shared" ca="1" si="39"/>
        <v>375</v>
      </c>
    </row>
    <row r="137" spans="4:20" x14ac:dyDescent="0.25">
      <c r="D137" s="12">
        <v>135</v>
      </c>
      <c r="E137" s="10">
        <f t="shared" ca="1" si="27"/>
        <v>36</v>
      </c>
      <c r="F137">
        <f ca="1">IF(E137="","",IF(COUNTIF(E$3:E136,E137)&gt;0,1,0))</f>
        <v>1</v>
      </c>
      <c r="G137">
        <f ca="1">IF(E137="","",'Rank Tracker'!C136)</f>
        <v>12</v>
      </c>
      <c r="H137">
        <f t="shared" ca="1" si="31"/>
        <v>37</v>
      </c>
      <c r="I137">
        <f t="shared" si="32"/>
        <v>1</v>
      </c>
      <c r="J137">
        <f t="shared" ca="1" si="28"/>
        <v>1</v>
      </c>
      <c r="K137">
        <f ca="1">IF(SUM(F$2:F136)&gt;=B$5,1,0)</f>
        <v>1</v>
      </c>
      <c r="L137">
        <f t="shared" ca="1" si="29"/>
        <v>1</v>
      </c>
      <c r="M137">
        <f t="shared" ca="1" si="30"/>
        <v>10</v>
      </c>
      <c r="N137">
        <f t="shared" ca="1" si="33"/>
        <v>1</v>
      </c>
      <c r="O137">
        <f t="shared" ca="1" si="34"/>
        <v>3</v>
      </c>
      <c r="P137">
        <f t="shared" ca="1" si="35"/>
        <v>3</v>
      </c>
      <c r="Q137">
        <f t="shared" ca="1" si="36"/>
        <v>1</v>
      </c>
      <c r="R137">
        <f t="shared" ca="1" si="37"/>
        <v>0</v>
      </c>
      <c r="S137">
        <f t="shared" ca="1" si="38"/>
        <v>346</v>
      </c>
      <c r="T137">
        <f t="shared" ca="1" si="39"/>
        <v>375</v>
      </c>
    </row>
    <row r="138" spans="4:20" x14ac:dyDescent="0.25">
      <c r="D138" s="12">
        <v>136</v>
      </c>
      <c r="E138" s="10">
        <f t="shared" ca="1" si="27"/>
        <v>27</v>
      </c>
      <c r="F138">
        <f ca="1">IF(E138="","",IF(COUNTIF(E$3:E137,E138)&gt;0,1,0))</f>
        <v>1</v>
      </c>
      <c r="G138">
        <f ca="1">IF(E138="","",'Rank Tracker'!C137)</f>
        <v>13</v>
      </c>
      <c r="H138">
        <f t="shared" ca="1" si="31"/>
        <v>37</v>
      </c>
      <c r="I138">
        <f t="shared" si="32"/>
        <v>1</v>
      </c>
      <c r="J138">
        <f t="shared" ca="1" si="28"/>
        <v>1</v>
      </c>
      <c r="K138">
        <f ca="1">IF(SUM(F$2:F137)&gt;=B$5,1,0)</f>
        <v>1</v>
      </c>
      <c r="L138">
        <f t="shared" ca="1" si="29"/>
        <v>1</v>
      </c>
      <c r="M138">
        <f t="shared" ca="1" si="30"/>
        <v>10</v>
      </c>
      <c r="N138">
        <f t="shared" ca="1" si="33"/>
        <v>1</v>
      </c>
      <c r="O138">
        <f t="shared" ca="1" si="34"/>
        <v>3</v>
      </c>
      <c r="P138">
        <f t="shared" ca="1" si="35"/>
        <v>3</v>
      </c>
      <c r="Q138">
        <f t="shared" ca="1" si="36"/>
        <v>1</v>
      </c>
      <c r="R138">
        <f t="shared" ca="1" si="37"/>
        <v>0</v>
      </c>
      <c r="S138">
        <f t="shared" ca="1" si="38"/>
        <v>346</v>
      </c>
      <c r="T138">
        <f t="shared" ca="1" si="39"/>
        <v>375</v>
      </c>
    </row>
    <row r="139" spans="4:20" x14ac:dyDescent="0.25">
      <c r="D139" s="12">
        <v>137</v>
      </c>
      <c r="E139" s="10">
        <f t="shared" ca="1" si="27"/>
        <v>23</v>
      </c>
      <c r="F139">
        <f ca="1">IF(E139="","",IF(COUNTIF(E$3:E138,E139)&gt;0,1,0))</f>
        <v>1</v>
      </c>
      <c r="G139">
        <f ca="1">IF(E139="","",'Rank Tracker'!C138)</f>
        <v>4</v>
      </c>
      <c r="H139">
        <f t="shared" ca="1" si="31"/>
        <v>37</v>
      </c>
      <c r="I139">
        <f t="shared" si="32"/>
        <v>1</v>
      </c>
      <c r="J139">
        <f t="shared" ca="1" si="28"/>
        <v>1</v>
      </c>
      <c r="K139">
        <f ca="1">IF(SUM(F$2:F138)&gt;=B$5,1,0)</f>
        <v>1</v>
      </c>
      <c r="L139">
        <f t="shared" ca="1" si="29"/>
        <v>1</v>
      </c>
      <c r="M139">
        <f t="shared" ca="1" si="30"/>
        <v>10</v>
      </c>
      <c r="N139">
        <f t="shared" ca="1" si="33"/>
        <v>1</v>
      </c>
      <c r="O139">
        <f t="shared" ca="1" si="34"/>
        <v>3</v>
      </c>
      <c r="P139">
        <f t="shared" ca="1" si="35"/>
        <v>3</v>
      </c>
      <c r="Q139">
        <f t="shared" ca="1" si="36"/>
        <v>1</v>
      </c>
      <c r="R139">
        <f t="shared" ca="1" si="37"/>
        <v>0</v>
      </c>
      <c r="S139">
        <f t="shared" ca="1" si="38"/>
        <v>346</v>
      </c>
      <c r="T139">
        <f t="shared" ca="1" si="39"/>
        <v>375</v>
      </c>
    </row>
    <row r="140" spans="4:20" x14ac:dyDescent="0.25">
      <c r="D140" s="12">
        <v>138</v>
      </c>
      <c r="E140" s="10">
        <f t="shared" ca="1" si="27"/>
        <v>20</v>
      </c>
      <c r="F140">
        <f ca="1">IF(E140="","",IF(COUNTIF(E$3:E139,E140)&gt;0,1,0))</f>
        <v>1</v>
      </c>
      <c r="G140">
        <f ca="1">IF(E140="","",'Rank Tracker'!C139)</f>
        <v>9</v>
      </c>
      <c r="H140">
        <f t="shared" ca="1" si="31"/>
        <v>37</v>
      </c>
      <c r="I140">
        <f t="shared" si="32"/>
        <v>1</v>
      </c>
      <c r="J140">
        <f t="shared" ca="1" si="28"/>
        <v>1</v>
      </c>
      <c r="K140">
        <f ca="1">IF(SUM(F$2:F139)&gt;=B$5,1,0)</f>
        <v>1</v>
      </c>
      <c r="L140">
        <f t="shared" ca="1" si="29"/>
        <v>1</v>
      </c>
      <c r="M140">
        <f t="shared" ca="1" si="30"/>
        <v>10</v>
      </c>
      <c r="N140">
        <f t="shared" ca="1" si="33"/>
        <v>1</v>
      </c>
      <c r="O140">
        <f t="shared" ca="1" si="34"/>
        <v>3</v>
      </c>
      <c r="P140">
        <f t="shared" ca="1" si="35"/>
        <v>3</v>
      </c>
      <c r="Q140">
        <f t="shared" ca="1" si="36"/>
        <v>1</v>
      </c>
      <c r="R140">
        <f t="shared" ca="1" si="37"/>
        <v>0</v>
      </c>
      <c r="S140">
        <f t="shared" ca="1" si="38"/>
        <v>346</v>
      </c>
      <c r="T140">
        <f t="shared" ca="1" si="39"/>
        <v>375</v>
      </c>
    </row>
    <row r="141" spans="4:20" x14ac:dyDescent="0.25">
      <c r="D141" s="12">
        <v>139</v>
      </c>
      <c r="E141" s="10">
        <f t="shared" ca="1" si="27"/>
        <v>8</v>
      </c>
      <c r="F141">
        <f ca="1">IF(E141="","",IF(COUNTIF(E$3:E140,E141)&gt;0,1,0))</f>
        <v>1</v>
      </c>
      <c r="G141">
        <f ca="1">IF(E141="","",'Rank Tracker'!C140)</f>
        <v>26</v>
      </c>
      <c r="H141">
        <f t="shared" ca="1" si="31"/>
        <v>37</v>
      </c>
      <c r="I141">
        <f t="shared" si="32"/>
        <v>1</v>
      </c>
      <c r="J141">
        <f t="shared" ca="1" si="28"/>
        <v>1</v>
      </c>
      <c r="K141">
        <f ca="1">IF(SUM(F$2:F140)&gt;=B$5,1,0)</f>
        <v>1</v>
      </c>
      <c r="L141">
        <f t="shared" ca="1" si="29"/>
        <v>1</v>
      </c>
      <c r="M141">
        <f t="shared" ca="1" si="30"/>
        <v>10</v>
      </c>
      <c r="N141">
        <f t="shared" ca="1" si="33"/>
        <v>1</v>
      </c>
      <c r="O141">
        <f t="shared" ca="1" si="34"/>
        <v>3</v>
      </c>
      <c r="P141">
        <f t="shared" ca="1" si="35"/>
        <v>3</v>
      </c>
      <c r="Q141">
        <f t="shared" ca="1" si="36"/>
        <v>1</v>
      </c>
      <c r="R141">
        <f t="shared" ca="1" si="37"/>
        <v>0</v>
      </c>
      <c r="S141">
        <f t="shared" ca="1" si="38"/>
        <v>346</v>
      </c>
      <c r="T141">
        <f t="shared" ca="1" si="39"/>
        <v>375</v>
      </c>
    </row>
    <row r="142" spans="4:20" x14ac:dyDescent="0.25">
      <c r="D142" s="12">
        <v>140</v>
      </c>
      <c r="E142" s="10">
        <f t="shared" ca="1" si="27"/>
        <v>3</v>
      </c>
      <c r="F142">
        <f ca="1">IF(E142="","",IF(COUNTIF(E$3:E141,E142)&gt;0,1,0))</f>
        <v>1</v>
      </c>
      <c r="G142">
        <f ca="1">IF(E142="","",'Rank Tracker'!C141)</f>
        <v>15</v>
      </c>
      <c r="H142">
        <f t="shared" ca="1" si="31"/>
        <v>37</v>
      </c>
      <c r="I142">
        <f t="shared" si="32"/>
        <v>1</v>
      </c>
      <c r="J142">
        <f t="shared" ca="1" si="28"/>
        <v>1</v>
      </c>
      <c r="K142">
        <f ca="1">IF(SUM(F$2:F141)&gt;=B$5,1,0)</f>
        <v>1</v>
      </c>
      <c r="L142">
        <f t="shared" ca="1" si="29"/>
        <v>1</v>
      </c>
      <c r="M142">
        <f t="shared" ca="1" si="30"/>
        <v>10</v>
      </c>
      <c r="N142">
        <f t="shared" ca="1" si="33"/>
        <v>1</v>
      </c>
      <c r="O142">
        <f t="shared" ca="1" si="34"/>
        <v>3</v>
      </c>
      <c r="P142">
        <f t="shared" ca="1" si="35"/>
        <v>3</v>
      </c>
      <c r="Q142">
        <f t="shared" ca="1" si="36"/>
        <v>1</v>
      </c>
      <c r="R142">
        <f t="shared" ca="1" si="37"/>
        <v>0</v>
      </c>
      <c r="S142">
        <f t="shared" ca="1" si="38"/>
        <v>346</v>
      </c>
      <c r="T142">
        <f t="shared" ca="1" si="39"/>
        <v>375</v>
      </c>
    </row>
    <row r="143" spans="4:20" x14ac:dyDescent="0.25">
      <c r="D143" s="12">
        <v>141</v>
      </c>
      <c r="E143" s="10">
        <f t="shared" ca="1" si="27"/>
        <v>31</v>
      </c>
      <c r="F143">
        <f ca="1">IF(E143="","",IF(COUNTIF(E$3:E142,E143)&gt;0,1,0))</f>
        <v>1</v>
      </c>
      <c r="G143">
        <f ca="1">IF(E143="","",'Rank Tracker'!C142)</f>
        <v>9</v>
      </c>
      <c r="H143">
        <f t="shared" ca="1" si="31"/>
        <v>37</v>
      </c>
      <c r="I143">
        <f t="shared" si="32"/>
        <v>1</v>
      </c>
      <c r="J143">
        <f t="shared" ca="1" si="28"/>
        <v>1</v>
      </c>
      <c r="K143">
        <f ca="1">IF(SUM(F$2:F142)&gt;=B$5,1,0)</f>
        <v>1</v>
      </c>
      <c r="L143">
        <f t="shared" ca="1" si="29"/>
        <v>1</v>
      </c>
      <c r="M143">
        <f t="shared" ca="1" si="30"/>
        <v>10</v>
      </c>
      <c r="N143">
        <f t="shared" ca="1" si="33"/>
        <v>1</v>
      </c>
      <c r="O143">
        <f t="shared" ca="1" si="34"/>
        <v>3</v>
      </c>
      <c r="P143">
        <f t="shared" ca="1" si="35"/>
        <v>3</v>
      </c>
      <c r="Q143">
        <f t="shared" ca="1" si="36"/>
        <v>1</v>
      </c>
      <c r="R143">
        <f t="shared" ca="1" si="37"/>
        <v>0</v>
      </c>
      <c r="S143">
        <f t="shared" ca="1" si="38"/>
        <v>346</v>
      </c>
      <c r="T143">
        <f t="shared" ca="1" si="39"/>
        <v>375</v>
      </c>
    </row>
    <row r="144" spans="4:20" x14ac:dyDescent="0.25">
      <c r="D144" s="12">
        <v>142</v>
      </c>
      <c r="E144" s="10">
        <f t="shared" ca="1" si="27"/>
        <v>5</v>
      </c>
      <c r="F144">
        <f ca="1">IF(E144="","",IF(COUNTIF(E$3:E143,E144)&gt;0,1,0))</f>
        <v>1</v>
      </c>
      <c r="G144">
        <f ca="1">IF(E144="","",'Rank Tracker'!C143)</f>
        <v>15</v>
      </c>
      <c r="H144">
        <f t="shared" ca="1" si="31"/>
        <v>37</v>
      </c>
      <c r="I144">
        <f t="shared" si="32"/>
        <v>1</v>
      </c>
      <c r="J144">
        <f t="shared" ca="1" si="28"/>
        <v>1</v>
      </c>
      <c r="K144">
        <f ca="1">IF(SUM(F$2:F143)&gt;=B$5,1,0)</f>
        <v>1</v>
      </c>
      <c r="L144">
        <f t="shared" ca="1" si="29"/>
        <v>1</v>
      </c>
      <c r="M144">
        <f t="shared" ca="1" si="30"/>
        <v>10</v>
      </c>
      <c r="N144">
        <f t="shared" ca="1" si="33"/>
        <v>1</v>
      </c>
      <c r="O144">
        <f t="shared" ca="1" si="34"/>
        <v>3</v>
      </c>
      <c r="P144">
        <f t="shared" ca="1" si="35"/>
        <v>3</v>
      </c>
      <c r="Q144">
        <f t="shared" ca="1" si="36"/>
        <v>1</v>
      </c>
      <c r="R144">
        <f t="shared" ca="1" si="37"/>
        <v>0</v>
      </c>
      <c r="S144">
        <f t="shared" ca="1" si="38"/>
        <v>346</v>
      </c>
      <c r="T144">
        <f t="shared" ca="1" si="39"/>
        <v>375</v>
      </c>
    </row>
    <row r="145" spans="4:20" x14ac:dyDescent="0.25">
      <c r="D145" s="12">
        <v>143</v>
      </c>
      <c r="E145" s="10">
        <f t="shared" ca="1" si="27"/>
        <v>23</v>
      </c>
      <c r="F145">
        <f ca="1">IF(E145="","",IF(COUNTIF(E$3:E144,E145)&gt;0,1,0))</f>
        <v>1</v>
      </c>
      <c r="G145">
        <f ca="1">IF(E145="","",'Rank Tracker'!C144)</f>
        <v>6</v>
      </c>
      <c r="H145">
        <f t="shared" ca="1" si="31"/>
        <v>37</v>
      </c>
      <c r="I145">
        <f t="shared" si="32"/>
        <v>1</v>
      </c>
      <c r="J145">
        <f t="shared" ca="1" si="28"/>
        <v>1</v>
      </c>
      <c r="K145">
        <f ca="1">IF(SUM(F$2:F144)&gt;=B$5,1,0)</f>
        <v>1</v>
      </c>
      <c r="L145">
        <f t="shared" ca="1" si="29"/>
        <v>1</v>
      </c>
      <c r="M145">
        <f t="shared" ca="1" si="30"/>
        <v>10</v>
      </c>
      <c r="N145">
        <f t="shared" ca="1" si="33"/>
        <v>1</v>
      </c>
      <c r="O145">
        <f t="shared" ca="1" si="34"/>
        <v>3</v>
      </c>
      <c r="P145">
        <f t="shared" ca="1" si="35"/>
        <v>3</v>
      </c>
      <c r="Q145">
        <f t="shared" ca="1" si="36"/>
        <v>1</v>
      </c>
      <c r="R145">
        <f t="shared" ca="1" si="37"/>
        <v>0</v>
      </c>
      <c r="S145">
        <f t="shared" ca="1" si="38"/>
        <v>346</v>
      </c>
      <c r="T145">
        <f t="shared" ca="1" si="39"/>
        <v>375</v>
      </c>
    </row>
    <row r="146" spans="4:20" x14ac:dyDescent="0.25">
      <c r="D146" s="12">
        <v>144</v>
      </c>
      <c r="E146" s="10">
        <f t="shared" ca="1" si="27"/>
        <v>37</v>
      </c>
      <c r="F146">
        <f ca="1">IF(E146="","",IF(COUNTIF(E$3:E145,E146)&gt;0,1,0))</f>
        <v>1</v>
      </c>
      <c r="G146">
        <f ca="1">IF(E146="","",'Rank Tracker'!C145)</f>
        <v>11</v>
      </c>
      <c r="H146">
        <f t="shared" ca="1" si="31"/>
        <v>37</v>
      </c>
      <c r="I146">
        <f t="shared" si="32"/>
        <v>1</v>
      </c>
      <c r="J146">
        <f t="shared" ca="1" si="28"/>
        <v>1</v>
      </c>
      <c r="K146">
        <f ca="1">IF(SUM(F$2:F145)&gt;=B$5,1,0)</f>
        <v>1</v>
      </c>
      <c r="L146">
        <f t="shared" ca="1" si="29"/>
        <v>1</v>
      </c>
      <c r="M146">
        <f t="shared" ca="1" si="30"/>
        <v>10</v>
      </c>
      <c r="N146">
        <f t="shared" ca="1" si="33"/>
        <v>1</v>
      </c>
      <c r="O146">
        <f t="shared" ca="1" si="34"/>
        <v>3</v>
      </c>
      <c r="P146">
        <f t="shared" ca="1" si="35"/>
        <v>3</v>
      </c>
      <c r="Q146">
        <f t="shared" ca="1" si="36"/>
        <v>1</v>
      </c>
      <c r="R146">
        <f t="shared" ca="1" si="37"/>
        <v>0</v>
      </c>
      <c r="S146">
        <f t="shared" ca="1" si="38"/>
        <v>346</v>
      </c>
      <c r="T146">
        <f t="shared" ca="1" si="39"/>
        <v>375</v>
      </c>
    </row>
    <row r="147" spans="4:20" x14ac:dyDescent="0.25">
      <c r="D147" s="12">
        <v>145</v>
      </c>
      <c r="E147" s="10">
        <f t="shared" ca="1" si="27"/>
        <v>19</v>
      </c>
      <c r="F147">
        <f ca="1">IF(E147="","",IF(COUNTIF(E$3:E146,E147)&gt;0,1,0))</f>
        <v>1</v>
      </c>
      <c r="G147">
        <f ca="1">IF(E147="","",'Rank Tracker'!C146)</f>
        <v>37</v>
      </c>
      <c r="H147">
        <f t="shared" ca="1" si="31"/>
        <v>37</v>
      </c>
      <c r="I147">
        <f t="shared" si="32"/>
        <v>1</v>
      </c>
      <c r="J147">
        <f t="shared" ca="1" si="28"/>
        <v>1</v>
      </c>
      <c r="K147">
        <f ca="1">IF(SUM(F$2:F146)&gt;=B$5,1,0)</f>
        <v>1</v>
      </c>
      <c r="L147">
        <f t="shared" ca="1" si="29"/>
        <v>1</v>
      </c>
      <c r="M147">
        <f t="shared" ca="1" si="30"/>
        <v>10</v>
      </c>
      <c r="N147">
        <f t="shared" ca="1" si="33"/>
        <v>1</v>
      </c>
      <c r="O147">
        <f t="shared" ca="1" si="34"/>
        <v>3</v>
      </c>
      <c r="P147">
        <f t="shared" ca="1" si="35"/>
        <v>3</v>
      </c>
      <c r="Q147">
        <f t="shared" ca="1" si="36"/>
        <v>1</v>
      </c>
      <c r="R147">
        <f t="shared" ca="1" si="37"/>
        <v>0</v>
      </c>
      <c r="S147">
        <f t="shared" ca="1" si="38"/>
        <v>346</v>
      </c>
      <c r="T147">
        <f t="shared" ca="1" si="39"/>
        <v>375</v>
      </c>
    </row>
    <row r="148" spans="4:20" x14ac:dyDescent="0.25">
      <c r="D148" s="12">
        <v>146</v>
      </c>
      <c r="E148" s="10">
        <f t="shared" ca="1" si="27"/>
        <v>10</v>
      </c>
      <c r="F148">
        <f ca="1">IF(E148="","",IF(COUNTIF(E$3:E147,E148)&gt;0,1,0))</f>
        <v>1</v>
      </c>
      <c r="G148">
        <f ca="1">IF(E148="","",'Rank Tracker'!C147)</f>
        <v>22</v>
      </c>
      <c r="H148">
        <f t="shared" ca="1" si="31"/>
        <v>37</v>
      </c>
      <c r="I148">
        <f t="shared" si="32"/>
        <v>1</v>
      </c>
      <c r="J148">
        <f t="shared" ca="1" si="28"/>
        <v>1</v>
      </c>
      <c r="K148">
        <f ca="1">IF(SUM(F$2:F147)&gt;=B$5,1,0)</f>
        <v>1</v>
      </c>
      <c r="L148">
        <f t="shared" ca="1" si="29"/>
        <v>1</v>
      </c>
      <c r="M148">
        <f t="shared" ca="1" si="30"/>
        <v>10</v>
      </c>
      <c r="N148">
        <f t="shared" ca="1" si="33"/>
        <v>1</v>
      </c>
      <c r="O148">
        <f t="shared" ca="1" si="34"/>
        <v>3</v>
      </c>
      <c r="P148">
        <f t="shared" ca="1" si="35"/>
        <v>3</v>
      </c>
      <c r="Q148">
        <f t="shared" ca="1" si="36"/>
        <v>1</v>
      </c>
      <c r="R148">
        <f t="shared" ca="1" si="37"/>
        <v>0</v>
      </c>
      <c r="S148">
        <f t="shared" ca="1" si="38"/>
        <v>346</v>
      </c>
      <c r="T148">
        <f t="shared" ca="1" si="39"/>
        <v>375</v>
      </c>
    </row>
    <row r="149" spans="4:20" x14ac:dyDescent="0.25">
      <c r="D149" s="12">
        <v>147</v>
      </c>
      <c r="E149" s="10">
        <f t="shared" ca="1" si="27"/>
        <v>28</v>
      </c>
      <c r="F149">
        <f ca="1">IF(E149="","",IF(COUNTIF(E$3:E148,E149)&gt;0,1,0))</f>
        <v>1</v>
      </c>
      <c r="G149">
        <f ca="1">IF(E149="","",'Rank Tracker'!C148)</f>
        <v>15</v>
      </c>
      <c r="H149">
        <f t="shared" ca="1" si="31"/>
        <v>37</v>
      </c>
      <c r="I149">
        <f t="shared" si="32"/>
        <v>1</v>
      </c>
      <c r="J149">
        <f t="shared" ca="1" si="28"/>
        <v>1</v>
      </c>
      <c r="K149">
        <f ca="1">IF(SUM(F$2:F148)&gt;=B$5,1,0)</f>
        <v>1</v>
      </c>
      <c r="L149">
        <f t="shared" ca="1" si="29"/>
        <v>1</v>
      </c>
      <c r="M149">
        <f t="shared" ca="1" si="30"/>
        <v>10</v>
      </c>
      <c r="N149">
        <f t="shared" ca="1" si="33"/>
        <v>1</v>
      </c>
      <c r="O149">
        <f t="shared" ca="1" si="34"/>
        <v>3</v>
      </c>
      <c r="P149">
        <f t="shared" ca="1" si="35"/>
        <v>3</v>
      </c>
      <c r="Q149">
        <f t="shared" ca="1" si="36"/>
        <v>1</v>
      </c>
      <c r="R149">
        <f t="shared" ca="1" si="37"/>
        <v>0</v>
      </c>
      <c r="S149">
        <f t="shared" ca="1" si="38"/>
        <v>346</v>
      </c>
      <c r="T149">
        <f t="shared" ca="1" si="39"/>
        <v>375</v>
      </c>
    </row>
    <row r="150" spans="4:20" x14ac:dyDescent="0.25">
      <c r="D150" s="12">
        <v>148</v>
      </c>
      <c r="E150" s="10">
        <f t="shared" ca="1" si="27"/>
        <v>25</v>
      </c>
      <c r="F150">
        <f ca="1">IF(E150="","",IF(COUNTIF(E$3:E149,E150)&gt;0,1,0))</f>
        <v>1</v>
      </c>
      <c r="G150">
        <f ca="1">IF(E150="","",'Rank Tracker'!C149)</f>
        <v>32</v>
      </c>
      <c r="H150">
        <f t="shared" ca="1" si="31"/>
        <v>37</v>
      </c>
      <c r="I150">
        <f t="shared" si="32"/>
        <v>1</v>
      </c>
      <c r="J150">
        <f t="shared" ca="1" si="28"/>
        <v>1</v>
      </c>
      <c r="K150">
        <f ca="1">IF(SUM(F$2:F149)&gt;=B$5,1,0)</f>
        <v>1</v>
      </c>
      <c r="L150">
        <f t="shared" ca="1" si="29"/>
        <v>1</v>
      </c>
      <c r="M150">
        <f t="shared" ca="1" si="30"/>
        <v>10</v>
      </c>
      <c r="N150">
        <f t="shared" ca="1" si="33"/>
        <v>1</v>
      </c>
      <c r="O150">
        <f t="shared" ca="1" si="34"/>
        <v>3</v>
      </c>
      <c r="P150">
        <f t="shared" ca="1" si="35"/>
        <v>3</v>
      </c>
      <c r="Q150">
        <f t="shared" ca="1" si="36"/>
        <v>1</v>
      </c>
      <c r="R150">
        <f t="shared" ca="1" si="37"/>
        <v>0</v>
      </c>
      <c r="S150">
        <f t="shared" ca="1" si="38"/>
        <v>346</v>
      </c>
      <c r="T150">
        <f t="shared" ca="1" si="39"/>
        <v>375</v>
      </c>
    </row>
    <row r="151" spans="4:20" x14ac:dyDescent="0.25">
      <c r="D151" s="12">
        <v>149</v>
      </c>
      <c r="E151" s="10">
        <f t="shared" ca="1" si="27"/>
        <v>37</v>
      </c>
      <c r="F151">
        <f ca="1">IF(E151="","",IF(COUNTIF(E$3:E150,E151)&gt;0,1,0))</f>
        <v>1</v>
      </c>
      <c r="G151">
        <f ca="1">IF(E151="","",'Rank Tracker'!C150)</f>
        <v>5</v>
      </c>
      <c r="H151">
        <f t="shared" ca="1" si="31"/>
        <v>37</v>
      </c>
      <c r="I151">
        <f t="shared" si="32"/>
        <v>1</v>
      </c>
      <c r="J151">
        <f t="shared" ca="1" si="28"/>
        <v>1</v>
      </c>
      <c r="K151">
        <f ca="1">IF(SUM(F$2:F150)&gt;=B$5,1,0)</f>
        <v>1</v>
      </c>
      <c r="L151">
        <f t="shared" ca="1" si="29"/>
        <v>1</v>
      </c>
      <c r="M151">
        <f t="shared" ca="1" si="30"/>
        <v>10</v>
      </c>
      <c r="N151">
        <f t="shared" ca="1" si="33"/>
        <v>1</v>
      </c>
      <c r="O151">
        <f t="shared" ca="1" si="34"/>
        <v>3</v>
      </c>
      <c r="P151">
        <f t="shared" ca="1" si="35"/>
        <v>3</v>
      </c>
      <c r="Q151">
        <f t="shared" ca="1" si="36"/>
        <v>1</v>
      </c>
      <c r="R151">
        <f t="shared" ca="1" si="37"/>
        <v>0</v>
      </c>
      <c r="S151">
        <f t="shared" ca="1" si="38"/>
        <v>346</v>
      </c>
      <c r="T151">
        <f t="shared" ca="1" si="39"/>
        <v>375</v>
      </c>
    </row>
    <row r="152" spans="4:20" x14ac:dyDescent="0.25">
      <c r="D152" s="12">
        <v>150</v>
      </c>
      <c r="E152" s="10">
        <f t="shared" ca="1" si="27"/>
        <v>3</v>
      </c>
      <c r="F152">
        <f ca="1">IF(E152="","",IF(COUNTIF(E$3:E151,E152)&gt;0,1,0))</f>
        <v>1</v>
      </c>
      <c r="G152">
        <f ca="1">IF(E152="","",'Rank Tracker'!C151)</f>
        <v>9</v>
      </c>
      <c r="H152">
        <f t="shared" ca="1" si="31"/>
        <v>37</v>
      </c>
      <c r="I152">
        <f t="shared" si="32"/>
        <v>1</v>
      </c>
      <c r="J152">
        <f t="shared" ca="1" si="28"/>
        <v>1</v>
      </c>
      <c r="K152">
        <f ca="1">IF(SUM(F$2:F151)&gt;=B$5,1,0)</f>
        <v>1</v>
      </c>
      <c r="L152">
        <f t="shared" ca="1" si="29"/>
        <v>1</v>
      </c>
      <c r="M152">
        <f t="shared" ca="1" si="30"/>
        <v>10</v>
      </c>
      <c r="N152">
        <f t="shared" ca="1" si="33"/>
        <v>1</v>
      </c>
      <c r="O152">
        <f t="shared" ca="1" si="34"/>
        <v>3</v>
      </c>
      <c r="P152">
        <f t="shared" ca="1" si="35"/>
        <v>3</v>
      </c>
      <c r="Q152">
        <f t="shared" ca="1" si="36"/>
        <v>1</v>
      </c>
      <c r="R152">
        <f t="shared" ca="1" si="37"/>
        <v>0</v>
      </c>
      <c r="S152">
        <f t="shared" ca="1" si="38"/>
        <v>346</v>
      </c>
      <c r="T152">
        <f t="shared" ca="1" si="39"/>
        <v>375</v>
      </c>
    </row>
    <row r="153" spans="4:20" x14ac:dyDescent="0.25">
      <c r="D153" s="12">
        <v>151</v>
      </c>
      <c r="E153" s="10">
        <f t="shared" ca="1" si="27"/>
        <v>16</v>
      </c>
      <c r="F153">
        <f ca="1">IF(E153="","",IF(COUNTIF(E$3:E152,E153)&gt;0,1,0))</f>
        <v>1</v>
      </c>
      <c r="G153">
        <f ca="1">IF(E153="","",'Rank Tracker'!C152)</f>
        <v>19</v>
      </c>
      <c r="H153">
        <f t="shared" ca="1" si="31"/>
        <v>37</v>
      </c>
      <c r="I153">
        <f t="shared" si="32"/>
        <v>1</v>
      </c>
      <c r="J153">
        <f t="shared" ca="1" si="28"/>
        <v>1</v>
      </c>
      <c r="K153">
        <f ca="1">IF(SUM(F$2:F152)&gt;=B$5,1,0)</f>
        <v>1</v>
      </c>
      <c r="L153">
        <f t="shared" ca="1" si="29"/>
        <v>1</v>
      </c>
      <c r="M153">
        <f t="shared" ca="1" si="30"/>
        <v>10</v>
      </c>
      <c r="N153">
        <f t="shared" ca="1" si="33"/>
        <v>1</v>
      </c>
      <c r="O153">
        <f t="shared" ca="1" si="34"/>
        <v>3</v>
      </c>
      <c r="P153">
        <f t="shared" ca="1" si="35"/>
        <v>3</v>
      </c>
      <c r="Q153">
        <f t="shared" ca="1" si="36"/>
        <v>1</v>
      </c>
      <c r="R153">
        <f t="shared" ca="1" si="37"/>
        <v>0</v>
      </c>
      <c r="S153">
        <f t="shared" ca="1" si="38"/>
        <v>346</v>
      </c>
      <c r="T153">
        <f t="shared" ca="1" si="39"/>
        <v>375</v>
      </c>
    </row>
    <row r="154" spans="4:20" x14ac:dyDescent="0.25">
      <c r="D154" s="12">
        <v>152</v>
      </c>
      <c r="E154" s="10">
        <f t="shared" ca="1" si="27"/>
        <v>33</v>
      </c>
      <c r="F154">
        <f ca="1">IF(E154="","",IF(COUNTIF(E$3:E153,E154)&gt;0,1,0))</f>
        <v>1</v>
      </c>
      <c r="G154">
        <f ca="1">IF(E154="","",'Rank Tracker'!C153)</f>
        <v>26</v>
      </c>
      <c r="H154">
        <f t="shared" ca="1" si="31"/>
        <v>37</v>
      </c>
      <c r="I154">
        <f t="shared" si="32"/>
        <v>1</v>
      </c>
      <c r="J154">
        <f t="shared" ca="1" si="28"/>
        <v>1</v>
      </c>
      <c r="K154">
        <f ca="1">IF(SUM(F$2:F153)&gt;=B$5,1,0)</f>
        <v>1</v>
      </c>
      <c r="L154">
        <f t="shared" ca="1" si="29"/>
        <v>1</v>
      </c>
      <c r="M154">
        <f t="shared" ca="1" si="30"/>
        <v>10</v>
      </c>
      <c r="N154">
        <f t="shared" ca="1" si="33"/>
        <v>1</v>
      </c>
      <c r="O154">
        <f t="shared" ca="1" si="34"/>
        <v>3</v>
      </c>
      <c r="P154">
        <f t="shared" ca="1" si="35"/>
        <v>3</v>
      </c>
      <c r="Q154">
        <f t="shared" ca="1" si="36"/>
        <v>1</v>
      </c>
      <c r="R154">
        <f t="shared" ca="1" si="37"/>
        <v>0</v>
      </c>
      <c r="S154">
        <f t="shared" ca="1" si="38"/>
        <v>346</v>
      </c>
      <c r="T154">
        <f t="shared" ca="1" si="39"/>
        <v>375</v>
      </c>
    </row>
    <row r="155" spans="4:20" x14ac:dyDescent="0.25">
      <c r="D155" s="12">
        <v>153</v>
      </c>
      <c r="E155" s="10">
        <f t="shared" ca="1" si="27"/>
        <v>14</v>
      </c>
      <c r="F155">
        <f ca="1">IF(E155="","",IF(COUNTIF(E$3:E154,E155)&gt;0,1,0))</f>
        <v>1</v>
      </c>
      <c r="G155">
        <f ca="1">IF(E155="","",'Rank Tracker'!C154)</f>
        <v>32</v>
      </c>
      <c r="H155">
        <f t="shared" ca="1" si="31"/>
        <v>37</v>
      </c>
      <c r="I155">
        <f t="shared" si="32"/>
        <v>1</v>
      </c>
      <c r="J155">
        <f t="shared" ca="1" si="28"/>
        <v>1</v>
      </c>
      <c r="K155">
        <f ca="1">IF(SUM(F$2:F154)&gt;=B$5,1,0)</f>
        <v>1</v>
      </c>
      <c r="L155">
        <f t="shared" ca="1" si="29"/>
        <v>1</v>
      </c>
      <c r="M155">
        <f t="shared" ca="1" si="30"/>
        <v>10</v>
      </c>
      <c r="N155">
        <f t="shared" ca="1" si="33"/>
        <v>1</v>
      </c>
      <c r="O155">
        <f t="shared" ca="1" si="34"/>
        <v>3</v>
      </c>
      <c r="P155">
        <f t="shared" ca="1" si="35"/>
        <v>3</v>
      </c>
      <c r="Q155">
        <f t="shared" ca="1" si="36"/>
        <v>1</v>
      </c>
      <c r="R155">
        <f t="shared" ca="1" si="37"/>
        <v>0</v>
      </c>
      <c r="S155">
        <f t="shared" ca="1" si="38"/>
        <v>346</v>
      </c>
      <c r="T155">
        <f t="shared" ca="1" si="39"/>
        <v>375</v>
      </c>
    </row>
    <row r="156" spans="4:20" x14ac:dyDescent="0.25">
      <c r="D156" s="12">
        <v>154</v>
      </c>
      <c r="E156" s="10">
        <f t="shared" ca="1" si="27"/>
        <v>4</v>
      </c>
      <c r="F156">
        <f ca="1">IF(E156="","",IF(COUNTIF(E$3:E155,E156)&gt;0,1,0))</f>
        <v>1</v>
      </c>
      <c r="G156">
        <f ca="1">IF(E156="","",'Rank Tracker'!C155)</f>
        <v>29</v>
      </c>
      <c r="H156">
        <f t="shared" ca="1" si="31"/>
        <v>37</v>
      </c>
      <c r="I156">
        <f t="shared" si="32"/>
        <v>1</v>
      </c>
      <c r="J156">
        <f t="shared" ca="1" si="28"/>
        <v>1</v>
      </c>
      <c r="K156">
        <f ca="1">IF(SUM(F$2:F155)&gt;=B$5,1,0)</f>
        <v>1</v>
      </c>
      <c r="L156">
        <f t="shared" ca="1" si="29"/>
        <v>1</v>
      </c>
      <c r="M156">
        <f t="shared" ca="1" si="30"/>
        <v>10</v>
      </c>
      <c r="N156">
        <f t="shared" ca="1" si="33"/>
        <v>1</v>
      </c>
      <c r="O156">
        <f t="shared" ca="1" si="34"/>
        <v>3</v>
      </c>
      <c r="P156">
        <f t="shared" ca="1" si="35"/>
        <v>3</v>
      </c>
      <c r="Q156">
        <f t="shared" ca="1" si="36"/>
        <v>1</v>
      </c>
      <c r="R156">
        <f t="shared" ca="1" si="37"/>
        <v>0</v>
      </c>
      <c r="S156">
        <f t="shared" ca="1" si="38"/>
        <v>346</v>
      </c>
      <c r="T156">
        <f t="shared" ca="1" si="39"/>
        <v>375</v>
      </c>
    </row>
    <row r="157" spans="4:20" x14ac:dyDescent="0.25">
      <c r="D157" s="12">
        <v>155</v>
      </c>
      <c r="E157" s="10">
        <f t="shared" ca="1" si="27"/>
        <v>24</v>
      </c>
      <c r="F157">
        <f ca="1">IF(E157="","",IF(COUNTIF(E$3:E156,E157)&gt;0,1,0))</f>
        <v>1</v>
      </c>
      <c r="G157">
        <f ca="1">IF(E157="","",'Rank Tracker'!C156)</f>
        <v>24</v>
      </c>
      <c r="H157">
        <f t="shared" ca="1" si="31"/>
        <v>37</v>
      </c>
      <c r="I157">
        <f t="shared" si="32"/>
        <v>1</v>
      </c>
      <c r="J157">
        <f t="shared" ca="1" si="28"/>
        <v>1</v>
      </c>
      <c r="K157">
        <f ca="1">IF(SUM(F$2:F156)&gt;=B$5,1,0)</f>
        <v>1</v>
      </c>
      <c r="L157">
        <f t="shared" ca="1" si="29"/>
        <v>1</v>
      </c>
      <c r="M157">
        <f t="shared" ca="1" si="30"/>
        <v>10</v>
      </c>
      <c r="N157">
        <f t="shared" ca="1" si="33"/>
        <v>1</v>
      </c>
      <c r="O157">
        <f t="shared" ca="1" si="34"/>
        <v>3</v>
      </c>
      <c r="P157">
        <f t="shared" ca="1" si="35"/>
        <v>3</v>
      </c>
      <c r="Q157">
        <f t="shared" ca="1" si="36"/>
        <v>1</v>
      </c>
      <c r="R157">
        <f t="shared" ca="1" si="37"/>
        <v>0</v>
      </c>
      <c r="S157">
        <f t="shared" ca="1" si="38"/>
        <v>346</v>
      </c>
      <c r="T157">
        <f t="shared" ca="1" si="39"/>
        <v>375</v>
      </c>
    </row>
    <row r="158" spans="4:20" x14ac:dyDescent="0.25">
      <c r="D158" s="12">
        <v>156</v>
      </c>
      <c r="E158" s="10">
        <f t="shared" ca="1" si="27"/>
        <v>12</v>
      </c>
      <c r="F158">
        <f ca="1">IF(E158="","",IF(COUNTIF(E$3:E157,E158)&gt;0,1,0))</f>
        <v>1</v>
      </c>
      <c r="G158">
        <f ca="1">IF(E158="","",'Rank Tracker'!C157)</f>
        <v>21</v>
      </c>
      <c r="H158">
        <f t="shared" ca="1" si="31"/>
        <v>37</v>
      </c>
      <c r="I158">
        <f t="shared" si="32"/>
        <v>1</v>
      </c>
      <c r="J158">
        <f t="shared" ca="1" si="28"/>
        <v>1</v>
      </c>
      <c r="K158">
        <f ca="1">IF(SUM(F$2:F157)&gt;=B$5,1,0)</f>
        <v>1</v>
      </c>
      <c r="L158">
        <f t="shared" ca="1" si="29"/>
        <v>1</v>
      </c>
      <c r="M158">
        <f t="shared" ca="1" si="30"/>
        <v>10</v>
      </c>
      <c r="N158">
        <f t="shared" ca="1" si="33"/>
        <v>1</v>
      </c>
      <c r="O158">
        <f t="shared" ca="1" si="34"/>
        <v>3</v>
      </c>
      <c r="P158">
        <f t="shared" ca="1" si="35"/>
        <v>3</v>
      </c>
      <c r="Q158">
        <f t="shared" ca="1" si="36"/>
        <v>1</v>
      </c>
      <c r="R158">
        <f t="shared" ca="1" si="37"/>
        <v>0</v>
      </c>
      <c r="S158">
        <f t="shared" ca="1" si="38"/>
        <v>346</v>
      </c>
      <c r="T158">
        <f t="shared" ca="1" si="39"/>
        <v>375</v>
      </c>
    </row>
    <row r="159" spans="4:20" x14ac:dyDescent="0.25">
      <c r="D159" s="12">
        <v>157</v>
      </c>
      <c r="E159" s="10">
        <f t="shared" ca="1" si="27"/>
        <v>22</v>
      </c>
      <c r="F159">
        <f ca="1">IF(E159="","",IF(COUNTIF(E$3:E158,E159)&gt;0,1,0))</f>
        <v>1</v>
      </c>
      <c r="G159">
        <f ca="1">IF(E159="","",'Rank Tracker'!C158)</f>
        <v>30</v>
      </c>
      <c r="H159">
        <f t="shared" ca="1" si="31"/>
        <v>37</v>
      </c>
      <c r="I159">
        <f t="shared" si="32"/>
        <v>1</v>
      </c>
      <c r="J159">
        <f t="shared" ca="1" si="28"/>
        <v>1</v>
      </c>
      <c r="K159">
        <f ca="1">IF(SUM(F$2:F158)&gt;=B$5,1,0)</f>
        <v>1</v>
      </c>
      <c r="L159">
        <f t="shared" ca="1" si="29"/>
        <v>1</v>
      </c>
      <c r="M159">
        <f t="shared" ca="1" si="30"/>
        <v>10</v>
      </c>
      <c r="N159">
        <f t="shared" ca="1" si="33"/>
        <v>1</v>
      </c>
      <c r="O159">
        <f t="shared" ca="1" si="34"/>
        <v>3</v>
      </c>
      <c r="P159">
        <f t="shared" ca="1" si="35"/>
        <v>3</v>
      </c>
      <c r="Q159">
        <f t="shared" ca="1" si="36"/>
        <v>1</v>
      </c>
      <c r="R159">
        <f t="shared" ca="1" si="37"/>
        <v>0</v>
      </c>
      <c r="S159">
        <f t="shared" ca="1" si="38"/>
        <v>346</v>
      </c>
      <c r="T159">
        <f t="shared" ca="1" si="39"/>
        <v>375</v>
      </c>
    </row>
    <row r="160" spans="4:20" x14ac:dyDescent="0.25">
      <c r="D160" s="12">
        <v>158</v>
      </c>
      <c r="E160" s="10">
        <f t="shared" ca="1" si="27"/>
        <v>14</v>
      </c>
      <c r="F160">
        <f ca="1">IF(E160="","",IF(COUNTIF(E$3:E159,E160)&gt;0,1,0))</f>
        <v>1</v>
      </c>
      <c r="G160">
        <f ca="1">IF(E160="","",'Rank Tracker'!C159)</f>
        <v>5</v>
      </c>
      <c r="H160">
        <f t="shared" ca="1" si="31"/>
        <v>37</v>
      </c>
      <c r="I160">
        <f t="shared" si="32"/>
        <v>1</v>
      </c>
      <c r="J160">
        <f t="shared" ca="1" si="28"/>
        <v>1</v>
      </c>
      <c r="K160">
        <f ca="1">IF(SUM(F$2:F159)&gt;=B$5,1,0)</f>
        <v>1</v>
      </c>
      <c r="L160">
        <f t="shared" ca="1" si="29"/>
        <v>1</v>
      </c>
      <c r="M160">
        <f t="shared" ca="1" si="30"/>
        <v>10</v>
      </c>
      <c r="N160">
        <f t="shared" ca="1" si="33"/>
        <v>1</v>
      </c>
      <c r="O160">
        <f t="shared" ca="1" si="34"/>
        <v>3</v>
      </c>
      <c r="P160">
        <f t="shared" ca="1" si="35"/>
        <v>3</v>
      </c>
      <c r="Q160">
        <f t="shared" ca="1" si="36"/>
        <v>1</v>
      </c>
      <c r="R160">
        <f t="shared" ca="1" si="37"/>
        <v>0</v>
      </c>
      <c r="S160">
        <f t="shared" ca="1" si="38"/>
        <v>346</v>
      </c>
      <c r="T160">
        <f t="shared" ca="1" si="39"/>
        <v>375</v>
      </c>
    </row>
    <row r="161" spans="4:20" x14ac:dyDescent="0.25">
      <c r="D161" s="12">
        <v>159</v>
      </c>
      <c r="E161" s="10">
        <f t="shared" ca="1" si="27"/>
        <v>17</v>
      </c>
      <c r="F161">
        <f ca="1">IF(E161="","",IF(COUNTIF(E$3:E160,E161)&gt;0,1,0))</f>
        <v>1</v>
      </c>
      <c r="G161">
        <f ca="1">IF(E161="","",'Rank Tracker'!C160)</f>
        <v>23</v>
      </c>
      <c r="H161">
        <f t="shared" ca="1" si="31"/>
        <v>37</v>
      </c>
      <c r="I161">
        <f t="shared" si="32"/>
        <v>1</v>
      </c>
      <c r="J161">
        <f t="shared" ca="1" si="28"/>
        <v>1</v>
      </c>
      <c r="K161">
        <f ca="1">IF(SUM(F$2:F160)&gt;=B$5,1,0)</f>
        <v>1</v>
      </c>
      <c r="L161">
        <f t="shared" ca="1" si="29"/>
        <v>1</v>
      </c>
      <c r="M161">
        <f t="shared" ca="1" si="30"/>
        <v>10</v>
      </c>
      <c r="N161">
        <f t="shared" ca="1" si="33"/>
        <v>1</v>
      </c>
      <c r="O161">
        <f t="shared" ca="1" si="34"/>
        <v>3</v>
      </c>
      <c r="P161">
        <f t="shared" ca="1" si="35"/>
        <v>3</v>
      </c>
      <c r="Q161">
        <f t="shared" ca="1" si="36"/>
        <v>1</v>
      </c>
      <c r="R161">
        <f t="shared" ca="1" si="37"/>
        <v>0</v>
      </c>
      <c r="S161">
        <f t="shared" ca="1" si="38"/>
        <v>346</v>
      </c>
      <c r="T161">
        <f t="shared" ca="1" si="39"/>
        <v>375</v>
      </c>
    </row>
    <row r="162" spans="4:20" x14ac:dyDescent="0.25">
      <c r="D162" s="12">
        <v>160</v>
      </c>
      <c r="E162" s="10">
        <f t="shared" ca="1" si="27"/>
        <v>29</v>
      </c>
      <c r="F162">
        <f ca="1">IF(E162="","",IF(COUNTIF(E$3:E161,E162)&gt;0,1,0))</f>
        <v>1</v>
      </c>
      <c r="G162">
        <f ca="1">IF(E162="","",'Rank Tracker'!C161)</f>
        <v>35</v>
      </c>
      <c r="H162">
        <f t="shared" ca="1" si="31"/>
        <v>37</v>
      </c>
      <c r="I162">
        <f t="shared" si="32"/>
        <v>1</v>
      </c>
      <c r="J162">
        <f t="shared" ca="1" si="28"/>
        <v>1</v>
      </c>
      <c r="K162">
        <f ca="1">IF(SUM(F$2:F161)&gt;=B$5,1,0)</f>
        <v>1</v>
      </c>
      <c r="L162">
        <f t="shared" ca="1" si="29"/>
        <v>1</v>
      </c>
      <c r="M162">
        <f t="shared" ca="1" si="30"/>
        <v>10</v>
      </c>
      <c r="N162">
        <f t="shared" ca="1" si="33"/>
        <v>1</v>
      </c>
      <c r="O162">
        <f t="shared" ca="1" si="34"/>
        <v>3</v>
      </c>
      <c r="P162">
        <f t="shared" ca="1" si="35"/>
        <v>3</v>
      </c>
      <c r="Q162">
        <f t="shared" ca="1" si="36"/>
        <v>1</v>
      </c>
      <c r="R162">
        <f t="shared" ca="1" si="37"/>
        <v>0</v>
      </c>
      <c r="S162">
        <f t="shared" ca="1" si="38"/>
        <v>346</v>
      </c>
      <c r="T162">
        <f t="shared" ca="1" si="39"/>
        <v>375</v>
      </c>
    </row>
    <row r="163" spans="4:20" x14ac:dyDescent="0.25">
      <c r="D163" s="12">
        <v>161</v>
      </c>
      <c r="E163" s="10">
        <f t="shared" ca="1" si="27"/>
        <v>3</v>
      </c>
      <c r="F163">
        <f ca="1">IF(E163="","",IF(COUNTIF(E$3:E162,E163)&gt;0,1,0))</f>
        <v>1</v>
      </c>
      <c r="G163">
        <f ca="1">IF(E163="","",'Rank Tracker'!C162)</f>
        <v>10</v>
      </c>
      <c r="H163">
        <f t="shared" ca="1" si="31"/>
        <v>37</v>
      </c>
      <c r="I163">
        <f t="shared" si="32"/>
        <v>1</v>
      </c>
      <c r="J163">
        <f t="shared" ca="1" si="28"/>
        <v>1</v>
      </c>
      <c r="K163">
        <f ca="1">IF(SUM(F$2:F162)&gt;=B$5,1,0)</f>
        <v>1</v>
      </c>
      <c r="L163">
        <f t="shared" ca="1" si="29"/>
        <v>1</v>
      </c>
      <c r="M163">
        <f t="shared" ca="1" si="30"/>
        <v>10</v>
      </c>
      <c r="N163">
        <f t="shared" ca="1" si="33"/>
        <v>1</v>
      </c>
      <c r="O163">
        <f t="shared" ca="1" si="34"/>
        <v>3</v>
      </c>
      <c r="P163">
        <f t="shared" ca="1" si="35"/>
        <v>3</v>
      </c>
      <c r="Q163">
        <f t="shared" ca="1" si="36"/>
        <v>1</v>
      </c>
      <c r="R163">
        <f t="shared" ca="1" si="37"/>
        <v>0</v>
      </c>
      <c r="S163">
        <f t="shared" ca="1" si="38"/>
        <v>346</v>
      </c>
      <c r="T163">
        <f t="shared" ca="1" si="39"/>
        <v>375</v>
      </c>
    </row>
    <row r="164" spans="4:20" x14ac:dyDescent="0.25">
      <c r="D164" s="12">
        <v>162</v>
      </c>
      <c r="E164" s="10">
        <f t="shared" ca="1" si="27"/>
        <v>3</v>
      </c>
      <c r="F164">
        <f ca="1">IF(E164="","",IF(COUNTIF(E$3:E163,E164)&gt;0,1,0))</f>
        <v>1</v>
      </c>
      <c r="G164">
        <f ca="1">IF(E164="","",'Rank Tracker'!C163)</f>
        <v>1</v>
      </c>
      <c r="H164">
        <f t="shared" ca="1" si="31"/>
        <v>37</v>
      </c>
      <c r="I164">
        <f t="shared" si="32"/>
        <v>1</v>
      </c>
      <c r="J164">
        <f t="shared" ca="1" si="28"/>
        <v>1</v>
      </c>
      <c r="K164">
        <f ca="1">IF(SUM(F$2:F163)&gt;=B$5,1,0)</f>
        <v>1</v>
      </c>
      <c r="L164">
        <f t="shared" ca="1" si="29"/>
        <v>1</v>
      </c>
      <c r="M164">
        <f t="shared" ca="1" si="30"/>
        <v>10</v>
      </c>
      <c r="N164">
        <f t="shared" ca="1" si="33"/>
        <v>1</v>
      </c>
      <c r="O164">
        <f t="shared" ca="1" si="34"/>
        <v>3</v>
      </c>
      <c r="P164">
        <f t="shared" ca="1" si="35"/>
        <v>3</v>
      </c>
      <c r="Q164">
        <f t="shared" ca="1" si="36"/>
        <v>1</v>
      </c>
      <c r="R164">
        <f t="shared" ca="1" si="37"/>
        <v>0</v>
      </c>
      <c r="S164">
        <f t="shared" ca="1" si="38"/>
        <v>346</v>
      </c>
      <c r="T164">
        <f t="shared" ca="1" si="39"/>
        <v>375</v>
      </c>
    </row>
    <row r="165" spans="4:20" x14ac:dyDescent="0.25">
      <c r="D165" s="12">
        <v>163</v>
      </c>
      <c r="E165" s="10">
        <f t="shared" ca="1" si="27"/>
        <v>28</v>
      </c>
      <c r="F165">
        <f ca="1">IF(E165="","",IF(COUNTIF(E$3:E164,E165)&gt;0,1,0))</f>
        <v>1</v>
      </c>
      <c r="G165">
        <f ca="1">IF(E165="","",'Rank Tracker'!C164)</f>
        <v>13</v>
      </c>
      <c r="H165">
        <f t="shared" ca="1" si="31"/>
        <v>37</v>
      </c>
      <c r="I165">
        <f t="shared" si="32"/>
        <v>1</v>
      </c>
      <c r="J165">
        <f t="shared" ca="1" si="28"/>
        <v>1</v>
      </c>
      <c r="K165">
        <f ca="1">IF(SUM(F$2:F164)&gt;=B$5,1,0)</f>
        <v>1</v>
      </c>
      <c r="L165">
        <f t="shared" ca="1" si="29"/>
        <v>1</v>
      </c>
      <c r="M165">
        <f t="shared" ca="1" si="30"/>
        <v>10</v>
      </c>
      <c r="N165">
        <f t="shared" ca="1" si="33"/>
        <v>1</v>
      </c>
      <c r="O165">
        <f t="shared" ca="1" si="34"/>
        <v>3</v>
      </c>
      <c r="P165">
        <f t="shared" ca="1" si="35"/>
        <v>3</v>
      </c>
      <c r="Q165">
        <f t="shared" ca="1" si="36"/>
        <v>1</v>
      </c>
      <c r="R165">
        <f t="shared" ca="1" si="37"/>
        <v>0</v>
      </c>
      <c r="S165">
        <f t="shared" ca="1" si="38"/>
        <v>346</v>
      </c>
      <c r="T165">
        <f t="shared" ca="1" si="39"/>
        <v>375</v>
      </c>
    </row>
    <row r="166" spans="4:20" x14ac:dyDescent="0.25">
      <c r="D166" s="12">
        <v>164</v>
      </c>
      <c r="E166" s="10">
        <f t="shared" ca="1" si="27"/>
        <v>12</v>
      </c>
      <c r="F166">
        <f ca="1">IF(E166="","",IF(COUNTIF(E$3:E165,E166)&gt;0,1,0))</f>
        <v>1</v>
      </c>
      <c r="G166">
        <f ca="1">IF(E166="","",'Rank Tracker'!C165)</f>
        <v>7</v>
      </c>
      <c r="H166">
        <f t="shared" ca="1" si="31"/>
        <v>37</v>
      </c>
      <c r="I166">
        <f t="shared" si="32"/>
        <v>1</v>
      </c>
      <c r="J166">
        <f t="shared" ca="1" si="28"/>
        <v>1</v>
      </c>
      <c r="K166">
        <f ca="1">IF(SUM(F$2:F165)&gt;=B$5,1,0)</f>
        <v>1</v>
      </c>
      <c r="L166">
        <f t="shared" ca="1" si="29"/>
        <v>1</v>
      </c>
      <c r="M166">
        <f t="shared" ca="1" si="30"/>
        <v>10</v>
      </c>
      <c r="N166">
        <f t="shared" ca="1" si="33"/>
        <v>1</v>
      </c>
      <c r="O166">
        <f t="shared" ca="1" si="34"/>
        <v>3</v>
      </c>
      <c r="P166">
        <f t="shared" ca="1" si="35"/>
        <v>3</v>
      </c>
      <c r="Q166">
        <f t="shared" ca="1" si="36"/>
        <v>1</v>
      </c>
      <c r="R166">
        <f t="shared" ca="1" si="37"/>
        <v>0</v>
      </c>
      <c r="S166">
        <f t="shared" ca="1" si="38"/>
        <v>346</v>
      </c>
      <c r="T166">
        <f t="shared" ca="1" si="39"/>
        <v>375</v>
      </c>
    </row>
    <row r="167" spans="4:20" x14ac:dyDescent="0.25">
      <c r="D167" s="12">
        <v>165</v>
      </c>
      <c r="E167" s="10">
        <f t="shared" ca="1" si="27"/>
        <v>7</v>
      </c>
      <c r="F167">
        <f ca="1">IF(E167="","",IF(COUNTIF(E$3:E166,E167)&gt;0,1,0))</f>
        <v>1</v>
      </c>
      <c r="G167">
        <f ca="1">IF(E167="","",'Rank Tracker'!C166)</f>
        <v>29</v>
      </c>
      <c r="H167">
        <f t="shared" ca="1" si="31"/>
        <v>37</v>
      </c>
      <c r="I167">
        <f t="shared" si="32"/>
        <v>1</v>
      </c>
      <c r="J167">
        <f t="shared" ca="1" si="28"/>
        <v>1</v>
      </c>
      <c r="K167">
        <f ca="1">IF(SUM(F$2:F166)&gt;=B$5,1,0)</f>
        <v>1</v>
      </c>
      <c r="L167">
        <f t="shared" ca="1" si="29"/>
        <v>1</v>
      </c>
      <c r="M167">
        <f t="shared" ca="1" si="30"/>
        <v>10</v>
      </c>
      <c r="N167">
        <f t="shared" ca="1" si="33"/>
        <v>1</v>
      </c>
      <c r="O167">
        <f t="shared" ca="1" si="34"/>
        <v>3</v>
      </c>
      <c r="P167">
        <f t="shared" ca="1" si="35"/>
        <v>3</v>
      </c>
      <c r="Q167">
        <f t="shared" ca="1" si="36"/>
        <v>1</v>
      </c>
      <c r="R167">
        <f t="shared" ca="1" si="37"/>
        <v>0</v>
      </c>
      <c r="S167">
        <f t="shared" ca="1" si="38"/>
        <v>346</v>
      </c>
      <c r="T167">
        <f t="shared" ca="1" si="39"/>
        <v>375</v>
      </c>
    </row>
    <row r="168" spans="4:20" x14ac:dyDescent="0.25">
      <c r="D168" s="12">
        <v>166</v>
      </c>
      <c r="E168" s="10">
        <f t="shared" ca="1" si="27"/>
        <v>10</v>
      </c>
      <c r="F168">
        <f ca="1">IF(E168="","",IF(COUNTIF(E$3:E167,E168)&gt;0,1,0))</f>
        <v>1</v>
      </c>
      <c r="G168">
        <f ca="1">IF(E168="","",'Rank Tracker'!C167)</f>
        <v>15</v>
      </c>
      <c r="H168">
        <f t="shared" ca="1" si="31"/>
        <v>37</v>
      </c>
      <c r="I168">
        <f t="shared" si="32"/>
        <v>1</v>
      </c>
      <c r="J168">
        <f t="shared" ca="1" si="28"/>
        <v>1</v>
      </c>
      <c r="K168">
        <f ca="1">IF(SUM(F$2:F167)&gt;=B$5,1,0)</f>
        <v>1</v>
      </c>
      <c r="L168">
        <f t="shared" ca="1" si="29"/>
        <v>1</v>
      </c>
      <c r="M168">
        <f t="shared" ca="1" si="30"/>
        <v>10</v>
      </c>
      <c r="N168">
        <f t="shared" ca="1" si="33"/>
        <v>1</v>
      </c>
      <c r="O168">
        <f t="shared" ca="1" si="34"/>
        <v>3</v>
      </c>
      <c r="P168">
        <f t="shared" ca="1" si="35"/>
        <v>3</v>
      </c>
      <c r="Q168">
        <f t="shared" ca="1" si="36"/>
        <v>1</v>
      </c>
      <c r="R168">
        <f t="shared" ca="1" si="37"/>
        <v>0</v>
      </c>
      <c r="S168">
        <f t="shared" ca="1" si="38"/>
        <v>346</v>
      </c>
      <c r="T168">
        <f t="shared" ca="1" si="39"/>
        <v>375</v>
      </c>
    </row>
    <row r="169" spans="4:20" x14ac:dyDescent="0.25">
      <c r="D169" s="12">
        <v>167</v>
      </c>
      <c r="E169" s="10">
        <f t="shared" ca="1" si="27"/>
        <v>31</v>
      </c>
      <c r="F169">
        <f ca="1">IF(E169="","",IF(COUNTIF(E$3:E168,E169)&gt;0,1,0))</f>
        <v>1</v>
      </c>
      <c r="G169">
        <f ca="1">IF(E169="","",'Rank Tracker'!C168)</f>
        <v>19</v>
      </c>
      <c r="H169">
        <f t="shared" ca="1" si="31"/>
        <v>37</v>
      </c>
      <c r="I169">
        <f t="shared" si="32"/>
        <v>1</v>
      </c>
      <c r="J169">
        <f t="shared" ca="1" si="28"/>
        <v>1</v>
      </c>
      <c r="K169">
        <f ca="1">IF(SUM(F$2:F168)&gt;=B$5,1,0)</f>
        <v>1</v>
      </c>
      <c r="L169">
        <f t="shared" ca="1" si="29"/>
        <v>1</v>
      </c>
      <c r="M169">
        <f t="shared" ca="1" si="30"/>
        <v>10</v>
      </c>
      <c r="N169">
        <f t="shared" ca="1" si="33"/>
        <v>1</v>
      </c>
      <c r="O169">
        <f t="shared" ca="1" si="34"/>
        <v>3</v>
      </c>
      <c r="P169">
        <f t="shared" ca="1" si="35"/>
        <v>3</v>
      </c>
      <c r="Q169">
        <f t="shared" ca="1" si="36"/>
        <v>1</v>
      </c>
      <c r="R169">
        <f t="shared" ca="1" si="37"/>
        <v>0</v>
      </c>
      <c r="S169">
        <f t="shared" ca="1" si="38"/>
        <v>346</v>
      </c>
      <c r="T169">
        <f t="shared" ca="1" si="39"/>
        <v>375</v>
      </c>
    </row>
    <row r="170" spans="4:20" x14ac:dyDescent="0.25">
      <c r="D170" s="12">
        <v>168</v>
      </c>
      <c r="E170" s="10">
        <f t="shared" ca="1" si="27"/>
        <v>5</v>
      </c>
      <c r="F170">
        <f ca="1">IF(E170="","",IF(COUNTIF(E$3:E169,E170)&gt;0,1,0))</f>
        <v>1</v>
      </c>
      <c r="G170">
        <f ca="1">IF(E170="","",'Rank Tracker'!C169)</f>
        <v>19</v>
      </c>
      <c r="H170">
        <f t="shared" ca="1" si="31"/>
        <v>37</v>
      </c>
      <c r="I170">
        <f t="shared" si="32"/>
        <v>1</v>
      </c>
      <c r="J170">
        <f t="shared" ca="1" si="28"/>
        <v>1</v>
      </c>
      <c r="K170">
        <f ca="1">IF(SUM(F$2:F169)&gt;=B$5,1,0)</f>
        <v>1</v>
      </c>
      <c r="L170">
        <f t="shared" ca="1" si="29"/>
        <v>1</v>
      </c>
      <c r="M170">
        <f t="shared" ca="1" si="30"/>
        <v>10</v>
      </c>
      <c r="N170">
        <f t="shared" ca="1" si="33"/>
        <v>1</v>
      </c>
      <c r="O170">
        <f t="shared" ca="1" si="34"/>
        <v>3</v>
      </c>
      <c r="P170">
        <f t="shared" ca="1" si="35"/>
        <v>3</v>
      </c>
      <c r="Q170">
        <f t="shared" ca="1" si="36"/>
        <v>1</v>
      </c>
      <c r="R170">
        <f t="shared" ca="1" si="37"/>
        <v>0</v>
      </c>
      <c r="S170">
        <f t="shared" ca="1" si="38"/>
        <v>346</v>
      </c>
      <c r="T170">
        <f t="shared" ca="1" si="39"/>
        <v>375</v>
      </c>
    </row>
    <row r="171" spans="4:20" x14ac:dyDescent="0.25">
      <c r="D171" s="12">
        <v>169</v>
      </c>
      <c r="E171" s="10">
        <f t="shared" ca="1" si="27"/>
        <v>16</v>
      </c>
      <c r="F171">
        <f ca="1">IF(E171="","",IF(COUNTIF(E$3:E170,E171)&gt;0,1,0))</f>
        <v>1</v>
      </c>
      <c r="G171">
        <f ca="1">IF(E171="","",'Rank Tracker'!C170)</f>
        <v>15</v>
      </c>
      <c r="H171">
        <f t="shared" ca="1" si="31"/>
        <v>37</v>
      </c>
      <c r="I171">
        <f t="shared" si="32"/>
        <v>1</v>
      </c>
      <c r="J171">
        <f t="shared" ca="1" si="28"/>
        <v>1</v>
      </c>
      <c r="K171">
        <f ca="1">IF(SUM(F$2:F170)&gt;=B$5,1,0)</f>
        <v>1</v>
      </c>
      <c r="L171">
        <f t="shared" ca="1" si="29"/>
        <v>1</v>
      </c>
      <c r="M171">
        <f t="shared" ca="1" si="30"/>
        <v>10</v>
      </c>
      <c r="N171">
        <f t="shared" ca="1" si="33"/>
        <v>1</v>
      </c>
      <c r="O171">
        <f t="shared" ca="1" si="34"/>
        <v>3</v>
      </c>
      <c r="P171">
        <f t="shared" ca="1" si="35"/>
        <v>3</v>
      </c>
      <c r="Q171">
        <f t="shared" ca="1" si="36"/>
        <v>1</v>
      </c>
      <c r="R171">
        <f t="shared" ca="1" si="37"/>
        <v>0</v>
      </c>
      <c r="S171">
        <f t="shared" ca="1" si="38"/>
        <v>346</v>
      </c>
      <c r="T171">
        <f t="shared" ca="1" si="39"/>
        <v>375</v>
      </c>
    </row>
    <row r="172" spans="4:20" x14ac:dyDescent="0.25">
      <c r="D172" s="12">
        <v>170</v>
      </c>
      <c r="E172" s="10">
        <f t="shared" ca="1" si="27"/>
        <v>3</v>
      </c>
      <c r="F172">
        <f ca="1">IF(E172="","",IF(COUNTIF(E$3:E171,E172)&gt;0,1,0))</f>
        <v>1</v>
      </c>
      <c r="G172">
        <f ca="1">IF(E172="","",'Rank Tracker'!C171)</f>
        <v>8</v>
      </c>
      <c r="H172">
        <f t="shared" ca="1" si="31"/>
        <v>37</v>
      </c>
      <c r="I172">
        <f t="shared" si="32"/>
        <v>1</v>
      </c>
      <c r="J172">
        <f t="shared" ca="1" si="28"/>
        <v>1</v>
      </c>
      <c r="K172">
        <f ca="1">IF(SUM(F$2:F171)&gt;=B$5,1,0)</f>
        <v>1</v>
      </c>
      <c r="L172">
        <f t="shared" ca="1" si="29"/>
        <v>1</v>
      </c>
      <c r="M172">
        <f t="shared" ca="1" si="30"/>
        <v>10</v>
      </c>
      <c r="N172">
        <f t="shared" ca="1" si="33"/>
        <v>1</v>
      </c>
      <c r="O172">
        <f t="shared" ca="1" si="34"/>
        <v>3</v>
      </c>
      <c r="P172">
        <f t="shared" ca="1" si="35"/>
        <v>3</v>
      </c>
      <c r="Q172">
        <f t="shared" ca="1" si="36"/>
        <v>1</v>
      </c>
      <c r="R172">
        <f t="shared" ca="1" si="37"/>
        <v>0</v>
      </c>
      <c r="S172">
        <f t="shared" ca="1" si="38"/>
        <v>346</v>
      </c>
      <c r="T172">
        <f t="shared" ca="1" si="39"/>
        <v>375</v>
      </c>
    </row>
    <row r="173" spans="4:20" x14ac:dyDescent="0.25">
      <c r="D173" s="12">
        <v>171</v>
      </c>
      <c r="E173" s="10">
        <f t="shared" ca="1" si="27"/>
        <v>7</v>
      </c>
      <c r="F173">
        <f ca="1">IF(E173="","",IF(COUNTIF(E$3:E172,E173)&gt;0,1,0))</f>
        <v>1</v>
      </c>
      <c r="G173">
        <f ca="1">IF(E173="","",'Rank Tracker'!C172)</f>
        <v>6</v>
      </c>
      <c r="H173">
        <f t="shared" ca="1" si="31"/>
        <v>37</v>
      </c>
      <c r="I173">
        <f t="shared" si="32"/>
        <v>1</v>
      </c>
      <c r="J173">
        <f t="shared" ca="1" si="28"/>
        <v>1</v>
      </c>
      <c r="K173">
        <f ca="1">IF(SUM(F$2:F172)&gt;=B$5,1,0)</f>
        <v>1</v>
      </c>
      <c r="L173">
        <f t="shared" ca="1" si="29"/>
        <v>1</v>
      </c>
      <c r="M173">
        <f t="shared" ca="1" si="30"/>
        <v>10</v>
      </c>
      <c r="N173">
        <f t="shared" ca="1" si="33"/>
        <v>1</v>
      </c>
      <c r="O173">
        <f t="shared" ca="1" si="34"/>
        <v>3</v>
      </c>
      <c r="P173">
        <f t="shared" ca="1" si="35"/>
        <v>3</v>
      </c>
      <c r="Q173">
        <f t="shared" ca="1" si="36"/>
        <v>1</v>
      </c>
      <c r="R173">
        <f t="shared" ca="1" si="37"/>
        <v>0</v>
      </c>
      <c r="S173">
        <f t="shared" ca="1" si="38"/>
        <v>346</v>
      </c>
      <c r="T173">
        <f t="shared" ca="1" si="39"/>
        <v>375</v>
      </c>
    </row>
    <row r="174" spans="4:20" x14ac:dyDescent="0.25">
      <c r="D174" s="12">
        <v>172</v>
      </c>
      <c r="E174" s="10">
        <f t="shared" ca="1" si="27"/>
        <v>4</v>
      </c>
      <c r="F174">
        <f ca="1">IF(E174="","",IF(COUNTIF(E$3:E173,E174)&gt;0,1,0))</f>
        <v>1</v>
      </c>
      <c r="G174">
        <f ca="1">IF(E174="","",'Rank Tracker'!C173)</f>
        <v>14</v>
      </c>
      <c r="H174">
        <f t="shared" ca="1" si="31"/>
        <v>37</v>
      </c>
      <c r="I174">
        <f t="shared" si="32"/>
        <v>1</v>
      </c>
      <c r="J174">
        <f t="shared" ca="1" si="28"/>
        <v>1</v>
      </c>
      <c r="K174">
        <f ca="1">IF(SUM(F$2:F173)&gt;=B$5,1,0)</f>
        <v>1</v>
      </c>
      <c r="L174">
        <f t="shared" ca="1" si="29"/>
        <v>1</v>
      </c>
      <c r="M174">
        <f t="shared" ca="1" si="30"/>
        <v>10</v>
      </c>
      <c r="N174">
        <f t="shared" ca="1" si="33"/>
        <v>1</v>
      </c>
      <c r="O174">
        <f t="shared" ca="1" si="34"/>
        <v>3</v>
      </c>
      <c r="P174">
        <f t="shared" ca="1" si="35"/>
        <v>3</v>
      </c>
      <c r="Q174">
        <f t="shared" ca="1" si="36"/>
        <v>1</v>
      </c>
      <c r="R174">
        <f t="shared" ca="1" si="37"/>
        <v>0</v>
      </c>
      <c r="S174">
        <f t="shared" ca="1" si="38"/>
        <v>346</v>
      </c>
      <c r="T174">
        <f t="shared" ca="1" si="39"/>
        <v>375</v>
      </c>
    </row>
    <row r="175" spans="4:20" x14ac:dyDescent="0.25">
      <c r="D175" s="12">
        <v>173</v>
      </c>
      <c r="E175" s="10">
        <f t="shared" ca="1" si="27"/>
        <v>29</v>
      </c>
      <c r="F175">
        <f ca="1">IF(E175="","",IF(COUNTIF(E$3:E174,E175)&gt;0,1,0))</f>
        <v>1</v>
      </c>
      <c r="G175">
        <f ca="1">IF(E175="","",'Rank Tracker'!C174)</f>
        <v>10</v>
      </c>
      <c r="H175">
        <f t="shared" ca="1" si="31"/>
        <v>37</v>
      </c>
      <c r="I175">
        <f t="shared" si="32"/>
        <v>1</v>
      </c>
      <c r="J175">
        <f t="shared" ca="1" si="28"/>
        <v>1</v>
      </c>
      <c r="K175">
        <f ca="1">IF(SUM(F$2:F174)&gt;=B$5,1,0)</f>
        <v>1</v>
      </c>
      <c r="L175">
        <f t="shared" ca="1" si="29"/>
        <v>1</v>
      </c>
      <c r="M175">
        <f t="shared" ca="1" si="30"/>
        <v>10</v>
      </c>
      <c r="N175">
        <f t="shared" ca="1" si="33"/>
        <v>1</v>
      </c>
      <c r="O175">
        <f t="shared" ca="1" si="34"/>
        <v>3</v>
      </c>
      <c r="P175">
        <f t="shared" ca="1" si="35"/>
        <v>3</v>
      </c>
      <c r="Q175">
        <f t="shared" ca="1" si="36"/>
        <v>1</v>
      </c>
      <c r="R175">
        <f t="shared" ca="1" si="37"/>
        <v>0</v>
      </c>
      <c r="S175">
        <f t="shared" ca="1" si="38"/>
        <v>346</v>
      </c>
      <c r="T175">
        <f t="shared" ca="1" si="39"/>
        <v>375</v>
      </c>
    </row>
    <row r="176" spans="4:20" x14ac:dyDescent="0.25">
      <c r="D176" s="12">
        <v>174</v>
      </c>
      <c r="E176" s="10">
        <f t="shared" ca="1" si="27"/>
        <v>3</v>
      </c>
      <c r="F176">
        <f ca="1">IF(E176="","",IF(COUNTIF(E$3:E175,E176)&gt;0,1,0))</f>
        <v>1</v>
      </c>
      <c r="G176">
        <f ca="1">IF(E176="","",'Rank Tracker'!C175)</f>
        <v>4</v>
      </c>
      <c r="H176">
        <f t="shared" ca="1" si="31"/>
        <v>37</v>
      </c>
      <c r="I176">
        <f t="shared" si="32"/>
        <v>1</v>
      </c>
      <c r="J176">
        <f t="shared" ca="1" si="28"/>
        <v>1</v>
      </c>
      <c r="K176">
        <f ca="1">IF(SUM(F$2:F175)&gt;=B$5,1,0)</f>
        <v>1</v>
      </c>
      <c r="L176">
        <f t="shared" ca="1" si="29"/>
        <v>1</v>
      </c>
      <c r="M176">
        <f t="shared" ca="1" si="30"/>
        <v>10</v>
      </c>
      <c r="N176">
        <f t="shared" ca="1" si="33"/>
        <v>1</v>
      </c>
      <c r="O176">
        <f t="shared" ca="1" si="34"/>
        <v>3</v>
      </c>
      <c r="P176">
        <f t="shared" ca="1" si="35"/>
        <v>3</v>
      </c>
      <c r="Q176">
        <f t="shared" ca="1" si="36"/>
        <v>1</v>
      </c>
      <c r="R176">
        <f t="shared" ca="1" si="37"/>
        <v>0</v>
      </c>
      <c r="S176">
        <f t="shared" ca="1" si="38"/>
        <v>346</v>
      </c>
      <c r="T176">
        <f t="shared" ca="1" si="39"/>
        <v>375</v>
      </c>
    </row>
    <row r="177" spans="4:20" x14ac:dyDescent="0.25">
      <c r="D177" s="12">
        <v>175</v>
      </c>
      <c r="E177" s="10">
        <f t="shared" ca="1" si="27"/>
        <v>9</v>
      </c>
      <c r="F177">
        <f ca="1">IF(E177="","",IF(COUNTIF(E$3:E176,E177)&gt;0,1,0))</f>
        <v>1</v>
      </c>
      <c r="G177">
        <f ca="1">IF(E177="","",'Rank Tracker'!C176)</f>
        <v>31</v>
      </c>
      <c r="H177">
        <f t="shared" ca="1" si="31"/>
        <v>37</v>
      </c>
      <c r="I177">
        <f t="shared" si="32"/>
        <v>1</v>
      </c>
      <c r="J177">
        <f t="shared" ca="1" si="28"/>
        <v>1</v>
      </c>
      <c r="K177">
        <f ca="1">IF(SUM(F$2:F176)&gt;=B$5,1,0)</f>
        <v>1</v>
      </c>
      <c r="L177">
        <f t="shared" ca="1" si="29"/>
        <v>1</v>
      </c>
      <c r="M177">
        <f t="shared" ca="1" si="30"/>
        <v>10</v>
      </c>
      <c r="N177">
        <f t="shared" ca="1" si="33"/>
        <v>1</v>
      </c>
      <c r="O177">
        <f t="shared" ca="1" si="34"/>
        <v>3</v>
      </c>
      <c r="P177">
        <f t="shared" ca="1" si="35"/>
        <v>3</v>
      </c>
      <c r="Q177">
        <f t="shared" ca="1" si="36"/>
        <v>1</v>
      </c>
      <c r="R177">
        <f t="shared" ca="1" si="37"/>
        <v>0</v>
      </c>
      <c r="S177">
        <f t="shared" ca="1" si="38"/>
        <v>346</v>
      </c>
      <c r="T177">
        <f t="shared" ca="1" si="39"/>
        <v>375</v>
      </c>
    </row>
    <row r="178" spans="4:20" x14ac:dyDescent="0.25">
      <c r="D178" s="12">
        <v>176</v>
      </c>
      <c r="E178" s="10">
        <f t="shared" ca="1" si="27"/>
        <v>11</v>
      </c>
      <c r="F178">
        <f ca="1">IF(E178="","",IF(COUNTIF(E$3:E177,E178)&gt;0,1,0))</f>
        <v>1</v>
      </c>
      <c r="G178">
        <f ca="1">IF(E178="","",'Rank Tracker'!C177)</f>
        <v>34</v>
      </c>
      <c r="H178">
        <f t="shared" ca="1" si="31"/>
        <v>37</v>
      </c>
      <c r="I178">
        <f t="shared" si="32"/>
        <v>1</v>
      </c>
      <c r="J178">
        <f t="shared" ca="1" si="28"/>
        <v>1</v>
      </c>
      <c r="K178">
        <f ca="1">IF(SUM(F$2:F177)&gt;=B$5,1,0)</f>
        <v>1</v>
      </c>
      <c r="L178">
        <f t="shared" ca="1" si="29"/>
        <v>1</v>
      </c>
      <c r="M178">
        <f t="shared" ca="1" si="30"/>
        <v>10</v>
      </c>
      <c r="N178">
        <f t="shared" ca="1" si="33"/>
        <v>1</v>
      </c>
      <c r="O178">
        <f t="shared" ca="1" si="34"/>
        <v>3</v>
      </c>
      <c r="P178">
        <f t="shared" ca="1" si="35"/>
        <v>3</v>
      </c>
      <c r="Q178">
        <f t="shared" ca="1" si="36"/>
        <v>1</v>
      </c>
      <c r="R178">
        <f t="shared" ca="1" si="37"/>
        <v>0</v>
      </c>
      <c r="S178">
        <f t="shared" ca="1" si="38"/>
        <v>346</v>
      </c>
      <c r="T178">
        <f t="shared" ca="1" si="39"/>
        <v>375</v>
      </c>
    </row>
    <row r="179" spans="4:20" x14ac:dyDescent="0.25">
      <c r="D179" s="12">
        <v>177</v>
      </c>
      <c r="E179" s="10">
        <f t="shared" ca="1" si="27"/>
        <v>8</v>
      </c>
      <c r="F179">
        <f ca="1">IF(E179="","",IF(COUNTIF(E$3:E178,E179)&gt;0,1,0))</f>
        <v>1</v>
      </c>
      <c r="G179">
        <f ca="1">IF(E179="","",'Rank Tracker'!C178)</f>
        <v>22</v>
      </c>
      <c r="H179">
        <f t="shared" ca="1" si="31"/>
        <v>37</v>
      </c>
      <c r="I179">
        <f t="shared" si="32"/>
        <v>1</v>
      </c>
      <c r="J179">
        <f t="shared" ca="1" si="28"/>
        <v>1</v>
      </c>
      <c r="K179">
        <f ca="1">IF(SUM(F$2:F178)&gt;=B$5,1,0)</f>
        <v>1</v>
      </c>
      <c r="L179">
        <f t="shared" ca="1" si="29"/>
        <v>1</v>
      </c>
      <c r="M179">
        <f t="shared" ca="1" si="30"/>
        <v>10</v>
      </c>
      <c r="N179">
        <f t="shared" ca="1" si="33"/>
        <v>1</v>
      </c>
      <c r="O179">
        <f t="shared" ca="1" si="34"/>
        <v>3</v>
      </c>
      <c r="P179">
        <f t="shared" ca="1" si="35"/>
        <v>3</v>
      </c>
      <c r="Q179">
        <f t="shared" ca="1" si="36"/>
        <v>1</v>
      </c>
      <c r="R179">
        <f t="shared" ca="1" si="37"/>
        <v>0</v>
      </c>
      <c r="S179">
        <f t="shared" ca="1" si="38"/>
        <v>346</v>
      </c>
      <c r="T179">
        <f t="shared" ca="1" si="39"/>
        <v>375</v>
      </c>
    </row>
    <row r="180" spans="4:20" x14ac:dyDescent="0.25">
      <c r="D180" s="12">
        <v>178</v>
      </c>
      <c r="E180" s="10">
        <f t="shared" ca="1" si="27"/>
        <v>5</v>
      </c>
      <c r="F180">
        <f ca="1">IF(E180="","",IF(COUNTIF(E$3:E179,E180)&gt;0,1,0))</f>
        <v>1</v>
      </c>
      <c r="G180">
        <f ca="1">IF(E180="","",'Rank Tracker'!C179)</f>
        <v>9</v>
      </c>
      <c r="H180">
        <f t="shared" ca="1" si="31"/>
        <v>37</v>
      </c>
      <c r="I180">
        <f t="shared" si="32"/>
        <v>1</v>
      </c>
      <c r="J180">
        <f t="shared" ca="1" si="28"/>
        <v>1</v>
      </c>
      <c r="K180">
        <f ca="1">IF(SUM(F$2:F179)&gt;=B$5,1,0)</f>
        <v>1</v>
      </c>
      <c r="L180">
        <f t="shared" ca="1" si="29"/>
        <v>1</v>
      </c>
      <c r="M180">
        <f t="shared" ca="1" si="30"/>
        <v>10</v>
      </c>
      <c r="N180">
        <f t="shared" ca="1" si="33"/>
        <v>1</v>
      </c>
      <c r="O180">
        <f t="shared" ca="1" si="34"/>
        <v>3</v>
      </c>
      <c r="P180">
        <f t="shared" ca="1" si="35"/>
        <v>3</v>
      </c>
      <c r="Q180">
        <f t="shared" ca="1" si="36"/>
        <v>1</v>
      </c>
      <c r="R180">
        <f t="shared" ca="1" si="37"/>
        <v>0</v>
      </c>
      <c r="S180">
        <f t="shared" ca="1" si="38"/>
        <v>346</v>
      </c>
      <c r="T180">
        <f t="shared" ca="1" si="39"/>
        <v>375</v>
      </c>
    </row>
    <row r="181" spans="4:20" x14ac:dyDescent="0.25">
      <c r="D181" s="12">
        <v>179</v>
      </c>
      <c r="E181" s="10">
        <f t="shared" ca="1" si="27"/>
        <v>30</v>
      </c>
      <c r="F181">
        <f ca="1">IF(E181="","",IF(COUNTIF(E$3:E180,E181)&gt;0,1,0))</f>
        <v>1</v>
      </c>
      <c r="G181">
        <f ca="1">IF(E181="","",'Rank Tracker'!C180)</f>
        <v>28</v>
      </c>
      <c r="H181">
        <f t="shared" ca="1" si="31"/>
        <v>37</v>
      </c>
      <c r="I181">
        <f t="shared" si="32"/>
        <v>1</v>
      </c>
      <c r="J181">
        <f t="shared" ca="1" si="28"/>
        <v>1</v>
      </c>
      <c r="K181">
        <f ca="1">IF(SUM(F$2:F180)&gt;=B$5,1,0)</f>
        <v>1</v>
      </c>
      <c r="L181">
        <f t="shared" ca="1" si="29"/>
        <v>1</v>
      </c>
      <c r="M181">
        <f t="shared" ca="1" si="30"/>
        <v>10</v>
      </c>
      <c r="N181">
        <f t="shared" ca="1" si="33"/>
        <v>1</v>
      </c>
      <c r="O181">
        <f t="shared" ca="1" si="34"/>
        <v>3</v>
      </c>
      <c r="P181">
        <f t="shared" ca="1" si="35"/>
        <v>3</v>
      </c>
      <c r="Q181">
        <f t="shared" ca="1" si="36"/>
        <v>1</v>
      </c>
      <c r="R181">
        <f t="shared" ca="1" si="37"/>
        <v>0</v>
      </c>
      <c r="S181">
        <f t="shared" ca="1" si="38"/>
        <v>346</v>
      </c>
      <c r="T181">
        <f t="shared" ca="1" si="39"/>
        <v>375</v>
      </c>
    </row>
    <row r="182" spans="4:20" x14ac:dyDescent="0.25">
      <c r="D182" s="12">
        <v>180</v>
      </c>
      <c r="E182" s="10">
        <f t="shared" ca="1" si="27"/>
        <v>14</v>
      </c>
      <c r="F182">
        <f ca="1">IF(E182="","",IF(COUNTIF(E$3:E181,E182)&gt;0,1,0))</f>
        <v>1</v>
      </c>
      <c r="G182">
        <f ca="1">IF(E182="","",'Rank Tracker'!C181)</f>
        <v>16</v>
      </c>
      <c r="H182">
        <f t="shared" ca="1" si="31"/>
        <v>37</v>
      </c>
      <c r="I182">
        <f t="shared" si="32"/>
        <v>1</v>
      </c>
      <c r="J182">
        <f t="shared" ca="1" si="28"/>
        <v>1</v>
      </c>
      <c r="K182">
        <f ca="1">IF(SUM(F$2:F181)&gt;=B$5,1,0)</f>
        <v>1</v>
      </c>
      <c r="L182">
        <f t="shared" ca="1" si="29"/>
        <v>1</v>
      </c>
      <c r="M182">
        <f t="shared" ca="1" si="30"/>
        <v>10</v>
      </c>
      <c r="N182">
        <f t="shared" ca="1" si="33"/>
        <v>1</v>
      </c>
      <c r="O182">
        <f t="shared" ca="1" si="34"/>
        <v>3</v>
      </c>
      <c r="P182">
        <f t="shared" ca="1" si="35"/>
        <v>3</v>
      </c>
      <c r="Q182">
        <f t="shared" ca="1" si="36"/>
        <v>1</v>
      </c>
      <c r="R182">
        <f t="shared" ca="1" si="37"/>
        <v>0</v>
      </c>
      <c r="S182">
        <f t="shared" ca="1" si="38"/>
        <v>346</v>
      </c>
      <c r="T182">
        <f t="shared" ca="1" si="39"/>
        <v>375</v>
      </c>
    </row>
    <row r="183" spans="4:20" x14ac:dyDescent="0.25">
      <c r="D183" s="12">
        <v>181</v>
      </c>
      <c r="E183" s="10">
        <f t="shared" ca="1" si="27"/>
        <v>33</v>
      </c>
      <c r="F183">
        <f ca="1">IF(E183="","",IF(COUNTIF(E$3:E182,E183)&gt;0,1,0))</f>
        <v>1</v>
      </c>
      <c r="G183">
        <f ca="1">IF(E183="","",'Rank Tracker'!C182)</f>
        <v>19</v>
      </c>
      <c r="H183">
        <f t="shared" ca="1" si="31"/>
        <v>37</v>
      </c>
      <c r="I183">
        <f t="shared" si="32"/>
        <v>1</v>
      </c>
      <c r="J183">
        <f t="shared" ca="1" si="28"/>
        <v>1</v>
      </c>
      <c r="K183">
        <f ca="1">IF(SUM(F$2:F182)&gt;=B$5,1,0)</f>
        <v>1</v>
      </c>
      <c r="L183">
        <f t="shared" ca="1" si="29"/>
        <v>1</v>
      </c>
      <c r="M183">
        <f t="shared" ca="1" si="30"/>
        <v>10</v>
      </c>
      <c r="N183">
        <f t="shared" ca="1" si="33"/>
        <v>1</v>
      </c>
      <c r="O183">
        <f t="shared" ca="1" si="34"/>
        <v>3</v>
      </c>
      <c r="P183">
        <f t="shared" ca="1" si="35"/>
        <v>3</v>
      </c>
      <c r="Q183">
        <f t="shared" ca="1" si="36"/>
        <v>1</v>
      </c>
      <c r="R183">
        <f t="shared" ca="1" si="37"/>
        <v>0</v>
      </c>
      <c r="S183">
        <f t="shared" ca="1" si="38"/>
        <v>346</v>
      </c>
      <c r="T183">
        <f t="shared" ca="1" si="39"/>
        <v>375</v>
      </c>
    </row>
    <row r="184" spans="4:20" x14ac:dyDescent="0.25">
      <c r="D184" s="12">
        <v>182</v>
      </c>
      <c r="E184" s="10">
        <f t="shared" ca="1" si="27"/>
        <v>12</v>
      </c>
      <c r="F184">
        <f ca="1">IF(E184="","",IF(COUNTIF(E$3:E183,E184)&gt;0,1,0))</f>
        <v>1</v>
      </c>
      <c r="G184">
        <f ca="1">IF(E184="","",'Rank Tracker'!C183)</f>
        <v>15</v>
      </c>
      <c r="H184">
        <f t="shared" ca="1" si="31"/>
        <v>37</v>
      </c>
      <c r="I184">
        <f t="shared" si="32"/>
        <v>1</v>
      </c>
      <c r="J184">
        <f t="shared" ca="1" si="28"/>
        <v>1</v>
      </c>
      <c r="K184">
        <f ca="1">IF(SUM(F$2:F183)&gt;=B$5,1,0)</f>
        <v>1</v>
      </c>
      <c r="L184">
        <f t="shared" ca="1" si="29"/>
        <v>1</v>
      </c>
      <c r="M184">
        <f t="shared" ca="1" si="30"/>
        <v>10</v>
      </c>
      <c r="N184">
        <f t="shared" ca="1" si="33"/>
        <v>1</v>
      </c>
      <c r="O184">
        <f t="shared" ca="1" si="34"/>
        <v>3</v>
      </c>
      <c r="P184">
        <f t="shared" ca="1" si="35"/>
        <v>3</v>
      </c>
      <c r="Q184">
        <f t="shared" ca="1" si="36"/>
        <v>1</v>
      </c>
      <c r="R184">
        <f t="shared" ca="1" si="37"/>
        <v>0</v>
      </c>
      <c r="S184">
        <f t="shared" ca="1" si="38"/>
        <v>346</v>
      </c>
      <c r="T184">
        <f t="shared" ca="1" si="39"/>
        <v>375</v>
      </c>
    </row>
    <row r="185" spans="4:20" x14ac:dyDescent="0.25">
      <c r="D185" s="12">
        <v>183</v>
      </c>
      <c r="E185" s="10">
        <f t="shared" ca="1" si="27"/>
        <v>26</v>
      </c>
      <c r="F185">
        <f ca="1">IF(E185="","",IF(COUNTIF(E$3:E184,E185)&gt;0,1,0))</f>
        <v>1</v>
      </c>
      <c r="G185">
        <f ca="1">IF(E185="","",'Rank Tracker'!C184)</f>
        <v>32</v>
      </c>
      <c r="H185">
        <f t="shared" ca="1" si="31"/>
        <v>37</v>
      </c>
      <c r="I185">
        <f t="shared" si="32"/>
        <v>1</v>
      </c>
      <c r="J185">
        <f t="shared" ca="1" si="28"/>
        <v>1</v>
      </c>
      <c r="K185">
        <f ca="1">IF(SUM(F$2:F184)&gt;=B$5,1,0)</f>
        <v>1</v>
      </c>
      <c r="L185">
        <f t="shared" ca="1" si="29"/>
        <v>1</v>
      </c>
      <c r="M185">
        <f t="shared" ca="1" si="30"/>
        <v>10</v>
      </c>
      <c r="N185">
        <f t="shared" ca="1" si="33"/>
        <v>1</v>
      </c>
      <c r="O185">
        <f t="shared" ca="1" si="34"/>
        <v>3</v>
      </c>
      <c r="P185">
        <f t="shared" ca="1" si="35"/>
        <v>3</v>
      </c>
      <c r="Q185">
        <f t="shared" ca="1" si="36"/>
        <v>1</v>
      </c>
      <c r="R185">
        <f t="shared" ca="1" si="37"/>
        <v>0</v>
      </c>
      <c r="S185">
        <f t="shared" ca="1" si="38"/>
        <v>346</v>
      </c>
      <c r="T185">
        <f t="shared" ca="1" si="39"/>
        <v>375</v>
      </c>
    </row>
    <row r="186" spans="4:20" x14ac:dyDescent="0.25">
      <c r="D186" s="12">
        <v>184</v>
      </c>
      <c r="E186" s="10">
        <f t="shared" ca="1" si="27"/>
        <v>35</v>
      </c>
      <c r="F186">
        <f ca="1">IF(E186="","",IF(COUNTIF(E$3:E185,E186)&gt;0,1,0))</f>
        <v>1</v>
      </c>
      <c r="G186">
        <f ca="1">IF(E186="","",'Rank Tracker'!C185)</f>
        <v>37</v>
      </c>
      <c r="H186">
        <f t="shared" ca="1" si="31"/>
        <v>37</v>
      </c>
      <c r="I186">
        <f t="shared" si="32"/>
        <v>1</v>
      </c>
      <c r="J186">
        <f t="shared" ca="1" si="28"/>
        <v>1</v>
      </c>
      <c r="K186">
        <f ca="1">IF(SUM(F$2:F185)&gt;=B$5,1,0)</f>
        <v>1</v>
      </c>
      <c r="L186">
        <f t="shared" ca="1" si="29"/>
        <v>1</v>
      </c>
      <c r="M186">
        <f t="shared" ca="1" si="30"/>
        <v>10</v>
      </c>
      <c r="N186">
        <f t="shared" ca="1" si="33"/>
        <v>1</v>
      </c>
      <c r="O186">
        <f t="shared" ca="1" si="34"/>
        <v>3</v>
      </c>
      <c r="P186">
        <f t="shared" ca="1" si="35"/>
        <v>3</v>
      </c>
      <c r="Q186">
        <f t="shared" ca="1" si="36"/>
        <v>1</v>
      </c>
      <c r="R186">
        <f t="shared" ca="1" si="37"/>
        <v>0</v>
      </c>
      <c r="S186">
        <f t="shared" ca="1" si="38"/>
        <v>346</v>
      </c>
      <c r="T186">
        <f t="shared" ca="1" si="39"/>
        <v>375</v>
      </c>
    </row>
    <row r="187" spans="4:20" x14ac:dyDescent="0.25">
      <c r="D187" s="12">
        <v>185</v>
      </c>
      <c r="E187" s="10">
        <f t="shared" ca="1" si="27"/>
        <v>9</v>
      </c>
      <c r="F187">
        <f ca="1">IF(E187="","",IF(COUNTIF(E$3:E186,E187)&gt;0,1,0))</f>
        <v>1</v>
      </c>
      <c r="G187">
        <f ca="1">IF(E187="","",'Rank Tracker'!C186)</f>
        <v>10</v>
      </c>
      <c r="H187">
        <f t="shared" ca="1" si="31"/>
        <v>37</v>
      </c>
      <c r="I187">
        <f t="shared" si="32"/>
        <v>1</v>
      </c>
      <c r="J187">
        <f t="shared" ca="1" si="28"/>
        <v>1</v>
      </c>
      <c r="K187">
        <f ca="1">IF(SUM(F$2:F186)&gt;=B$5,1,0)</f>
        <v>1</v>
      </c>
      <c r="L187">
        <f t="shared" ca="1" si="29"/>
        <v>1</v>
      </c>
      <c r="M187">
        <f t="shared" ca="1" si="30"/>
        <v>10</v>
      </c>
      <c r="N187">
        <f t="shared" ca="1" si="33"/>
        <v>1</v>
      </c>
      <c r="O187">
        <f t="shared" ca="1" si="34"/>
        <v>3</v>
      </c>
      <c r="P187">
        <f t="shared" ca="1" si="35"/>
        <v>3</v>
      </c>
      <c r="Q187">
        <f t="shared" ca="1" si="36"/>
        <v>1</v>
      </c>
      <c r="R187">
        <f t="shared" ca="1" si="37"/>
        <v>0</v>
      </c>
      <c r="S187">
        <f t="shared" ca="1" si="38"/>
        <v>346</v>
      </c>
      <c r="T187">
        <f t="shared" ca="1" si="39"/>
        <v>375</v>
      </c>
    </row>
    <row r="188" spans="4:20" x14ac:dyDescent="0.25">
      <c r="D188" s="12">
        <v>186</v>
      </c>
      <c r="E188" s="10">
        <f t="shared" ca="1" si="27"/>
        <v>34</v>
      </c>
      <c r="F188">
        <f ca="1">IF(E188="","",IF(COUNTIF(E$3:E187,E188)&gt;0,1,0))</f>
        <v>1</v>
      </c>
      <c r="G188">
        <f ca="1">IF(E188="","",'Rank Tracker'!C187)</f>
        <v>32</v>
      </c>
      <c r="H188">
        <f t="shared" ca="1" si="31"/>
        <v>37</v>
      </c>
      <c r="I188">
        <f t="shared" si="32"/>
        <v>1</v>
      </c>
      <c r="J188">
        <f t="shared" ca="1" si="28"/>
        <v>1</v>
      </c>
      <c r="K188">
        <f ca="1">IF(SUM(F$2:F187)&gt;=B$5,1,0)</f>
        <v>1</v>
      </c>
      <c r="L188">
        <f t="shared" ca="1" si="29"/>
        <v>1</v>
      </c>
      <c r="M188">
        <f t="shared" ca="1" si="30"/>
        <v>10</v>
      </c>
      <c r="N188">
        <f t="shared" ca="1" si="33"/>
        <v>1</v>
      </c>
      <c r="O188">
        <f t="shared" ca="1" si="34"/>
        <v>3</v>
      </c>
      <c r="P188">
        <f t="shared" ca="1" si="35"/>
        <v>3</v>
      </c>
      <c r="Q188">
        <f t="shared" ca="1" si="36"/>
        <v>1</v>
      </c>
      <c r="R188">
        <f t="shared" ca="1" si="37"/>
        <v>0</v>
      </c>
      <c r="S188">
        <f t="shared" ca="1" si="38"/>
        <v>346</v>
      </c>
      <c r="T188">
        <f t="shared" ca="1" si="39"/>
        <v>375</v>
      </c>
    </row>
    <row r="189" spans="4:20" x14ac:dyDescent="0.25">
      <c r="D189" s="12">
        <v>187</v>
      </c>
      <c r="E189" s="10">
        <f t="shared" ca="1" si="27"/>
        <v>17</v>
      </c>
      <c r="F189">
        <f ca="1">IF(E189="","",IF(COUNTIF(E$3:E188,E189)&gt;0,1,0))</f>
        <v>1</v>
      </c>
      <c r="G189">
        <f ca="1">IF(E189="","",'Rank Tracker'!C188)</f>
        <v>20</v>
      </c>
      <c r="H189">
        <f t="shared" ca="1" si="31"/>
        <v>37</v>
      </c>
      <c r="I189">
        <f t="shared" si="32"/>
        <v>1</v>
      </c>
      <c r="J189">
        <f t="shared" ca="1" si="28"/>
        <v>1</v>
      </c>
      <c r="K189">
        <f ca="1">IF(SUM(F$2:F188)&gt;=B$5,1,0)</f>
        <v>1</v>
      </c>
      <c r="L189">
        <f t="shared" ca="1" si="29"/>
        <v>1</v>
      </c>
      <c r="M189">
        <f t="shared" ca="1" si="30"/>
        <v>10</v>
      </c>
      <c r="N189">
        <f t="shared" ca="1" si="33"/>
        <v>1</v>
      </c>
      <c r="O189">
        <f t="shared" ca="1" si="34"/>
        <v>3</v>
      </c>
      <c r="P189">
        <f t="shared" ca="1" si="35"/>
        <v>3</v>
      </c>
      <c r="Q189">
        <f t="shared" ca="1" si="36"/>
        <v>1</v>
      </c>
      <c r="R189">
        <f t="shared" ca="1" si="37"/>
        <v>0</v>
      </c>
      <c r="S189">
        <f t="shared" ca="1" si="38"/>
        <v>346</v>
      </c>
      <c r="T189">
        <f t="shared" ca="1" si="39"/>
        <v>375</v>
      </c>
    </row>
    <row r="190" spans="4:20" x14ac:dyDescent="0.25">
      <c r="D190" s="12">
        <v>188</v>
      </c>
      <c r="E190" s="10">
        <f t="shared" ca="1" si="27"/>
        <v>12</v>
      </c>
      <c r="F190">
        <f ca="1">IF(E190="","",IF(COUNTIF(E$3:E189,E190)&gt;0,1,0))</f>
        <v>1</v>
      </c>
      <c r="G190">
        <f ca="1">IF(E190="","",'Rank Tracker'!C189)</f>
        <v>6</v>
      </c>
      <c r="H190">
        <f t="shared" ca="1" si="31"/>
        <v>37</v>
      </c>
      <c r="I190">
        <f t="shared" si="32"/>
        <v>1</v>
      </c>
      <c r="J190">
        <f t="shared" ca="1" si="28"/>
        <v>1</v>
      </c>
      <c r="K190">
        <f ca="1">IF(SUM(F$2:F189)&gt;=B$5,1,0)</f>
        <v>1</v>
      </c>
      <c r="L190">
        <f t="shared" ca="1" si="29"/>
        <v>1</v>
      </c>
      <c r="M190">
        <f t="shared" ca="1" si="30"/>
        <v>10</v>
      </c>
      <c r="N190">
        <f t="shared" ca="1" si="33"/>
        <v>1</v>
      </c>
      <c r="O190">
        <f t="shared" ca="1" si="34"/>
        <v>3</v>
      </c>
      <c r="P190">
        <f t="shared" ca="1" si="35"/>
        <v>3</v>
      </c>
      <c r="Q190">
        <f t="shared" ca="1" si="36"/>
        <v>1</v>
      </c>
      <c r="R190">
        <f t="shared" ca="1" si="37"/>
        <v>0</v>
      </c>
      <c r="S190">
        <f t="shared" ca="1" si="38"/>
        <v>346</v>
      </c>
      <c r="T190">
        <f t="shared" ca="1" si="39"/>
        <v>375</v>
      </c>
    </row>
    <row r="191" spans="4:20" x14ac:dyDescent="0.25">
      <c r="D191" s="12">
        <v>189</v>
      </c>
      <c r="E191" s="10">
        <f t="shared" ca="1" si="27"/>
        <v>10</v>
      </c>
      <c r="F191">
        <f ca="1">IF(E191="","",IF(COUNTIF(E$3:E190,E191)&gt;0,1,0))</f>
        <v>1</v>
      </c>
      <c r="G191">
        <f ca="1">IF(E191="","",'Rank Tracker'!C190)</f>
        <v>19</v>
      </c>
      <c r="H191">
        <f t="shared" ca="1" si="31"/>
        <v>37</v>
      </c>
      <c r="I191">
        <f t="shared" si="32"/>
        <v>1</v>
      </c>
      <c r="J191">
        <f t="shared" ca="1" si="28"/>
        <v>1</v>
      </c>
      <c r="K191">
        <f ca="1">IF(SUM(F$2:F190)&gt;=B$5,1,0)</f>
        <v>1</v>
      </c>
      <c r="L191">
        <f t="shared" ca="1" si="29"/>
        <v>1</v>
      </c>
      <c r="M191">
        <f t="shared" ca="1" si="30"/>
        <v>10</v>
      </c>
      <c r="N191">
        <f t="shared" ca="1" si="33"/>
        <v>1</v>
      </c>
      <c r="O191">
        <f t="shared" ca="1" si="34"/>
        <v>3</v>
      </c>
      <c r="P191">
        <f t="shared" ca="1" si="35"/>
        <v>3</v>
      </c>
      <c r="Q191">
        <f t="shared" ca="1" si="36"/>
        <v>1</v>
      </c>
      <c r="R191">
        <f t="shared" ca="1" si="37"/>
        <v>0</v>
      </c>
      <c r="S191">
        <f t="shared" ca="1" si="38"/>
        <v>346</v>
      </c>
      <c r="T191">
        <f t="shared" ca="1" si="39"/>
        <v>375</v>
      </c>
    </row>
    <row r="192" spans="4:20" x14ac:dyDescent="0.25">
      <c r="D192" s="12">
        <v>190</v>
      </c>
      <c r="E192" s="10">
        <f t="shared" ca="1" si="27"/>
        <v>33</v>
      </c>
      <c r="F192">
        <f ca="1">IF(E192="","",IF(COUNTIF(E$3:E191,E192)&gt;0,1,0))</f>
        <v>1</v>
      </c>
      <c r="G192">
        <f ca="1">IF(E192="","",'Rank Tracker'!C191)</f>
        <v>8</v>
      </c>
      <c r="H192">
        <f t="shared" ca="1" si="31"/>
        <v>37</v>
      </c>
      <c r="I192">
        <f t="shared" si="32"/>
        <v>1</v>
      </c>
      <c r="J192">
        <f t="shared" ca="1" si="28"/>
        <v>1</v>
      </c>
      <c r="K192">
        <f ca="1">IF(SUM(F$2:F191)&gt;=B$5,1,0)</f>
        <v>1</v>
      </c>
      <c r="L192">
        <f t="shared" ca="1" si="29"/>
        <v>1</v>
      </c>
      <c r="M192">
        <f t="shared" ca="1" si="30"/>
        <v>10</v>
      </c>
      <c r="N192">
        <f t="shared" ca="1" si="33"/>
        <v>1</v>
      </c>
      <c r="O192">
        <f t="shared" ca="1" si="34"/>
        <v>3</v>
      </c>
      <c r="P192">
        <f t="shared" ca="1" si="35"/>
        <v>3</v>
      </c>
      <c r="Q192">
        <f t="shared" ca="1" si="36"/>
        <v>1</v>
      </c>
      <c r="R192">
        <f t="shared" ca="1" si="37"/>
        <v>0</v>
      </c>
      <c r="S192">
        <f t="shared" ca="1" si="38"/>
        <v>346</v>
      </c>
      <c r="T192">
        <f t="shared" ca="1" si="39"/>
        <v>375</v>
      </c>
    </row>
    <row r="193" spans="4:20" x14ac:dyDescent="0.25">
      <c r="D193" s="12">
        <v>191</v>
      </c>
      <c r="E193" s="10">
        <f t="shared" ca="1" si="27"/>
        <v>20</v>
      </c>
      <c r="F193">
        <f ca="1">IF(E193="","",IF(COUNTIF(E$3:E192,E193)&gt;0,1,0))</f>
        <v>1</v>
      </c>
      <c r="G193">
        <f ca="1">IF(E193="","",'Rank Tracker'!C192)</f>
        <v>27</v>
      </c>
      <c r="H193">
        <f t="shared" ca="1" si="31"/>
        <v>37</v>
      </c>
      <c r="I193">
        <f t="shared" si="32"/>
        <v>1</v>
      </c>
      <c r="J193">
        <f t="shared" ca="1" si="28"/>
        <v>1</v>
      </c>
      <c r="K193">
        <f ca="1">IF(SUM(F$2:F192)&gt;=B$5,1,0)</f>
        <v>1</v>
      </c>
      <c r="L193">
        <f t="shared" ca="1" si="29"/>
        <v>1</v>
      </c>
      <c r="M193">
        <f t="shared" ca="1" si="30"/>
        <v>10</v>
      </c>
      <c r="N193">
        <f t="shared" ca="1" si="33"/>
        <v>1</v>
      </c>
      <c r="O193">
        <f t="shared" ca="1" si="34"/>
        <v>3</v>
      </c>
      <c r="P193">
        <f t="shared" ca="1" si="35"/>
        <v>3</v>
      </c>
      <c r="Q193">
        <f t="shared" ca="1" si="36"/>
        <v>1</v>
      </c>
      <c r="R193">
        <f t="shared" ca="1" si="37"/>
        <v>0</v>
      </c>
      <c r="S193">
        <f t="shared" ca="1" si="38"/>
        <v>346</v>
      </c>
      <c r="T193">
        <f t="shared" ca="1" si="39"/>
        <v>375</v>
      </c>
    </row>
    <row r="194" spans="4:20" x14ac:dyDescent="0.25">
      <c r="D194" s="12">
        <v>192</v>
      </c>
      <c r="E194" s="10">
        <f t="shared" ca="1" si="27"/>
        <v>1</v>
      </c>
      <c r="F194">
        <f ca="1">IF(E194="","",IF(COUNTIF(E$3:E193,E194)&gt;0,1,0))</f>
        <v>1</v>
      </c>
      <c r="G194">
        <f ca="1">IF(E194="","",'Rank Tracker'!C193)</f>
        <v>34</v>
      </c>
      <c r="H194">
        <f t="shared" ca="1" si="31"/>
        <v>37</v>
      </c>
      <c r="I194">
        <f t="shared" si="32"/>
        <v>1</v>
      </c>
      <c r="J194">
        <f t="shared" ca="1" si="28"/>
        <v>1</v>
      </c>
      <c r="K194">
        <f ca="1">IF(SUM(F$2:F193)&gt;=B$5,1,0)</f>
        <v>1</v>
      </c>
      <c r="L194">
        <f t="shared" ca="1" si="29"/>
        <v>1</v>
      </c>
      <c r="M194">
        <f t="shared" ca="1" si="30"/>
        <v>10</v>
      </c>
      <c r="N194">
        <f t="shared" ca="1" si="33"/>
        <v>1</v>
      </c>
      <c r="O194">
        <f t="shared" ca="1" si="34"/>
        <v>3</v>
      </c>
      <c r="P194">
        <f t="shared" ca="1" si="35"/>
        <v>3</v>
      </c>
      <c r="Q194">
        <f t="shared" ca="1" si="36"/>
        <v>1</v>
      </c>
      <c r="R194">
        <f t="shared" ca="1" si="37"/>
        <v>0</v>
      </c>
      <c r="S194">
        <f t="shared" ca="1" si="38"/>
        <v>346</v>
      </c>
      <c r="T194">
        <f t="shared" ca="1" si="39"/>
        <v>375</v>
      </c>
    </row>
    <row r="195" spans="4:20" x14ac:dyDescent="0.25">
      <c r="D195" s="12">
        <v>193</v>
      </c>
      <c r="E195" s="10">
        <f t="shared" ca="1" si="27"/>
        <v>27</v>
      </c>
      <c r="F195">
        <f ca="1">IF(E195="","",IF(COUNTIF(E$3:E194,E195)&gt;0,1,0))</f>
        <v>1</v>
      </c>
      <c r="G195">
        <f ca="1">IF(E195="","",'Rank Tracker'!C194)</f>
        <v>29</v>
      </c>
      <c r="H195">
        <f t="shared" ca="1" si="31"/>
        <v>37</v>
      </c>
      <c r="I195">
        <f t="shared" si="32"/>
        <v>1</v>
      </c>
      <c r="J195">
        <f t="shared" ca="1" si="28"/>
        <v>1</v>
      </c>
      <c r="K195">
        <f ca="1">IF(SUM(F$2:F194)&gt;=B$5,1,0)</f>
        <v>1</v>
      </c>
      <c r="L195">
        <f t="shared" ca="1" si="29"/>
        <v>1</v>
      </c>
      <c r="M195">
        <f t="shared" ca="1" si="30"/>
        <v>10</v>
      </c>
      <c r="N195">
        <f t="shared" ca="1" si="33"/>
        <v>1</v>
      </c>
      <c r="O195">
        <f t="shared" ca="1" si="34"/>
        <v>3</v>
      </c>
      <c r="P195">
        <f t="shared" ca="1" si="35"/>
        <v>3</v>
      </c>
      <c r="Q195">
        <f t="shared" ca="1" si="36"/>
        <v>1</v>
      </c>
      <c r="R195">
        <f t="shared" ca="1" si="37"/>
        <v>0</v>
      </c>
      <c r="S195">
        <f t="shared" ca="1" si="38"/>
        <v>346</v>
      </c>
      <c r="T195">
        <f t="shared" ca="1" si="39"/>
        <v>375</v>
      </c>
    </row>
    <row r="196" spans="4:20" x14ac:dyDescent="0.25">
      <c r="D196" s="12">
        <v>194</v>
      </c>
      <c r="E196" s="10">
        <f t="shared" ref="E196:E259" ca="1" si="40">RANDBETWEEN(1,37)</f>
        <v>25</v>
      </c>
      <c r="F196">
        <f ca="1">IF(E196="","",IF(COUNTIF(E$3:E195,E196)&gt;0,1,0))</f>
        <v>1</v>
      </c>
      <c r="G196">
        <f ca="1">IF(E196="","",'Rank Tracker'!C195)</f>
        <v>27</v>
      </c>
      <c r="H196">
        <f t="shared" ca="1" si="31"/>
        <v>37</v>
      </c>
      <c r="I196">
        <f t="shared" si="32"/>
        <v>1</v>
      </c>
      <c r="J196">
        <f t="shared" ref="J196:J259" ca="1" si="41">IF(H196&gt;=B$4,1,0)</f>
        <v>1</v>
      </c>
      <c r="K196">
        <f ca="1">IF(SUM(F$2:F195)&gt;=B$5,1,0)</f>
        <v>1</v>
      </c>
      <c r="L196">
        <f t="shared" ref="L196:L259" ca="1" si="42">I196*J196*K196</f>
        <v>1</v>
      </c>
      <c r="M196">
        <f t="shared" ref="M196:M259" ca="1" si="43">LOOKUP(H196,B$12:B$23,A$12:A$23)</f>
        <v>10</v>
      </c>
      <c r="N196">
        <f t="shared" ca="1" si="33"/>
        <v>1</v>
      </c>
      <c r="O196">
        <f t="shared" ca="1" si="34"/>
        <v>3</v>
      </c>
      <c r="P196">
        <f t="shared" ca="1" si="35"/>
        <v>3</v>
      </c>
      <c r="Q196">
        <f t="shared" ca="1" si="36"/>
        <v>1</v>
      </c>
      <c r="R196">
        <f t="shared" ca="1" si="37"/>
        <v>0</v>
      </c>
      <c r="S196">
        <f t="shared" ca="1" si="38"/>
        <v>346</v>
      </c>
      <c r="T196">
        <f t="shared" ca="1" si="39"/>
        <v>375</v>
      </c>
    </row>
    <row r="197" spans="4:20" x14ac:dyDescent="0.25">
      <c r="D197" s="12">
        <v>195</v>
      </c>
      <c r="E197" s="10">
        <f t="shared" ca="1" si="40"/>
        <v>5</v>
      </c>
      <c r="F197">
        <f ca="1">IF(E197="","",IF(COUNTIF(E$3:E196,E197)&gt;0,1,0))</f>
        <v>1</v>
      </c>
      <c r="G197">
        <f ca="1">IF(E197="","",'Rank Tracker'!C196)</f>
        <v>15</v>
      </c>
      <c r="H197">
        <f t="shared" ref="H197:H260" ca="1" si="44">IF(E196="","",IF(G197="",H196+1,H196))</f>
        <v>37</v>
      </c>
      <c r="I197">
        <f t="shared" ref="I197:I260" si="45">IF(D197&gt;=B$3,1,0)</f>
        <v>1</v>
      </c>
      <c r="J197">
        <f t="shared" ca="1" si="41"/>
        <v>1</v>
      </c>
      <c r="K197">
        <f ca="1">IF(SUM(F$2:F196)&gt;=B$5,1,0)</f>
        <v>1</v>
      </c>
      <c r="L197">
        <f t="shared" ca="1" si="42"/>
        <v>1</v>
      </c>
      <c r="M197">
        <f t="shared" ca="1" si="43"/>
        <v>10</v>
      </c>
      <c r="N197">
        <f t="shared" ca="1" si="33"/>
        <v>1</v>
      </c>
      <c r="O197">
        <f t="shared" ca="1" si="34"/>
        <v>3</v>
      </c>
      <c r="P197">
        <f t="shared" ca="1" si="35"/>
        <v>3</v>
      </c>
      <c r="Q197">
        <f t="shared" ca="1" si="36"/>
        <v>1</v>
      </c>
      <c r="R197">
        <f t="shared" ca="1" si="37"/>
        <v>0</v>
      </c>
      <c r="S197">
        <f t="shared" ca="1" si="38"/>
        <v>346</v>
      </c>
      <c r="T197">
        <f t="shared" ca="1" si="39"/>
        <v>375</v>
      </c>
    </row>
    <row r="198" spans="4:20" x14ac:dyDescent="0.25">
      <c r="D198" s="12">
        <v>196</v>
      </c>
      <c r="E198" s="10">
        <f t="shared" ca="1" si="40"/>
        <v>19</v>
      </c>
      <c r="F198">
        <f ca="1">IF(E198="","",IF(COUNTIF(E$3:E197,E198)&gt;0,1,0))</f>
        <v>1</v>
      </c>
      <c r="G198">
        <f ca="1">IF(E198="","",'Rank Tracker'!C197)</f>
        <v>28</v>
      </c>
      <c r="H198">
        <f t="shared" ca="1" si="44"/>
        <v>37</v>
      </c>
      <c r="I198">
        <f t="shared" si="45"/>
        <v>1</v>
      </c>
      <c r="J198">
        <f t="shared" ca="1" si="41"/>
        <v>1</v>
      </c>
      <c r="K198">
        <f ca="1">IF(SUM(F$2:F197)&gt;=B$5,1,0)</f>
        <v>1</v>
      </c>
      <c r="L198">
        <f t="shared" ca="1" si="42"/>
        <v>1</v>
      </c>
      <c r="M198">
        <f t="shared" ca="1" si="43"/>
        <v>10</v>
      </c>
      <c r="N198">
        <f t="shared" ref="N198:N261" ca="1" si="46">IF(E197="","",IF(AND(B$7="Yes",T197&gt;T196),1,IF(AND(N197=1,Q197=1),1,IF(AND(Q197=-1,N197+1&gt;M198),M198,IF(Q197=-1,N197+1,N197-1)))))</f>
        <v>1</v>
      </c>
      <c r="O198">
        <f t="shared" ref="O198:O261" ca="1" si="47">IF(E197="","",IF(H198&gt;35,O197,IF(L197=0,1,IF(AND(B$7="Yes",T197&gt;T196),1,IF(Q197=1,O197+1,IF(AND(O197=1,Q197=-1),1,O197-1))))))</f>
        <v>3</v>
      </c>
      <c r="P198">
        <f t="shared" ref="P198:P261" ca="1" si="48">IF(E197="","",IF(B$8="Positive",LOOKUP(O198,A$25:A$54,B$25:B$54),IF(B$8="Negative",LOOKUP(N198,A$25:A$54,B$25:B$54))))</f>
        <v>3</v>
      </c>
      <c r="Q198">
        <f t="shared" ref="Q198:Q261" ca="1" si="49">IF(E198="","",IF(F198=0,-1,1))</f>
        <v>1</v>
      </c>
      <c r="R198">
        <f t="shared" ref="R198:R261" ca="1" si="50">IF(E198="","",IF(H198&gt;35,0,IF(L198=0,0,IF(Q198=-1,-P198*H198,IF(Q198=1,(36-H198)*P198)))))</f>
        <v>0</v>
      </c>
      <c r="S198">
        <f t="shared" ref="S198:S261" ca="1" si="51">IF(E198="","",IF(H198&gt;35,S197,R198+S197))</f>
        <v>346</v>
      </c>
      <c r="T198">
        <f t="shared" ref="T198:T261" ca="1" si="52">IF(E198="","",IF(S198&gt;T197,S198,T197))</f>
        <v>375</v>
      </c>
    </row>
    <row r="199" spans="4:20" x14ac:dyDescent="0.25">
      <c r="D199" s="12">
        <v>197</v>
      </c>
      <c r="E199" s="10">
        <f t="shared" ca="1" si="40"/>
        <v>31</v>
      </c>
      <c r="F199">
        <f ca="1">IF(E199="","",IF(COUNTIF(E$3:E198,E199)&gt;0,1,0))</f>
        <v>1</v>
      </c>
      <c r="G199">
        <f ca="1">IF(E199="","",'Rank Tracker'!C198)</f>
        <v>24</v>
      </c>
      <c r="H199">
        <f t="shared" ca="1" si="44"/>
        <v>37</v>
      </c>
      <c r="I199">
        <f t="shared" si="45"/>
        <v>1</v>
      </c>
      <c r="J199">
        <f t="shared" ca="1" si="41"/>
        <v>1</v>
      </c>
      <c r="K199">
        <f ca="1">IF(SUM(F$2:F198)&gt;=B$5,1,0)</f>
        <v>1</v>
      </c>
      <c r="L199">
        <f t="shared" ca="1" si="42"/>
        <v>1</v>
      </c>
      <c r="M199">
        <f t="shared" ca="1" si="43"/>
        <v>10</v>
      </c>
      <c r="N199">
        <f t="shared" ca="1" si="46"/>
        <v>1</v>
      </c>
      <c r="O199">
        <f t="shared" ca="1" si="47"/>
        <v>3</v>
      </c>
      <c r="P199">
        <f t="shared" ca="1" si="48"/>
        <v>3</v>
      </c>
      <c r="Q199">
        <f t="shared" ca="1" si="49"/>
        <v>1</v>
      </c>
      <c r="R199">
        <f t="shared" ca="1" si="50"/>
        <v>0</v>
      </c>
      <c r="S199">
        <f t="shared" ca="1" si="51"/>
        <v>346</v>
      </c>
      <c r="T199">
        <f t="shared" ca="1" si="52"/>
        <v>375</v>
      </c>
    </row>
    <row r="200" spans="4:20" x14ac:dyDescent="0.25">
      <c r="D200" s="12">
        <v>198</v>
      </c>
      <c r="E200" s="10">
        <f t="shared" ca="1" si="40"/>
        <v>26</v>
      </c>
      <c r="F200">
        <f ca="1">IF(E200="","",IF(COUNTIF(E$3:E199,E200)&gt;0,1,0))</f>
        <v>1</v>
      </c>
      <c r="G200">
        <f ca="1">IF(E200="","",'Rank Tracker'!C199)</f>
        <v>15</v>
      </c>
      <c r="H200">
        <f t="shared" ca="1" si="44"/>
        <v>37</v>
      </c>
      <c r="I200">
        <f t="shared" si="45"/>
        <v>1</v>
      </c>
      <c r="J200">
        <f t="shared" ca="1" si="41"/>
        <v>1</v>
      </c>
      <c r="K200">
        <f ca="1">IF(SUM(F$2:F199)&gt;=B$5,1,0)</f>
        <v>1</v>
      </c>
      <c r="L200">
        <f t="shared" ca="1" si="42"/>
        <v>1</v>
      </c>
      <c r="M200">
        <f t="shared" ca="1" si="43"/>
        <v>10</v>
      </c>
      <c r="N200">
        <f t="shared" ca="1" si="46"/>
        <v>1</v>
      </c>
      <c r="O200">
        <f t="shared" ca="1" si="47"/>
        <v>3</v>
      </c>
      <c r="P200">
        <f t="shared" ca="1" si="48"/>
        <v>3</v>
      </c>
      <c r="Q200">
        <f t="shared" ca="1" si="49"/>
        <v>1</v>
      </c>
      <c r="R200">
        <f t="shared" ca="1" si="50"/>
        <v>0</v>
      </c>
      <c r="S200">
        <f t="shared" ca="1" si="51"/>
        <v>346</v>
      </c>
      <c r="T200">
        <f t="shared" ca="1" si="52"/>
        <v>375</v>
      </c>
    </row>
    <row r="201" spans="4:20" x14ac:dyDescent="0.25">
      <c r="D201" s="12">
        <v>199</v>
      </c>
      <c r="E201" s="10">
        <f t="shared" ca="1" si="40"/>
        <v>17</v>
      </c>
      <c r="F201">
        <f ca="1">IF(E201="","",IF(COUNTIF(E$3:E200,E201)&gt;0,1,0))</f>
        <v>1</v>
      </c>
      <c r="G201">
        <f ca="1">IF(E201="","",'Rank Tracker'!C200)</f>
        <v>12</v>
      </c>
      <c r="H201">
        <f t="shared" ca="1" si="44"/>
        <v>37</v>
      </c>
      <c r="I201">
        <f t="shared" si="45"/>
        <v>1</v>
      </c>
      <c r="J201">
        <f t="shared" ca="1" si="41"/>
        <v>1</v>
      </c>
      <c r="K201">
        <f ca="1">IF(SUM(F$2:F200)&gt;=B$5,1,0)</f>
        <v>1</v>
      </c>
      <c r="L201">
        <f t="shared" ca="1" si="42"/>
        <v>1</v>
      </c>
      <c r="M201">
        <f t="shared" ca="1" si="43"/>
        <v>10</v>
      </c>
      <c r="N201">
        <f t="shared" ca="1" si="46"/>
        <v>1</v>
      </c>
      <c r="O201">
        <f t="shared" ca="1" si="47"/>
        <v>3</v>
      </c>
      <c r="P201">
        <f t="shared" ca="1" si="48"/>
        <v>3</v>
      </c>
      <c r="Q201">
        <f t="shared" ca="1" si="49"/>
        <v>1</v>
      </c>
      <c r="R201">
        <f t="shared" ca="1" si="50"/>
        <v>0</v>
      </c>
      <c r="S201">
        <f t="shared" ca="1" si="51"/>
        <v>346</v>
      </c>
      <c r="T201">
        <f t="shared" ca="1" si="52"/>
        <v>375</v>
      </c>
    </row>
    <row r="202" spans="4:20" x14ac:dyDescent="0.25">
      <c r="D202" s="12">
        <v>200</v>
      </c>
      <c r="E202" s="10">
        <f t="shared" ca="1" si="40"/>
        <v>34</v>
      </c>
      <c r="F202">
        <f ca="1">IF(E202="","",IF(COUNTIF(E$3:E201,E202)&gt;0,1,0))</f>
        <v>1</v>
      </c>
      <c r="G202">
        <f ca="1">IF(E202="","",'Rank Tracker'!C201)</f>
        <v>13</v>
      </c>
      <c r="H202">
        <f t="shared" ca="1" si="44"/>
        <v>37</v>
      </c>
      <c r="I202">
        <f t="shared" si="45"/>
        <v>1</v>
      </c>
      <c r="J202">
        <f t="shared" ca="1" si="41"/>
        <v>1</v>
      </c>
      <c r="K202">
        <f ca="1">IF(SUM(F$2:F201)&gt;=B$5,1,0)</f>
        <v>1</v>
      </c>
      <c r="L202">
        <f t="shared" ca="1" si="42"/>
        <v>1</v>
      </c>
      <c r="M202">
        <f t="shared" ca="1" si="43"/>
        <v>10</v>
      </c>
      <c r="N202">
        <f t="shared" ca="1" si="46"/>
        <v>1</v>
      </c>
      <c r="O202">
        <f t="shared" ca="1" si="47"/>
        <v>3</v>
      </c>
      <c r="P202">
        <f t="shared" ca="1" si="48"/>
        <v>3</v>
      </c>
      <c r="Q202">
        <f t="shared" ca="1" si="49"/>
        <v>1</v>
      </c>
      <c r="R202">
        <f t="shared" ca="1" si="50"/>
        <v>0</v>
      </c>
      <c r="S202">
        <f t="shared" ca="1" si="51"/>
        <v>346</v>
      </c>
      <c r="T202">
        <f t="shared" ca="1" si="52"/>
        <v>375</v>
      </c>
    </row>
    <row r="203" spans="4:20" x14ac:dyDescent="0.25">
      <c r="D203" s="12">
        <v>201</v>
      </c>
      <c r="E203" s="10">
        <f t="shared" ca="1" si="40"/>
        <v>32</v>
      </c>
      <c r="F203">
        <f ca="1">IF(E203="","",IF(COUNTIF(E$3:E202,E203)&gt;0,1,0))</f>
        <v>1</v>
      </c>
      <c r="G203">
        <f ca="1">IF(E203="","",'Rank Tracker'!C202)</f>
        <v>33</v>
      </c>
      <c r="H203">
        <f t="shared" ca="1" si="44"/>
        <v>37</v>
      </c>
      <c r="I203">
        <f t="shared" si="45"/>
        <v>1</v>
      </c>
      <c r="J203">
        <f t="shared" ca="1" si="41"/>
        <v>1</v>
      </c>
      <c r="K203">
        <f ca="1">IF(SUM(F$2:F202)&gt;=B$5,1,0)</f>
        <v>1</v>
      </c>
      <c r="L203">
        <f t="shared" ca="1" si="42"/>
        <v>1</v>
      </c>
      <c r="M203">
        <f t="shared" ca="1" si="43"/>
        <v>10</v>
      </c>
      <c r="N203">
        <f t="shared" ca="1" si="46"/>
        <v>1</v>
      </c>
      <c r="O203">
        <f t="shared" ca="1" si="47"/>
        <v>3</v>
      </c>
      <c r="P203">
        <f t="shared" ca="1" si="48"/>
        <v>3</v>
      </c>
      <c r="Q203">
        <f t="shared" ca="1" si="49"/>
        <v>1</v>
      </c>
      <c r="R203">
        <f t="shared" ca="1" si="50"/>
        <v>0</v>
      </c>
      <c r="S203">
        <f t="shared" ca="1" si="51"/>
        <v>346</v>
      </c>
      <c r="T203">
        <f t="shared" ca="1" si="52"/>
        <v>375</v>
      </c>
    </row>
    <row r="204" spans="4:20" x14ac:dyDescent="0.25">
      <c r="D204" s="12">
        <v>202</v>
      </c>
      <c r="E204" s="10">
        <f t="shared" ca="1" si="40"/>
        <v>25</v>
      </c>
      <c r="F204">
        <f ca="1">IF(E204="","",IF(COUNTIF(E$3:E203,E204)&gt;0,1,0))</f>
        <v>1</v>
      </c>
      <c r="G204">
        <f ca="1">IF(E204="","",'Rank Tracker'!C203)</f>
        <v>8</v>
      </c>
      <c r="H204">
        <f t="shared" ca="1" si="44"/>
        <v>37</v>
      </c>
      <c r="I204">
        <f t="shared" si="45"/>
        <v>1</v>
      </c>
      <c r="J204">
        <f t="shared" ca="1" si="41"/>
        <v>1</v>
      </c>
      <c r="K204">
        <f ca="1">IF(SUM(F$2:F203)&gt;=B$5,1,0)</f>
        <v>1</v>
      </c>
      <c r="L204">
        <f t="shared" ca="1" si="42"/>
        <v>1</v>
      </c>
      <c r="M204">
        <f t="shared" ca="1" si="43"/>
        <v>10</v>
      </c>
      <c r="N204">
        <f t="shared" ca="1" si="46"/>
        <v>1</v>
      </c>
      <c r="O204">
        <f t="shared" ca="1" si="47"/>
        <v>3</v>
      </c>
      <c r="P204">
        <f t="shared" ca="1" si="48"/>
        <v>3</v>
      </c>
      <c r="Q204">
        <f t="shared" ca="1" si="49"/>
        <v>1</v>
      </c>
      <c r="R204">
        <f t="shared" ca="1" si="50"/>
        <v>0</v>
      </c>
      <c r="S204">
        <f t="shared" ca="1" si="51"/>
        <v>346</v>
      </c>
      <c r="T204">
        <f t="shared" ca="1" si="52"/>
        <v>375</v>
      </c>
    </row>
    <row r="205" spans="4:20" x14ac:dyDescent="0.25">
      <c r="D205" s="12">
        <v>203</v>
      </c>
      <c r="E205" s="10">
        <f t="shared" ca="1" si="40"/>
        <v>22</v>
      </c>
      <c r="F205">
        <f ca="1">IF(E205="","",IF(COUNTIF(E$3:E204,E205)&gt;0,1,0))</f>
        <v>1</v>
      </c>
      <c r="G205">
        <f ca="1">IF(E205="","",'Rank Tracker'!C204)</f>
        <v>27</v>
      </c>
      <c r="H205">
        <f t="shared" ca="1" si="44"/>
        <v>37</v>
      </c>
      <c r="I205">
        <f t="shared" si="45"/>
        <v>1</v>
      </c>
      <c r="J205">
        <f t="shared" ca="1" si="41"/>
        <v>1</v>
      </c>
      <c r="K205">
        <f ca="1">IF(SUM(F$2:F204)&gt;=B$5,1,0)</f>
        <v>1</v>
      </c>
      <c r="L205">
        <f t="shared" ca="1" si="42"/>
        <v>1</v>
      </c>
      <c r="M205">
        <f t="shared" ca="1" si="43"/>
        <v>10</v>
      </c>
      <c r="N205">
        <f t="shared" ca="1" si="46"/>
        <v>1</v>
      </c>
      <c r="O205">
        <f t="shared" ca="1" si="47"/>
        <v>3</v>
      </c>
      <c r="P205">
        <f t="shared" ca="1" si="48"/>
        <v>3</v>
      </c>
      <c r="Q205">
        <f t="shared" ca="1" si="49"/>
        <v>1</v>
      </c>
      <c r="R205">
        <f t="shared" ca="1" si="50"/>
        <v>0</v>
      </c>
      <c r="S205">
        <f t="shared" ca="1" si="51"/>
        <v>346</v>
      </c>
      <c r="T205">
        <f t="shared" ca="1" si="52"/>
        <v>375</v>
      </c>
    </row>
    <row r="206" spans="4:20" x14ac:dyDescent="0.25">
      <c r="D206" s="12">
        <v>204</v>
      </c>
      <c r="E206" s="10">
        <f t="shared" ca="1" si="40"/>
        <v>23</v>
      </c>
      <c r="F206">
        <f ca="1">IF(E206="","",IF(COUNTIF(E$3:E205,E206)&gt;0,1,0))</f>
        <v>1</v>
      </c>
      <c r="G206">
        <f ca="1">IF(E206="","",'Rank Tracker'!C205)</f>
        <v>30</v>
      </c>
      <c r="H206">
        <f t="shared" ca="1" si="44"/>
        <v>37</v>
      </c>
      <c r="I206">
        <f t="shared" si="45"/>
        <v>1</v>
      </c>
      <c r="J206">
        <f t="shared" ca="1" si="41"/>
        <v>1</v>
      </c>
      <c r="K206">
        <f ca="1">IF(SUM(F$2:F205)&gt;=B$5,1,0)</f>
        <v>1</v>
      </c>
      <c r="L206">
        <f t="shared" ca="1" si="42"/>
        <v>1</v>
      </c>
      <c r="M206">
        <f t="shared" ca="1" si="43"/>
        <v>10</v>
      </c>
      <c r="N206">
        <f t="shared" ca="1" si="46"/>
        <v>1</v>
      </c>
      <c r="O206">
        <f t="shared" ca="1" si="47"/>
        <v>3</v>
      </c>
      <c r="P206">
        <f t="shared" ca="1" si="48"/>
        <v>3</v>
      </c>
      <c r="Q206">
        <f t="shared" ca="1" si="49"/>
        <v>1</v>
      </c>
      <c r="R206">
        <f t="shared" ca="1" si="50"/>
        <v>0</v>
      </c>
      <c r="S206">
        <f t="shared" ca="1" si="51"/>
        <v>346</v>
      </c>
      <c r="T206">
        <f t="shared" ca="1" si="52"/>
        <v>375</v>
      </c>
    </row>
    <row r="207" spans="4:20" x14ac:dyDescent="0.25">
      <c r="D207" s="12">
        <v>205</v>
      </c>
      <c r="E207" s="10">
        <f t="shared" ca="1" si="40"/>
        <v>29</v>
      </c>
      <c r="F207">
        <f ca="1">IF(E207="","",IF(COUNTIF(E$3:E206,E207)&gt;0,1,0))</f>
        <v>1</v>
      </c>
      <c r="G207">
        <f ca="1">IF(E207="","",'Rank Tracker'!C206)</f>
        <v>24</v>
      </c>
      <c r="H207">
        <f t="shared" ca="1" si="44"/>
        <v>37</v>
      </c>
      <c r="I207">
        <f t="shared" si="45"/>
        <v>1</v>
      </c>
      <c r="J207">
        <f t="shared" ca="1" si="41"/>
        <v>1</v>
      </c>
      <c r="K207">
        <f ca="1">IF(SUM(F$2:F206)&gt;=B$5,1,0)</f>
        <v>1</v>
      </c>
      <c r="L207">
        <f t="shared" ca="1" si="42"/>
        <v>1</v>
      </c>
      <c r="M207">
        <f t="shared" ca="1" si="43"/>
        <v>10</v>
      </c>
      <c r="N207">
        <f t="shared" ca="1" si="46"/>
        <v>1</v>
      </c>
      <c r="O207">
        <f t="shared" ca="1" si="47"/>
        <v>3</v>
      </c>
      <c r="P207">
        <f t="shared" ca="1" si="48"/>
        <v>3</v>
      </c>
      <c r="Q207">
        <f t="shared" ca="1" si="49"/>
        <v>1</v>
      </c>
      <c r="R207">
        <f t="shared" ca="1" si="50"/>
        <v>0</v>
      </c>
      <c r="S207">
        <f t="shared" ca="1" si="51"/>
        <v>346</v>
      </c>
      <c r="T207">
        <f t="shared" ca="1" si="52"/>
        <v>375</v>
      </c>
    </row>
    <row r="208" spans="4:20" x14ac:dyDescent="0.25">
      <c r="D208" s="12">
        <v>206</v>
      </c>
      <c r="E208" s="10">
        <f t="shared" ca="1" si="40"/>
        <v>35</v>
      </c>
      <c r="F208">
        <f ca="1">IF(E208="","",IF(COUNTIF(E$3:E207,E208)&gt;0,1,0))</f>
        <v>1</v>
      </c>
      <c r="G208">
        <f ca="1">IF(E208="","",'Rank Tracker'!C207)</f>
        <v>19</v>
      </c>
      <c r="H208">
        <f t="shared" ca="1" si="44"/>
        <v>37</v>
      </c>
      <c r="I208">
        <f t="shared" si="45"/>
        <v>1</v>
      </c>
      <c r="J208">
        <f t="shared" ca="1" si="41"/>
        <v>1</v>
      </c>
      <c r="K208">
        <f ca="1">IF(SUM(F$2:F207)&gt;=B$5,1,0)</f>
        <v>1</v>
      </c>
      <c r="L208">
        <f t="shared" ca="1" si="42"/>
        <v>1</v>
      </c>
      <c r="M208">
        <f t="shared" ca="1" si="43"/>
        <v>10</v>
      </c>
      <c r="N208">
        <f t="shared" ca="1" si="46"/>
        <v>1</v>
      </c>
      <c r="O208">
        <f t="shared" ca="1" si="47"/>
        <v>3</v>
      </c>
      <c r="P208">
        <f t="shared" ca="1" si="48"/>
        <v>3</v>
      </c>
      <c r="Q208">
        <f t="shared" ca="1" si="49"/>
        <v>1</v>
      </c>
      <c r="R208">
        <f t="shared" ca="1" si="50"/>
        <v>0</v>
      </c>
      <c r="S208">
        <f t="shared" ca="1" si="51"/>
        <v>346</v>
      </c>
      <c r="T208">
        <f t="shared" ca="1" si="52"/>
        <v>375</v>
      </c>
    </row>
    <row r="209" spans="4:20" x14ac:dyDescent="0.25">
      <c r="D209" s="12">
        <v>207</v>
      </c>
      <c r="E209" s="10">
        <f t="shared" ca="1" si="40"/>
        <v>9</v>
      </c>
      <c r="F209">
        <f ca="1">IF(E209="","",IF(COUNTIF(E$3:E208,E209)&gt;0,1,0))</f>
        <v>1</v>
      </c>
      <c r="G209">
        <f ca="1">IF(E209="","",'Rank Tracker'!C208)</f>
        <v>19</v>
      </c>
      <c r="H209">
        <f t="shared" ca="1" si="44"/>
        <v>37</v>
      </c>
      <c r="I209">
        <f t="shared" si="45"/>
        <v>1</v>
      </c>
      <c r="J209">
        <f t="shared" ca="1" si="41"/>
        <v>1</v>
      </c>
      <c r="K209">
        <f ca="1">IF(SUM(F$2:F208)&gt;=B$5,1,0)</f>
        <v>1</v>
      </c>
      <c r="L209">
        <f t="shared" ca="1" si="42"/>
        <v>1</v>
      </c>
      <c r="M209">
        <f t="shared" ca="1" si="43"/>
        <v>10</v>
      </c>
      <c r="N209">
        <f t="shared" ca="1" si="46"/>
        <v>1</v>
      </c>
      <c r="O209">
        <f t="shared" ca="1" si="47"/>
        <v>3</v>
      </c>
      <c r="P209">
        <f t="shared" ca="1" si="48"/>
        <v>3</v>
      </c>
      <c r="Q209">
        <f t="shared" ca="1" si="49"/>
        <v>1</v>
      </c>
      <c r="R209">
        <f t="shared" ca="1" si="50"/>
        <v>0</v>
      </c>
      <c r="S209">
        <f t="shared" ca="1" si="51"/>
        <v>346</v>
      </c>
      <c r="T209">
        <f t="shared" ca="1" si="52"/>
        <v>375</v>
      </c>
    </row>
    <row r="210" spans="4:20" x14ac:dyDescent="0.25">
      <c r="D210" s="12">
        <v>208</v>
      </c>
      <c r="E210" s="10">
        <f t="shared" ca="1" si="40"/>
        <v>25</v>
      </c>
      <c r="F210">
        <f ca="1">IF(E210="","",IF(COUNTIF(E$3:E209,E210)&gt;0,1,0))</f>
        <v>1</v>
      </c>
      <c r="G210">
        <f ca="1">IF(E210="","",'Rank Tracker'!C209)</f>
        <v>6</v>
      </c>
      <c r="H210">
        <f t="shared" ca="1" si="44"/>
        <v>37</v>
      </c>
      <c r="I210">
        <f t="shared" si="45"/>
        <v>1</v>
      </c>
      <c r="J210">
        <f t="shared" ca="1" si="41"/>
        <v>1</v>
      </c>
      <c r="K210">
        <f ca="1">IF(SUM(F$2:F209)&gt;=B$5,1,0)</f>
        <v>1</v>
      </c>
      <c r="L210">
        <f t="shared" ca="1" si="42"/>
        <v>1</v>
      </c>
      <c r="M210">
        <f t="shared" ca="1" si="43"/>
        <v>10</v>
      </c>
      <c r="N210">
        <f t="shared" ca="1" si="46"/>
        <v>1</v>
      </c>
      <c r="O210">
        <f t="shared" ca="1" si="47"/>
        <v>3</v>
      </c>
      <c r="P210">
        <f t="shared" ca="1" si="48"/>
        <v>3</v>
      </c>
      <c r="Q210">
        <f t="shared" ca="1" si="49"/>
        <v>1</v>
      </c>
      <c r="R210">
        <f t="shared" ca="1" si="50"/>
        <v>0</v>
      </c>
      <c r="S210">
        <f t="shared" ca="1" si="51"/>
        <v>346</v>
      </c>
      <c r="T210">
        <f t="shared" ca="1" si="52"/>
        <v>375</v>
      </c>
    </row>
    <row r="211" spans="4:20" x14ac:dyDescent="0.25">
      <c r="D211" s="12">
        <v>209</v>
      </c>
      <c r="E211" s="10">
        <f t="shared" ca="1" si="40"/>
        <v>7</v>
      </c>
      <c r="F211">
        <f ca="1">IF(E211="","",IF(COUNTIF(E$3:E210,E211)&gt;0,1,0))</f>
        <v>1</v>
      </c>
      <c r="G211">
        <f ca="1">IF(E211="","",'Rank Tracker'!C210)</f>
        <v>26</v>
      </c>
      <c r="H211">
        <f t="shared" ca="1" si="44"/>
        <v>37</v>
      </c>
      <c r="I211">
        <f t="shared" si="45"/>
        <v>1</v>
      </c>
      <c r="J211">
        <f t="shared" ca="1" si="41"/>
        <v>1</v>
      </c>
      <c r="K211">
        <f ca="1">IF(SUM(F$2:F210)&gt;=B$5,1,0)</f>
        <v>1</v>
      </c>
      <c r="L211">
        <f t="shared" ca="1" si="42"/>
        <v>1</v>
      </c>
      <c r="M211">
        <f t="shared" ca="1" si="43"/>
        <v>10</v>
      </c>
      <c r="N211">
        <f t="shared" ca="1" si="46"/>
        <v>1</v>
      </c>
      <c r="O211">
        <f t="shared" ca="1" si="47"/>
        <v>3</v>
      </c>
      <c r="P211">
        <f t="shared" ca="1" si="48"/>
        <v>3</v>
      </c>
      <c r="Q211">
        <f t="shared" ca="1" si="49"/>
        <v>1</v>
      </c>
      <c r="R211">
        <f t="shared" ca="1" si="50"/>
        <v>0</v>
      </c>
      <c r="S211">
        <f t="shared" ca="1" si="51"/>
        <v>346</v>
      </c>
      <c r="T211">
        <f t="shared" ca="1" si="52"/>
        <v>375</v>
      </c>
    </row>
    <row r="212" spans="4:20" x14ac:dyDescent="0.25">
      <c r="D212" s="12">
        <v>210</v>
      </c>
      <c r="E212" s="10">
        <f t="shared" ca="1" si="40"/>
        <v>1</v>
      </c>
      <c r="F212">
        <f ca="1">IF(E212="","",IF(COUNTIF(E$3:E211,E212)&gt;0,1,0))</f>
        <v>1</v>
      </c>
      <c r="G212">
        <f ca="1">IF(E212="","",'Rank Tracker'!C211)</f>
        <v>16</v>
      </c>
      <c r="H212">
        <f t="shared" ca="1" si="44"/>
        <v>37</v>
      </c>
      <c r="I212">
        <f t="shared" si="45"/>
        <v>1</v>
      </c>
      <c r="J212">
        <f t="shared" ca="1" si="41"/>
        <v>1</v>
      </c>
      <c r="K212">
        <f ca="1">IF(SUM(F$2:F211)&gt;=B$5,1,0)</f>
        <v>1</v>
      </c>
      <c r="L212">
        <f t="shared" ca="1" si="42"/>
        <v>1</v>
      </c>
      <c r="M212">
        <f t="shared" ca="1" si="43"/>
        <v>10</v>
      </c>
      <c r="N212">
        <f t="shared" ca="1" si="46"/>
        <v>1</v>
      </c>
      <c r="O212">
        <f t="shared" ca="1" si="47"/>
        <v>3</v>
      </c>
      <c r="P212">
        <f t="shared" ca="1" si="48"/>
        <v>3</v>
      </c>
      <c r="Q212">
        <f t="shared" ca="1" si="49"/>
        <v>1</v>
      </c>
      <c r="R212">
        <f t="shared" ca="1" si="50"/>
        <v>0</v>
      </c>
      <c r="S212">
        <f t="shared" ca="1" si="51"/>
        <v>346</v>
      </c>
      <c r="T212">
        <f t="shared" ca="1" si="52"/>
        <v>375</v>
      </c>
    </row>
    <row r="213" spans="4:20" x14ac:dyDescent="0.25">
      <c r="D213" s="12">
        <v>211</v>
      </c>
      <c r="E213" s="10">
        <f t="shared" ca="1" si="40"/>
        <v>4</v>
      </c>
      <c r="F213">
        <f ca="1">IF(E213="","",IF(COUNTIF(E$3:E212,E213)&gt;0,1,0))</f>
        <v>1</v>
      </c>
      <c r="G213">
        <f ca="1">IF(E213="","",'Rank Tracker'!C212)</f>
        <v>26</v>
      </c>
      <c r="H213">
        <f t="shared" ca="1" si="44"/>
        <v>37</v>
      </c>
      <c r="I213">
        <f t="shared" si="45"/>
        <v>1</v>
      </c>
      <c r="J213">
        <f t="shared" ca="1" si="41"/>
        <v>1</v>
      </c>
      <c r="K213">
        <f ca="1">IF(SUM(F$2:F212)&gt;=B$5,1,0)</f>
        <v>1</v>
      </c>
      <c r="L213">
        <f t="shared" ca="1" si="42"/>
        <v>1</v>
      </c>
      <c r="M213">
        <f t="shared" ca="1" si="43"/>
        <v>10</v>
      </c>
      <c r="N213">
        <f t="shared" ca="1" si="46"/>
        <v>1</v>
      </c>
      <c r="O213">
        <f t="shared" ca="1" si="47"/>
        <v>3</v>
      </c>
      <c r="P213">
        <f t="shared" ca="1" si="48"/>
        <v>3</v>
      </c>
      <c r="Q213">
        <f t="shared" ca="1" si="49"/>
        <v>1</v>
      </c>
      <c r="R213">
        <f t="shared" ca="1" si="50"/>
        <v>0</v>
      </c>
      <c r="S213">
        <f t="shared" ca="1" si="51"/>
        <v>346</v>
      </c>
      <c r="T213">
        <f t="shared" ca="1" si="52"/>
        <v>375</v>
      </c>
    </row>
    <row r="214" spans="4:20" x14ac:dyDescent="0.25">
      <c r="D214" s="12">
        <v>212</v>
      </c>
      <c r="E214" s="10">
        <f t="shared" ca="1" si="40"/>
        <v>11</v>
      </c>
      <c r="F214">
        <f ca="1">IF(E214="","",IF(COUNTIF(E$3:E213,E214)&gt;0,1,0))</f>
        <v>1</v>
      </c>
      <c r="G214">
        <f ca="1">IF(E214="","",'Rank Tracker'!C213)</f>
        <v>25</v>
      </c>
      <c r="H214">
        <f t="shared" ca="1" si="44"/>
        <v>37</v>
      </c>
      <c r="I214">
        <f t="shared" si="45"/>
        <v>1</v>
      </c>
      <c r="J214">
        <f t="shared" ca="1" si="41"/>
        <v>1</v>
      </c>
      <c r="K214">
        <f ca="1">IF(SUM(F$2:F213)&gt;=B$5,1,0)</f>
        <v>1</v>
      </c>
      <c r="L214">
        <f t="shared" ca="1" si="42"/>
        <v>1</v>
      </c>
      <c r="M214">
        <f t="shared" ca="1" si="43"/>
        <v>10</v>
      </c>
      <c r="N214">
        <f t="shared" ca="1" si="46"/>
        <v>1</v>
      </c>
      <c r="O214">
        <f t="shared" ca="1" si="47"/>
        <v>3</v>
      </c>
      <c r="P214">
        <f t="shared" ca="1" si="48"/>
        <v>3</v>
      </c>
      <c r="Q214">
        <f t="shared" ca="1" si="49"/>
        <v>1</v>
      </c>
      <c r="R214">
        <f t="shared" ca="1" si="50"/>
        <v>0</v>
      </c>
      <c r="S214">
        <f t="shared" ca="1" si="51"/>
        <v>346</v>
      </c>
      <c r="T214">
        <f t="shared" ca="1" si="52"/>
        <v>375</v>
      </c>
    </row>
    <row r="215" spans="4:20" x14ac:dyDescent="0.25">
      <c r="D215" s="12">
        <v>213</v>
      </c>
      <c r="E215" s="10">
        <f t="shared" ca="1" si="40"/>
        <v>33</v>
      </c>
      <c r="F215">
        <f ca="1">IF(E215="","",IF(COUNTIF(E$3:E214,E215)&gt;0,1,0))</f>
        <v>1</v>
      </c>
      <c r="G215">
        <f ca="1">IF(E215="","",'Rank Tracker'!C214)</f>
        <v>20</v>
      </c>
      <c r="H215">
        <f t="shared" ca="1" si="44"/>
        <v>37</v>
      </c>
      <c r="I215">
        <f t="shared" si="45"/>
        <v>1</v>
      </c>
      <c r="J215">
        <f t="shared" ca="1" si="41"/>
        <v>1</v>
      </c>
      <c r="K215">
        <f ca="1">IF(SUM(F$2:F214)&gt;=B$5,1,0)</f>
        <v>1</v>
      </c>
      <c r="L215">
        <f t="shared" ca="1" si="42"/>
        <v>1</v>
      </c>
      <c r="M215">
        <f t="shared" ca="1" si="43"/>
        <v>10</v>
      </c>
      <c r="N215">
        <f t="shared" ca="1" si="46"/>
        <v>1</v>
      </c>
      <c r="O215">
        <f t="shared" ca="1" si="47"/>
        <v>3</v>
      </c>
      <c r="P215">
        <f t="shared" ca="1" si="48"/>
        <v>3</v>
      </c>
      <c r="Q215">
        <f t="shared" ca="1" si="49"/>
        <v>1</v>
      </c>
      <c r="R215">
        <f t="shared" ca="1" si="50"/>
        <v>0</v>
      </c>
      <c r="S215">
        <f t="shared" ca="1" si="51"/>
        <v>346</v>
      </c>
      <c r="T215">
        <f t="shared" ca="1" si="52"/>
        <v>375</v>
      </c>
    </row>
    <row r="216" spans="4:20" x14ac:dyDescent="0.25">
      <c r="D216" s="12">
        <v>214</v>
      </c>
      <c r="E216" s="10">
        <f t="shared" ca="1" si="40"/>
        <v>22</v>
      </c>
      <c r="F216">
        <f ca="1">IF(E216="","",IF(COUNTIF(E$3:E215,E216)&gt;0,1,0))</f>
        <v>1</v>
      </c>
      <c r="G216">
        <f ca="1">IF(E216="","",'Rank Tracker'!C215)</f>
        <v>11</v>
      </c>
      <c r="H216">
        <f t="shared" ca="1" si="44"/>
        <v>37</v>
      </c>
      <c r="I216">
        <f t="shared" si="45"/>
        <v>1</v>
      </c>
      <c r="J216">
        <f t="shared" ca="1" si="41"/>
        <v>1</v>
      </c>
      <c r="K216">
        <f ca="1">IF(SUM(F$2:F215)&gt;=B$5,1,0)</f>
        <v>1</v>
      </c>
      <c r="L216">
        <f t="shared" ca="1" si="42"/>
        <v>1</v>
      </c>
      <c r="M216">
        <f t="shared" ca="1" si="43"/>
        <v>10</v>
      </c>
      <c r="N216">
        <f t="shared" ca="1" si="46"/>
        <v>1</v>
      </c>
      <c r="O216">
        <f t="shared" ca="1" si="47"/>
        <v>3</v>
      </c>
      <c r="P216">
        <f t="shared" ca="1" si="48"/>
        <v>3</v>
      </c>
      <c r="Q216">
        <f t="shared" ca="1" si="49"/>
        <v>1</v>
      </c>
      <c r="R216">
        <f t="shared" ca="1" si="50"/>
        <v>0</v>
      </c>
      <c r="S216">
        <f t="shared" ca="1" si="51"/>
        <v>346</v>
      </c>
      <c r="T216">
        <f t="shared" ca="1" si="52"/>
        <v>375</v>
      </c>
    </row>
    <row r="217" spans="4:20" x14ac:dyDescent="0.25">
      <c r="D217" s="12">
        <v>215</v>
      </c>
      <c r="E217" s="10">
        <f t="shared" ca="1" si="40"/>
        <v>14</v>
      </c>
      <c r="F217">
        <f ca="1">IF(E217="","",IF(COUNTIF(E$3:E216,E217)&gt;0,1,0))</f>
        <v>1</v>
      </c>
      <c r="G217">
        <f ca="1">IF(E217="","",'Rank Tracker'!C216)</f>
        <v>23</v>
      </c>
      <c r="H217">
        <f t="shared" ca="1" si="44"/>
        <v>37</v>
      </c>
      <c r="I217">
        <f t="shared" si="45"/>
        <v>1</v>
      </c>
      <c r="J217">
        <f t="shared" ca="1" si="41"/>
        <v>1</v>
      </c>
      <c r="K217">
        <f ca="1">IF(SUM(F$2:F216)&gt;=B$5,1,0)</f>
        <v>1</v>
      </c>
      <c r="L217">
        <f t="shared" ca="1" si="42"/>
        <v>1</v>
      </c>
      <c r="M217">
        <f t="shared" ca="1" si="43"/>
        <v>10</v>
      </c>
      <c r="N217">
        <f t="shared" ca="1" si="46"/>
        <v>1</v>
      </c>
      <c r="O217">
        <f t="shared" ca="1" si="47"/>
        <v>3</v>
      </c>
      <c r="P217">
        <f t="shared" ca="1" si="48"/>
        <v>3</v>
      </c>
      <c r="Q217">
        <f t="shared" ca="1" si="49"/>
        <v>1</v>
      </c>
      <c r="R217">
        <f t="shared" ca="1" si="50"/>
        <v>0</v>
      </c>
      <c r="S217">
        <f t="shared" ca="1" si="51"/>
        <v>346</v>
      </c>
      <c r="T217">
        <f t="shared" ca="1" si="52"/>
        <v>375</v>
      </c>
    </row>
    <row r="218" spans="4:20" x14ac:dyDescent="0.25">
      <c r="D218" s="12">
        <v>216</v>
      </c>
      <c r="E218" s="10">
        <f t="shared" ca="1" si="40"/>
        <v>15</v>
      </c>
      <c r="F218">
        <f ca="1">IF(E218="","",IF(COUNTIF(E$3:E217,E218)&gt;0,1,0))</f>
        <v>1</v>
      </c>
      <c r="G218">
        <f ca="1">IF(E218="","",'Rank Tracker'!C217)</f>
        <v>34</v>
      </c>
      <c r="H218">
        <f t="shared" ca="1" si="44"/>
        <v>37</v>
      </c>
      <c r="I218">
        <f t="shared" si="45"/>
        <v>1</v>
      </c>
      <c r="J218">
        <f t="shared" ca="1" si="41"/>
        <v>1</v>
      </c>
      <c r="K218">
        <f ca="1">IF(SUM(F$2:F217)&gt;=B$5,1,0)</f>
        <v>1</v>
      </c>
      <c r="L218">
        <f t="shared" ca="1" si="42"/>
        <v>1</v>
      </c>
      <c r="M218">
        <f t="shared" ca="1" si="43"/>
        <v>10</v>
      </c>
      <c r="N218">
        <f t="shared" ca="1" si="46"/>
        <v>1</v>
      </c>
      <c r="O218">
        <f t="shared" ca="1" si="47"/>
        <v>3</v>
      </c>
      <c r="P218">
        <f t="shared" ca="1" si="48"/>
        <v>3</v>
      </c>
      <c r="Q218">
        <f t="shared" ca="1" si="49"/>
        <v>1</v>
      </c>
      <c r="R218">
        <f t="shared" ca="1" si="50"/>
        <v>0</v>
      </c>
      <c r="S218">
        <f t="shared" ca="1" si="51"/>
        <v>346</v>
      </c>
      <c r="T218">
        <f t="shared" ca="1" si="52"/>
        <v>375</v>
      </c>
    </row>
    <row r="219" spans="4:20" x14ac:dyDescent="0.25">
      <c r="D219" s="12">
        <v>217</v>
      </c>
      <c r="E219" s="10">
        <f t="shared" ca="1" si="40"/>
        <v>27</v>
      </c>
      <c r="F219">
        <f ca="1">IF(E219="","",IF(COUNTIF(E$3:E218,E219)&gt;0,1,0))</f>
        <v>1</v>
      </c>
      <c r="G219">
        <f ca="1">IF(E219="","",'Rank Tracker'!C218)</f>
        <v>21</v>
      </c>
      <c r="H219">
        <f t="shared" ca="1" si="44"/>
        <v>37</v>
      </c>
      <c r="I219">
        <f t="shared" si="45"/>
        <v>1</v>
      </c>
      <c r="J219">
        <f t="shared" ca="1" si="41"/>
        <v>1</v>
      </c>
      <c r="K219">
        <f ca="1">IF(SUM(F$2:F218)&gt;=B$5,1,0)</f>
        <v>1</v>
      </c>
      <c r="L219">
        <f t="shared" ca="1" si="42"/>
        <v>1</v>
      </c>
      <c r="M219">
        <f t="shared" ca="1" si="43"/>
        <v>10</v>
      </c>
      <c r="N219">
        <f t="shared" ca="1" si="46"/>
        <v>1</v>
      </c>
      <c r="O219">
        <f t="shared" ca="1" si="47"/>
        <v>3</v>
      </c>
      <c r="P219">
        <f t="shared" ca="1" si="48"/>
        <v>3</v>
      </c>
      <c r="Q219">
        <f t="shared" ca="1" si="49"/>
        <v>1</v>
      </c>
      <c r="R219">
        <f t="shared" ca="1" si="50"/>
        <v>0</v>
      </c>
      <c r="S219">
        <f t="shared" ca="1" si="51"/>
        <v>346</v>
      </c>
      <c r="T219">
        <f t="shared" ca="1" si="52"/>
        <v>375</v>
      </c>
    </row>
    <row r="220" spans="4:20" x14ac:dyDescent="0.25">
      <c r="D220" s="12">
        <v>218</v>
      </c>
      <c r="E220" s="10">
        <f t="shared" ca="1" si="40"/>
        <v>17</v>
      </c>
      <c r="F220">
        <f ca="1">IF(E220="","",IF(COUNTIF(E$3:E219,E220)&gt;0,1,0))</f>
        <v>1</v>
      </c>
      <c r="G220">
        <f ca="1">IF(E220="","",'Rank Tracker'!C219)</f>
        <v>17</v>
      </c>
      <c r="H220">
        <f t="shared" ca="1" si="44"/>
        <v>37</v>
      </c>
      <c r="I220">
        <f t="shared" si="45"/>
        <v>1</v>
      </c>
      <c r="J220">
        <f t="shared" ca="1" si="41"/>
        <v>1</v>
      </c>
      <c r="K220">
        <f ca="1">IF(SUM(F$2:F219)&gt;=B$5,1,0)</f>
        <v>1</v>
      </c>
      <c r="L220">
        <f t="shared" ca="1" si="42"/>
        <v>1</v>
      </c>
      <c r="M220">
        <f t="shared" ca="1" si="43"/>
        <v>10</v>
      </c>
      <c r="N220">
        <f t="shared" ca="1" si="46"/>
        <v>1</v>
      </c>
      <c r="O220">
        <f t="shared" ca="1" si="47"/>
        <v>3</v>
      </c>
      <c r="P220">
        <f t="shared" ca="1" si="48"/>
        <v>3</v>
      </c>
      <c r="Q220">
        <f t="shared" ca="1" si="49"/>
        <v>1</v>
      </c>
      <c r="R220">
        <f t="shared" ca="1" si="50"/>
        <v>0</v>
      </c>
      <c r="S220">
        <f t="shared" ca="1" si="51"/>
        <v>346</v>
      </c>
      <c r="T220">
        <f t="shared" ca="1" si="52"/>
        <v>375</v>
      </c>
    </row>
    <row r="221" spans="4:20" x14ac:dyDescent="0.25">
      <c r="D221" s="12">
        <v>219</v>
      </c>
      <c r="E221" s="10">
        <f t="shared" ca="1" si="40"/>
        <v>4</v>
      </c>
      <c r="F221">
        <f ca="1">IF(E221="","",IF(COUNTIF(E$3:E220,E221)&gt;0,1,0))</f>
        <v>1</v>
      </c>
      <c r="G221">
        <f ca="1">IF(E221="","",'Rank Tracker'!C220)</f>
        <v>8</v>
      </c>
      <c r="H221">
        <f t="shared" ca="1" si="44"/>
        <v>37</v>
      </c>
      <c r="I221">
        <f t="shared" si="45"/>
        <v>1</v>
      </c>
      <c r="J221">
        <f t="shared" ca="1" si="41"/>
        <v>1</v>
      </c>
      <c r="K221">
        <f ca="1">IF(SUM(F$2:F220)&gt;=B$5,1,0)</f>
        <v>1</v>
      </c>
      <c r="L221">
        <f t="shared" ca="1" si="42"/>
        <v>1</v>
      </c>
      <c r="M221">
        <f t="shared" ca="1" si="43"/>
        <v>10</v>
      </c>
      <c r="N221">
        <f t="shared" ca="1" si="46"/>
        <v>1</v>
      </c>
      <c r="O221">
        <f t="shared" ca="1" si="47"/>
        <v>3</v>
      </c>
      <c r="P221">
        <f t="shared" ca="1" si="48"/>
        <v>3</v>
      </c>
      <c r="Q221">
        <f t="shared" ca="1" si="49"/>
        <v>1</v>
      </c>
      <c r="R221">
        <f t="shared" ca="1" si="50"/>
        <v>0</v>
      </c>
      <c r="S221">
        <f t="shared" ca="1" si="51"/>
        <v>346</v>
      </c>
      <c r="T221">
        <f t="shared" ca="1" si="52"/>
        <v>375</v>
      </c>
    </row>
    <row r="222" spans="4:20" x14ac:dyDescent="0.25">
      <c r="D222" s="12">
        <v>220</v>
      </c>
      <c r="E222" s="10">
        <f t="shared" ca="1" si="40"/>
        <v>12</v>
      </c>
      <c r="F222">
        <f ca="1">IF(E222="","",IF(COUNTIF(E$3:E221,E222)&gt;0,1,0))</f>
        <v>1</v>
      </c>
      <c r="G222">
        <f ca="1">IF(E222="","",'Rank Tracker'!C221)</f>
        <v>24</v>
      </c>
      <c r="H222">
        <f t="shared" ca="1" si="44"/>
        <v>37</v>
      </c>
      <c r="I222">
        <f t="shared" si="45"/>
        <v>1</v>
      </c>
      <c r="J222">
        <f t="shared" ca="1" si="41"/>
        <v>1</v>
      </c>
      <c r="K222">
        <f ca="1">IF(SUM(F$2:F221)&gt;=B$5,1,0)</f>
        <v>1</v>
      </c>
      <c r="L222">
        <f t="shared" ca="1" si="42"/>
        <v>1</v>
      </c>
      <c r="M222">
        <f t="shared" ca="1" si="43"/>
        <v>10</v>
      </c>
      <c r="N222">
        <f t="shared" ca="1" si="46"/>
        <v>1</v>
      </c>
      <c r="O222">
        <f t="shared" ca="1" si="47"/>
        <v>3</v>
      </c>
      <c r="P222">
        <f t="shared" ca="1" si="48"/>
        <v>3</v>
      </c>
      <c r="Q222">
        <f t="shared" ca="1" si="49"/>
        <v>1</v>
      </c>
      <c r="R222">
        <f t="shared" ca="1" si="50"/>
        <v>0</v>
      </c>
      <c r="S222">
        <f t="shared" ca="1" si="51"/>
        <v>346</v>
      </c>
      <c r="T222">
        <f t="shared" ca="1" si="52"/>
        <v>375</v>
      </c>
    </row>
    <row r="223" spans="4:20" x14ac:dyDescent="0.25">
      <c r="D223" s="12">
        <v>221</v>
      </c>
      <c r="E223" s="10">
        <f t="shared" ca="1" si="40"/>
        <v>14</v>
      </c>
      <c r="F223">
        <f ca="1">IF(E223="","",IF(COUNTIF(E$3:E222,E223)&gt;0,1,0))</f>
        <v>1</v>
      </c>
      <c r="G223">
        <f ca="1">IF(E223="","",'Rank Tracker'!C222)</f>
        <v>6</v>
      </c>
      <c r="H223">
        <f t="shared" ca="1" si="44"/>
        <v>37</v>
      </c>
      <c r="I223">
        <f t="shared" si="45"/>
        <v>1</v>
      </c>
      <c r="J223">
        <f t="shared" ca="1" si="41"/>
        <v>1</v>
      </c>
      <c r="K223">
        <f ca="1">IF(SUM(F$2:F222)&gt;=B$5,1,0)</f>
        <v>1</v>
      </c>
      <c r="L223">
        <f t="shared" ca="1" si="42"/>
        <v>1</v>
      </c>
      <c r="M223">
        <f t="shared" ca="1" si="43"/>
        <v>10</v>
      </c>
      <c r="N223">
        <f t="shared" ca="1" si="46"/>
        <v>1</v>
      </c>
      <c r="O223">
        <f t="shared" ca="1" si="47"/>
        <v>3</v>
      </c>
      <c r="P223">
        <f t="shared" ca="1" si="48"/>
        <v>3</v>
      </c>
      <c r="Q223">
        <f t="shared" ca="1" si="49"/>
        <v>1</v>
      </c>
      <c r="R223">
        <f t="shared" ca="1" si="50"/>
        <v>0</v>
      </c>
      <c r="S223">
        <f t="shared" ca="1" si="51"/>
        <v>346</v>
      </c>
      <c r="T223">
        <f t="shared" ca="1" si="52"/>
        <v>375</v>
      </c>
    </row>
    <row r="224" spans="4:20" x14ac:dyDescent="0.25">
      <c r="D224" s="12">
        <v>222</v>
      </c>
      <c r="E224" s="10">
        <f t="shared" ca="1" si="40"/>
        <v>27</v>
      </c>
      <c r="F224">
        <f ca="1">IF(E224="","",IF(COUNTIF(E$3:E223,E224)&gt;0,1,0))</f>
        <v>1</v>
      </c>
      <c r="G224">
        <f ca="1">IF(E224="","",'Rank Tracker'!C223)</f>
        <v>5</v>
      </c>
      <c r="H224">
        <f t="shared" ca="1" si="44"/>
        <v>37</v>
      </c>
      <c r="I224">
        <f t="shared" si="45"/>
        <v>1</v>
      </c>
      <c r="J224">
        <f t="shared" ca="1" si="41"/>
        <v>1</v>
      </c>
      <c r="K224">
        <f ca="1">IF(SUM(F$2:F223)&gt;=B$5,1,0)</f>
        <v>1</v>
      </c>
      <c r="L224">
        <f t="shared" ca="1" si="42"/>
        <v>1</v>
      </c>
      <c r="M224">
        <f t="shared" ca="1" si="43"/>
        <v>10</v>
      </c>
      <c r="N224">
        <f t="shared" ca="1" si="46"/>
        <v>1</v>
      </c>
      <c r="O224">
        <f t="shared" ca="1" si="47"/>
        <v>3</v>
      </c>
      <c r="P224">
        <f t="shared" ca="1" si="48"/>
        <v>3</v>
      </c>
      <c r="Q224">
        <f t="shared" ca="1" si="49"/>
        <v>1</v>
      </c>
      <c r="R224">
        <f t="shared" ca="1" si="50"/>
        <v>0</v>
      </c>
      <c r="S224">
        <f t="shared" ca="1" si="51"/>
        <v>346</v>
      </c>
      <c r="T224">
        <f t="shared" ca="1" si="52"/>
        <v>375</v>
      </c>
    </row>
    <row r="225" spans="4:20" x14ac:dyDescent="0.25">
      <c r="D225" s="12">
        <v>223</v>
      </c>
      <c r="E225" s="10">
        <f t="shared" ca="1" si="40"/>
        <v>15</v>
      </c>
      <c r="F225">
        <f ca="1">IF(E225="","",IF(COUNTIF(E$3:E224,E225)&gt;0,1,0))</f>
        <v>1</v>
      </c>
      <c r="G225">
        <f ca="1">IF(E225="","",'Rank Tracker'!C224)</f>
        <v>6</v>
      </c>
      <c r="H225">
        <f t="shared" ca="1" si="44"/>
        <v>37</v>
      </c>
      <c r="I225">
        <f t="shared" si="45"/>
        <v>1</v>
      </c>
      <c r="J225">
        <f t="shared" ca="1" si="41"/>
        <v>1</v>
      </c>
      <c r="K225">
        <f ca="1">IF(SUM(F$2:F224)&gt;=B$5,1,0)</f>
        <v>1</v>
      </c>
      <c r="L225">
        <f t="shared" ca="1" si="42"/>
        <v>1</v>
      </c>
      <c r="M225">
        <f t="shared" ca="1" si="43"/>
        <v>10</v>
      </c>
      <c r="N225">
        <f t="shared" ca="1" si="46"/>
        <v>1</v>
      </c>
      <c r="O225">
        <f t="shared" ca="1" si="47"/>
        <v>3</v>
      </c>
      <c r="P225">
        <f t="shared" ca="1" si="48"/>
        <v>3</v>
      </c>
      <c r="Q225">
        <f t="shared" ca="1" si="49"/>
        <v>1</v>
      </c>
      <c r="R225">
        <f t="shared" ca="1" si="50"/>
        <v>0</v>
      </c>
      <c r="S225">
        <f t="shared" ca="1" si="51"/>
        <v>346</v>
      </c>
      <c r="T225">
        <f t="shared" ca="1" si="52"/>
        <v>375</v>
      </c>
    </row>
    <row r="226" spans="4:20" x14ac:dyDescent="0.25">
      <c r="D226" s="12">
        <v>224</v>
      </c>
      <c r="E226" s="10">
        <f t="shared" ca="1" si="40"/>
        <v>32</v>
      </c>
      <c r="F226">
        <f ca="1">IF(E226="","",IF(COUNTIF(E$3:E225,E226)&gt;0,1,0))</f>
        <v>1</v>
      </c>
      <c r="G226">
        <f ca="1">IF(E226="","",'Rank Tracker'!C225)</f>
        <v>17</v>
      </c>
      <c r="H226">
        <f t="shared" ca="1" si="44"/>
        <v>37</v>
      </c>
      <c r="I226">
        <f t="shared" si="45"/>
        <v>1</v>
      </c>
      <c r="J226">
        <f t="shared" ca="1" si="41"/>
        <v>1</v>
      </c>
      <c r="K226">
        <f ca="1">IF(SUM(F$2:F225)&gt;=B$5,1,0)</f>
        <v>1</v>
      </c>
      <c r="L226">
        <f t="shared" ca="1" si="42"/>
        <v>1</v>
      </c>
      <c r="M226">
        <f t="shared" ca="1" si="43"/>
        <v>10</v>
      </c>
      <c r="N226">
        <f t="shared" ca="1" si="46"/>
        <v>1</v>
      </c>
      <c r="O226">
        <f t="shared" ca="1" si="47"/>
        <v>3</v>
      </c>
      <c r="P226">
        <f t="shared" ca="1" si="48"/>
        <v>3</v>
      </c>
      <c r="Q226">
        <f t="shared" ca="1" si="49"/>
        <v>1</v>
      </c>
      <c r="R226">
        <f t="shared" ca="1" si="50"/>
        <v>0</v>
      </c>
      <c r="S226">
        <f t="shared" ca="1" si="51"/>
        <v>346</v>
      </c>
      <c r="T226">
        <f t="shared" ca="1" si="52"/>
        <v>375</v>
      </c>
    </row>
    <row r="227" spans="4:20" x14ac:dyDescent="0.25">
      <c r="D227" s="12">
        <v>225</v>
      </c>
      <c r="E227" s="10">
        <f t="shared" ca="1" si="40"/>
        <v>29</v>
      </c>
      <c r="F227">
        <f ca="1">IF(E227="","",IF(COUNTIF(E$3:E226,E227)&gt;0,1,0))</f>
        <v>1</v>
      </c>
      <c r="G227">
        <f ca="1">IF(E227="","",'Rank Tracker'!C226)</f>
        <v>16</v>
      </c>
      <c r="H227">
        <f t="shared" ca="1" si="44"/>
        <v>37</v>
      </c>
      <c r="I227">
        <f t="shared" si="45"/>
        <v>1</v>
      </c>
      <c r="J227">
        <f t="shared" ca="1" si="41"/>
        <v>1</v>
      </c>
      <c r="K227">
        <f ca="1">IF(SUM(F$2:F226)&gt;=B$5,1,0)</f>
        <v>1</v>
      </c>
      <c r="L227">
        <f t="shared" ca="1" si="42"/>
        <v>1</v>
      </c>
      <c r="M227">
        <f t="shared" ca="1" si="43"/>
        <v>10</v>
      </c>
      <c r="N227">
        <f t="shared" ca="1" si="46"/>
        <v>1</v>
      </c>
      <c r="O227">
        <f t="shared" ca="1" si="47"/>
        <v>3</v>
      </c>
      <c r="P227">
        <f t="shared" ca="1" si="48"/>
        <v>3</v>
      </c>
      <c r="Q227">
        <f t="shared" ca="1" si="49"/>
        <v>1</v>
      </c>
      <c r="R227">
        <f t="shared" ca="1" si="50"/>
        <v>0</v>
      </c>
      <c r="S227">
        <f t="shared" ca="1" si="51"/>
        <v>346</v>
      </c>
      <c r="T227">
        <f t="shared" ca="1" si="52"/>
        <v>375</v>
      </c>
    </row>
    <row r="228" spans="4:20" x14ac:dyDescent="0.25">
      <c r="D228" s="12">
        <v>226</v>
      </c>
      <c r="E228" s="10">
        <f t="shared" ca="1" si="40"/>
        <v>20</v>
      </c>
      <c r="F228">
        <f ca="1">IF(E228="","",IF(COUNTIF(E$3:E227,E228)&gt;0,1,0))</f>
        <v>1</v>
      </c>
      <c r="G228">
        <f ca="1">IF(E228="","",'Rank Tracker'!C227)</f>
        <v>23</v>
      </c>
      <c r="H228">
        <f t="shared" ca="1" si="44"/>
        <v>37</v>
      </c>
      <c r="I228">
        <f t="shared" si="45"/>
        <v>1</v>
      </c>
      <c r="J228">
        <f t="shared" ca="1" si="41"/>
        <v>1</v>
      </c>
      <c r="K228">
        <f ca="1">IF(SUM(F$2:F227)&gt;=B$5,1,0)</f>
        <v>1</v>
      </c>
      <c r="L228">
        <f t="shared" ca="1" si="42"/>
        <v>1</v>
      </c>
      <c r="M228">
        <f t="shared" ca="1" si="43"/>
        <v>10</v>
      </c>
      <c r="N228">
        <f t="shared" ca="1" si="46"/>
        <v>1</v>
      </c>
      <c r="O228">
        <f t="shared" ca="1" si="47"/>
        <v>3</v>
      </c>
      <c r="P228">
        <f t="shared" ca="1" si="48"/>
        <v>3</v>
      </c>
      <c r="Q228">
        <f t="shared" ca="1" si="49"/>
        <v>1</v>
      </c>
      <c r="R228">
        <f t="shared" ca="1" si="50"/>
        <v>0</v>
      </c>
      <c r="S228">
        <f t="shared" ca="1" si="51"/>
        <v>346</v>
      </c>
      <c r="T228">
        <f t="shared" ca="1" si="52"/>
        <v>375</v>
      </c>
    </row>
    <row r="229" spans="4:20" x14ac:dyDescent="0.25">
      <c r="D229" s="12">
        <v>227</v>
      </c>
      <c r="E229" s="10">
        <f t="shared" ca="1" si="40"/>
        <v>33</v>
      </c>
      <c r="F229">
        <f ca="1">IF(E229="","",IF(COUNTIF(E$3:E228,E229)&gt;0,1,0))</f>
        <v>1</v>
      </c>
      <c r="G229">
        <f ca="1">IF(E229="","",'Rank Tracker'!C228)</f>
        <v>11</v>
      </c>
      <c r="H229">
        <f t="shared" ca="1" si="44"/>
        <v>37</v>
      </c>
      <c r="I229">
        <f t="shared" si="45"/>
        <v>1</v>
      </c>
      <c r="J229">
        <f t="shared" ca="1" si="41"/>
        <v>1</v>
      </c>
      <c r="K229">
        <f ca="1">IF(SUM(F$2:F228)&gt;=B$5,1,0)</f>
        <v>1</v>
      </c>
      <c r="L229">
        <f t="shared" ca="1" si="42"/>
        <v>1</v>
      </c>
      <c r="M229">
        <f t="shared" ca="1" si="43"/>
        <v>10</v>
      </c>
      <c r="N229">
        <f t="shared" ca="1" si="46"/>
        <v>1</v>
      </c>
      <c r="O229">
        <f t="shared" ca="1" si="47"/>
        <v>3</v>
      </c>
      <c r="P229">
        <f t="shared" ca="1" si="48"/>
        <v>3</v>
      </c>
      <c r="Q229">
        <f t="shared" ca="1" si="49"/>
        <v>1</v>
      </c>
      <c r="R229">
        <f t="shared" ca="1" si="50"/>
        <v>0</v>
      </c>
      <c r="S229">
        <f t="shared" ca="1" si="51"/>
        <v>346</v>
      </c>
      <c r="T229">
        <f t="shared" ca="1" si="52"/>
        <v>375</v>
      </c>
    </row>
    <row r="230" spans="4:20" x14ac:dyDescent="0.25">
      <c r="D230" s="12">
        <v>228</v>
      </c>
      <c r="E230" s="10">
        <f t="shared" ca="1" si="40"/>
        <v>34</v>
      </c>
      <c r="F230">
        <f ca="1">IF(E230="","",IF(COUNTIF(E$3:E229,E230)&gt;0,1,0))</f>
        <v>1</v>
      </c>
      <c r="G230">
        <f ca="1">IF(E230="","",'Rank Tracker'!C229)</f>
        <v>19</v>
      </c>
      <c r="H230">
        <f t="shared" ca="1" si="44"/>
        <v>37</v>
      </c>
      <c r="I230">
        <f t="shared" si="45"/>
        <v>1</v>
      </c>
      <c r="J230">
        <f t="shared" ca="1" si="41"/>
        <v>1</v>
      </c>
      <c r="K230">
        <f ca="1">IF(SUM(F$2:F229)&gt;=B$5,1,0)</f>
        <v>1</v>
      </c>
      <c r="L230">
        <f t="shared" ca="1" si="42"/>
        <v>1</v>
      </c>
      <c r="M230">
        <f t="shared" ca="1" si="43"/>
        <v>10</v>
      </c>
      <c r="N230">
        <f t="shared" ca="1" si="46"/>
        <v>1</v>
      </c>
      <c r="O230">
        <f t="shared" ca="1" si="47"/>
        <v>3</v>
      </c>
      <c r="P230">
        <f t="shared" ca="1" si="48"/>
        <v>3</v>
      </c>
      <c r="Q230">
        <f t="shared" ca="1" si="49"/>
        <v>1</v>
      </c>
      <c r="R230">
        <f t="shared" ca="1" si="50"/>
        <v>0</v>
      </c>
      <c r="S230">
        <f t="shared" ca="1" si="51"/>
        <v>346</v>
      </c>
      <c r="T230">
        <f t="shared" ca="1" si="52"/>
        <v>375</v>
      </c>
    </row>
    <row r="231" spans="4:20" x14ac:dyDescent="0.25">
      <c r="D231" s="12">
        <v>229</v>
      </c>
      <c r="E231" s="10">
        <f t="shared" ca="1" si="40"/>
        <v>21</v>
      </c>
      <c r="F231">
        <f ca="1">IF(E231="","",IF(COUNTIF(E$3:E230,E231)&gt;0,1,0))</f>
        <v>1</v>
      </c>
      <c r="G231">
        <f ca="1">IF(E231="","",'Rank Tracker'!C230)</f>
        <v>35</v>
      </c>
      <c r="H231">
        <f t="shared" ca="1" si="44"/>
        <v>37</v>
      </c>
      <c r="I231">
        <f t="shared" si="45"/>
        <v>1</v>
      </c>
      <c r="J231">
        <f t="shared" ca="1" si="41"/>
        <v>1</v>
      </c>
      <c r="K231">
        <f ca="1">IF(SUM(F$2:F230)&gt;=B$5,1,0)</f>
        <v>1</v>
      </c>
      <c r="L231">
        <f t="shared" ca="1" si="42"/>
        <v>1</v>
      </c>
      <c r="M231">
        <f t="shared" ca="1" si="43"/>
        <v>10</v>
      </c>
      <c r="N231">
        <f t="shared" ca="1" si="46"/>
        <v>1</v>
      </c>
      <c r="O231">
        <f t="shared" ca="1" si="47"/>
        <v>3</v>
      </c>
      <c r="P231">
        <f t="shared" ca="1" si="48"/>
        <v>3</v>
      </c>
      <c r="Q231">
        <f t="shared" ca="1" si="49"/>
        <v>1</v>
      </c>
      <c r="R231">
        <f t="shared" ca="1" si="50"/>
        <v>0</v>
      </c>
      <c r="S231">
        <f t="shared" ca="1" si="51"/>
        <v>346</v>
      </c>
      <c r="T231">
        <f t="shared" ca="1" si="52"/>
        <v>375</v>
      </c>
    </row>
    <row r="232" spans="4:20" x14ac:dyDescent="0.25">
      <c r="D232" s="12">
        <v>230</v>
      </c>
      <c r="E232" s="10">
        <f t="shared" ca="1" si="40"/>
        <v>12</v>
      </c>
      <c r="F232">
        <f ca="1">IF(E232="","",IF(COUNTIF(E$3:E231,E232)&gt;0,1,0))</f>
        <v>1</v>
      </c>
      <c r="G232">
        <f ca="1">IF(E232="","",'Rank Tracker'!C231)</f>
        <v>10</v>
      </c>
      <c r="H232">
        <f t="shared" ca="1" si="44"/>
        <v>37</v>
      </c>
      <c r="I232">
        <f t="shared" si="45"/>
        <v>1</v>
      </c>
      <c r="J232">
        <f t="shared" ca="1" si="41"/>
        <v>1</v>
      </c>
      <c r="K232">
        <f ca="1">IF(SUM(F$2:F231)&gt;=B$5,1,0)</f>
        <v>1</v>
      </c>
      <c r="L232">
        <f t="shared" ca="1" si="42"/>
        <v>1</v>
      </c>
      <c r="M232">
        <f t="shared" ca="1" si="43"/>
        <v>10</v>
      </c>
      <c r="N232">
        <f t="shared" ca="1" si="46"/>
        <v>1</v>
      </c>
      <c r="O232">
        <f t="shared" ca="1" si="47"/>
        <v>3</v>
      </c>
      <c r="P232">
        <f t="shared" ca="1" si="48"/>
        <v>3</v>
      </c>
      <c r="Q232">
        <f t="shared" ca="1" si="49"/>
        <v>1</v>
      </c>
      <c r="R232">
        <f t="shared" ca="1" si="50"/>
        <v>0</v>
      </c>
      <c r="S232">
        <f t="shared" ca="1" si="51"/>
        <v>346</v>
      </c>
      <c r="T232">
        <f t="shared" ca="1" si="52"/>
        <v>375</v>
      </c>
    </row>
    <row r="233" spans="4:20" x14ac:dyDescent="0.25">
      <c r="D233" s="12">
        <v>231</v>
      </c>
      <c r="E233" s="10">
        <f t="shared" ca="1" si="40"/>
        <v>4</v>
      </c>
      <c r="F233">
        <f ca="1">IF(E233="","",IF(COUNTIF(E$3:E232,E233)&gt;0,1,0))</f>
        <v>1</v>
      </c>
      <c r="G233">
        <f ca="1">IF(E233="","",'Rank Tracker'!C232)</f>
        <v>11</v>
      </c>
      <c r="H233">
        <f t="shared" ca="1" si="44"/>
        <v>37</v>
      </c>
      <c r="I233">
        <f t="shared" si="45"/>
        <v>1</v>
      </c>
      <c r="J233">
        <f t="shared" ca="1" si="41"/>
        <v>1</v>
      </c>
      <c r="K233">
        <f ca="1">IF(SUM(F$2:F232)&gt;=B$5,1,0)</f>
        <v>1</v>
      </c>
      <c r="L233">
        <f t="shared" ca="1" si="42"/>
        <v>1</v>
      </c>
      <c r="M233">
        <f t="shared" ca="1" si="43"/>
        <v>10</v>
      </c>
      <c r="N233">
        <f t="shared" ca="1" si="46"/>
        <v>1</v>
      </c>
      <c r="O233">
        <f t="shared" ca="1" si="47"/>
        <v>3</v>
      </c>
      <c r="P233">
        <f t="shared" ca="1" si="48"/>
        <v>3</v>
      </c>
      <c r="Q233">
        <f t="shared" ca="1" si="49"/>
        <v>1</v>
      </c>
      <c r="R233">
        <f t="shared" ca="1" si="50"/>
        <v>0</v>
      </c>
      <c r="S233">
        <f t="shared" ca="1" si="51"/>
        <v>346</v>
      </c>
      <c r="T233">
        <f t="shared" ca="1" si="52"/>
        <v>375</v>
      </c>
    </row>
    <row r="234" spans="4:20" x14ac:dyDescent="0.25">
      <c r="D234" s="12">
        <v>232</v>
      </c>
      <c r="E234" s="10">
        <f t="shared" ca="1" si="40"/>
        <v>35</v>
      </c>
      <c r="F234">
        <f ca="1">IF(E234="","",IF(COUNTIF(E$3:E233,E234)&gt;0,1,0))</f>
        <v>1</v>
      </c>
      <c r="G234">
        <f ca="1">IF(E234="","",'Rank Tracker'!C233)</f>
        <v>19</v>
      </c>
      <c r="H234">
        <f t="shared" ca="1" si="44"/>
        <v>37</v>
      </c>
      <c r="I234">
        <f t="shared" si="45"/>
        <v>1</v>
      </c>
      <c r="J234">
        <f t="shared" ca="1" si="41"/>
        <v>1</v>
      </c>
      <c r="K234">
        <f ca="1">IF(SUM(F$2:F233)&gt;=B$5,1,0)</f>
        <v>1</v>
      </c>
      <c r="L234">
        <f t="shared" ca="1" si="42"/>
        <v>1</v>
      </c>
      <c r="M234">
        <f t="shared" ca="1" si="43"/>
        <v>10</v>
      </c>
      <c r="N234">
        <f t="shared" ca="1" si="46"/>
        <v>1</v>
      </c>
      <c r="O234">
        <f t="shared" ca="1" si="47"/>
        <v>3</v>
      </c>
      <c r="P234">
        <f t="shared" ca="1" si="48"/>
        <v>3</v>
      </c>
      <c r="Q234">
        <f t="shared" ca="1" si="49"/>
        <v>1</v>
      </c>
      <c r="R234">
        <f t="shared" ca="1" si="50"/>
        <v>0</v>
      </c>
      <c r="S234">
        <f t="shared" ca="1" si="51"/>
        <v>346</v>
      </c>
      <c r="T234">
        <f t="shared" ca="1" si="52"/>
        <v>375</v>
      </c>
    </row>
    <row r="235" spans="4:20" x14ac:dyDescent="0.25">
      <c r="D235" s="12">
        <v>233</v>
      </c>
      <c r="E235" s="10">
        <f t="shared" ca="1" si="40"/>
        <v>13</v>
      </c>
      <c r="F235">
        <f ca="1">IF(E235="","",IF(COUNTIF(E$3:E234,E235)&gt;0,1,0))</f>
        <v>1</v>
      </c>
      <c r="G235">
        <f ca="1">IF(E235="","",'Rank Tracker'!C234)</f>
        <v>34</v>
      </c>
      <c r="H235">
        <f t="shared" ca="1" si="44"/>
        <v>37</v>
      </c>
      <c r="I235">
        <f t="shared" si="45"/>
        <v>1</v>
      </c>
      <c r="J235">
        <f t="shared" ca="1" si="41"/>
        <v>1</v>
      </c>
      <c r="K235">
        <f ca="1">IF(SUM(F$2:F234)&gt;=B$5,1,0)</f>
        <v>1</v>
      </c>
      <c r="L235">
        <f t="shared" ca="1" si="42"/>
        <v>1</v>
      </c>
      <c r="M235">
        <f t="shared" ca="1" si="43"/>
        <v>10</v>
      </c>
      <c r="N235">
        <f t="shared" ca="1" si="46"/>
        <v>1</v>
      </c>
      <c r="O235">
        <f t="shared" ca="1" si="47"/>
        <v>3</v>
      </c>
      <c r="P235">
        <f t="shared" ca="1" si="48"/>
        <v>3</v>
      </c>
      <c r="Q235">
        <f t="shared" ca="1" si="49"/>
        <v>1</v>
      </c>
      <c r="R235">
        <f t="shared" ca="1" si="50"/>
        <v>0</v>
      </c>
      <c r="S235">
        <f t="shared" ca="1" si="51"/>
        <v>346</v>
      </c>
      <c r="T235">
        <f t="shared" ca="1" si="52"/>
        <v>375</v>
      </c>
    </row>
    <row r="236" spans="4:20" x14ac:dyDescent="0.25">
      <c r="D236" s="12">
        <v>234</v>
      </c>
      <c r="E236" s="10">
        <f t="shared" ca="1" si="40"/>
        <v>32</v>
      </c>
      <c r="F236">
        <f ca="1">IF(E236="","",IF(COUNTIF(E$3:E235,E236)&gt;0,1,0))</f>
        <v>1</v>
      </c>
      <c r="G236">
        <f ca="1">IF(E236="","",'Rank Tracker'!C235)</f>
        <v>10</v>
      </c>
      <c r="H236">
        <f t="shared" ca="1" si="44"/>
        <v>37</v>
      </c>
      <c r="I236">
        <f t="shared" si="45"/>
        <v>1</v>
      </c>
      <c r="J236">
        <f t="shared" ca="1" si="41"/>
        <v>1</v>
      </c>
      <c r="K236">
        <f ca="1">IF(SUM(F$2:F235)&gt;=B$5,1,0)</f>
        <v>1</v>
      </c>
      <c r="L236">
        <f t="shared" ca="1" si="42"/>
        <v>1</v>
      </c>
      <c r="M236">
        <f t="shared" ca="1" si="43"/>
        <v>10</v>
      </c>
      <c r="N236">
        <f t="shared" ca="1" si="46"/>
        <v>1</v>
      </c>
      <c r="O236">
        <f t="shared" ca="1" si="47"/>
        <v>3</v>
      </c>
      <c r="P236">
        <f t="shared" ca="1" si="48"/>
        <v>3</v>
      </c>
      <c r="Q236">
        <f t="shared" ca="1" si="49"/>
        <v>1</v>
      </c>
      <c r="R236">
        <f t="shared" ca="1" si="50"/>
        <v>0</v>
      </c>
      <c r="S236">
        <f t="shared" ca="1" si="51"/>
        <v>346</v>
      </c>
      <c r="T236">
        <f t="shared" ca="1" si="52"/>
        <v>375</v>
      </c>
    </row>
    <row r="237" spans="4:20" x14ac:dyDescent="0.25">
      <c r="D237" s="12">
        <v>235</v>
      </c>
      <c r="E237" s="10">
        <f t="shared" ca="1" si="40"/>
        <v>14</v>
      </c>
      <c r="F237">
        <f ca="1">IF(E237="","",IF(COUNTIF(E$3:E236,E237)&gt;0,1,0))</f>
        <v>1</v>
      </c>
      <c r="G237">
        <f ca="1">IF(E237="","",'Rank Tracker'!C236)</f>
        <v>13</v>
      </c>
      <c r="H237">
        <f t="shared" ca="1" si="44"/>
        <v>37</v>
      </c>
      <c r="I237">
        <f t="shared" si="45"/>
        <v>1</v>
      </c>
      <c r="J237">
        <f t="shared" ca="1" si="41"/>
        <v>1</v>
      </c>
      <c r="K237">
        <f ca="1">IF(SUM(F$2:F236)&gt;=B$5,1,0)</f>
        <v>1</v>
      </c>
      <c r="L237">
        <f t="shared" ca="1" si="42"/>
        <v>1</v>
      </c>
      <c r="M237">
        <f t="shared" ca="1" si="43"/>
        <v>10</v>
      </c>
      <c r="N237">
        <f t="shared" ca="1" si="46"/>
        <v>1</v>
      </c>
      <c r="O237">
        <f t="shared" ca="1" si="47"/>
        <v>3</v>
      </c>
      <c r="P237">
        <f t="shared" ca="1" si="48"/>
        <v>3</v>
      </c>
      <c r="Q237">
        <f t="shared" ca="1" si="49"/>
        <v>1</v>
      </c>
      <c r="R237">
        <f t="shared" ca="1" si="50"/>
        <v>0</v>
      </c>
      <c r="S237">
        <f t="shared" ca="1" si="51"/>
        <v>346</v>
      </c>
      <c r="T237">
        <f t="shared" ca="1" si="52"/>
        <v>375</v>
      </c>
    </row>
    <row r="238" spans="4:20" x14ac:dyDescent="0.25">
      <c r="D238" s="12">
        <v>236</v>
      </c>
      <c r="E238" s="10">
        <f t="shared" ca="1" si="40"/>
        <v>18</v>
      </c>
      <c r="F238">
        <f ca="1">IF(E238="","",IF(COUNTIF(E$3:E237,E238)&gt;0,1,0))</f>
        <v>1</v>
      </c>
      <c r="G238">
        <f ca="1">IF(E238="","",'Rank Tracker'!C237)</f>
        <v>37</v>
      </c>
      <c r="H238">
        <f t="shared" ca="1" si="44"/>
        <v>37</v>
      </c>
      <c r="I238">
        <f t="shared" si="45"/>
        <v>1</v>
      </c>
      <c r="J238">
        <f t="shared" ca="1" si="41"/>
        <v>1</v>
      </c>
      <c r="K238">
        <f ca="1">IF(SUM(F$2:F237)&gt;=B$5,1,0)</f>
        <v>1</v>
      </c>
      <c r="L238">
        <f t="shared" ca="1" si="42"/>
        <v>1</v>
      </c>
      <c r="M238">
        <f t="shared" ca="1" si="43"/>
        <v>10</v>
      </c>
      <c r="N238">
        <f t="shared" ca="1" si="46"/>
        <v>1</v>
      </c>
      <c r="O238">
        <f t="shared" ca="1" si="47"/>
        <v>3</v>
      </c>
      <c r="P238">
        <f t="shared" ca="1" si="48"/>
        <v>3</v>
      </c>
      <c r="Q238">
        <f t="shared" ca="1" si="49"/>
        <v>1</v>
      </c>
      <c r="R238">
        <f t="shared" ca="1" si="50"/>
        <v>0</v>
      </c>
      <c r="S238">
        <f t="shared" ca="1" si="51"/>
        <v>346</v>
      </c>
      <c r="T238">
        <f t="shared" ca="1" si="52"/>
        <v>375</v>
      </c>
    </row>
    <row r="239" spans="4:20" x14ac:dyDescent="0.25">
      <c r="D239" s="12">
        <v>237</v>
      </c>
      <c r="E239" s="10">
        <f t="shared" ca="1" si="40"/>
        <v>22</v>
      </c>
      <c r="F239">
        <f ca="1">IF(E239="","",IF(COUNTIF(E$3:E238,E239)&gt;0,1,0))</f>
        <v>1</v>
      </c>
      <c r="G239">
        <f ca="1">IF(E239="","",'Rank Tracker'!C238)</f>
        <v>16</v>
      </c>
      <c r="H239">
        <f t="shared" ca="1" si="44"/>
        <v>37</v>
      </c>
      <c r="I239">
        <f t="shared" si="45"/>
        <v>1</v>
      </c>
      <c r="J239">
        <f t="shared" ca="1" si="41"/>
        <v>1</v>
      </c>
      <c r="K239">
        <f ca="1">IF(SUM(F$2:F238)&gt;=B$5,1,0)</f>
        <v>1</v>
      </c>
      <c r="L239">
        <f t="shared" ca="1" si="42"/>
        <v>1</v>
      </c>
      <c r="M239">
        <f t="shared" ca="1" si="43"/>
        <v>10</v>
      </c>
      <c r="N239">
        <f t="shared" ca="1" si="46"/>
        <v>1</v>
      </c>
      <c r="O239">
        <f t="shared" ca="1" si="47"/>
        <v>3</v>
      </c>
      <c r="P239">
        <f t="shared" ca="1" si="48"/>
        <v>3</v>
      </c>
      <c r="Q239">
        <f t="shared" ca="1" si="49"/>
        <v>1</v>
      </c>
      <c r="R239">
        <f t="shared" ca="1" si="50"/>
        <v>0</v>
      </c>
      <c r="S239">
        <f t="shared" ca="1" si="51"/>
        <v>346</v>
      </c>
      <c r="T239">
        <f t="shared" ca="1" si="52"/>
        <v>375</v>
      </c>
    </row>
    <row r="240" spans="4:20" x14ac:dyDescent="0.25">
      <c r="D240" s="12">
        <v>238</v>
      </c>
      <c r="E240" s="10">
        <f t="shared" ca="1" si="40"/>
        <v>26</v>
      </c>
      <c r="F240">
        <f ca="1">IF(E240="","",IF(COUNTIF(E$3:E239,E240)&gt;0,1,0))</f>
        <v>1</v>
      </c>
      <c r="G240">
        <f ca="1">IF(E240="","",'Rank Tracker'!C239)</f>
        <v>23</v>
      </c>
      <c r="H240">
        <f t="shared" ca="1" si="44"/>
        <v>37</v>
      </c>
      <c r="I240">
        <f t="shared" si="45"/>
        <v>1</v>
      </c>
      <c r="J240">
        <f t="shared" ca="1" si="41"/>
        <v>1</v>
      </c>
      <c r="K240">
        <f ca="1">IF(SUM(F$2:F239)&gt;=B$5,1,0)</f>
        <v>1</v>
      </c>
      <c r="L240">
        <f t="shared" ca="1" si="42"/>
        <v>1</v>
      </c>
      <c r="M240">
        <f t="shared" ca="1" si="43"/>
        <v>10</v>
      </c>
      <c r="N240">
        <f t="shared" ca="1" si="46"/>
        <v>1</v>
      </c>
      <c r="O240">
        <f t="shared" ca="1" si="47"/>
        <v>3</v>
      </c>
      <c r="P240">
        <f t="shared" ca="1" si="48"/>
        <v>3</v>
      </c>
      <c r="Q240">
        <f t="shared" ca="1" si="49"/>
        <v>1</v>
      </c>
      <c r="R240">
        <f t="shared" ca="1" si="50"/>
        <v>0</v>
      </c>
      <c r="S240">
        <f t="shared" ca="1" si="51"/>
        <v>346</v>
      </c>
      <c r="T240">
        <f t="shared" ca="1" si="52"/>
        <v>375</v>
      </c>
    </row>
    <row r="241" spans="4:20" x14ac:dyDescent="0.25">
      <c r="D241" s="12">
        <v>239</v>
      </c>
      <c r="E241" s="10">
        <f t="shared" ca="1" si="40"/>
        <v>21</v>
      </c>
      <c r="F241">
        <f ca="1">IF(E241="","",IF(COUNTIF(E$3:E240,E241)&gt;0,1,0))</f>
        <v>1</v>
      </c>
      <c r="G241">
        <f ca="1">IF(E241="","",'Rank Tracker'!C240)</f>
        <v>10</v>
      </c>
      <c r="H241">
        <f t="shared" ca="1" si="44"/>
        <v>37</v>
      </c>
      <c r="I241">
        <f t="shared" si="45"/>
        <v>1</v>
      </c>
      <c r="J241">
        <f t="shared" ca="1" si="41"/>
        <v>1</v>
      </c>
      <c r="K241">
        <f ca="1">IF(SUM(F$2:F240)&gt;=B$5,1,0)</f>
        <v>1</v>
      </c>
      <c r="L241">
        <f t="shared" ca="1" si="42"/>
        <v>1</v>
      </c>
      <c r="M241">
        <f t="shared" ca="1" si="43"/>
        <v>10</v>
      </c>
      <c r="N241">
        <f t="shared" ca="1" si="46"/>
        <v>1</v>
      </c>
      <c r="O241">
        <f t="shared" ca="1" si="47"/>
        <v>3</v>
      </c>
      <c r="P241">
        <f t="shared" ca="1" si="48"/>
        <v>3</v>
      </c>
      <c r="Q241">
        <f t="shared" ca="1" si="49"/>
        <v>1</v>
      </c>
      <c r="R241">
        <f t="shared" ca="1" si="50"/>
        <v>0</v>
      </c>
      <c r="S241">
        <f t="shared" ca="1" si="51"/>
        <v>346</v>
      </c>
      <c r="T241">
        <f t="shared" ca="1" si="52"/>
        <v>375</v>
      </c>
    </row>
    <row r="242" spans="4:20" x14ac:dyDescent="0.25">
      <c r="D242" s="12">
        <v>240</v>
      </c>
      <c r="E242" s="10">
        <f t="shared" ca="1" si="40"/>
        <v>16</v>
      </c>
      <c r="F242">
        <f ca="1">IF(E242="","",IF(COUNTIF(E$3:E241,E242)&gt;0,1,0))</f>
        <v>1</v>
      </c>
      <c r="G242">
        <f ca="1">IF(E242="","",'Rank Tracker'!C241)</f>
        <v>31</v>
      </c>
      <c r="H242">
        <f t="shared" ca="1" si="44"/>
        <v>37</v>
      </c>
      <c r="I242">
        <f t="shared" si="45"/>
        <v>1</v>
      </c>
      <c r="J242">
        <f t="shared" ca="1" si="41"/>
        <v>1</v>
      </c>
      <c r="K242">
        <f ca="1">IF(SUM(F$2:F241)&gt;=B$5,1,0)</f>
        <v>1</v>
      </c>
      <c r="L242">
        <f t="shared" ca="1" si="42"/>
        <v>1</v>
      </c>
      <c r="M242">
        <f t="shared" ca="1" si="43"/>
        <v>10</v>
      </c>
      <c r="N242">
        <f t="shared" ca="1" si="46"/>
        <v>1</v>
      </c>
      <c r="O242">
        <f t="shared" ca="1" si="47"/>
        <v>3</v>
      </c>
      <c r="P242">
        <f t="shared" ca="1" si="48"/>
        <v>3</v>
      </c>
      <c r="Q242">
        <f t="shared" ca="1" si="49"/>
        <v>1</v>
      </c>
      <c r="R242">
        <f t="shared" ca="1" si="50"/>
        <v>0</v>
      </c>
      <c r="S242">
        <f t="shared" ca="1" si="51"/>
        <v>346</v>
      </c>
      <c r="T242">
        <f t="shared" ca="1" si="52"/>
        <v>375</v>
      </c>
    </row>
    <row r="243" spans="4:20" x14ac:dyDescent="0.25">
      <c r="D243" s="12">
        <v>241</v>
      </c>
      <c r="E243" s="10">
        <f t="shared" ca="1" si="40"/>
        <v>12</v>
      </c>
      <c r="F243">
        <f ca="1">IF(E243="","",IF(COUNTIF(E$3:E242,E243)&gt;0,1,0))</f>
        <v>1</v>
      </c>
      <c r="G243">
        <f ca="1">IF(E243="","",'Rank Tracker'!C242)</f>
        <v>11</v>
      </c>
      <c r="H243">
        <f t="shared" ca="1" si="44"/>
        <v>37</v>
      </c>
      <c r="I243">
        <f t="shared" si="45"/>
        <v>1</v>
      </c>
      <c r="J243">
        <f t="shared" ca="1" si="41"/>
        <v>1</v>
      </c>
      <c r="K243">
        <f ca="1">IF(SUM(F$2:F242)&gt;=B$5,1,0)</f>
        <v>1</v>
      </c>
      <c r="L243">
        <f t="shared" ca="1" si="42"/>
        <v>1</v>
      </c>
      <c r="M243">
        <f t="shared" ca="1" si="43"/>
        <v>10</v>
      </c>
      <c r="N243">
        <f t="shared" ca="1" si="46"/>
        <v>1</v>
      </c>
      <c r="O243">
        <f t="shared" ca="1" si="47"/>
        <v>3</v>
      </c>
      <c r="P243">
        <f t="shared" ca="1" si="48"/>
        <v>3</v>
      </c>
      <c r="Q243">
        <f t="shared" ca="1" si="49"/>
        <v>1</v>
      </c>
      <c r="R243">
        <f t="shared" ca="1" si="50"/>
        <v>0</v>
      </c>
      <c r="S243">
        <f t="shared" ca="1" si="51"/>
        <v>346</v>
      </c>
      <c r="T243">
        <f t="shared" ca="1" si="52"/>
        <v>375</v>
      </c>
    </row>
    <row r="244" spans="4:20" x14ac:dyDescent="0.25">
      <c r="D244" s="12">
        <v>242</v>
      </c>
      <c r="E244" s="10">
        <f t="shared" ca="1" si="40"/>
        <v>28</v>
      </c>
      <c r="F244">
        <f ca="1">IF(E244="","",IF(COUNTIF(E$3:E243,E244)&gt;0,1,0))</f>
        <v>1</v>
      </c>
      <c r="G244">
        <f ca="1">IF(E244="","",'Rank Tracker'!C243)</f>
        <v>32</v>
      </c>
      <c r="H244">
        <f t="shared" ca="1" si="44"/>
        <v>37</v>
      </c>
      <c r="I244">
        <f t="shared" si="45"/>
        <v>1</v>
      </c>
      <c r="J244">
        <f t="shared" ca="1" si="41"/>
        <v>1</v>
      </c>
      <c r="K244">
        <f ca="1">IF(SUM(F$2:F243)&gt;=B$5,1,0)</f>
        <v>1</v>
      </c>
      <c r="L244">
        <f t="shared" ca="1" si="42"/>
        <v>1</v>
      </c>
      <c r="M244">
        <f t="shared" ca="1" si="43"/>
        <v>10</v>
      </c>
      <c r="N244">
        <f t="shared" ca="1" si="46"/>
        <v>1</v>
      </c>
      <c r="O244">
        <f t="shared" ca="1" si="47"/>
        <v>3</v>
      </c>
      <c r="P244">
        <f t="shared" ca="1" si="48"/>
        <v>3</v>
      </c>
      <c r="Q244">
        <f t="shared" ca="1" si="49"/>
        <v>1</v>
      </c>
      <c r="R244">
        <f t="shared" ca="1" si="50"/>
        <v>0</v>
      </c>
      <c r="S244">
        <f t="shared" ca="1" si="51"/>
        <v>346</v>
      </c>
      <c r="T244">
        <f t="shared" ca="1" si="52"/>
        <v>375</v>
      </c>
    </row>
    <row r="245" spans="4:20" x14ac:dyDescent="0.25">
      <c r="D245" s="12">
        <v>243</v>
      </c>
      <c r="E245" s="10">
        <f t="shared" ca="1" si="40"/>
        <v>5</v>
      </c>
      <c r="F245">
        <f ca="1">IF(E245="","",IF(COUNTIF(E$3:E244,E245)&gt;0,1,0))</f>
        <v>1</v>
      </c>
      <c r="G245">
        <f ca="1">IF(E245="","",'Rank Tracker'!C244)</f>
        <v>28</v>
      </c>
      <c r="H245">
        <f t="shared" ca="1" si="44"/>
        <v>37</v>
      </c>
      <c r="I245">
        <f t="shared" si="45"/>
        <v>1</v>
      </c>
      <c r="J245">
        <f t="shared" ca="1" si="41"/>
        <v>1</v>
      </c>
      <c r="K245">
        <f ca="1">IF(SUM(F$2:F244)&gt;=B$5,1,0)</f>
        <v>1</v>
      </c>
      <c r="L245">
        <f t="shared" ca="1" si="42"/>
        <v>1</v>
      </c>
      <c r="M245">
        <f t="shared" ca="1" si="43"/>
        <v>10</v>
      </c>
      <c r="N245">
        <f t="shared" ca="1" si="46"/>
        <v>1</v>
      </c>
      <c r="O245">
        <f t="shared" ca="1" si="47"/>
        <v>3</v>
      </c>
      <c r="P245">
        <f t="shared" ca="1" si="48"/>
        <v>3</v>
      </c>
      <c r="Q245">
        <f t="shared" ca="1" si="49"/>
        <v>1</v>
      </c>
      <c r="R245">
        <f t="shared" ca="1" si="50"/>
        <v>0</v>
      </c>
      <c r="S245">
        <f t="shared" ca="1" si="51"/>
        <v>346</v>
      </c>
      <c r="T245">
        <f t="shared" ca="1" si="52"/>
        <v>375</v>
      </c>
    </row>
    <row r="246" spans="4:20" x14ac:dyDescent="0.25">
      <c r="D246" s="12">
        <v>244</v>
      </c>
      <c r="E246" s="10">
        <f t="shared" ca="1" si="40"/>
        <v>1</v>
      </c>
      <c r="F246">
        <f ca="1">IF(E246="","",IF(COUNTIF(E$3:E245,E246)&gt;0,1,0))</f>
        <v>1</v>
      </c>
      <c r="G246">
        <f ca="1">IF(E246="","",'Rank Tracker'!C245)</f>
        <v>22</v>
      </c>
      <c r="H246">
        <f t="shared" ca="1" si="44"/>
        <v>37</v>
      </c>
      <c r="I246">
        <f t="shared" si="45"/>
        <v>1</v>
      </c>
      <c r="J246">
        <f t="shared" ca="1" si="41"/>
        <v>1</v>
      </c>
      <c r="K246">
        <f ca="1">IF(SUM(F$2:F245)&gt;=B$5,1,0)</f>
        <v>1</v>
      </c>
      <c r="L246">
        <f t="shared" ca="1" si="42"/>
        <v>1</v>
      </c>
      <c r="M246">
        <f t="shared" ca="1" si="43"/>
        <v>10</v>
      </c>
      <c r="N246">
        <f t="shared" ca="1" si="46"/>
        <v>1</v>
      </c>
      <c r="O246">
        <f t="shared" ca="1" si="47"/>
        <v>3</v>
      </c>
      <c r="P246">
        <f t="shared" ca="1" si="48"/>
        <v>3</v>
      </c>
      <c r="Q246">
        <f t="shared" ca="1" si="49"/>
        <v>1</v>
      </c>
      <c r="R246">
        <f t="shared" ca="1" si="50"/>
        <v>0</v>
      </c>
      <c r="S246">
        <f t="shared" ca="1" si="51"/>
        <v>346</v>
      </c>
      <c r="T246">
        <f t="shared" ca="1" si="52"/>
        <v>375</v>
      </c>
    </row>
    <row r="247" spans="4:20" x14ac:dyDescent="0.25">
      <c r="D247" s="12">
        <v>245</v>
      </c>
      <c r="E247" s="10">
        <f t="shared" ca="1" si="40"/>
        <v>8</v>
      </c>
      <c r="F247">
        <f ca="1">IF(E247="","",IF(COUNTIF(E$3:E246,E247)&gt;0,1,0))</f>
        <v>1</v>
      </c>
      <c r="G247">
        <f ca="1">IF(E247="","",'Rank Tracker'!C246)</f>
        <v>31</v>
      </c>
      <c r="H247">
        <f t="shared" ca="1" si="44"/>
        <v>37</v>
      </c>
      <c r="I247">
        <f t="shared" si="45"/>
        <v>1</v>
      </c>
      <c r="J247">
        <f t="shared" ca="1" si="41"/>
        <v>1</v>
      </c>
      <c r="K247">
        <f ca="1">IF(SUM(F$2:F246)&gt;=B$5,1,0)</f>
        <v>1</v>
      </c>
      <c r="L247">
        <f t="shared" ca="1" si="42"/>
        <v>1</v>
      </c>
      <c r="M247">
        <f t="shared" ca="1" si="43"/>
        <v>10</v>
      </c>
      <c r="N247">
        <f t="shared" ca="1" si="46"/>
        <v>1</v>
      </c>
      <c r="O247">
        <f t="shared" ca="1" si="47"/>
        <v>3</v>
      </c>
      <c r="P247">
        <f t="shared" ca="1" si="48"/>
        <v>3</v>
      </c>
      <c r="Q247">
        <f t="shared" ca="1" si="49"/>
        <v>1</v>
      </c>
      <c r="R247">
        <f t="shared" ca="1" si="50"/>
        <v>0</v>
      </c>
      <c r="S247">
        <f t="shared" ca="1" si="51"/>
        <v>346</v>
      </c>
      <c r="T247">
        <f t="shared" ca="1" si="52"/>
        <v>375</v>
      </c>
    </row>
    <row r="248" spans="4:20" x14ac:dyDescent="0.25">
      <c r="D248" s="12">
        <v>246</v>
      </c>
      <c r="E248" s="10">
        <f t="shared" ca="1" si="40"/>
        <v>6</v>
      </c>
      <c r="F248">
        <f ca="1">IF(E248="","",IF(COUNTIF(E$3:E247,E248)&gt;0,1,0))</f>
        <v>1</v>
      </c>
      <c r="G248">
        <f ca="1">IF(E248="","",'Rank Tracker'!C247)</f>
        <v>37</v>
      </c>
      <c r="H248">
        <f t="shared" ca="1" si="44"/>
        <v>37</v>
      </c>
      <c r="I248">
        <f t="shared" si="45"/>
        <v>1</v>
      </c>
      <c r="J248">
        <f t="shared" ca="1" si="41"/>
        <v>1</v>
      </c>
      <c r="K248">
        <f ca="1">IF(SUM(F$2:F247)&gt;=B$5,1,0)</f>
        <v>1</v>
      </c>
      <c r="L248">
        <f t="shared" ca="1" si="42"/>
        <v>1</v>
      </c>
      <c r="M248">
        <f t="shared" ca="1" si="43"/>
        <v>10</v>
      </c>
      <c r="N248">
        <f t="shared" ca="1" si="46"/>
        <v>1</v>
      </c>
      <c r="O248">
        <f t="shared" ca="1" si="47"/>
        <v>3</v>
      </c>
      <c r="P248">
        <f t="shared" ca="1" si="48"/>
        <v>3</v>
      </c>
      <c r="Q248">
        <f t="shared" ca="1" si="49"/>
        <v>1</v>
      </c>
      <c r="R248">
        <f t="shared" ca="1" si="50"/>
        <v>0</v>
      </c>
      <c r="S248">
        <f t="shared" ca="1" si="51"/>
        <v>346</v>
      </c>
      <c r="T248">
        <f t="shared" ca="1" si="52"/>
        <v>375</v>
      </c>
    </row>
    <row r="249" spans="4:20" x14ac:dyDescent="0.25">
      <c r="D249" s="12">
        <v>247</v>
      </c>
      <c r="E249" s="10">
        <f t="shared" ca="1" si="40"/>
        <v>14</v>
      </c>
      <c r="F249">
        <f ca="1">IF(E249="","",IF(COUNTIF(E$3:E248,E249)&gt;0,1,0))</f>
        <v>1</v>
      </c>
      <c r="G249">
        <f ca="1">IF(E249="","",'Rank Tracker'!C248)</f>
        <v>12</v>
      </c>
      <c r="H249">
        <f t="shared" ca="1" si="44"/>
        <v>37</v>
      </c>
      <c r="I249">
        <f t="shared" si="45"/>
        <v>1</v>
      </c>
      <c r="J249">
        <f t="shared" ca="1" si="41"/>
        <v>1</v>
      </c>
      <c r="K249">
        <f ca="1">IF(SUM(F$2:F248)&gt;=B$5,1,0)</f>
        <v>1</v>
      </c>
      <c r="L249">
        <f t="shared" ca="1" si="42"/>
        <v>1</v>
      </c>
      <c r="M249">
        <f t="shared" ca="1" si="43"/>
        <v>10</v>
      </c>
      <c r="N249">
        <f t="shared" ca="1" si="46"/>
        <v>1</v>
      </c>
      <c r="O249">
        <f t="shared" ca="1" si="47"/>
        <v>3</v>
      </c>
      <c r="P249">
        <f t="shared" ca="1" si="48"/>
        <v>3</v>
      </c>
      <c r="Q249">
        <f t="shared" ca="1" si="49"/>
        <v>1</v>
      </c>
      <c r="R249">
        <f t="shared" ca="1" si="50"/>
        <v>0</v>
      </c>
      <c r="S249">
        <f t="shared" ca="1" si="51"/>
        <v>346</v>
      </c>
      <c r="T249">
        <f t="shared" ca="1" si="52"/>
        <v>375</v>
      </c>
    </row>
    <row r="250" spans="4:20" x14ac:dyDescent="0.25">
      <c r="D250" s="12">
        <v>248</v>
      </c>
      <c r="E250" s="10">
        <f t="shared" ca="1" si="40"/>
        <v>27</v>
      </c>
      <c r="F250">
        <f ca="1">IF(E250="","",IF(COUNTIF(E$3:E249,E250)&gt;0,1,0))</f>
        <v>1</v>
      </c>
      <c r="G250">
        <f ca="1">IF(E250="","",'Rank Tracker'!C249)</f>
        <v>22</v>
      </c>
      <c r="H250">
        <f t="shared" ca="1" si="44"/>
        <v>37</v>
      </c>
      <c r="I250">
        <f t="shared" si="45"/>
        <v>1</v>
      </c>
      <c r="J250">
        <f t="shared" ca="1" si="41"/>
        <v>1</v>
      </c>
      <c r="K250">
        <f ca="1">IF(SUM(F$2:F249)&gt;=B$5,1,0)</f>
        <v>1</v>
      </c>
      <c r="L250">
        <f t="shared" ca="1" si="42"/>
        <v>1</v>
      </c>
      <c r="M250">
        <f t="shared" ca="1" si="43"/>
        <v>10</v>
      </c>
      <c r="N250">
        <f t="shared" ca="1" si="46"/>
        <v>1</v>
      </c>
      <c r="O250">
        <f t="shared" ca="1" si="47"/>
        <v>3</v>
      </c>
      <c r="P250">
        <f t="shared" ca="1" si="48"/>
        <v>3</v>
      </c>
      <c r="Q250">
        <f t="shared" ca="1" si="49"/>
        <v>1</v>
      </c>
      <c r="R250">
        <f t="shared" ca="1" si="50"/>
        <v>0</v>
      </c>
      <c r="S250">
        <f t="shared" ca="1" si="51"/>
        <v>346</v>
      </c>
      <c r="T250">
        <f t="shared" ca="1" si="52"/>
        <v>375</v>
      </c>
    </row>
    <row r="251" spans="4:20" x14ac:dyDescent="0.25">
      <c r="D251" s="12">
        <v>249</v>
      </c>
      <c r="E251" s="10">
        <f t="shared" ca="1" si="40"/>
        <v>9</v>
      </c>
      <c r="F251">
        <f ca="1">IF(E251="","",IF(COUNTIF(E$3:E250,E251)&gt;0,1,0))</f>
        <v>1</v>
      </c>
      <c r="G251">
        <f ca="1">IF(E251="","",'Rank Tracker'!C250)</f>
        <v>27</v>
      </c>
      <c r="H251">
        <f t="shared" ca="1" si="44"/>
        <v>37</v>
      </c>
      <c r="I251">
        <f t="shared" si="45"/>
        <v>1</v>
      </c>
      <c r="J251">
        <f t="shared" ca="1" si="41"/>
        <v>1</v>
      </c>
      <c r="K251">
        <f ca="1">IF(SUM(F$2:F250)&gt;=B$5,1,0)</f>
        <v>1</v>
      </c>
      <c r="L251">
        <f t="shared" ca="1" si="42"/>
        <v>1</v>
      </c>
      <c r="M251">
        <f t="shared" ca="1" si="43"/>
        <v>10</v>
      </c>
      <c r="N251">
        <f t="shared" ca="1" si="46"/>
        <v>1</v>
      </c>
      <c r="O251">
        <f t="shared" ca="1" si="47"/>
        <v>3</v>
      </c>
      <c r="P251">
        <f t="shared" ca="1" si="48"/>
        <v>3</v>
      </c>
      <c r="Q251">
        <f t="shared" ca="1" si="49"/>
        <v>1</v>
      </c>
      <c r="R251">
        <f t="shared" ca="1" si="50"/>
        <v>0</v>
      </c>
      <c r="S251">
        <f t="shared" ca="1" si="51"/>
        <v>346</v>
      </c>
      <c r="T251">
        <f t="shared" ca="1" si="52"/>
        <v>375</v>
      </c>
    </row>
    <row r="252" spans="4:20" x14ac:dyDescent="0.25">
      <c r="D252" s="12">
        <v>250</v>
      </c>
      <c r="E252" s="10">
        <f t="shared" ca="1" si="40"/>
        <v>12</v>
      </c>
      <c r="F252">
        <f ca="1">IF(E252="","",IF(COUNTIF(E$3:E251,E252)&gt;0,1,0))</f>
        <v>1</v>
      </c>
      <c r="G252">
        <f ca="1">IF(E252="","",'Rank Tracker'!C251)</f>
        <v>9</v>
      </c>
      <c r="H252">
        <f t="shared" ca="1" si="44"/>
        <v>37</v>
      </c>
      <c r="I252">
        <f t="shared" si="45"/>
        <v>1</v>
      </c>
      <c r="J252">
        <f t="shared" ca="1" si="41"/>
        <v>1</v>
      </c>
      <c r="K252">
        <f ca="1">IF(SUM(F$2:F251)&gt;=B$5,1,0)</f>
        <v>1</v>
      </c>
      <c r="L252">
        <f t="shared" ca="1" si="42"/>
        <v>1</v>
      </c>
      <c r="M252">
        <f t="shared" ca="1" si="43"/>
        <v>10</v>
      </c>
      <c r="N252">
        <f t="shared" ca="1" si="46"/>
        <v>1</v>
      </c>
      <c r="O252">
        <f t="shared" ca="1" si="47"/>
        <v>3</v>
      </c>
      <c r="P252">
        <f t="shared" ca="1" si="48"/>
        <v>3</v>
      </c>
      <c r="Q252">
        <f t="shared" ca="1" si="49"/>
        <v>1</v>
      </c>
      <c r="R252">
        <f t="shared" ca="1" si="50"/>
        <v>0</v>
      </c>
      <c r="S252">
        <f t="shared" ca="1" si="51"/>
        <v>346</v>
      </c>
      <c r="T252">
        <f t="shared" ca="1" si="52"/>
        <v>375</v>
      </c>
    </row>
    <row r="253" spans="4:20" x14ac:dyDescent="0.25">
      <c r="D253" s="12">
        <v>251</v>
      </c>
      <c r="E253" s="10">
        <f t="shared" ca="1" si="40"/>
        <v>28</v>
      </c>
      <c r="F253">
        <f ca="1">IF(E253="","",IF(COUNTIF(E$3:E252,E253)&gt;0,1,0))</f>
        <v>1</v>
      </c>
      <c r="G253">
        <f ca="1">IF(E253="","",'Rank Tracker'!C252)</f>
        <v>9</v>
      </c>
      <c r="H253">
        <f t="shared" ca="1" si="44"/>
        <v>37</v>
      </c>
      <c r="I253">
        <f t="shared" si="45"/>
        <v>1</v>
      </c>
      <c r="J253">
        <f t="shared" ca="1" si="41"/>
        <v>1</v>
      </c>
      <c r="K253">
        <f ca="1">IF(SUM(F$2:F252)&gt;=B$5,1,0)</f>
        <v>1</v>
      </c>
      <c r="L253">
        <f t="shared" ca="1" si="42"/>
        <v>1</v>
      </c>
      <c r="M253">
        <f t="shared" ca="1" si="43"/>
        <v>10</v>
      </c>
      <c r="N253">
        <f t="shared" ca="1" si="46"/>
        <v>1</v>
      </c>
      <c r="O253">
        <f t="shared" ca="1" si="47"/>
        <v>3</v>
      </c>
      <c r="P253">
        <f t="shared" ca="1" si="48"/>
        <v>3</v>
      </c>
      <c r="Q253">
        <f t="shared" ca="1" si="49"/>
        <v>1</v>
      </c>
      <c r="R253">
        <f t="shared" ca="1" si="50"/>
        <v>0</v>
      </c>
      <c r="S253">
        <f t="shared" ca="1" si="51"/>
        <v>346</v>
      </c>
      <c r="T253">
        <f t="shared" ca="1" si="52"/>
        <v>375</v>
      </c>
    </row>
    <row r="254" spans="4:20" x14ac:dyDescent="0.25">
      <c r="D254" s="12">
        <v>252</v>
      </c>
      <c r="E254" s="10">
        <f t="shared" ca="1" si="40"/>
        <v>8</v>
      </c>
      <c r="F254">
        <f ca="1">IF(E254="","",IF(COUNTIF(E$3:E253,E254)&gt;0,1,0))</f>
        <v>1</v>
      </c>
      <c r="G254">
        <f ca="1">IF(E254="","",'Rank Tracker'!C253)</f>
        <v>7</v>
      </c>
      <c r="H254">
        <f t="shared" ca="1" si="44"/>
        <v>37</v>
      </c>
      <c r="I254">
        <f t="shared" si="45"/>
        <v>1</v>
      </c>
      <c r="J254">
        <f t="shared" ca="1" si="41"/>
        <v>1</v>
      </c>
      <c r="K254">
        <f ca="1">IF(SUM(F$2:F253)&gt;=B$5,1,0)</f>
        <v>1</v>
      </c>
      <c r="L254">
        <f t="shared" ca="1" si="42"/>
        <v>1</v>
      </c>
      <c r="M254">
        <f t="shared" ca="1" si="43"/>
        <v>10</v>
      </c>
      <c r="N254">
        <f t="shared" ca="1" si="46"/>
        <v>1</v>
      </c>
      <c r="O254">
        <f t="shared" ca="1" si="47"/>
        <v>3</v>
      </c>
      <c r="P254">
        <f t="shared" ca="1" si="48"/>
        <v>3</v>
      </c>
      <c r="Q254">
        <f t="shared" ca="1" si="49"/>
        <v>1</v>
      </c>
      <c r="R254">
        <f t="shared" ca="1" si="50"/>
        <v>0</v>
      </c>
      <c r="S254">
        <f t="shared" ca="1" si="51"/>
        <v>346</v>
      </c>
      <c r="T254">
        <f t="shared" ca="1" si="52"/>
        <v>375</v>
      </c>
    </row>
    <row r="255" spans="4:20" x14ac:dyDescent="0.25">
      <c r="D255" s="12">
        <v>253</v>
      </c>
      <c r="E255" s="10">
        <f t="shared" ca="1" si="40"/>
        <v>1</v>
      </c>
      <c r="F255">
        <f ca="1">IF(E255="","",IF(COUNTIF(E$3:E254,E255)&gt;0,1,0))</f>
        <v>1</v>
      </c>
      <c r="G255">
        <f ca="1">IF(E255="","",'Rank Tracker'!C254)</f>
        <v>8</v>
      </c>
      <c r="H255">
        <f t="shared" ca="1" si="44"/>
        <v>37</v>
      </c>
      <c r="I255">
        <f t="shared" si="45"/>
        <v>1</v>
      </c>
      <c r="J255">
        <f t="shared" ca="1" si="41"/>
        <v>1</v>
      </c>
      <c r="K255">
        <f ca="1">IF(SUM(F$2:F254)&gt;=B$5,1,0)</f>
        <v>1</v>
      </c>
      <c r="L255">
        <f t="shared" ca="1" si="42"/>
        <v>1</v>
      </c>
      <c r="M255">
        <f t="shared" ca="1" si="43"/>
        <v>10</v>
      </c>
      <c r="N255">
        <f t="shared" ca="1" si="46"/>
        <v>1</v>
      </c>
      <c r="O255">
        <f t="shared" ca="1" si="47"/>
        <v>3</v>
      </c>
      <c r="P255">
        <f t="shared" ca="1" si="48"/>
        <v>3</v>
      </c>
      <c r="Q255">
        <f t="shared" ca="1" si="49"/>
        <v>1</v>
      </c>
      <c r="R255">
        <f t="shared" ca="1" si="50"/>
        <v>0</v>
      </c>
      <c r="S255">
        <f t="shared" ca="1" si="51"/>
        <v>346</v>
      </c>
      <c r="T255">
        <f t="shared" ca="1" si="52"/>
        <v>375</v>
      </c>
    </row>
    <row r="256" spans="4:20" x14ac:dyDescent="0.25">
      <c r="D256" s="12">
        <v>254</v>
      </c>
      <c r="E256" s="10">
        <f t="shared" ca="1" si="40"/>
        <v>25</v>
      </c>
      <c r="F256">
        <f ca="1">IF(E256="","",IF(COUNTIF(E$3:E255,E256)&gt;0,1,0))</f>
        <v>1</v>
      </c>
      <c r="G256">
        <f ca="1">IF(E256="","",'Rank Tracker'!C255)</f>
        <v>27</v>
      </c>
      <c r="H256">
        <f t="shared" ca="1" si="44"/>
        <v>37</v>
      </c>
      <c r="I256">
        <f t="shared" si="45"/>
        <v>1</v>
      </c>
      <c r="J256">
        <f t="shared" ca="1" si="41"/>
        <v>1</v>
      </c>
      <c r="K256">
        <f ca="1">IF(SUM(F$2:F255)&gt;=B$5,1,0)</f>
        <v>1</v>
      </c>
      <c r="L256">
        <f t="shared" ca="1" si="42"/>
        <v>1</v>
      </c>
      <c r="M256">
        <f t="shared" ca="1" si="43"/>
        <v>10</v>
      </c>
      <c r="N256">
        <f t="shared" ca="1" si="46"/>
        <v>1</v>
      </c>
      <c r="O256">
        <f t="shared" ca="1" si="47"/>
        <v>3</v>
      </c>
      <c r="P256">
        <f t="shared" ca="1" si="48"/>
        <v>3</v>
      </c>
      <c r="Q256">
        <f t="shared" ca="1" si="49"/>
        <v>1</v>
      </c>
      <c r="R256">
        <f t="shared" ca="1" si="50"/>
        <v>0</v>
      </c>
      <c r="S256">
        <f t="shared" ca="1" si="51"/>
        <v>346</v>
      </c>
      <c r="T256">
        <f t="shared" ca="1" si="52"/>
        <v>375</v>
      </c>
    </row>
    <row r="257" spans="4:20" x14ac:dyDescent="0.25">
      <c r="D257" s="12">
        <v>255</v>
      </c>
      <c r="E257" s="10">
        <f t="shared" ca="1" si="40"/>
        <v>30</v>
      </c>
      <c r="F257">
        <f ca="1">IF(E257="","",IF(COUNTIF(E$3:E256,E257)&gt;0,1,0))</f>
        <v>1</v>
      </c>
      <c r="G257">
        <f ca="1">IF(E257="","",'Rank Tracker'!C256)</f>
        <v>32</v>
      </c>
      <c r="H257">
        <f t="shared" ca="1" si="44"/>
        <v>37</v>
      </c>
      <c r="I257">
        <f t="shared" si="45"/>
        <v>1</v>
      </c>
      <c r="J257">
        <f t="shared" ca="1" si="41"/>
        <v>1</v>
      </c>
      <c r="K257">
        <f ca="1">IF(SUM(F$2:F256)&gt;=B$5,1,0)</f>
        <v>1</v>
      </c>
      <c r="L257">
        <f t="shared" ca="1" si="42"/>
        <v>1</v>
      </c>
      <c r="M257">
        <f t="shared" ca="1" si="43"/>
        <v>10</v>
      </c>
      <c r="N257">
        <f t="shared" ca="1" si="46"/>
        <v>1</v>
      </c>
      <c r="O257">
        <f t="shared" ca="1" si="47"/>
        <v>3</v>
      </c>
      <c r="P257">
        <f t="shared" ca="1" si="48"/>
        <v>3</v>
      </c>
      <c r="Q257">
        <f t="shared" ca="1" si="49"/>
        <v>1</v>
      </c>
      <c r="R257">
        <f t="shared" ca="1" si="50"/>
        <v>0</v>
      </c>
      <c r="S257">
        <f t="shared" ca="1" si="51"/>
        <v>346</v>
      </c>
      <c r="T257">
        <f t="shared" ca="1" si="52"/>
        <v>375</v>
      </c>
    </row>
    <row r="258" spans="4:20" x14ac:dyDescent="0.25">
      <c r="D258" s="12">
        <v>256</v>
      </c>
      <c r="E258" s="10">
        <f t="shared" ca="1" si="40"/>
        <v>15</v>
      </c>
      <c r="F258">
        <f ca="1">IF(E258="","",IF(COUNTIF(E$3:E257,E258)&gt;0,1,0))</f>
        <v>1</v>
      </c>
      <c r="G258">
        <f ca="1">IF(E258="","",'Rank Tracker'!C257)</f>
        <v>25</v>
      </c>
      <c r="H258">
        <f t="shared" ca="1" si="44"/>
        <v>37</v>
      </c>
      <c r="I258">
        <f t="shared" si="45"/>
        <v>1</v>
      </c>
      <c r="J258">
        <f t="shared" ca="1" si="41"/>
        <v>1</v>
      </c>
      <c r="K258">
        <f ca="1">IF(SUM(F$2:F257)&gt;=B$5,1,0)</f>
        <v>1</v>
      </c>
      <c r="L258">
        <f t="shared" ca="1" si="42"/>
        <v>1</v>
      </c>
      <c r="M258">
        <f t="shared" ca="1" si="43"/>
        <v>10</v>
      </c>
      <c r="N258">
        <f t="shared" ca="1" si="46"/>
        <v>1</v>
      </c>
      <c r="O258">
        <f t="shared" ca="1" si="47"/>
        <v>3</v>
      </c>
      <c r="P258">
        <f t="shared" ca="1" si="48"/>
        <v>3</v>
      </c>
      <c r="Q258">
        <f t="shared" ca="1" si="49"/>
        <v>1</v>
      </c>
      <c r="R258">
        <f t="shared" ca="1" si="50"/>
        <v>0</v>
      </c>
      <c r="S258">
        <f t="shared" ca="1" si="51"/>
        <v>346</v>
      </c>
      <c r="T258">
        <f t="shared" ca="1" si="52"/>
        <v>375</v>
      </c>
    </row>
    <row r="259" spans="4:20" x14ac:dyDescent="0.25">
      <c r="D259" s="12">
        <v>257</v>
      </c>
      <c r="E259" s="10">
        <f t="shared" ca="1" si="40"/>
        <v>23</v>
      </c>
      <c r="F259">
        <f ca="1">IF(E259="","",IF(COUNTIF(E$3:E258,E259)&gt;0,1,0))</f>
        <v>1</v>
      </c>
      <c r="G259">
        <f ca="1">IF(E259="","",'Rank Tracker'!C258)</f>
        <v>29</v>
      </c>
      <c r="H259">
        <f t="shared" ca="1" si="44"/>
        <v>37</v>
      </c>
      <c r="I259">
        <f t="shared" si="45"/>
        <v>1</v>
      </c>
      <c r="J259">
        <f t="shared" ca="1" si="41"/>
        <v>1</v>
      </c>
      <c r="K259">
        <f ca="1">IF(SUM(F$2:F258)&gt;=B$5,1,0)</f>
        <v>1</v>
      </c>
      <c r="L259">
        <f t="shared" ca="1" si="42"/>
        <v>1</v>
      </c>
      <c r="M259">
        <f t="shared" ca="1" si="43"/>
        <v>10</v>
      </c>
      <c r="N259">
        <f t="shared" ca="1" si="46"/>
        <v>1</v>
      </c>
      <c r="O259">
        <f t="shared" ca="1" si="47"/>
        <v>3</v>
      </c>
      <c r="P259">
        <f t="shared" ca="1" si="48"/>
        <v>3</v>
      </c>
      <c r="Q259">
        <f t="shared" ca="1" si="49"/>
        <v>1</v>
      </c>
      <c r="R259">
        <f t="shared" ca="1" si="50"/>
        <v>0</v>
      </c>
      <c r="S259">
        <f t="shared" ca="1" si="51"/>
        <v>346</v>
      </c>
      <c r="T259">
        <f t="shared" ca="1" si="52"/>
        <v>375</v>
      </c>
    </row>
    <row r="260" spans="4:20" x14ac:dyDescent="0.25">
      <c r="D260" s="12">
        <v>258</v>
      </c>
      <c r="E260" s="10">
        <f t="shared" ref="E260:E323" ca="1" si="53">RANDBETWEEN(1,37)</f>
        <v>37</v>
      </c>
      <c r="F260">
        <f ca="1">IF(E260="","",IF(COUNTIF(E$3:E259,E260)&gt;0,1,0))</f>
        <v>1</v>
      </c>
      <c r="G260">
        <f ca="1">IF(E260="","",'Rank Tracker'!C259)</f>
        <v>35</v>
      </c>
      <c r="H260">
        <f t="shared" ca="1" si="44"/>
        <v>37</v>
      </c>
      <c r="I260">
        <f t="shared" si="45"/>
        <v>1</v>
      </c>
      <c r="J260">
        <f t="shared" ref="J260:J323" ca="1" si="54">IF(H260&gt;=B$4,1,0)</f>
        <v>1</v>
      </c>
      <c r="K260">
        <f ca="1">IF(SUM(F$2:F259)&gt;=B$5,1,0)</f>
        <v>1</v>
      </c>
      <c r="L260">
        <f t="shared" ref="L260:L323" ca="1" si="55">I260*J260*K260</f>
        <v>1</v>
      </c>
      <c r="M260">
        <f t="shared" ref="M260:M323" ca="1" si="56">LOOKUP(H260,B$12:B$23,A$12:A$23)</f>
        <v>10</v>
      </c>
      <c r="N260">
        <f t="shared" ca="1" si="46"/>
        <v>1</v>
      </c>
      <c r="O260">
        <f t="shared" ca="1" si="47"/>
        <v>3</v>
      </c>
      <c r="P260">
        <f t="shared" ca="1" si="48"/>
        <v>3</v>
      </c>
      <c r="Q260">
        <f t="shared" ca="1" si="49"/>
        <v>1</v>
      </c>
      <c r="R260">
        <f t="shared" ca="1" si="50"/>
        <v>0</v>
      </c>
      <c r="S260">
        <f t="shared" ca="1" si="51"/>
        <v>346</v>
      </c>
      <c r="T260">
        <f t="shared" ca="1" si="52"/>
        <v>375</v>
      </c>
    </row>
    <row r="261" spans="4:20" x14ac:dyDescent="0.25">
      <c r="D261" s="12">
        <v>259</v>
      </c>
      <c r="E261" s="10">
        <f t="shared" ca="1" si="53"/>
        <v>21</v>
      </c>
      <c r="F261">
        <f ca="1">IF(E261="","",IF(COUNTIF(E$3:E260,E261)&gt;0,1,0))</f>
        <v>1</v>
      </c>
      <c r="G261">
        <f ca="1">IF(E261="","",'Rank Tracker'!C260)</f>
        <v>16</v>
      </c>
      <c r="H261">
        <f t="shared" ref="H261:H324" ca="1" si="57">IF(E260="","",IF(G261="",H260+1,H260))</f>
        <v>37</v>
      </c>
      <c r="I261">
        <f t="shared" ref="I261:I324" si="58">IF(D261&gt;=B$3,1,0)</f>
        <v>1</v>
      </c>
      <c r="J261">
        <f t="shared" ca="1" si="54"/>
        <v>1</v>
      </c>
      <c r="K261">
        <f ca="1">IF(SUM(F$2:F260)&gt;=B$5,1,0)</f>
        <v>1</v>
      </c>
      <c r="L261">
        <f t="shared" ca="1" si="55"/>
        <v>1</v>
      </c>
      <c r="M261">
        <f t="shared" ca="1" si="56"/>
        <v>10</v>
      </c>
      <c r="N261">
        <f t="shared" ca="1" si="46"/>
        <v>1</v>
      </c>
      <c r="O261">
        <f t="shared" ca="1" si="47"/>
        <v>3</v>
      </c>
      <c r="P261">
        <f t="shared" ca="1" si="48"/>
        <v>3</v>
      </c>
      <c r="Q261">
        <f t="shared" ca="1" si="49"/>
        <v>1</v>
      </c>
      <c r="R261">
        <f t="shared" ca="1" si="50"/>
        <v>0</v>
      </c>
      <c r="S261">
        <f t="shared" ca="1" si="51"/>
        <v>346</v>
      </c>
      <c r="T261">
        <f t="shared" ca="1" si="52"/>
        <v>375</v>
      </c>
    </row>
    <row r="262" spans="4:20" x14ac:dyDescent="0.25">
      <c r="D262" s="12">
        <v>260</v>
      </c>
      <c r="E262" s="10">
        <f t="shared" ca="1" si="53"/>
        <v>1</v>
      </c>
      <c r="F262">
        <f ca="1">IF(E262="","",IF(COUNTIF(E$3:E261,E262)&gt;0,1,0))</f>
        <v>1</v>
      </c>
      <c r="G262">
        <f ca="1">IF(E262="","",'Rank Tracker'!C261)</f>
        <v>7</v>
      </c>
      <c r="H262">
        <f t="shared" ca="1" si="57"/>
        <v>37</v>
      </c>
      <c r="I262">
        <f t="shared" si="58"/>
        <v>1</v>
      </c>
      <c r="J262">
        <f t="shared" ca="1" si="54"/>
        <v>1</v>
      </c>
      <c r="K262">
        <f ca="1">IF(SUM(F$2:F261)&gt;=B$5,1,0)</f>
        <v>1</v>
      </c>
      <c r="L262">
        <f t="shared" ca="1" si="55"/>
        <v>1</v>
      </c>
      <c r="M262">
        <f t="shared" ca="1" si="56"/>
        <v>10</v>
      </c>
      <c r="N262">
        <f t="shared" ref="N262:N325" ca="1" si="59">IF(E261="","",IF(AND(B$7="Yes",T261&gt;T260),1,IF(AND(N261=1,Q261=1),1,IF(AND(Q261=-1,N261+1&gt;M262),M262,IF(Q261=-1,N261+1,N261-1)))))</f>
        <v>1</v>
      </c>
      <c r="O262">
        <f t="shared" ref="O262:O325" ca="1" si="60">IF(E261="","",IF(H262&gt;35,O261,IF(L261=0,1,IF(AND(B$7="Yes",T261&gt;T260),1,IF(Q261=1,O261+1,IF(AND(O261=1,Q261=-1),1,O261-1))))))</f>
        <v>3</v>
      </c>
      <c r="P262">
        <f t="shared" ref="P262:P325" ca="1" si="61">IF(E261="","",IF(B$8="Positive",LOOKUP(O262,A$25:A$54,B$25:B$54),IF(B$8="Negative",LOOKUP(N262,A$25:A$54,B$25:B$54))))</f>
        <v>3</v>
      </c>
      <c r="Q262">
        <f t="shared" ref="Q262:Q325" ca="1" si="62">IF(E262="","",IF(F262=0,-1,1))</f>
        <v>1</v>
      </c>
      <c r="R262">
        <f t="shared" ref="R262:R325" ca="1" si="63">IF(E262="","",IF(H262&gt;35,0,IF(L262=0,0,IF(Q262=-1,-P262*H262,IF(Q262=1,(36-H262)*P262)))))</f>
        <v>0</v>
      </c>
      <c r="S262">
        <f t="shared" ref="S262:S325" ca="1" si="64">IF(E262="","",IF(H262&gt;35,S261,R262+S261))</f>
        <v>346</v>
      </c>
      <c r="T262">
        <f t="shared" ref="T262:T325" ca="1" si="65">IF(E262="","",IF(S262&gt;T261,S262,T261))</f>
        <v>375</v>
      </c>
    </row>
    <row r="263" spans="4:20" x14ac:dyDescent="0.25">
      <c r="D263" s="12">
        <v>261</v>
      </c>
      <c r="E263" s="10">
        <f t="shared" ca="1" si="53"/>
        <v>15</v>
      </c>
      <c r="F263">
        <f ca="1">IF(E263="","",IF(COUNTIF(E$3:E262,E263)&gt;0,1,0))</f>
        <v>1</v>
      </c>
      <c r="G263">
        <f ca="1">IF(E263="","",'Rank Tracker'!C262)</f>
        <v>5</v>
      </c>
      <c r="H263">
        <f t="shared" ca="1" si="57"/>
        <v>37</v>
      </c>
      <c r="I263">
        <f t="shared" si="58"/>
        <v>1</v>
      </c>
      <c r="J263">
        <f t="shared" ca="1" si="54"/>
        <v>1</v>
      </c>
      <c r="K263">
        <f ca="1">IF(SUM(F$2:F262)&gt;=B$5,1,0)</f>
        <v>1</v>
      </c>
      <c r="L263">
        <f t="shared" ca="1" si="55"/>
        <v>1</v>
      </c>
      <c r="M263">
        <f t="shared" ca="1" si="56"/>
        <v>10</v>
      </c>
      <c r="N263">
        <f t="shared" ca="1" si="59"/>
        <v>1</v>
      </c>
      <c r="O263">
        <f t="shared" ca="1" si="60"/>
        <v>3</v>
      </c>
      <c r="P263">
        <f t="shared" ca="1" si="61"/>
        <v>3</v>
      </c>
      <c r="Q263">
        <f t="shared" ca="1" si="62"/>
        <v>1</v>
      </c>
      <c r="R263">
        <f t="shared" ca="1" si="63"/>
        <v>0</v>
      </c>
      <c r="S263">
        <f t="shared" ca="1" si="64"/>
        <v>346</v>
      </c>
      <c r="T263">
        <f t="shared" ca="1" si="65"/>
        <v>375</v>
      </c>
    </row>
    <row r="264" spans="4:20" x14ac:dyDescent="0.25">
      <c r="D264" s="12">
        <v>262</v>
      </c>
      <c r="E264" s="10">
        <f t="shared" ca="1" si="53"/>
        <v>37</v>
      </c>
      <c r="F264">
        <f ca="1">IF(E264="","",IF(COUNTIF(E$3:E263,E264)&gt;0,1,0))</f>
        <v>1</v>
      </c>
      <c r="G264">
        <f ca="1">IF(E264="","",'Rank Tracker'!C263)</f>
        <v>4</v>
      </c>
      <c r="H264">
        <f t="shared" ca="1" si="57"/>
        <v>37</v>
      </c>
      <c r="I264">
        <f t="shared" si="58"/>
        <v>1</v>
      </c>
      <c r="J264">
        <f t="shared" ca="1" si="54"/>
        <v>1</v>
      </c>
      <c r="K264">
        <f ca="1">IF(SUM(F$2:F263)&gt;=B$5,1,0)</f>
        <v>1</v>
      </c>
      <c r="L264">
        <f t="shared" ca="1" si="55"/>
        <v>1</v>
      </c>
      <c r="M264">
        <f t="shared" ca="1" si="56"/>
        <v>10</v>
      </c>
      <c r="N264">
        <f t="shared" ca="1" si="59"/>
        <v>1</v>
      </c>
      <c r="O264">
        <f t="shared" ca="1" si="60"/>
        <v>3</v>
      </c>
      <c r="P264">
        <f t="shared" ca="1" si="61"/>
        <v>3</v>
      </c>
      <c r="Q264">
        <f t="shared" ca="1" si="62"/>
        <v>1</v>
      </c>
      <c r="R264">
        <f t="shared" ca="1" si="63"/>
        <v>0</v>
      </c>
      <c r="S264">
        <f t="shared" ca="1" si="64"/>
        <v>346</v>
      </c>
      <c r="T264">
        <f t="shared" ca="1" si="65"/>
        <v>375</v>
      </c>
    </row>
    <row r="265" spans="4:20" x14ac:dyDescent="0.25">
      <c r="D265" s="12">
        <v>263</v>
      </c>
      <c r="E265" s="10">
        <f t="shared" ca="1" si="53"/>
        <v>30</v>
      </c>
      <c r="F265">
        <f ca="1">IF(E265="","",IF(COUNTIF(E$3:E264,E265)&gt;0,1,0))</f>
        <v>1</v>
      </c>
      <c r="G265">
        <f ca="1">IF(E265="","",'Rank Tracker'!C264)</f>
        <v>6</v>
      </c>
      <c r="H265">
        <f t="shared" ca="1" si="57"/>
        <v>37</v>
      </c>
      <c r="I265">
        <f t="shared" si="58"/>
        <v>1</v>
      </c>
      <c r="J265">
        <f t="shared" ca="1" si="54"/>
        <v>1</v>
      </c>
      <c r="K265">
        <f ca="1">IF(SUM(F$2:F264)&gt;=B$5,1,0)</f>
        <v>1</v>
      </c>
      <c r="L265">
        <f t="shared" ca="1" si="55"/>
        <v>1</v>
      </c>
      <c r="M265">
        <f t="shared" ca="1" si="56"/>
        <v>10</v>
      </c>
      <c r="N265">
        <f t="shared" ca="1" si="59"/>
        <v>1</v>
      </c>
      <c r="O265">
        <f t="shared" ca="1" si="60"/>
        <v>3</v>
      </c>
      <c r="P265">
        <f t="shared" ca="1" si="61"/>
        <v>3</v>
      </c>
      <c r="Q265">
        <f t="shared" ca="1" si="62"/>
        <v>1</v>
      </c>
      <c r="R265">
        <f t="shared" ca="1" si="63"/>
        <v>0</v>
      </c>
      <c r="S265">
        <f t="shared" ca="1" si="64"/>
        <v>346</v>
      </c>
      <c r="T265">
        <f t="shared" ca="1" si="65"/>
        <v>375</v>
      </c>
    </row>
    <row r="266" spans="4:20" x14ac:dyDescent="0.25">
      <c r="D266" s="12">
        <v>264</v>
      </c>
      <c r="E266" s="10">
        <f t="shared" ca="1" si="53"/>
        <v>16</v>
      </c>
      <c r="F266">
        <f ca="1">IF(E266="","",IF(COUNTIF(E$3:E265,E266)&gt;0,1,0))</f>
        <v>1</v>
      </c>
      <c r="G266">
        <f ca="1">IF(E266="","",'Rank Tracker'!C265)</f>
        <v>16</v>
      </c>
      <c r="H266">
        <f t="shared" ca="1" si="57"/>
        <v>37</v>
      </c>
      <c r="I266">
        <f t="shared" si="58"/>
        <v>1</v>
      </c>
      <c r="J266">
        <f t="shared" ca="1" si="54"/>
        <v>1</v>
      </c>
      <c r="K266">
        <f ca="1">IF(SUM(F$2:F265)&gt;=B$5,1,0)</f>
        <v>1</v>
      </c>
      <c r="L266">
        <f t="shared" ca="1" si="55"/>
        <v>1</v>
      </c>
      <c r="M266">
        <f t="shared" ca="1" si="56"/>
        <v>10</v>
      </c>
      <c r="N266">
        <f t="shared" ca="1" si="59"/>
        <v>1</v>
      </c>
      <c r="O266">
        <f t="shared" ca="1" si="60"/>
        <v>3</v>
      </c>
      <c r="P266">
        <f t="shared" ca="1" si="61"/>
        <v>3</v>
      </c>
      <c r="Q266">
        <f t="shared" ca="1" si="62"/>
        <v>1</v>
      </c>
      <c r="R266">
        <f t="shared" ca="1" si="63"/>
        <v>0</v>
      </c>
      <c r="S266">
        <f t="shared" ca="1" si="64"/>
        <v>346</v>
      </c>
      <c r="T266">
        <f t="shared" ca="1" si="65"/>
        <v>375</v>
      </c>
    </row>
    <row r="267" spans="4:20" x14ac:dyDescent="0.25">
      <c r="D267" s="12">
        <v>265</v>
      </c>
      <c r="E267" s="10">
        <f t="shared" ca="1" si="53"/>
        <v>22</v>
      </c>
      <c r="F267">
        <f ca="1">IF(E267="","",IF(COUNTIF(E$3:E266,E267)&gt;0,1,0))</f>
        <v>1</v>
      </c>
      <c r="G267">
        <f ca="1">IF(E267="","",'Rank Tracker'!C266)</f>
        <v>18</v>
      </c>
      <c r="H267">
        <f t="shared" ca="1" si="57"/>
        <v>37</v>
      </c>
      <c r="I267">
        <f t="shared" si="58"/>
        <v>1</v>
      </c>
      <c r="J267">
        <f t="shared" ca="1" si="54"/>
        <v>1</v>
      </c>
      <c r="K267">
        <f ca="1">IF(SUM(F$2:F266)&gt;=B$5,1,0)</f>
        <v>1</v>
      </c>
      <c r="L267">
        <f t="shared" ca="1" si="55"/>
        <v>1</v>
      </c>
      <c r="M267">
        <f t="shared" ca="1" si="56"/>
        <v>10</v>
      </c>
      <c r="N267">
        <f t="shared" ca="1" si="59"/>
        <v>1</v>
      </c>
      <c r="O267">
        <f t="shared" ca="1" si="60"/>
        <v>3</v>
      </c>
      <c r="P267">
        <f t="shared" ca="1" si="61"/>
        <v>3</v>
      </c>
      <c r="Q267">
        <f t="shared" ca="1" si="62"/>
        <v>1</v>
      </c>
      <c r="R267">
        <f t="shared" ca="1" si="63"/>
        <v>0</v>
      </c>
      <c r="S267">
        <f t="shared" ca="1" si="64"/>
        <v>346</v>
      </c>
      <c r="T267">
        <f t="shared" ca="1" si="65"/>
        <v>375</v>
      </c>
    </row>
    <row r="268" spans="4:20" x14ac:dyDescent="0.25">
      <c r="D268" s="12">
        <v>266</v>
      </c>
      <c r="E268" s="10">
        <f t="shared" ca="1" si="53"/>
        <v>14</v>
      </c>
      <c r="F268">
        <f ca="1">IF(E268="","",IF(COUNTIF(E$3:E267,E268)&gt;0,1,0))</f>
        <v>1</v>
      </c>
      <c r="G268">
        <f ca="1">IF(E268="","",'Rank Tracker'!C267)</f>
        <v>15</v>
      </c>
      <c r="H268">
        <f t="shared" ca="1" si="57"/>
        <v>37</v>
      </c>
      <c r="I268">
        <f t="shared" si="58"/>
        <v>1</v>
      </c>
      <c r="J268">
        <f t="shared" ca="1" si="54"/>
        <v>1</v>
      </c>
      <c r="K268">
        <f ca="1">IF(SUM(F$2:F267)&gt;=B$5,1,0)</f>
        <v>1</v>
      </c>
      <c r="L268">
        <f t="shared" ca="1" si="55"/>
        <v>1</v>
      </c>
      <c r="M268">
        <f t="shared" ca="1" si="56"/>
        <v>10</v>
      </c>
      <c r="N268">
        <f t="shared" ca="1" si="59"/>
        <v>1</v>
      </c>
      <c r="O268">
        <f t="shared" ca="1" si="60"/>
        <v>3</v>
      </c>
      <c r="P268">
        <f t="shared" ca="1" si="61"/>
        <v>3</v>
      </c>
      <c r="Q268">
        <f t="shared" ca="1" si="62"/>
        <v>1</v>
      </c>
      <c r="R268">
        <f t="shared" ca="1" si="63"/>
        <v>0</v>
      </c>
      <c r="S268">
        <f t="shared" ca="1" si="64"/>
        <v>346</v>
      </c>
      <c r="T268">
        <f t="shared" ca="1" si="65"/>
        <v>375</v>
      </c>
    </row>
    <row r="269" spans="4:20" x14ac:dyDescent="0.25">
      <c r="D269" s="12">
        <v>267</v>
      </c>
      <c r="E269" s="10">
        <f t="shared" ca="1" si="53"/>
        <v>32</v>
      </c>
      <c r="F269">
        <f ca="1">IF(E269="","",IF(COUNTIF(E$3:E268,E269)&gt;0,1,0))</f>
        <v>1</v>
      </c>
      <c r="G269">
        <f ca="1">IF(E269="","",'Rank Tracker'!C268)</f>
        <v>20</v>
      </c>
      <c r="H269">
        <f t="shared" ca="1" si="57"/>
        <v>37</v>
      </c>
      <c r="I269">
        <f t="shared" si="58"/>
        <v>1</v>
      </c>
      <c r="J269">
        <f t="shared" ca="1" si="54"/>
        <v>1</v>
      </c>
      <c r="K269">
        <f ca="1">IF(SUM(F$2:F268)&gt;=B$5,1,0)</f>
        <v>1</v>
      </c>
      <c r="L269">
        <f t="shared" ca="1" si="55"/>
        <v>1</v>
      </c>
      <c r="M269">
        <f t="shared" ca="1" si="56"/>
        <v>10</v>
      </c>
      <c r="N269">
        <f t="shared" ca="1" si="59"/>
        <v>1</v>
      </c>
      <c r="O269">
        <f t="shared" ca="1" si="60"/>
        <v>3</v>
      </c>
      <c r="P269">
        <f t="shared" ca="1" si="61"/>
        <v>3</v>
      </c>
      <c r="Q269">
        <f t="shared" ca="1" si="62"/>
        <v>1</v>
      </c>
      <c r="R269">
        <f t="shared" ca="1" si="63"/>
        <v>0</v>
      </c>
      <c r="S269">
        <f t="shared" ca="1" si="64"/>
        <v>346</v>
      </c>
      <c r="T269">
        <f t="shared" ca="1" si="65"/>
        <v>375</v>
      </c>
    </row>
    <row r="270" spans="4:20" x14ac:dyDescent="0.25">
      <c r="D270" s="12">
        <v>268</v>
      </c>
      <c r="E270" s="10">
        <f t="shared" ca="1" si="53"/>
        <v>22</v>
      </c>
      <c r="F270">
        <f ca="1">IF(E270="","",IF(COUNTIF(E$3:E269,E270)&gt;0,1,0))</f>
        <v>1</v>
      </c>
      <c r="G270">
        <f ca="1">IF(E270="","",'Rank Tracker'!C269)</f>
        <v>3</v>
      </c>
      <c r="H270">
        <f t="shared" ca="1" si="57"/>
        <v>37</v>
      </c>
      <c r="I270">
        <f t="shared" si="58"/>
        <v>1</v>
      </c>
      <c r="J270">
        <f t="shared" ca="1" si="54"/>
        <v>1</v>
      </c>
      <c r="K270">
        <f ca="1">IF(SUM(F$2:F269)&gt;=B$5,1,0)</f>
        <v>1</v>
      </c>
      <c r="L270">
        <f t="shared" ca="1" si="55"/>
        <v>1</v>
      </c>
      <c r="M270">
        <f t="shared" ca="1" si="56"/>
        <v>10</v>
      </c>
      <c r="N270">
        <f t="shared" ca="1" si="59"/>
        <v>1</v>
      </c>
      <c r="O270">
        <f t="shared" ca="1" si="60"/>
        <v>3</v>
      </c>
      <c r="P270">
        <f t="shared" ca="1" si="61"/>
        <v>3</v>
      </c>
      <c r="Q270">
        <f t="shared" ca="1" si="62"/>
        <v>1</v>
      </c>
      <c r="R270">
        <f t="shared" ca="1" si="63"/>
        <v>0</v>
      </c>
      <c r="S270">
        <f t="shared" ca="1" si="64"/>
        <v>346</v>
      </c>
      <c r="T270">
        <f t="shared" ca="1" si="65"/>
        <v>375</v>
      </c>
    </row>
    <row r="271" spans="4:20" x14ac:dyDescent="0.25">
      <c r="D271" s="12">
        <v>269</v>
      </c>
      <c r="E271" s="10">
        <f t="shared" ca="1" si="53"/>
        <v>20</v>
      </c>
      <c r="F271">
        <f ca="1">IF(E271="","",IF(COUNTIF(E$3:E270,E271)&gt;0,1,0))</f>
        <v>1</v>
      </c>
      <c r="G271">
        <f ca="1">IF(E271="","",'Rank Tracker'!C270)</f>
        <v>26</v>
      </c>
      <c r="H271">
        <f t="shared" ca="1" si="57"/>
        <v>37</v>
      </c>
      <c r="I271">
        <f t="shared" si="58"/>
        <v>1</v>
      </c>
      <c r="J271">
        <f t="shared" ca="1" si="54"/>
        <v>1</v>
      </c>
      <c r="K271">
        <f ca="1">IF(SUM(F$2:F270)&gt;=B$5,1,0)</f>
        <v>1</v>
      </c>
      <c r="L271">
        <f t="shared" ca="1" si="55"/>
        <v>1</v>
      </c>
      <c r="M271">
        <f t="shared" ca="1" si="56"/>
        <v>10</v>
      </c>
      <c r="N271">
        <f t="shared" ca="1" si="59"/>
        <v>1</v>
      </c>
      <c r="O271">
        <f t="shared" ca="1" si="60"/>
        <v>3</v>
      </c>
      <c r="P271">
        <f t="shared" ca="1" si="61"/>
        <v>3</v>
      </c>
      <c r="Q271">
        <f t="shared" ca="1" si="62"/>
        <v>1</v>
      </c>
      <c r="R271">
        <f t="shared" ca="1" si="63"/>
        <v>0</v>
      </c>
      <c r="S271">
        <f t="shared" ca="1" si="64"/>
        <v>346</v>
      </c>
      <c r="T271">
        <f t="shared" ca="1" si="65"/>
        <v>375</v>
      </c>
    </row>
    <row r="272" spans="4:20" x14ac:dyDescent="0.25">
      <c r="D272" s="12">
        <v>270</v>
      </c>
      <c r="E272" s="10">
        <f t="shared" ca="1" si="53"/>
        <v>34</v>
      </c>
      <c r="F272">
        <f ca="1">IF(E272="","",IF(COUNTIF(E$3:E271,E272)&gt;0,1,0))</f>
        <v>1</v>
      </c>
      <c r="G272">
        <f ca="1">IF(E272="","",'Rank Tracker'!C271)</f>
        <v>25</v>
      </c>
      <c r="H272">
        <f t="shared" ca="1" si="57"/>
        <v>37</v>
      </c>
      <c r="I272">
        <f t="shared" si="58"/>
        <v>1</v>
      </c>
      <c r="J272">
        <f t="shared" ca="1" si="54"/>
        <v>1</v>
      </c>
      <c r="K272">
        <f ca="1">IF(SUM(F$2:F271)&gt;=B$5,1,0)</f>
        <v>1</v>
      </c>
      <c r="L272">
        <f t="shared" ca="1" si="55"/>
        <v>1</v>
      </c>
      <c r="M272">
        <f t="shared" ca="1" si="56"/>
        <v>10</v>
      </c>
      <c r="N272">
        <f t="shared" ca="1" si="59"/>
        <v>1</v>
      </c>
      <c r="O272">
        <f t="shared" ca="1" si="60"/>
        <v>3</v>
      </c>
      <c r="P272">
        <f t="shared" ca="1" si="61"/>
        <v>3</v>
      </c>
      <c r="Q272">
        <f t="shared" ca="1" si="62"/>
        <v>1</v>
      </c>
      <c r="R272">
        <f t="shared" ca="1" si="63"/>
        <v>0</v>
      </c>
      <c r="S272">
        <f t="shared" ca="1" si="64"/>
        <v>346</v>
      </c>
      <c r="T272">
        <f t="shared" ca="1" si="65"/>
        <v>375</v>
      </c>
    </row>
    <row r="273" spans="4:20" x14ac:dyDescent="0.25">
      <c r="D273" s="12">
        <v>271</v>
      </c>
      <c r="E273" s="10">
        <f t="shared" ca="1" si="53"/>
        <v>12</v>
      </c>
      <c r="F273">
        <f ca="1">IF(E273="","",IF(COUNTIF(E$3:E272,E273)&gt;0,1,0))</f>
        <v>1</v>
      </c>
      <c r="G273">
        <f ca="1">IF(E273="","",'Rank Tracker'!C272)</f>
        <v>16</v>
      </c>
      <c r="H273">
        <f t="shared" ca="1" si="57"/>
        <v>37</v>
      </c>
      <c r="I273">
        <f t="shared" si="58"/>
        <v>1</v>
      </c>
      <c r="J273">
        <f t="shared" ca="1" si="54"/>
        <v>1</v>
      </c>
      <c r="K273">
        <f ca="1">IF(SUM(F$2:F272)&gt;=B$5,1,0)</f>
        <v>1</v>
      </c>
      <c r="L273">
        <f t="shared" ca="1" si="55"/>
        <v>1</v>
      </c>
      <c r="M273">
        <f t="shared" ca="1" si="56"/>
        <v>10</v>
      </c>
      <c r="N273">
        <f t="shared" ca="1" si="59"/>
        <v>1</v>
      </c>
      <c r="O273">
        <f t="shared" ca="1" si="60"/>
        <v>3</v>
      </c>
      <c r="P273">
        <f t="shared" ca="1" si="61"/>
        <v>3</v>
      </c>
      <c r="Q273">
        <f t="shared" ca="1" si="62"/>
        <v>1</v>
      </c>
      <c r="R273">
        <f t="shared" ca="1" si="63"/>
        <v>0</v>
      </c>
      <c r="S273">
        <f t="shared" ca="1" si="64"/>
        <v>346</v>
      </c>
      <c r="T273">
        <f t="shared" ca="1" si="65"/>
        <v>375</v>
      </c>
    </row>
    <row r="274" spans="4:20" x14ac:dyDescent="0.25">
      <c r="D274" s="12">
        <v>272</v>
      </c>
      <c r="E274" s="10">
        <f t="shared" ca="1" si="53"/>
        <v>7</v>
      </c>
      <c r="F274">
        <f ca="1">IF(E274="","",IF(COUNTIF(E$3:E273,E274)&gt;0,1,0))</f>
        <v>1</v>
      </c>
      <c r="G274">
        <f ca="1">IF(E274="","",'Rank Tracker'!C273)</f>
        <v>30</v>
      </c>
      <c r="H274">
        <f t="shared" ca="1" si="57"/>
        <v>37</v>
      </c>
      <c r="I274">
        <f t="shared" si="58"/>
        <v>1</v>
      </c>
      <c r="J274">
        <f t="shared" ca="1" si="54"/>
        <v>1</v>
      </c>
      <c r="K274">
        <f ca="1">IF(SUM(F$2:F273)&gt;=B$5,1,0)</f>
        <v>1</v>
      </c>
      <c r="L274">
        <f t="shared" ca="1" si="55"/>
        <v>1</v>
      </c>
      <c r="M274">
        <f t="shared" ca="1" si="56"/>
        <v>10</v>
      </c>
      <c r="N274">
        <f t="shared" ca="1" si="59"/>
        <v>1</v>
      </c>
      <c r="O274">
        <f t="shared" ca="1" si="60"/>
        <v>3</v>
      </c>
      <c r="P274">
        <f t="shared" ca="1" si="61"/>
        <v>3</v>
      </c>
      <c r="Q274">
        <f t="shared" ca="1" si="62"/>
        <v>1</v>
      </c>
      <c r="R274">
        <f t="shared" ca="1" si="63"/>
        <v>0</v>
      </c>
      <c r="S274">
        <f t="shared" ca="1" si="64"/>
        <v>346</v>
      </c>
      <c r="T274">
        <f t="shared" ca="1" si="65"/>
        <v>375</v>
      </c>
    </row>
    <row r="275" spans="4:20" x14ac:dyDescent="0.25">
      <c r="D275" s="12">
        <v>273</v>
      </c>
      <c r="E275" s="10">
        <f t="shared" ca="1" si="53"/>
        <v>22</v>
      </c>
      <c r="F275">
        <f ca="1">IF(E275="","",IF(COUNTIF(E$3:E274,E275)&gt;0,1,0))</f>
        <v>1</v>
      </c>
      <c r="G275">
        <f ca="1">IF(E275="","",'Rank Tracker'!C274)</f>
        <v>5</v>
      </c>
      <c r="H275">
        <f t="shared" ca="1" si="57"/>
        <v>37</v>
      </c>
      <c r="I275">
        <f t="shared" si="58"/>
        <v>1</v>
      </c>
      <c r="J275">
        <f t="shared" ca="1" si="54"/>
        <v>1</v>
      </c>
      <c r="K275">
        <f ca="1">IF(SUM(F$2:F274)&gt;=B$5,1,0)</f>
        <v>1</v>
      </c>
      <c r="L275">
        <f t="shared" ca="1" si="55"/>
        <v>1</v>
      </c>
      <c r="M275">
        <f t="shared" ca="1" si="56"/>
        <v>10</v>
      </c>
      <c r="N275">
        <f t="shared" ca="1" si="59"/>
        <v>1</v>
      </c>
      <c r="O275">
        <f t="shared" ca="1" si="60"/>
        <v>3</v>
      </c>
      <c r="P275">
        <f t="shared" ca="1" si="61"/>
        <v>3</v>
      </c>
      <c r="Q275">
        <f t="shared" ca="1" si="62"/>
        <v>1</v>
      </c>
      <c r="R275">
        <f t="shared" ca="1" si="63"/>
        <v>0</v>
      </c>
      <c r="S275">
        <f t="shared" ca="1" si="64"/>
        <v>346</v>
      </c>
      <c r="T275">
        <f t="shared" ca="1" si="65"/>
        <v>375</v>
      </c>
    </row>
    <row r="276" spans="4:20" x14ac:dyDescent="0.25">
      <c r="D276" s="12">
        <v>274</v>
      </c>
      <c r="E276" s="10">
        <f t="shared" ca="1" si="53"/>
        <v>16</v>
      </c>
      <c r="F276">
        <f ca="1">IF(E276="","",IF(COUNTIF(E$3:E275,E276)&gt;0,1,0))</f>
        <v>1</v>
      </c>
      <c r="G276">
        <f ca="1">IF(E276="","",'Rank Tracker'!C275)</f>
        <v>8</v>
      </c>
      <c r="H276">
        <f t="shared" ca="1" si="57"/>
        <v>37</v>
      </c>
      <c r="I276">
        <f t="shared" si="58"/>
        <v>1</v>
      </c>
      <c r="J276">
        <f t="shared" ca="1" si="54"/>
        <v>1</v>
      </c>
      <c r="K276">
        <f ca="1">IF(SUM(F$2:F275)&gt;=B$5,1,0)</f>
        <v>1</v>
      </c>
      <c r="L276">
        <f t="shared" ca="1" si="55"/>
        <v>1</v>
      </c>
      <c r="M276">
        <f t="shared" ca="1" si="56"/>
        <v>10</v>
      </c>
      <c r="N276">
        <f t="shared" ca="1" si="59"/>
        <v>1</v>
      </c>
      <c r="O276">
        <f t="shared" ca="1" si="60"/>
        <v>3</v>
      </c>
      <c r="P276">
        <f t="shared" ca="1" si="61"/>
        <v>3</v>
      </c>
      <c r="Q276">
        <f t="shared" ca="1" si="62"/>
        <v>1</v>
      </c>
      <c r="R276">
        <f t="shared" ca="1" si="63"/>
        <v>0</v>
      </c>
      <c r="S276">
        <f t="shared" ca="1" si="64"/>
        <v>346</v>
      </c>
      <c r="T276">
        <f t="shared" ca="1" si="65"/>
        <v>375</v>
      </c>
    </row>
    <row r="277" spans="4:20" x14ac:dyDescent="0.25">
      <c r="D277" s="12">
        <v>275</v>
      </c>
      <c r="E277" s="10">
        <f t="shared" ca="1" si="53"/>
        <v>9</v>
      </c>
      <c r="F277">
        <f ca="1">IF(E277="","",IF(COUNTIF(E$3:E276,E277)&gt;0,1,0))</f>
        <v>1</v>
      </c>
      <c r="G277">
        <f ca="1">IF(E277="","",'Rank Tracker'!C276)</f>
        <v>18</v>
      </c>
      <c r="H277">
        <f t="shared" ca="1" si="57"/>
        <v>37</v>
      </c>
      <c r="I277">
        <f t="shared" si="58"/>
        <v>1</v>
      </c>
      <c r="J277">
        <f t="shared" ca="1" si="54"/>
        <v>1</v>
      </c>
      <c r="K277">
        <f ca="1">IF(SUM(F$2:F276)&gt;=B$5,1,0)</f>
        <v>1</v>
      </c>
      <c r="L277">
        <f t="shared" ca="1" si="55"/>
        <v>1</v>
      </c>
      <c r="M277">
        <f t="shared" ca="1" si="56"/>
        <v>10</v>
      </c>
      <c r="N277">
        <f t="shared" ca="1" si="59"/>
        <v>1</v>
      </c>
      <c r="O277">
        <f t="shared" ca="1" si="60"/>
        <v>3</v>
      </c>
      <c r="P277">
        <f t="shared" ca="1" si="61"/>
        <v>3</v>
      </c>
      <c r="Q277">
        <f t="shared" ca="1" si="62"/>
        <v>1</v>
      </c>
      <c r="R277">
        <f t="shared" ca="1" si="63"/>
        <v>0</v>
      </c>
      <c r="S277">
        <f t="shared" ca="1" si="64"/>
        <v>346</v>
      </c>
      <c r="T277">
        <f t="shared" ca="1" si="65"/>
        <v>375</v>
      </c>
    </row>
    <row r="278" spans="4:20" x14ac:dyDescent="0.25">
      <c r="D278" s="12">
        <v>276</v>
      </c>
      <c r="E278" s="10">
        <f t="shared" ca="1" si="53"/>
        <v>12</v>
      </c>
      <c r="F278">
        <f ca="1">IF(E278="","",IF(COUNTIF(E$3:E277,E278)&gt;0,1,0))</f>
        <v>1</v>
      </c>
      <c r="G278">
        <f ca="1">IF(E278="","",'Rank Tracker'!C277)</f>
        <v>5</v>
      </c>
      <c r="H278">
        <f t="shared" ca="1" si="57"/>
        <v>37</v>
      </c>
      <c r="I278">
        <f t="shared" si="58"/>
        <v>1</v>
      </c>
      <c r="J278">
        <f t="shared" ca="1" si="54"/>
        <v>1</v>
      </c>
      <c r="K278">
        <f ca="1">IF(SUM(F$2:F277)&gt;=B$5,1,0)</f>
        <v>1</v>
      </c>
      <c r="L278">
        <f t="shared" ca="1" si="55"/>
        <v>1</v>
      </c>
      <c r="M278">
        <f t="shared" ca="1" si="56"/>
        <v>10</v>
      </c>
      <c r="N278">
        <f t="shared" ca="1" si="59"/>
        <v>1</v>
      </c>
      <c r="O278">
        <f t="shared" ca="1" si="60"/>
        <v>3</v>
      </c>
      <c r="P278">
        <f t="shared" ca="1" si="61"/>
        <v>3</v>
      </c>
      <c r="Q278">
        <f t="shared" ca="1" si="62"/>
        <v>1</v>
      </c>
      <c r="R278">
        <f t="shared" ca="1" si="63"/>
        <v>0</v>
      </c>
      <c r="S278">
        <f t="shared" ca="1" si="64"/>
        <v>346</v>
      </c>
      <c r="T278">
        <f t="shared" ca="1" si="65"/>
        <v>375</v>
      </c>
    </row>
    <row r="279" spans="4:20" x14ac:dyDescent="0.25">
      <c r="D279" s="12">
        <v>277</v>
      </c>
      <c r="E279" s="10">
        <f t="shared" ca="1" si="53"/>
        <v>7</v>
      </c>
      <c r="F279">
        <f ca="1">IF(E279="","",IF(COUNTIF(E$3:E278,E279)&gt;0,1,0))</f>
        <v>1</v>
      </c>
      <c r="G279">
        <f ca="1">IF(E279="","",'Rank Tracker'!C278)</f>
        <v>5</v>
      </c>
      <c r="H279">
        <f t="shared" ca="1" si="57"/>
        <v>37</v>
      </c>
      <c r="I279">
        <f t="shared" si="58"/>
        <v>1</v>
      </c>
      <c r="J279">
        <f t="shared" ca="1" si="54"/>
        <v>1</v>
      </c>
      <c r="K279">
        <f ca="1">IF(SUM(F$2:F278)&gt;=B$5,1,0)</f>
        <v>1</v>
      </c>
      <c r="L279">
        <f t="shared" ca="1" si="55"/>
        <v>1</v>
      </c>
      <c r="M279">
        <f t="shared" ca="1" si="56"/>
        <v>10</v>
      </c>
      <c r="N279">
        <f t="shared" ca="1" si="59"/>
        <v>1</v>
      </c>
      <c r="O279">
        <f t="shared" ca="1" si="60"/>
        <v>3</v>
      </c>
      <c r="P279">
        <f t="shared" ca="1" si="61"/>
        <v>3</v>
      </c>
      <c r="Q279">
        <f t="shared" ca="1" si="62"/>
        <v>1</v>
      </c>
      <c r="R279">
        <f t="shared" ca="1" si="63"/>
        <v>0</v>
      </c>
      <c r="S279">
        <f t="shared" ca="1" si="64"/>
        <v>346</v>
      </c>
      <c r="T279">
        <f t="shared" ca="1" si="65"/>
        <v>375</v>
      </c>
    </row>
    <row r="280" spans="4:20" x14ac:dyDescent="0.25">
      <c r="D280" s="12">
        <v>278</v>
      </c>
      <c r="E280" s="10">
        <f t="shared" ca="1" si="53"/>
        <v>5</v>
      </c>
      <c r="F280">
        <f ca="1">IF(E280="","",IF(COUNTIF(E$3:E279,E280)&gt;0,1,0))</f>
        <v>1</v>
      </c>
      <c r="G280">
        <f ca="1">IF(E280="","",'Rank Tracker'!C279)</f>
        <v>21</v>
      </c>
      <c r="H280">
        <f t="shared" ca="1" si="57"/>
        <v>37</v>
      </c>
      <c r="I280">
        <f t="shared" si="58"/>
        <v>1</v>
      </c>
      <c r="J280">
        <f t="shared" ca="1" si="54"/>
        <v>1</v>
      </c>
      <c r="K280">
        <f ca="1">IF(SUM(F$2:F279)&gt;=B$5,1,0)</f>
        <v>1</v>
      </c>
      <c r="L280">
        <f t="shared" ca="1" si="55"/>
        <v>1</v>
      </c>
      <c r="M280">
        <f t="shared" ca="1" si="56"/>
        <v>10</v>
      </c>
      <c r="N280">
        <f t="shared" ca="1" si="59"/>
        <v>1</v>
      </c>
      <c r="O280">
        <f t="shared" ca="1" si="60"/>
        <v>3</v>
      </c>
      <c r="P280">
        <f t="shared" ca="1" si="61"/>
        <v>3</v>
      </c>
      <c r="Q280">
        <f t="shared" ca="1" si="62"/>
        <v>1</v>
      </c>
      <c r="R280">
        <f t="shared" ca="1" si="63"/>
        <v>0</v>
      </c>
      <c r="S280">
        <f t="shared" ca="1" si="64"/>
        <v>346</v>
      </c>
      <c r="T280">
        <f t="shared" ca="1" si="65"/>
        <v>375</v>
      </c>
    </row>
    <row r="281" spans="4:20" x14ac:dyDescent="0.25">
      <c r="D281" s="12">
        <v>279</v>
      </c>
      <c r="E281" s="10">
        <f t="shared" ca="1" si="53"/>
        <v>13</v>
      </c>
      <c r="F281">
        <f ca="1">IF(E281="","",IF(COUNTIF(E$3:E280,E281)&gt;0,1,0))</f>
        <v>1</v>
      </c>
      <c r="G281">
        <f ca="1">IF(E281="","",'Rank Tracker'!C280)</f>
        <v>24</v>
      </c>
      <c r="H281">
        <f t="shared" ca="1" si="57"/>
        <v>37</v>
      </c>
      <c r="I281">
        <f t="shared" si="58"/>
        <v>1</v>
      </c>
      <c r="J281">
        <f t="shared" ca="1" si="54"/>
        <v>1</v>
      </c>
      <c r="K281">
        <f ca="1">IF(SUM(F$2:F280)&gt;=B$5,1,0)</f>
        <v>1</v>
      </c>
      <c r="L281">
        <f t="shared" ca="1" si="55"/>
        <v>1</v>
      </c>
      <c r="M281">
        <f t="shared" ca="1" si="56"/>
        <v>10</v>
      </c>
      <c r="N281">
        <f t="shared" ca="1" si="59"/>
        <v>1</v>
      </c>
      <c r="O281">
        <f t="shared" ca="1" si="60"/>
        <v>3</v>
      </c>
      <c r="P281">
        <f t="shared" ca="1" si="61"/>
        <v>3</v>
      </c>
      <c r="Q281">
        <f t="shared" ca="1" si="62"/>
        <v>1</v>
      </c>
      <c r="R281">
        <f t="shared" ca="1" si="63"/>
        <v>0</v>
      </c>
      <c r="S281">
        <f t="shared" ca="1" si="64"/>
        <v>346</v>
      </c>
      <c r="T281">
        <f t="shared" ca="1" si="65"/>
        <v>375</v>
      </c>
    </row>
    <row r="282" spans="4:20" x14ac:dyDescent="0.25">
      <c r="D282" s="12">
        <v>280</v>
      </c>
      <c r="E282" s="10">
        <f t="shared" ca="1" si="53"/>
        <v>23</v>
      </c>
      <c r="F282">
        <f ca="1">IF(E282="","",IF(COUNTIF(E$3:E281,E282)&gt;0,1,0))</f>
        <v>1</v>
      </c>
      <c r="G282">
        <f ca="1">IF(E282="","",'Rank Tracker'!C281)</f>
        <v>17</v>
      </c>
      <c r="H282">
        <f t="shared" ca="1" si="57"/>
        <v>37</v>
      </c>
      <c r="I282">
        <f t="shared" si="58"/>
        <v>1</v>
      </c>
      <c r="J282">
        <f t="shared" ca="1" si="54"/>
        <v>1</v>
      </c>
      <c r="K282">
        <f ca="1">IF(SUM(F$2:F281)&gt;=B$5,1,0)</f>
        <v>1</v>
      </c>
      <c r="L282">
        <f t="shared" ca="1" si="55"/>
        <v>1</v>
      </c>
      <c r="M282">
        <f t="shared" ca="1" si="56"/>
        <v>10</v>
      </c>
      <c r="N282">
        <f t="shared" ca="1" si="59"/>
        <v>1</v>
      </c>
      <c r="O282">
        <f t="shared" ca="1" si="60"/>
        <v>3</v>
      </c>
      <c r="P282">
        <f t="shared" ca="1" si="61"/>
        <v>3</v>
      </c>
      <c r="Q282">
        <f t="shared" ca="1" si="62"/>
        <v>1</v>
      </c>
      <c r="R282">
        <f t="shared" ca="1" si="63"/>
        <v>0</v>
      </c>
      <c r="S282">
        <f t="shared" ca="1" si="64"/>
        <v>346</v>
      </c>
      <c r="T282">
        <f t="shared" ca="1" si="65"/>
        <v>375</v>
      </c>
    </row>
    <row r="283" spans="4:20" x14ac:dyDescent="0.25">
      <c r="D283" s="12">
        <v>281</v>
      </c>
      <c r="E283" s="10">
        <f t="shared" ca="1" si="53"/>
        <v>19</v>
      </c>
      <c r="F283">
        <f ca="1">IF(E283="","",IF(COUNTIF(E$3:E282,E283)&gt;0,1,0))</f>
        <v>1</v>
      </c>
      <c r="G283">
        <f ca="1">IF(E283="","",'Rank Tracker'!C282)</f>
        <v>32</v>
      </c>
      <c r="H283">
        <f t="shared" ca="1" si="57"/>
        <v>37</v>
      </c>
      <c r="I283">
        <f t="shared" si="58"/>
        <v>1</v>
      </c>
      <c r="J283">
        <f t="shared" ca="1" si="54"/>
        <v>1</v>
      </c>
      <c r="K283">
        <f ca="1">IF(SUM(F$2:F282)&gt;=B$5,1,0)</f>
        <v>1</v>
      </c>
      <c r="L283">
        <f t="shared" ca="1" si="55"/>
        <v>1</v>
      </c>
      <c r="M283">
        <f t="shared" ca="1" si="56"/>
        <v>10</v>
      </c>
      <c r="N283">
        <f t="shared" ca="1" si="59"/>
        <v>1</v>
      </c>
      <c r="O283">
        <f t="shared" ca="1" si="60"/>
        <v>3</v>
      </c>
      <c r="P283">
        <f t="shared" ca="1" si="61"/>
        <v>3</v>
      </c>
      <c r="Q283">
        <f t="shared" ca="1" si="62"/>
        <v>1</v>
      </c>
      <c r="R283">
        <f t="shared" ca="1" si="63"/>
        <v>0</v>
      </c>
      <c r="S283">
        <f t="shared" ca="1" si="64"/>
        <v>346</v>
      </c>
      <c r="T283">
        <f t="shared" ca="1" si="65"/>
        <v>375</v>
      </c>
    </row>
    <row r="284" spans="4:20" x14ac:dyDescent="0.25">
      <c r="D284" s="12">
        <v>282</v>
      </c>
      <c r="E284" s="10">
        <f t="shared" ca="1" si="53"/>
        <v>33</v>
      </c>
      <c r="F284">
        <f ca="1">IF(E284="","",IF(COUNTIF(E$3:E283,E284)&gt;0,1,0))</f>
        <v>1</v>
      </c>
      <c r="G284">
        <f ca="1">IF(E284="","",'Rank Tracker'!C283)</f>
        <v>28</v>
      </c>
      <c r="H284">
        <f t="shared" ca="1" si="57"/>
        <v>37</v>
      </c>
      <c r="I284">
        <f t="shared" si="58"/>
        <v>1</v>
      </c>
      <c r="J284">
        <f t="shared" ca="1" si="54"/>
        <v>1</v>
      </c>
      <c r="K284">
        <f ca="1">IF(SUM(F$2:F283)&gt;=B$5,1,0)</f>
        <v>1</v>
      </c>
      <c r="L284">
        <f t="shared" ca="1" si="55"/>
        <v>1</v>
      </c>
      <c r="M284">
        <f t="shared" ca="1" si="56"/>
        <v>10</v>
      </c>
      <c r="N284">
        <f t="shared" ca="1" si="59"/>
        <v>1</v>
      </c>
      <c r="O284">
        <f t="shared" ca="1" si="60"/>
        <v>3</v>
      </c>
      <c r="P284">
        <f t="shared" ca="1" si="61"/>
        <v>3</v>
      </c>
      <c r="Q284">
        <f t="shared" ca="1" si="62"/>
        <v>1</v>
      </c>
      <c r="R284">
        <f t="shared" ca="1" si="63"/>
        <v>0</v>
      </c>
      <c r="S284">
        <f t="shared" ca="1" si="64"/>
        <v>346</v>
      </c>
      <c r="T284">
        <f t="shared" ca="1" si="65"/>
        <v>375</v>
      </c>
    </row>
    <row r="285" spans="4:20" x14ac:dyDescent="0.25">
      <c r="D285" s="12">
        <v>283</v>
      </c>
      <c r="E285" s="10">
        <f t="shared" ca="1" si="53"/>
        <v>12</v>
      </c>
      <c r="F285">
        <f ca="1">IF(E285="","",IF(COUNTIF(E$3:E284,E285)&gt;0,1,0))</f>
        <v>1</v>
      </c>
      <c r="G285">
        <f ca="1">IF(E285="","",'Rank Tracker'!C284)</f>
        <v>7</v>
      </c>
      <c r="H285">
        <f t="shared" ca="1" si="57"/>
        <v>37</v>
      </c>
      <c r="I285">
        <f t="shared" si="58"/>
        <v>1</v>
      </c>
      <c r="J285">
        <f t="shared" ca="1" si="54"/>
        <v>1</v>
      </c>
      <c r="K285">
        <f ca="1">IF(SUM(F$2:F284)&gt;=B$5,1,0)</f>
        <v>1</v>
      </c>
      <c r="L285">
        <f t="shared" ca="1" si="55"/>
        <v>1</v>
      </c>
      <c r="M285">
        <f t="shared" ca="1" si="56"/>
        <v>10</v>
      </c>
      <c r="N285">
        <f t="shared" ca="1" si="59"/>
        <v>1</v>
      </c>
      <c r="O285">
        <f t="shared" ca="1" si="60"/>
        <v>3</v>
      </c>
      <c r="P285">
        <f t="shared" ca="1" si="61"/>
        <v>3</v>
      </c>
      <c r="Q285">
        <f t="shared" ca="1" si="62"/>
        <v>1</v>
      </c>
      <c r="R285">
        <f t="shared" ca="1" si="63"/>
        <v>0</v>
      </c>
      <c r="S285">
        <f t="shared" ca="1" si="64"/>
        <v>346</v>
      </c>
      <c r="T285">
        <f t="shared" ca="1" si="65"/>
        <v>375</v>
      </c>
    </row>
    <row r="286" spans="4:20" x14ac:dyDescent="0.25">
      <c r="D286" s="12">
        <v>284</v>
      </c>
      <c r="E286" s="10">
        <f t="shared" ca="1" si="53"/>
        <v>24</v>
      </c>
      <c r="F286">
        <f ca="1">IF(E286="","",IF(COUNTIF(E$3:E285,E286)&gt;0,1,0))</f>
        <v>1</v>
      </c>
      <c r="G286">
        <f ca="1">IF(E286="","",'Rank Tracker'!C285)</f>
        <v>35</v>
      </c>
      <c r="H286">
        <f t="shared" ca="1" si="57"/>
        <v>37</v>
      </c>
      <c r="I286">
        <f t="shared" si="58"/>
        <v>1</v>
      </c>
      <c r="J286">
        <f t="shared" ca="1" si="54"/>
        <v>1</v>
      </c>
      <c r="K286">
        <f ca="1">IF(SUM(F$2:F285)&gt;=B$5,1,0)</f>
        <v>1</v>
      </c>
      <c r="L286">
        <f t="shared" ca="1" si="55"/>
        <v>1</v>
      </c>
      <c r="M286">
        <f t="shared" ca="1" si="56"/>
        <v>10</v>
      </c>
      <c r="N286">
        <f t="shared" ca="1" si="59"/>
        <v>1</v>
      </c>
      <c r="O286">
        <f t="shared" ca="1" si="60"/>
        <v>3</v>
      </c>
      <c r="P286">
        <f t="shared" ca="1" si="61"/>
        <v>3</v>
      </c>
      <c r="Q286">
        <f t="shared" ca="1" si="62"/>
        <v>1</v>
      </c>
      <c r="R286">
        <f t="shared" ca="1" si="63"/>
        <v>0</v>
      </c>
      <c r="S286">
        <f t="shared" ca="1" si="64"/>
        <v>346</v>
      </c>
      <c r="T286">
        <f t="shared" ca="1" si="65"/>
        <v>375</v>
      </c>
    </row>
    <row r="287" spans="4:20" x14ac:dyDescent="0.25">
      <c r="D287" s="12">
        <v>285</v>
      </c>
      <c r="E287" s="10">
        <f t="shared" ca="1" si="53"/>
        <v>37</v>
      </c>
      <c r="F287">
        <f ca="1">IF(E287="","",IF(COUNTIF(E$3:E286,E287)&gt;0,1,0))</f>
        <v>1</v>
      </c>
      <c r="G287">
        <f ca="1">IF(E287="","",'Rank Tracker'!C286)</f>
        <v>17</v>
      </c>
      <c r="H287">
        <f t="shared" ca="1" si="57"/>
        <v>37</v>
      </c>
      <c r="I287">
        <f t="shared" si="58"/>
        <v>1</v>
      </c>
      <c r="J287">
        <f t="shared" ca="1" si="54"/>
        <v>1</v>
      </c>
      <c r="K287">
        <f ca="1">IF(SUM(F$2:F286)&gt;=B$5,1,0)</f>
        <v>1</v>
      </c>
      <c r="L287">
        <f t="shared" ca="1" si="55"/>
        <v>1</v>
      </c>
      <c r="M287">
        <f t="shared" ca="1" si="56"/>
        <v>10</v>
      </c>
      <c r="N287">
        <f t="shared" ca="1" si="59"/>
        <v>1</v>
      </c>
      <c r="O287">
        <f t="shared" ca="1" si="60"/>
        <v>3</v>
      </c>
      <c r="P287">
        <f t="shared" ca="1" si="61"/>
        <v>3</v>
      </c>
      <c r="Q287">
        <f t="shared" ca="1" si="62"/>
        <v>1</v>
      </c>
      <c r="R287">
        <f t="shared" ca="1" si="63"/>
        <v>0</v>
      </c>
      <c r="S287">
        <f t="shared" ca="1" si="64"/>
        <v>346</v>
      </c>
      <c r="T287">
        <f t="shared" ca="1" si="65"/>
        <v>375</v>
      </c>
    </row>
    <row r="288" spans="4:20" x14ac:dyDescent="0.25">
      <c r="D288" s="12">
        <v>286</v>
      </c>
      <c r="E288" s="10">
        <f t="shared" ca="1" si="53"/>
        <v>28</v>
      </c>
      <c r="F288">
        <f ca="1">IF(E288="","",IF(COUNTIF(E$3:E287,E288)&gt;0,1,0))</f>
        <v>1</v>
      </c>
      <c r="G288">
        <f ca="1">IF(E288="","",'Rank Tracker'!C287)</f>
        <v>23</v>
      </c>
      <c r="H288">
        <f t="shared" ca="1" si="57"/>
        <v>37</v>
      </c>
      <c r="I288">
        <f t="shared" si="58"/>
        <v>1</v>
      </c>
      <c r="J288">
        <f t="shared" ca="1" si="54"/>
        <v>1</v>
      </c>
      <c r="K288">
        <f ca="1">IF(SUM(F$2:F287)&gt;=B$5,1,0)</f>
        <v>1</v>
      </c>
      <c r="L288">
        <f t="shared" ca="1" si="55"/>
        <v>1</v>
      </c>
      <c r="M288">
        <f t="shared" ca="1" si="56"/>
        <v>10</v>
      </c>
      <c r="N288">
        <f t="shared" ca="1" si="59"/>
        <v>1</v>
      </c>
      <c r="O288">
        <f t="shared" ca="1" si="60"/>
        <v>3</v>
      </c>
      <c r="P288">
        <f t="shared" ca="1" si="61"/>
        <v>3</v>
      </c>
      <c r="Q288">
        <f t="shared" ca="1" si="62"/>
        <v>1</v>
      </c>
      <c r="R288">
        <f t="shared" ca="1" si="63"/>
        <v>0</v>
      </c>
      <c r="S288">
        <f t="shared" ca="1" si="64"/>
        <v>346</v>
      </c>
      <c r="T288">
        <f t="shared" ca="1" si="65"/>
        <v>375</v>
      </c>
    </row>
    <row r="289" spans="4:20" x14ac:dyDescent="0.25">
      <c r="D289" s="12">
        <v>287</v>
      </c>
      <c r="E289" s="10">
        <f t="shared" ca="1" si="53"/>
        <v>34</v>
      </c>
      <c r="F289">
        <f ca="1">IF(E289="","",IF(COUNTIF(E$3:E288,E289)&gt;0,1,0))</f>
        <v>1</v>
      </c>
      <c r="G289">
        <f ca="1">IF(E289="","",'Rank Tracker'!C288)</f>
        <v>14</v>
      </c>
      <c r="H289">
        <f t="shared" ca="1" si="57"/>
        <v>37</v>
      </c>
      <c r="I289">
        <f t="shared" si="58"/>
        <v>1</v>
      </c>
      <c r="J289">
        <f t="shared" ca="1" si="54"/>
        <v>1</v>
      </c>
      <c r="K289">
        <f ca="1">IF(SUM(F$2:F288)&gt;=B$5,1,0)</f>
        <v>1</v>
      </c>
      <c r="L289">
        <f t="shared" ca="1" si="55"/>
        <v>1</v>
      </c>
      <c r="M289">
        <f t="shared" ca="1" si="56"/>
        <v>10</v>
      </c>
      <c r="N289">
        <f t="shared" ca="1" si="59"/>
        <v>1</v>
      </c>
      <c r="O289">
        <f t="shared" ca="1" si="60"/>
        <v>3</v>
      </c>
      <c r="P289">
        <f t="shared" ca="1" si="61"/>
        <v>3</v>
      </c>
      <c r="Q289">
        <f t="shared" ca="1" si="62"/>
        <v>1</v>
      </c>
      <c r="R289">
        <f t="shared" ca="1" si="63"/>
        <v>0</v>
      </c>
      <c r="S289">
        <f t="shared" ca="1" si="64"/>
        <v>346</v>
      </c>
      <c r="T289">
        <f t="shared" ca="1" si="65"/>
        <v>375</v>
      </c>
    </row>
    <row r="290" spans="4:20" x14ac:dyDescent="0.25">
      <c r="D290" s="12">
        <v>288</v>
      </c>
      <c r="E290" s="10">
        <f t="shared" ca="1" si="53"/>
        <v>26</v>
      </c>
      <c r="F290">
        <f ca="1">IF(E290="","",IF(COUNTIF(E$3:E289,E290)&gt;0,1,0))</f>
        <v>1</v>
      </c>
      <c r="G290">
        <f ca="1">IF(E290="","",'Rank Tracker'!C289)</f>
        <v>26</v>
      </c>
      <c r="H290">
        <f t="shared" ca="1" si="57"/>
        <v>37</v>
      </c>
      <c r="I290">
        <f t="shared" si="58"/>
        <v>1</v>
      </c>
      <c r="J290">
        <f t="shared" ca="1" si="54"/>
        <v>1</v>
      </c>
      <c r="K290">
        <f ca="1">IF(SUM(F$2:F289)&gt;=B$5,1,0)</f>
        <v>1</v>
      </c>
      <c r="L290">
        <f t="shared" ca="1" si="55"/>
        <v>1</v>
      </c>
      <c r="M290">
        <f t="shared" ca="1" si="56"/>
        <v>10</v>
      </c>
      <c r="N290">
        <f t="shared" ca="1" si="59"/>
        <v>1</v>
      </c>
      <c r="O290">
        <f t="shared" ca="1" si="60"/>
        <v>3</v>
      </c>
      <c r="P290">
        <f t="shared" ca="1" si="61"/>
        <v>3</v>
      </c>
      <c r="Q290">
        <f t="shared" ca="1" si="62"/>
        <v>1</v>
      </c>
      <c r="R290">
        <f t="shared" ca="1" si="63"/>
        <v>0</v>
      </c>
      <c r="S290">
        <f t="shared" ca="1" si="64"/>
        <v>346</v>
      </c>
      <c r="T290">
        <f t="shared" ca="1" si="65"/>
        <v>375</v>
      </c>
    </row>
    <row r="291" spans="4:20" x14ac:dyDescent="0.25">
      <c r="D291" s="12">
        <v>289</v>
      </c>
      <c r="E291" s="10">
        <f t="shared" ca="1" si="53"/>
        <v>29</v>
      </c>
      <c r="F291">
        <f ca="1">IF(E291="","",IF(COUNTIF(E$3:E290,E291)&gt;0,1,0))</f>
        <v>1</v>
      </c>
      <c r="G291">
        <f ca="1">IF(E291="","",'Rank Tracker'!C290)</f>
        <v>30</v>
      </c>
      <c r="H291">
        <f t="shared" ca="1" si="57"/>
        <v>37</v>
      </c>
      <c r="I291">
        <f t="shared" si="58"/>
        <v>1</v>
      </c>
      <c r="J291">
        <f t="shared" ca="1" si="54"/>
        <v>1</v>
      </c>
      <c r="K291">
        <f ca="1">IF(SUM(F$2:F290)&gt;=B$5,1,0)</f>
        <v>1</v>
      </c>
      <c r="L291">
        <f t="shared" ca="1" si="55"/>
        <v>1</v>
      </c>
      <c r="M291">
        <f t="shared" ca="1" si="56"/>
        <v>10</v>
      </c>
      <c r="N291">
        <f t="shared" ca="1" si="59"/>
        <v>1</v>
      </c>
      <c r="O291">
        <f t="shared" ca="1" si="60"/>
        <v>3</v>
      </c>
      <c r="P291">
        <f t="shared" ca="1" si="61"/>
        <v>3</v>
      </c>
      <c r="Q291">
        <f t="shared" ca="1" si="62"/>
        <v>1</v>
      </c>
      <c r="R291">
        <f t="shared" ca="1" si="63"/>
        <v>0</v>
      </c>
      <c r="S291">
        <f t="shared" ca="1" si="64"/>
        <v>346</v>
      </c>
      <c r="T291">
        <f t="shared" ca="1" si="65"/>
        <v>375</v>
      </c>
    </row>
    <row r="292" spans="4:20" x14ac:dyDescent="0.25">
      <c r="D292" s="12">
        <v>290</v>
      </c>
      <c r="E292" s="10">
        <f t="shared" ca="1" si="53"/>
        <v>30</v>
      </c>
      <c r="F292">
        <f ca="1">IF(E292="","",IF(COUNTIF(E$3:E291,E292)&gt;0,1,0))</f>
        <v>1</v>
      </c>
      <c r="G292">
        <f ca="1">IF(E292="","",'Rank Tracker'!C291)</f>
        <v>20</v>
      </c>
      <c r="H292">
        <f t="shared" ca="1" si="57"/>
        <v>37</v>
      </c>
      <c r="I292">
        <f t="shared" si="58"/>
        <v>1</v>
      </c>
      <c r="J292">
        <f t="shared" ca="1" si="54"/>
        <v>1</v>
      </c>
      <c r="K292">
        <f ca="1">IF(SUM(F$2:F291)&gt;=B$5,1,0)</f>
        <v>1</v>
      </c>
      <c r="L292">
        <f t="shared" ca="1" si="55"/>
        <v>1</v>
      </c>
      <c r="M292">
        <f t="shared" ca="1" si="56"/>
        <v>10</v>
      </c>
      <c r="N292">
        <f t="shared" ca="1" si="59"/>
        <v>1</v>
      </c>
      <c r="O292">
        <f t="shared" ca="1" si="60"/>
        <v>3</v>
      </c>
      <c r="P292">
        <f t="shared" ca="1" si="61"/>
        <v>3</v>
      </c>
      <c r="Q292">
        <f t="shared" ca="1" si="62"/>
        <v>1</v>
      </c>
      <c r="R292">
        <f t="shared" ca="1" si="63"/>
        <v>0</v>
      </c>
      <c r="S292">
        <f t="shared" ca="1" si="64"/>
        <v>346</v>
      </c>
      <c r="T292">
        <f t="shared" ca="1" si="65"/>
        <v>375</v>
      </c>
    </row>
    <row r="293" spans="4:20" x14ac:dyDescent="0.25">
      <c r="D293" s="12">
        <v>291</v>
      </c>
      <c r="E293" s="10">
        <f t="shared" ca="1" si="53"/>
        <v>3</v>
      </c>
      <c r="F293">
        <f ca="1">IF(E293="","",IF(COUNTIF(E$3:E292,E293)&gt;0,1,0))</f>
        <v>1</v>
      </c>
      <c r="G293">
        <f ca="1">IF(E293="","",'Rank Tracker'!C292)</f>
        <v>35</v>
      </c>
      <c r="H293">
        <f t="shared" ca="1" si="57"/>
        <v>37</v>
      </c>
      <c r="I293">
        <f t="shared" si="58"/>
        <v>1</v>
      </c>
      <c r="J293">
        <f t="shared" ca="1" si="54"/>
        <v>1</v>
      </c>
      <c r="K293">
        <f ca="1">IF(SUM(F$2:F292)&gt;=B$5,1,0)</f>
        <v>1</v>
      </c>
      <c r="L293">
        <f t="shared" ca="1" si="55"/>
        <v>1</v>
      </c>
      <c r="M293">
        <f t="shared" ca="1" si="56"/>
        <v>10</v>
      </c>
      <c r="N293">
        <f t="shared" ca="1" si="59"/>
        <v>1</v>
      </c>
      <c r="O293">
        <f t="shared" ca="1" si="60"/>
        <v>3</v>
      </c>
      <c r="P293">
        <f t="shared" ca="1" si="61"/>
        <v>3</v>
      </c>
      <c r="Q293">
        <f t="shared" ca="1" si="62"/>
        <v>1</v>
      </c>
      <c r="R293">
        <f t="shared" ca="1" si="63"/>
        <v>0</v>
      </c>
      <c r="S293">
        <f t="shared" ca="1" si="64"/>
        <v>346</v>
      </c>
      <c r="T293">
        <f t="shared" ca="1" si="65"/>
        <v>375</v>
      </c>
    </row>
    <row r="294" spans="4:20" x14ac:dyDescent="0.25">
      <c r="D294" s="12">
        <v>292</v>
      </c>
      <c r="E294" s="10">
        <f t="shared" ca="1" si="53"/>
        <v>27</v>
      </c>
      <c r="F294">
        <f ca="1">IF(E294="","",IF(COUNTIF(E$3:E293,E294)&gt;0,1,0))</f>
        <v>1</v>
      </c>
      <c r="G294">
        <f ca="1">IF(E294="","",'Rank Tracker'!C293)</f>
        <v>27</v>
      </c>
      <c r="H294">
        <f t="shared" ca="1" si="57"/>
        <v>37</v>
      </c>
      <c r="I294">
        <f t="shared" si="58"/>
        <v>1</v>
      </c>
      <c r="J294">
        <f t="shared" ca="1" si="54"/>
        <v>1</v>
      </c>
      <c r="K294">
        <f ca="1">IF(SUM(F$2:F293)&gt;=B$5,1,0)</f>
        <v>1</v>
      </c>
      <c r="L294">
        <f t="shared" ca="1" si="55"/>
        <v>1</v>
      </c>
      <c r="M294">
        <f t="shared" ca="1" si="56"/>
        <v>10</v>
      </c>
      <c r="N294">
        <f t="shared" ca="1" si="59"/>
        <v>1</v>
      </c>
      <c r="O294">
        <f t="shared" ca="1" si="60"/>
        <v>3</v>
      </c>
      <c r="P294">
        <f t="shared" ca="1" si="61"/>
        <v>3</v>
      </c>
      <c r="Q294">
        <f t="shared" ca="1" si="62"/>
        <v>1</v>
      </c>
      <c r="R294">
        <f t="shared" ca="1" si="63"/>
        <v>0</v>
      </c>
      <c r="S294">
        <f t="shared" ca="1" si="64"/>
        <v>346</v>
      </c>
      <c r="T294">
        <f t="shared" ca="1" si="65"/>
        <v>375</v>
      </c>
    </row>
    <row r="295" spans="4:20" x14ac:dyDescent="0.25">
      <c r="D295" s="12">
        <v>293</v>
      </c>
      <c r="E295" s="10">
        <f t="shared" ca="1" si="53"/>
        <v>32</v>
      </c>
      <c r="F295">
        <f ca="1">IF(E295="","",IF(COUNTIF(E$3:E294,E295)&gt;0,1,0))</f>
        <v>1</v>
      </c>
      <c r="G295">
        <f ca="1">IF(E295="","",'Rank Tracker'!C294)</f>
        <v>21</v>
      </c>
      <c r="H295">
        <f t="shared" ca="1" si="57"/>
        <v>37</v>
      </c>
      <c r="I295">
        <f t="shared" si="58"/>
        <v>1</v>
      </c>
      <c r="J295">
        <f t="shared" ca="1" si="54"/>
        <v>1</v>
      </c>
      <c r="K295">
        <f ca="1">IF(SUM(F$2:F294)&gt;=B$5,1,0)</f>
        <v>1</v>
      </c>
      <c r="L295">
        <f t="shared" ca="1" si="55"/>
        <v>1</v>
      </c>
      <c r="M295">
        <f t="shared" ca="1" si="56"/>
        <v>10</v>
      </c>
      <c r="N295">
        <f t="shared" ca="1" si="59"/>
        <v>1</v>
      </c>
      <c r="O295">
        <f t="shared" ca="1" si="60"/>
        <v>3</v>
      </c>
      <c r="P295">
        <f t="shared" ca="1" si="61"/>
        <v>3</v>
      </c>
      <c r="Q295">
        <f t="shared" ca="1" si="62"/>
        <v>1</v>
      </c>
      <c r="R295">
        <f t="shared" ca="1" si="63"/>
        <v>0</v>
      </c>
      <c r="S295">
        <f t="shared" ca="1" si="64"/>
        <v>346</v>
      </c>
      <c r="T295">
        <f t="shared" ca="1" si="65"/>
        <v>375</v>
      </c>
    </row>
    <row r="296" spans="4:20" x14ac:dyDescent="0.25">
      <c r="D296" s="12">
        <v>294</v>
      </c>
      <c r="E296" s="10">
        <f t="shared" ca="1" si="53"/>
        <v>4</v>
      </c>
      <c r="F296">
        <f ca="1">IF(E296="","",IF(COUNTIF(E$3:E295,E296)&gt;0,1,0))</f>
        <v>1</v>
      </c>
      <c r="G296">
        <f ca="1">IF(E296="","",'Rank Tracker'!C295)</f>
        <v>31</v>
      </c>
      <c r="H296">
        <f t="shared" ca="1" si="57"/>
        <v>37</v>
      </c>
      <c r="I296">
        <f t="shared" si="58"/>
        <v>1</v>
      </c>
      <c r="J296">
        <f t="shared" ca="1" si="54"/>
        <v>1</v>
      </c>
      <c r="K296">
        <f ca="1">IF(SUM(F$2:F295)&gt;=B$5,1,0)</f>
        <v>1</v>
      </c>
      <c r="L296">
        <f t="shared" ca="1" si="55"/>
        <v>1</v>
      </c>
      <c r="M296">
        <f t="shared" ca="1" si="56"/>
        <v>10</v>
      </c>
      <c r="N296">
        <f t="shared" ca="1" si="59"/>
        <v>1</v>
      </c>
      <c r="O296">
        <f t="shared" ca="1" si="60"/>
        <v>3</v>
      </c>
      <c r="P296">
        <f t="shared" ca="1" si="61"/>
        <v>3</v>
      </c>
      <c r="Q296">
        <f t="shared" ca="1" si="62"/>
        <v>1</v>
      </c>
      <c r="R296">
        <f t="shared" ca="1" si="63"/>
        <v>0</v>
      </c>
      <c r="S296">
        <f t="shared" ca="1" si="64"/>
        <v>346</v>
      </c>
      <c r="T296">
        <f t="shared" ca="1" si="65"/>
        <v>375</v>
      </c>
    </row>
    <row r="297" spans="4:20" x14ac:dyDescent="0.25">
      <c r="D297" s="12">
        <v>295</v>
      </c>
      <c r="E297" s="10">
        <f t="shared" ca="1" si="53"/>
        <v>4</v>
      </c>
      <c r="F297">
        <f ca="1">IF(E297="","",IF(COUNTIF(E$3:E296,E297)&gt;0,1,0))</f>
        <v>1</v>
      </c>
      <c r="G297">
        <f ca="1">IF(E297="","",'Rank Tracker'!C296)</f>
        <v>1</v>
      </c>
      <c r="H297">
        <f t="shared" ca="1" si="57"/>
        <v>37</v>
      </c>
      <c r="I297">
        <f t="shared" si="58"/>
        <v>1</v>
      </c>
      <c r="J297">
        <f t="shared" ca="1" si="54"/>
        <v>1</v>
      </c>
      <c r="K297">
        <f ca="1">IF(SUM(F$2:F296)&gt;=B$5,1,0)</f>
        <v>1</v>
      </c>
      <c r="L297">
        <f t="shared" ca="1" si="55"/>
        <v>1</v>
      </c>
      <c r="M297">
        <f t="shared" ca="1" si="56"/>
        <v>10</v>
      </c>
      <c r="N297">
        <f t="shared" ca="1" si="59"/>
        <v>1</v>
      </c>
      <c r="O297">
        <f t="shared" ca="1" si="60"/>
        <v>3</v>
      </c>
      <c r="P297">
        <f t="shared" ca="1" si="61"/>
        <v>3</v>
      </c>
      <c r="Q297">
        <f t="shared" ca="1" si="62"/>
        <v>1</v>
      </c>
      <c r="R297">
        <f t="shared" ca="1" si="63"/>
        <v>0</v>
      </c>
      <c r="S297">
        <f t="shared" ca="1" si="64"/>
        <v>346</v>
      </c>
      <c r="T297">
        <f t="shared" ca="1" si="65"/>
        <v>375</v>
      </c>
    </row>
    <row r="298" spans="4:20" x14ac:dyDescent="0.25">
      <c r="D298" s="12">
        <v>296</v>
      </c>
      <c r="E298" s="10">
        <f t="shared" ca="1" si="53"/>
        <v>3</v>
      </c>
      <c r="F298">
        <f ca="1">IF(E298="","",IF(COUNTIF(E$3:E297,E298)&gt;0,1,0))</f>
        <v>1</v>
      </c>
      <c r="G298">
        <f ca="1">IF(E298="","",'Rank Tracker'!C297)</f>
        <v>4</v>
      </c>
      <c r="H298">
        <f t="shared" ca="1" si="57"/>
        <v>37</v>
      </c>
      <c r="I298">
        <f t="shared" si="58"/>
        <v>1</v>
      </c>
      <c r="J298">
        <f t="shared" ca="1" si="54"/>
        <v>1</v>
      </c>
      <c r="K298">
        <f ca="1">IF(SUM(F$2:F297)&gt;=B$5,1,0)</f>
        <v>1</v>
      </c>
      <c r="L298">
        <f t="shared" ca="1" si="55"/>
        <v>1</v>
      </c>
      <c r="M298">
        <f t="shared" ca="1" si="56"/>
        <v>10</v>
      </c>
      <c r="N298">
        <f t="shared" ca="1" si="59"/>
        <v>1</v>
      </c>
      <c r="O298">
        <f t="shared" ca="1" si="60"/>
        <v>3</v>
      </c>
      <c r="P298">
        <f t="shared" ca="1" si="61"/>
        <v>3</v>
      </c>
      <c r="Q298">
        <f t="shared" ca="1" si="62"/>
        <v>1</v>
      </c>
      <c r="R298">
        <f t="shared" ca="1" si="63"/>
        <v>0</v>
      </c>
      <c r="S298">
        <f t="shared" ca="1" si="64"/>
        <v>346</v>
      </c>
      <c r="T298">
        <f t="shared" ca="1" si="65"/>
        <v>375</v>
      </c>
    </row>
    <row r="299" spans="4:20" x14ac:dyDescent="0.25">
      <c r="D299" s="12">
        <v>297</v>
      </c>
      <c r="E299" s="10">
        <f t="shared" ca="1" si="53"/>
        <v>35</v>
      </c>
      <c r="F299">
        <f ca="1">IF(E299="","",IF(COUNTIF(E$3:E298,E299)&gt;0,1,0))</f>
        <v>1</v>
      </c>
      <c r="G299">
        <f ca="1">IF(E299="","",'Rank Tracker'!C298)</f>
        <v>31</v>
      </c>
      <c r="H299">
        <f t="shared" ca="1" si="57"/>
        <v>37</v>
      </c>
      <c r="I299">
        <f t="shared" si="58"/>
        <v>1</v>
      </c>
      <c r="J299">
        <f t="shared" ca="1" si="54"/>
        <v>1</v>
      </c>
      <c r="K299">
        <f ca="1">IF(SUM(F$2:F298)&gt;=B$5,1,0)</f>
        <v>1</v>
      </c>
      <c r="L299">
        <f t="shared" ca="1" si="55"/>
        <v>1</v>
      </c>
      <c r="M299">
        <f t="shared" ca="1" si="56"/>
        <v>10</v>
      </c>
      <c r="N299">
        <f t="shared" ca="1" si="59"/>
        <v>1</v>
      </c>
      <c r="O299">
        <f t="shared" ca="1" si="60"/>
        <v>3</v>
      </c>
      <c r="P299">
        <f t="shared" ca="1" si="61"/>
        <v>3</v>
      </c>
      <c r="Q299">
        <f t="shared" ca="1" si="62"/>
        <v>1</v>
      </c>
      <c r="R299">
        <f t="shared" ca="1" si="63"/>
        <v>0</v>
      </c>
      <c r="S299">
        <f t="shared" ca="1" si="64"/>
        <v>346</v>
      </c>
      <c r="T299">
        <f t="shared" ca="1" si="65"/>
        <v>375</v>
      </c>
    </row>
    <row r="300" spans="4:20" x14ac:dyDescent="0.25">
      <c r="D300" s="12">
        <v>298</v>
      </c>
      <c r="E300" s="10">
        <f t="shared" ca="1" si="53"/>
        <v>37</v>
      </c>
      <c r="F300">
        <f ca="1">IF(E300="","",IF(COUNTIF(E$3:E299,E300)&gt;0,1,0))</f>
        <v>1</v>
      </c>
      <c r="G300">
        <f ca="1">IF(E300="","",'Rank Tracker'!C299)</f>
        <v>11</v>
      </c>
      <c r="H300">
        <f t="shared" ca="1" si="57"/>
        <v>37</v>
      </c>
      <c r="I300">
        <f t="shared" si="58"/>
        <v>1</v>
      </c>
      <c r="J300">
        <f t="shared" ca="1" si="54"/>
        <v>1</v>
      </c>
      <c r="K300">
        <f ca="1">IF(SUM(F$2:F299)&gt;=B$5,1,0)</f>
        <v>1</v>
      </c>
      <c r="L300">
        <f t="shared" ca="1" si="55"/>
        <v>1</v>
      </c>
      <c r="M300">
        <f t="shared" ca="1" si="56"/>
        <v>10</v>
      </c>
      <c r="N300">
        <f t="shared" ca="1" si="59"/>
        <v>1</v>
      </c>
      <c r="O300">
        <f t="shared" ca="1" si="60"/>
        <v>3</v>
      </c>
      <c r="P300">
        <f t="shared" ca="1" si="61"/>
        <v>3</v>
      </c>
      <c r="Q300">
        <f t="shared" ca="1" si="62"/>
        <v>1</v>
      </c>
      <c r="R300">
        <f t="shared" ca="1" si="63"/>
        <v>0</v>
      </c>
      <c r="S300">
        <f t="shared" ca="1" si="64"/>
        <v>346</v>
      </c>
      <c r="T300">
        <f t="shared" ca="1" si="65"/>
        <v>375</v>
      </c>
    </row>
    <row r="301" spans="4:20" x14ac:dyDescent="0.25">
      <c r="D301" s="12">
        <v>299</v>
      </c>
      <c r="E301" s="10">
        <f t="shared" ca="1" si="53"/>
        <v>22</v>
      </c>
      <c r="F301">
        <f ca="1">IF(E301="","",IF(COUNTIF(E$3:E300,E301)&gt;0,1,0))</f>
        <v>1</v>
      </c>
      <c r="G301">
        <f ca="1">IF(E301="","",'Rank Tracker'!C300)</f>
        <v>22</v>
      </c>
      <c r="H301">
        <f t="shared" ca="1" si="57"/>
        <v>37</v>
      </c>
      <c r="I301">
        <f t="shared" si="58"/>
        <v>1</v>
      </c>
      <c r="J301">
        <f t="shared" ca="1" si="54"/>
        <v>1</v>
      </c>
      <c r="K301">
        <f ca="1">IF(SUM(F$2:F300)&gt;=B$5,1,0)</f>
        <v>1</v>
      </c>
      <c r="L301">
        <f t="shared" ca="1" si="55"/>
        <v>1</v>
      </c>
      <c r="M301">
        <f t="shared" ca="1" si="56"/>
        <v>10</v>
      </c>
      <c r="N301">
        <f t="shared" ca="1" si="59"/>
        <v>1</v>
      </c>
      <c r="O301">
        <f t="shared" ca="1" si="60"/>
        <v>3</v>
      </c>
      <c r="P301">
        <f t="shared" ca="1" si="61"/>
        <v>3</v>
      </c>
      <c r="Q301">
        <f t="shared" ca="1" si="62"/>
        <v>1</v>
      </c>
      <c r="R301">
        <f t="shared" ca="1" si="63"/>
        <v>0</v>
      </c>
      <c r="S301">
        <f t="shared" ca="1" si="64"/>
        <v>346</v>
      </c>
      <c r="T301">
        <f t="shared" ca="1" si="65"/>
        <v>375</v>
      </c>
    </row>
    <row r="302" spans="4:20" x14ac:dyDescent="0.25">
      <c r="D302" s="12">
        <v>300</v>
      </c>
      <c r="E302" s="10">
        <f t="shared" ca="1" si="53"/>
        <v>7</v>
      </c>
      <c r="F302">
        <f ca="1">IF(E302="","",IF(COUNTIF(E$3:E301,E302)&gt;0,1,0))</f>
        <v>1</v>
      </c>
      <c r="G302">
        <f ca="1">IF(E302="","",'Rank Tracker'!C301)</f>
        <v>20</v>
      </c>
      <c r="H302">
        <f t="shared" ca="1" si="57"/>
        <v>37</v>
      </c>
      <c r="I302">
        <f t="shared" si="58"/>
        <v>1</v>
      </c>
      <c r="J302">
        <f t="shared" ca="1" si="54"/>
        <v>1</v>
      </c>
      <c r="K302">
        <f ca="1">IF(SUM(F$2:F301)&gt;=B$5,1,0)</f>
        <v>1</v>
      </c>
      <c r="L302">
        <f t="shared" ca="1" si="55"/>
        <v>1</v>
      </c>
      <c r="M302">
        <f t="shared" ca="1" si="56"/>
        <v>10</v>
      </c>
      <c r="N302">
        <f t="shared" ca="1" si="59"/>
        <v>1</v>
      </c>
      <c r="O302">
        <f t="shared" ca="1" si="60"/>
        <v>3</v>
      </c>
      <c r="P302">
        <f t="shared" ca="1" si="61"/>
        <v>3</v>
      </c>
      <c r="Q302">
        <f t="shared" ca="1" si="62"/>
        <v>1</v>
      </c>
      <c r="R302">
        <f t="shared" ca="1" si="63"/>
        <v>0</v>
      </c>
      <c r="S302">
        <f t="shared" ca="1" si="64"/>
        <v>346</v>
      </c>
      <c r="T302">
        <f t="shared" ca="1" si="65"/>
        <v>375</v>
      </c>
    </row>
    <row r="303" spans="4:20" x14ac:dyDescent="0.25">
      <c r="D303" s="12">
        <v>301</v>
      </c>
      <c r="E303" s="10">
        <f t="shared" ca="1" si="53"/>
        <v>28</v>
      </c>
      <c r="F303">
        <f ca="1">IF(E303="","",IF(COUNTIF(E$3:E302,E303)&gt;0,1,0))</f>
        <v>1</v>
      </c>
      <c r="G303">
        <f ca="1">IF(E303="","",'Rank Tracker'!C302)</f>
        <v>13</v>
      </c>
      <c r="H303">
        <f t="shared" ca="1" si="57"/>
        <v>37</v>
      </c>
      <c r="I303">
        <f t="shared" si="58"/>
        <v>1</v>
      </c>
      <c r="J303">
        <f t="shared" ca="1" si="54"/>
        <v>1</v>
      </c>
      <c r="K303">
        <f ca="1">IF(SUM(F$2:F302)&gt;=B$5,1,0)</f>
        <v>1</v>
      </c>
      <c r="L303">
        <f t="shared" ca="1" si="55"/>
        <v>1</v>
      </c>
      <c r="M303">
        <f t="shared" ca="1" si="56"/>
        <v>10</v>
      </c>
      <c r="N303">
        <f t="shared" ca="1" si="59"/>
        <v>1</v>
      </c>
      <c r="O303">
        <f t="shared" ca="1" si="60"/>
        <v>3</v>
      </c>
      <c r="P303">
        <f t="shared" ca="1" si="61"/>
        <v>3</v>
      </c>
      <c r="Q303">
        <f t="shared" ca="1" si="62"/>
        <v>1</v>
      </c>
      <c r="R303">
        <f t="shared" ca="1" si="63"/>
        <v>0</v>
      </c>
      <c r="S303">
        <f t="shared" ca="1" si="64"/>
        <v>346</v>
      </c>
      <c r="T303">
        <f t="shared" ca="1" si="65"/>
        <v>375</v>
      </c>
    </row>
    <row r="304" spans="4:20" x14ac:dyDescent="0.25">
      <c r="D304" s="12">
        <v>302</v>
      </c>
      <c r="E304" s="10">
        <f t="shared" ca="1" si="53"/>
        <v>6</v>
      </c>
      <c r="F304">
        <f ca="1">IF(E304="","",IF(COUNTIF(E$3:E303,E304)&gt;0,1,0))</f>
        <v>1</v>
      </c>
      <c r="G304">
        <f ca="1">IF(E304="","",'Rank Tracker'!C303)</f>
        <v>30</v>
      </c>
      <c r="H304">
        <f t="shared" ca="1" si="57"/>
        <v>37</v>
      </c>
      <c r="I304">
        <f t="shared" si="58"/>
        <v>1</v>
      </c>
      <c r="J304">
        <f t="shared" ca="1" si="54"/>
        <v>1</v>
      </c>
      <c r="K304">
        <f ca="1">IF(SUM(F$2:F303)&gt;=B$5,1,0)</f>
        <v>1</v>
      </c>
      <c r="L304">
        <f t="shared" ca="1" si="55"/>
        <v>1</v>
      </c>
      <c r="M304">
        <f t="shared" ca="1" si="56"/>
        <v>10</v>
      </c>
      <c r="N304">
        <f t="shared" ca="1" si="59"/>
        <v>1</v>
      </c>
      <c r="O304">
        <f t="shared" ca="1" si="60"/>
        <v>3</v>
      </c>
      <c r="P304">
        <f t="shared" ca="1" si="61"/>
        <v>3</v>
      </c>
      <c r="Q304">
        <f t="shared" ca="1" si="62"/>
        <v>1</v>
      </c>
      <c r="R304">
        <f t="shared" ca="1" si="63"/>
        <v>0</v>
      </c>
      <c r="S304">
        <f t="shared" ca="1" si="64"/>
        <v>346</v>
      </c>
      <c r="T304">
        <f t="shared" ca="1" si="65"/>
        <v>375</v>
      </c>
    </row>
    <row r="305" spans="4:20" x14ac:dyDescent="0.25">
      <c r="D305" s="12">
        <v>303</v>
      </c>
      <c r="E305" s="10">
        <f t="shared" ca="1" si="53"/>
        <v>10</v>
      </c>
      <c r="F305">
        <f ca="1">IF(E305="","",IF(COUNTIF(E$3:E304,E305)&gt;0,1,0))</f>
        <v>1</v>
      </c>
      <c r="G305">
        <f ca="1">IF(E305="","",'Rank Tracker'!C304)</f>
        <v>35</v>
      </c>
      <c r="H305">
        <f t="shared" ca="1" si="57"/>
        <v>37</v>
      </c>
      <c r="I305">
        <f t="shared" si="58"/>
        <v>1</v>
      </c>
      <c r="J305">
        <f t="shared" ca="1" si="54"/>
        <v>1</v>
      </c>
      <c r="K305">
        <f ca="1">IF(SUM(F$2:F304)&gt;=B$5,1,0)</f>
        <v>1</v>
      </c>
      <c r="L305">
        <f t="shared" ca="1" si="55"/>
        <v>1</v>
      </c>
      <c r="M305">
        <f t="shared" ca="1" si="56"/>
        <v>10</v>
      </c>
      <c r="N305">
        <f t="shared" ca="1" si="59"/>
        <v>1</v>
      </c>
      <c r="O305">
        <f t="shared" ca="1" si="60"/>
        <v>3</v>
      </c>
      <c r="P305">
        <f t="shared" ca="1" si="61"/>
        <v>3</v>
      </c>
      <c r="Q305">
        <f t="shared" ca="1" si="62"/>
        <v>1</v>
      </c>
      <c r="R305">
        <f t="shared" ca="1" si="63"/>
        <v>0</v>
      </c>
      <c r="S305">
        <f t="shared" ca="1" si="64"/>
        <v>346</v>
      </c>
      <c r="T305">
        <f t="shared" ca="1" si="65"/>
        <v>375</v>
      </c>
    </row>
    <row r="306" spans="4:20" x14ac:dyDescent="0.25">
      <c r="D306" s="12">
        <v>304</v>
      </c>
      <c r="E306" s="10">
        <f t="shared" ca="1" si="53"/>
        <v>5</v>
      </c>
      <c r="F306">
        <f ca="1">IF(E306="","",IF(COUNTIF(E$3:E305,E306)&gt;0,1,0))</f>
        <v>1</v>
      </c>
      <c r="G306">
        <f ca="1">IF(E306="","",'Rank Tracker'!C305)</f>
        <v>22</v>
      </c>
      <c r="H306">
        <f t="shared" ca="1" si="57"/>
        <v>37</v>
      </c>
      <c r="I306">
        <f t="shared" si="58"/>
        <v>1</v>
      </c>
      <c r="J306">
        <f t="shared" ca="1" si="54"/>
        <v>1</v>
      </c>
      <c r="K306">
        <f ca="1">IF(SUM(F$2:F305)&gt;=B$5,1,0)</f>
        <v>1</v>
      </c>
      <c r="L306">
        <f t="shared" ca="1" si="55"/>
        <v>1</v>
      </c>
      <c r="M306">
        <f t="shared" ca="1" si="56"/>
        <v>10</v>
      </c>
      <c r="N306">
        <f t="shared" ca="1" si="59"/>
        <v>1</v>
      </c>
      <c r="O306">
        <f t="shared" ca="1" si="60"/>
        <v>3</v>
      </c>
      <c r="P306">
        <f t="shared" ca="1" si="61"/>
        <v>3</v>
      </c>
      <c r="Q306">
        <f t="shared" ca="1" si="62"/>
        <v>1</v>
      </c>
      <c r="R306">
        <f t="shared" ca="1" si="63"/>
        <v>0</v>
      </c>
      <c r="S306">
        <f t="shared" ca="1" si="64"/>
        <v>346</v>
      </c>
      <c r="T306">
        <f t="shared" ca="1" si="65"/>
        <v>375</v>
      </c>
    </row>
    <row r="307" spans="4:20" x14ac:dyDescent="0.25">
      <c r="D307" s="12">
        <v>305</v>
      </c>
      <c r="E307" s="10">
        <f t="shared" ca="1" si="53"/>
        <v>8</v>
      </c>
      <c r="F307">
        <f ca="1">IF(E307="","",IF(COUNTIF(E$3:E306,E307)&gt;0,1,0))</f>
        <v>1</v>
      </c>
      <c r="G307">
        <f ca="1">IF(E307="","",'Rank Tracker'!C306)</f>
        <v>31</v>
      </c>
      <c r="H307">
        <f t="shared" ca="1" si="57"/>
        <v>37</v>
      </c>
      <c r="I307">
        <f t="shared" si="58"/>
        <v>1</v>
      </c>
      <c r="J307">
        <f t="shared" ca="1" si="54"/>
        <v>1</v>
      </c>
      <c r="K307">
        <f ca="1">IF(SUM(F$2:F306)&gt;=B$5,1,0)</f>
        <v>1</v>
      </c>
      <c r="L307">
        <f t="shared" ca="1" si="55"/>
        <v>1</v>
      </c>
      <c r="M307">
        <f t="shared" ca="1" si="56"/>
        <v>10</v>
      </c>
      <c r="N307">
        <f t="shared" ca="1" si="59"/>
        <v>1</v>
      </c>
      <c r="O307">
        <f t="shared" ca="1" si="60"/>
        <v>3</v>
      </c>
      <c r="P307">
        <f t="shared" ca="1" si="61"/>
        <v>3</v>
      </c>
      <c r="Q307">
        <f t="shared" ca="1" si="62"/>
        <v>1</v>
      </c>
      <c r="R307">
        <f t="shared" ca="1" si="63"/>
        <v>0</v>
      </c>
      <c r="S307">
        <f t="shared" ca="1" si="64"/>
        <v>346</v>
      </c>
      <c r="T307">
        <f t="shared" ca="1" si="65"/>
        <v>375</v>
      </c>
    </row>
    <row r="308" spans="4:20" x14ac:dyDescent="0.25">
      <c r="D308" s="12">
        <v>306</v>
      </c>
      <c r="E308" s="10">
        <f t="shared" ca="1" si="53"/>
        <v>33</v>
      </c>
      <c r="F308">
        <f ca="1">IF(E308="","",IF(COUNTIF(E$3:E307,E308)&gt;0,1,0))</f>
        <v>1</v>
      </c>
      <c r="G308">
        <f ca="1">IF(E308="","",'Rank Tracker'!C307)</f>
        <v>20</v>
      </c>
      <c r="H308">
        <f t="shared" ca="1" si="57"/>
        <v>37</v>
      </c>
      <c r="I308">
        <f t="shared" si="58"/>
        <v>1</v>
      </c>
      <c r="J308">
        <f t="shared" ca="1" si="54"/>
        <v>1</v>
      </c>
      <c r="K308">
        <f ca="1">IF(SUM(F$2:F307)&gt;=B$5,1,0)</f>
        <v>1</v>
      </c>
      <c r="L308">
        <f t="shared" ca="1" si="55"/>
        <v>1</v>
      </c>
      <c r="M308">
        <f t="shared" ca="1" si="56"/>
        <v>10</v>
      </c>
      <c r="N308">
        <f t="shared" ca="1" si="59"/>
        <v>1</v>
      </c>
      <c r="O308">
        <f t="shared" ca="1" si="60"/>
        <v>3</v>
      </c>
      <c r="P308">
        <f t="shared" ca="1" si="61"/>
        <v>3</v>
      </c>
      <c r="Q308">
        <f t="shared" ca="1" si="62"/>
        <v>1</v>
      </c>
      <c r="R308">
        <f t="shared" ca="1" si="63"/>
        <v>0</v>
      </c>
      <c r="S308">
        <f t="shared" ca="1" si="64"/>
        <v>346</v>
      </c>
      <c r="T308">
        <f t="shared" ca="1" si="65"/>
        <v>375</v>
      </c>
    </row>
    <row r="309" spans="4:20" x14ac:dyDescent="0.25">
      <c r="D309" s="12">
        <v>307</v>
      </c>
      <c r="E309" s="10">
        <f t="shared" ca="1" si="53"/>
        <v>26</v>
      </c>
      <c r="F309">
        <f ca="1">IF(E309="","",IF(COUNTIF(E$3:E308,E309)&gt;0,1,0))</f>
        <v>1</v>
      </c>
      <c r="G309">
        <f ca="1">IF(E309="","",'Rank Tracker'!C308)</f>
        <v>17</v>
      </c>
      <c r="H309">
        <f t="shared" ca="1" si="57"/>
        <v>37</v>
      </c>
      <c r="I309">
        <f t="shared" si="58"/>
        <v>1</v>
      </c>
      <c r="J309">
        <f t="shared" ca="1" si="54"/>
        <v>1</v>
      </c>
      <c r="K309">
        <f ca="1">IF(SUM(F$2:F308)&gt;=B$5,1,0)</f>
        <v>1</v>
      </c>
      <c r="L309">
        <f t="shared" ca="1" si="55"/>
        <v>1</v>
      </c>
      <c r="M309">
        <f t="shared" ca="1" si="56"/>
        <v>10</v>
      </c>
      <c r="N309">
        <f t="shared" ca="1" si="59"/>
        <v>1</v>
      </c>
      <c r="O309">
        <f t="shared" ca="1" si="60"/>
        <v>3</v>
      </c>
      <c r="P309">
        <f t="shared" ca="1" si="61"/>
        <v>3</v>
      </c>
      <c r="Q309">
        <f t="shared" ca="1" si="62"/>
        <v>1</v>
      </c>
      <c r="R309">
        <f t="shared" ca="1" si="63"/>
        <v>0</v>
      </c>
      <c r="S309">
        <f t="shared" ca="1" si="64"/>
        <v>346</v>
      </c>
      <c r="T309">
        <f t="shared" ca="1" si="65"/>
        <v>375</v>
      </c>
    </row>
    <row r="310" spans="4:20" x14ac:dyDescent="0.25">
      <c r="D310" s="12">
        <v>308</v>
      </c>
      <c r="E310" s="10">
        <f t="shared" ca="1" si="53"/>
        <v>21</v>
      </c>
      <c r="F310">
        <f ca="1">IF(E310="","",IF(COUNTIF(E$3:E309,E310)&gt;0,1,0))</f>
        <v>1</v>
      </c>
      <c r="G310">
        <f ca="1">IF(E310="","",'Rank Tracker'!C309)</f>
        <v>30</v>
      </c>
      <c r="H310">
        <f t="shared" ca="1" si="57"/>
        <v>37</v>
      </c>
      <c r="I310">
        <f t="shared" si="58"/>
        <v>1</v>
      </c>
      <c r="J310">
        <f t="shared" ca="1" si="54"/>
        <v>1</v>
      </c>
      <c r="K310">
        <f ca="1">IF(SUM(F$2:F309)&gt;=B$5,1,0)</f>
        <v>1</v>
      </c>
      <c r="L310">
        <f t="shared" ca="1" si="55"/>
        <v>1</v>
      </c>
      <c r="M310">
        <f t="shared" ca="1" si="56"/>
        <v>10</v>
      </c>
      <c r="N310">
        <f t="shared" ca="1" si="59"/>
        <v>1</v>
      </c>
      <c r="O310">
        <f t="shared" ca="1" si="60"/>
        <v>3</v>
      </c>
      <c r="P310">
        <f t="shared" ca="1" si="61"/>
        <v>3</v>
      </c>
      <c r="Q310">
        <f t="shared" ca="1" si="62"/>
        <v>1</v>
      </c>
      <c r="R310">
        <f t="shared" ca="1" si="63"/>
        <v>0</v>
      </c>
      <c r="S310">
        <f t="shared" ca="1" si="64"/>
        <v>346</v>
      </c>
      <c r="T310">
        <f t="shared" ca="1" si="65"/>
        <v>375</v>
      </c>
    </row>
    <row r="311" spans="4:20" x14ac:dyDescent="0.25">
      <c r="D311" s="12">
        <v>309</v>
      </c>
      <c r="E311" s="10">
        <f t="shared" ca="1" si="53"/>
        <v>28</v>
      </c>
      <c r="F311">
        <f ca="1">IF(E311="","",IF(COUNTIF(E$3:E310,E311)&gt;0,1,0))</f>
        <v>1</v>
      </c>
      <c r="G311">
        <f ca="1">IF(E311="","",'Rank Tracker'!C310)</f>
        <v>8</v>
      </c>
      <c r="H311">
        <f t="shared" ca="1" si="57"/>
        <v>37</v>
      </c>
      <c r="I311">
        <f t="shared" si="58"/>
        <v>1</v>
      </c>
      <c r="J311">
        <f t="shared" ca="1" si="54"/>
        <v>1</v>
      </c>
      <c r="K311">
        <f ca="1">IF(SUM(F$2:F310)&gt;=B$5,1,0)</f>
        <v>1</v>
      </c>
      <c r="L311">
        <f t="shared" ca="1" si="55"/>
        <v>1</v>
      </c>
      <c r="M311">
        <f t="shared" ca="1" si="56"/>
        <v>10</v>
      </c>
      <c r="N311">
        <f t="shared" ca="1" si="59"/>
        <v>1</v>
      </c>
      <c r="O311">
        <f t="shared" ca="1" si="60"/>
        <v>3</v>
      </c>
      <c r="P311">
        <f t="shared" ca="1" si="61"/>
        <v>3</v>
      </c>
      <c r="Q311">
        <f t="shared" ca="1" si="62"/>
        <v>1</v>
      </c>
      <c r="R311">
        <f t="shared" ca="1" si="63"/>
        <v>0</v>
      </c>
      <c r="S311">
        <f t="shared" ca="1" si="64"/>
        <v>346</v>
      </c>
      <c r="T311">
        <f t="shared" ca="1" si="65"/>
        <v>375</v>
      </c>
    </row>
    <row r="312" spans="4:20" x14ac:dyDescent="0.25">
      <c r="D312" s="12">
        <v>310</v>
      </c>
      <c r="E312" s="10">
        <f t="shared" ca="1" si="53"/>
        <v>31</v>
      </c>
      <c r="F312">
        <f ca="1">IF(E312="","",IF(COUNTIF(E$3:E311,E312)&gt;0,1,0))</f>
        <v>1</v>
      </c>
      <c r="G312">
        <f ca="1">IF(E312="","",'Rank Tracker'!C311)</f>
        <v>35</v>
      </c>
      <c r="H312">
        <f t="shared" ca="1" si="57"/>
        <v>37</v>
      </c>
      <c r="I312">
        <f t="shared" si="58"/>
        <v>1</v>
      </c>
      <c r="J312">
        <f t="shared" ca="1" si="54"/>
        <v>1</v>
      </c>
      <c r="K312">
        <f ca="1">IF(SUM(F$2:F311)&gt;=B$5,1,0)</f>
        <v>1</v>
      </c>
      <c r="L312">
        <f t="shared" ca="1" si="55"/>
        <v>1</v>
      </c>
      <c r="M312">
        <f t="shared" ca="1" si="56"/>
        <v>10</v>
      </c>
      <c r="N312">
        <f t="shared" ca="1" si="59"/>
        <v>1</v>
      </c>
      <c r="O312">
        <f t="shared" ca="1" si="60"/>
        <v>3</v>
      </c>
      <c r="P312">
        <f t="shared" ca="1" si="61"/>
        <v>3</v>
      </c>
      <c r="Q312">
        <f t="shared" ca="1" si="62"/>
        <v>1</v>
      </c>
      <c r="R312">
        <f t="shared" ca="1" si="63"/>
        <v>0</v>
      </c>
      <c r="S312">
        <f t="shared" ca="1" si="64"/>
        <v>346</v>
      </c>
      <c r="T312">
        <f t="shared" ca="1" si="65"/>
        <v>375</v>
      </c>
    </row>
    <row r="313" spans="4:20" x14ac:dyDescent="0.25">
      <c r="D313" s="12">
        <v>311</v>
      </c>
      <c r="E313" s="10">
        <f t="shared" ca="1" si="53"/>
        <v>16</v>
      </c>
      <c r="F313">
        <f ca="1">IF(E313="","",IF(COUNTIF(E$3:E312,E313)&gt;0,1,0))</f>
        <v>1</v>
      </c>
      <c r="G313">
        <f ca="1">IF(E313="","",'Rank Tracker'!C312)</f>
        <v>27</v>
      </c>
      <c r="H313">
        <f t="shared" ca="1" si="57"/>
        <v>37</v>
      </c>
      <c r="I313">
        <f t="shared" si="58"/>
        <v>1</v>
      </c>
      <c r="J313">
        <f t="shared" ca="1" si="54"/>
        <v>1</v>
      </c>
      <c r="K313">
        <f ca="1">IF(SUM(F$2:F312)&gt;=B$5,1,0)</f>
        <v>1</v>
      </c>
      <c r="L313">
        <f t="shared" ca="1" si="55"/>
        <v>1</v>
      </c>
      <c r="M313">
        <f t="shared" ca="1" si="56"/>
        <v>10</v>
      </c>
      <c r="N313">
        <f t="shared" ca="1" si="59"/>
        <v>1</v>
      </c>
      <c r="O313">
        <f t="shared" ca="1" si="60"/>
        <v>3</v>
      </c>
      <c r="P313">
        <f t="shared" ca="1" si="61"/>
        <v>3</v>
      </c>
      <c r="Q313">
        <f t="shared" ca="1" si="62"/>
        <v>1</v>
      </c>
      <c r="R313">
        <f t="shared" ca="1" si="63"/>
        <v>0</v>
      </c>
      <c r="S313">
        <f t="shared" ca="1" si="64"/>
        <v>346</v>
      </c>
      <c r="T313">
        <f t="shared" ca="1" si="65"/>
        <v>375</v>
      </c>
    </row>
    <row r="314" spans="4:20" x14ac:dyDescent="0.25">
      <c r="D314" s="12">
        <v>312</v>
      </c>
      <c r="E314" s="10">
        <f t="shared" ca="1" si="53"/>
        <v>24</v>
      </c>
      <c r="F314">
        <f ca="1">IF(E314="","",IF(COUNTIF(E$3:E313,E314)&gt;0,1,0))</f>
        <v>1</v>
      </c>
      <c r="G314">
        <f ca="1">IF(E314="","",'Rank Tracker'!C313)</f>
        <v>22</v>
      </c>
      <c r="H314">
        <f t="shared" ca="1" si="57"/>
        <v>37</v>
      </c>
      <c r="I314">
        <f t="shared" si="58"/>
        <v>1</v>
      </c>
      <c r="J314">
        <f t="shared" ca="1" si="54"/>
        <v>1</v>
      </c>
      <c r="K314">
        <f ca="1">IF(SUM(F$2:F313)&gt;=B$5,1,0)</f>
        <v>1</v>
      </c>
      <c r="L314">
        <f t="shared" ca="1" si="55"/>
        <v>1</v>
      </c>
      <c r="M314">
        <f t="shared" ca="1" si="56"/>
        <v>10</v>
      </c>
      <c r="N314">
        <f t="shared" ca="1" si="59"/>
        <v>1</v>
      </c>
      <c r="O314">
        <f t="shared" ca="1" si="60"/>
        <v>3</v>
      </c>
      <c r="P314">
        <f t="shared" ca="1" si="61"/>
        <v>3</v>
      </c>
      <c r="Q314">
        <f t="shared" ca="1" si="62"/>
        <v>1</v>
      </c>
      <c r="R314">
        <f t="shared" ca="1" si="63"/>
        <v>0</v>
      </c>
      <c r="S314">
        <f t="shared" ca="1" si="64"/>
        <v>346</v>
      </c>
      <c r="T314">
        <f t="shared" ca="1" si="65"/>
        <v>375</v>
      </c>
    </row>
    <row r="315" spans="4:20" x14ac:dyDescent="0.25">
      <c r="D315" s="12">
        <v>313</v>
      </c>
      <c r="E315" s="10">
        <f t="shared" ca="1" si="53"/>
        <v>9</v>
      </c>
      <c r="F315">
        <f ca="1">IF(E315="","",IF(COUNTIF(E$3:E314,E315)&gt;0,1,0))</f>
        <v>1</v>
      </c>
      <c r="G315">
        <f ca="1">IF(E315="","",'Rank Tracker'!C314)</f>
        <v>27</v>
      </c>
      <c r="H315">
        <f t="shared" ca="1" si="57"/>
        <v>37</v>
      </c>
      <c r="I315">
        <f t="shared" si="58"/>
        <v>1</v>
      </c>
      <c r="J315">
        <f t="shared" ca="1" si="54"/>
        <v>1</v>
      </c>
      <c r="K315">
        <f ca="1">IF(SUM(F$2:F314)&gt;=B$5,1,0)</f>
        <v>1</v>
      </c>
      <c r="L315">
        <f t="shared" ca="1" si="55"/>
        <v>1</v>
      </c>
      <c r="M315">
        <f t="shared" ca="1" si="56"/>
        <v>10</v>
      </c>
      <c r="N315">
        <f t="shared" ca="1" si="59"/>
        <v>1</v>
      </c>
      <c r="O315">
        <f t="shared" ca="1" si="60"/>
        <v>3</v>
      </c>
      <c r="P315">
        <f t="shared" ca="1" si="61"/>
        <v>3</v>
      </c>
      <c r="Q315">
        <f t="shared" ca="1" si="62"/>
        <v>1</v>
      </c>
      <c r="R315">
        <f t="shared" ca="1" si="63"/>
        <v>0</v>
      </c>
      <c r="S315">
        <f t="shared" ca="1" si="64"/>
        <v>346</v>
      </c>
      <c r="T315">
        <f t="shared" ca="1" si="65"/>
        <v>375</v>
      </c>
    </row>
    <row r="316" spans="4:20" x14ac:dyDescent="0.25">
      <c r="D316" s="12">
        <v>314</v>
      </c>
      <c r="E316" s="10">
        <f t="shared" ca="1" si="53"/>
        <v>18</v>
      </c>
      <c r="F316">
        <f ca="1">IF(E316="","",IF(COUNTIF(E$3:E315,E316)&gt;0,1,0))</f>
        <v>1</v>
      </c>
      <c r="G316">
        <f ca="1">IF(E316="","",'Rank Tracker'!C315)</f>
        <v>33</v>
      </c>
      <c r="H316">
        <f t="shared" ca="1" si="57"/>
        <v>37</v>
      </c>
      <c r="I316">
        <f t="shared" si="58"/>
        <v>1</v>
      </c>
      <c r="J316">
        <f t="shared" ca="1" si="54"/>
        <v>1</v>
      </c>
      <c r="K316">
        <f ca="1">IF(SUM(F$2:F315)&gt;=B$5,1,0)</f>
        <v>1</v>
      </c>
      <c r="L316">
        <f t="shared" ca="1" si="55"/>
        <v>1</v>
      </c>
      <c r="M316">
        <f t="shared" ca="1" si="56"/>
        <v>10</v>
      </c>
      <c r="N316">
        <f t="shared" ca="1" si="59"/>
        <v>1</v>
      </c>
      <c r="O316">
        <f t="shared" ca="1" si="60"/>
        <v>3</v>
      </c>
      <c r="P316">
        <f t="shared" ca="1" si="61"/>
        <v>3</v>
      </c>
      <c r="Q316">
        <f t="shared" ca="1" si="62"/>
        <v>1</v>
      </c>
      <c r="R316">
        <f t="shared" ca="1" si="63"/>
        <v>0</v>
      </c>
      <c r="S316">
        <f t="shared" ca="1" si="64"/>
        <v>346</v>
      </c>
      <c r="T316">
        <f t="shared" ca="1" si="65"/>
        <v>375</v>
      </c>
    </row>
    <row r="317" spans="4:20" x14ac:dyDescent="0.25">
      <c r="D317" s="12">
        <v>315</v>
      </c>
      <c r="E317" s="10">
        <f t="shared" ca="1" si="53"/>
        <v>13</v>
      </c>
      <c r="F317">
        <f ca="1">IF(E317="","",IF(COUNTIF(E$3:E316,E317)&gt;0,1,0))</f>
        <v>1</v>
      </c>
      <c r="G317">
        <f ca="1">IF(E317="","",'Rank Tracker'!C316)</f>
        <v>28</v>
      </c>
      <c r="H317">
        <f t="shared" ca="1" si="57"/>
        <v>37</v>
      </c>
      <c r="I317">
        <f t="shared" si="58"/>
        <v>1</v>
      </c>
      <c r="J317">
        <f t="shared" ca="1" si="54"/>
        <v>1</v>
      </c>
      <c r="K317">
        <f ca="1">IF(SUM(F$2:F316)&gt;=B$5,1,0)</f>
        <v>1</v>
      </c>
      <c r="L317">
        <f t="shared" ca="1" si="55"/>
        <v>1</v>
      </c>
      <c r="M317">
        <f t="shared" ca="1" si="56"/>
        <v>10</v>
      </c>
      <c r="N317">
        <f t="shared" ca="1" si="59"/>
        <v>1</v>
      </c>
      <c r="O317">
        <f t="shared" ca="1" si="60"/>
        <v>3</v>
      </c>
      <c r="P317">
        <f t="shared" ca="1" si="61"/>
        <v>3</v>
      </c>
      <c r="Q317">
        <f t="shared" ca="1" si="62"/>
        <v>1</v>
      </c>
      <c r="R317">
        <f t="shared" ca="1" si="63"/>
        <v>0</v>
      </c>
      <c r="S317">
        <f t="shared" ca="1" si="64"/>
        <v>346</v>
      </c>
      <c r="T317">
        <f t="shared" ca="1" si="65"/>
        <v>375</v>
      </c>
    </row>
    <row r="318" spans="4:20" x14ac:dyDescent="0.25">
      <c r="D318" s="12">
        <v>316</v>
      </c>
      <c r="E318" s="10">
        <f t="shared" ca="1" si="53"/>
        <v>30</v>
      </c>
      <c r="F318">
        <f ca="1">IF(E318="","",IF(COUNTIF(E$3:E317,E318)&gt;0,1,0))</f>
        <v>1</v>
      </c>
      <c r="G318">
        <f ca="1">IF(E318="","",'Rank Tracker'!C317)</f>
        <v>23</v>
      </c>
      <c r="H318">
        <f t="shared" ca="1" si="57"/>
        <v>37</v>
      </c>
      <c r="I318">
        <f t="shared" si="58"/>
        <v>1</v>
      </c>
      <c r="J318">
        <f t="shared" ca="1" si="54"/>
        <v>1</v>
      </c>
      <c r="K318">
        <f ca="1">IF(SUM(F$2:F317)&gt;=B$5,1,0)</f>
        <v>1</v>
      </c>
      <c r="L318">
        <f t="shared" ca="1" si="55"/>
        <v>1</v>
      </c>
      <c r="M318">
        <f t="shared" ca="1" si="56"/>
        <v>10</v>
      </c>
      <c r="N318">
        <f t="shared" ca="1" si="59"/>
        <v>1</v>
      </c>
      <c r="O318">
        <f t="shared" ca="1" si="60"/>
        <v>3</v>
      </c>
      <c r="P318">
        <f t="shared" ca="1" si="61"/>
        <v>3</v>
      </c>
      <c r="Q318">
        <f t="shared" ca="1" si="62"/>
        <v>1</v>
      </c>
      <c r="R318">
        <f t="shared" ca="1" si="63"/>
        <v>0</v>
      </c>
      <c r="S318">
        <f t="shared" ca="1" si="64"/>
        <v>346</v>
      </c>
      <c r="T318">
        <f t="shared" ca="1" si="65"/>
        <v>375</v>
      </c>
    </row>
    <row r="319" spans="4:20" x14ac:dyDescent="0.25">
      <c r="D319" s="12">
        <v>317</v>
      </c>
      <c r="E319" s="10">
        <f t="shared" ca="1" si="53"/>
        <v>29</v>
      </c>
      <c r="F319">
        <f ca="1">IF(E319="","",IF(COUNTIF(E$3:E318,E319)&gt;0,1,0))</f>
        <v>1</v>
      </c>
      <c r="G319">
        <f ca="1">IF(E319="","",'Rank Tracker'!C318)</f>
        <v>24</v>
      </c>
      <c r="H319">
        <f t="shared" ca="1" si="57"/>
        <v>37</v>
      </c>
      <c r="I319">
        <f t="shared" si="58"/>
        <v>1</v>
      </c>
      <c r="J319">
        <f t="shared" ca="1" si="54"/>
        <v>1</v>
      </c>
      <c r="K319">
        <f ca="1">IF(SUM(F$2:F318)&gt;=B$5,1,0)</f>
        <v>1</v>
      </c>
      <c r="L319">
        <f t="shared" ca="1" si="55"/>
        <v>1</v>
      </c>
      <c r="M319">
        <f t="shared" ca="1" si="56"/>
        <v>10</v>
      </c>
      <c r="N319">
        <f t="shared" ca="1" si="59"/>
        <v>1</v>
      </c>
      <c r="O319">
        <f t="shared" ca="1" si="60"/>
        <v>3</v>
      </c>
      <c r="P319">
        <f t="shared" ca="1" si="61"/>
        <v>3</v>
      </c>
      <c r="Q319">
        <f t="shared" ca="1" si="62"/>
        <v>1</v>
      </c>
      <c r="R319">
        <f t="shared" ca="1" si="63"/>
        <v>0</v>
      </c>
      <c r="S319">
        <f t="shared" ca="1" si="64"/>
        <v>346</v>
      </c>
      <c r="T319">
        <f t="shared" ca="1" si="65"/>
        <v>375</v>
      </c>
    </row>
    <row r="320" spans="4:20" x14ac:dyDescent="0.25">
      <c r="D320" s="12">
        <v>318</v>
      </c>
      <c r="E320" s="10">
        <f t="shared" ca="1" si="53"/>
        <v>24</v>
      </c>
      <c r="F320">
        <f ca="1">IF(E320="","",IF(COUNTIF(E$3:E319,E320)&gt;0,1,0))</f>
        <v>1</v>
      </c>
      <c r="G320">
        <f ca="1">IF(E320="","",'Rank Tracker'!C319)</f>
        <v>6</v>
      </c>
      <c r="H320">
        <f t="shared" ca="1" si="57"/>
        <v>37</v>
      </c>
      <c r="I320">
        <f t="shared" si="58"/>
        <v>1</v>
      </c>
      <c r="J320">
        <f t="shared" ca="1" si="54"/>
        <v>1</v>
      </c>
      <c r="K320">
        <f ca="1">IF(SUM(F$2:F319)&gt;=B$5,1,0)</f>
        <v>1</v>
      </c>
      <c r="L320">
        <f t="shared" ca="1" si="55"/>
        <v>1</v>
      </c>
      <c r="M320">
        <f t="shared" ca="1" si="56"/>
        <v>10</v>
      </c>
      <c r="N320">
        <f t="shared" ca="1" si="59"/>
        <v>1</v>
      </c>
      <c r="O320">
        <f t="shared" ca="1" si="60"/>
        <v>3</v>
      </c>
      <c r="P320">
        <f t="shared" ca="1" si="61"/>
        <v>3</v>
      </c>
      <c r="Q320">
        <f t="shared" ca="1" si="62"/>
        <v>1</v>
      </c>
      <c r="R320">
        <f t="shared" ca="1" si="63"/>
        <v>0</v>
      </c>
      <c r="S320">
        <f t="shared" ca="1" si="64"/>
        <v>346</v>
      </c>
      <c r="T320">
        <f t="shared" ca="1" si="65"/>
        <v>375</v>
      </c>
    </row>
    <row r="321" spans="4:20" x14ac:dyDescent="0.25">
      <c r="D321" s="12">
        <v>319</v>
      </c>
      <c r="E321" s="10">
        <f t="shared" ca="1" si="53"/>
        <v>4</v>
      </c>
      <c r="F321">
        <f ca="1">IF(E321="","",IF(COUNTIF(E$3:E320,E321)&gt;0,1,0))</f>
        <v>1</v>
      </c>
      <c r="G321">
        <f ca="1">IF(E321="","",'Rank Tracker'!C320)</f>
        <v>22</v>
      </c>
      <c r="H321">
        <f t="shared" ca="1" si="57"/>
        <v>37</v>
      </c>
      <c r="I321">
        <f t="shared" si="58"/>
        <v>1</v>
      </c>
      <c r="J321">
        <f t="shared" ca="1" si="54"/>
        <v>1</v>
      </c>
      <c r="K321">
        <f ca="1">IF(SUM(F$2:F320)&gt;=B$5,1,0)</f>
        <v>1</v>
      </c>
      <c r="L321">
        <f t="shared" ca="1" si="55"/>
        <v>1</v>
      </c>
      <c r="M321">
        <f t="shared" ca="1" si="56"/>
        <v>10</v>
      </c>
      <c r="N321">
        <f t="shared" ca="1" si="59"/>
        <v>1</v>
      </c>
      <c r="O321">
        <f t="shared" ca="1" si="60"/>
        <v>3</v>
      </c>
      <c r="P321">
        <f t="shared" ca="1" si="61"/>
        <v>3</v>
      </c>
      <c r="Q321">
        <f t="shared" ca="1" si="62"/>
        <v>1</v>
      </c>
      <c r="R321">
        <f t="shared" ca="1" si="63"/>
        <v>0</v>
      </c>
      <c r="S321">
        <f t="shared" ca="1" si="64"/>
        <v>346</v>
      </c>
      <c r="T321">
        <f t="shared" ca="1" si="65"/>
        <v>375</v>
      </c>
    </row>
    <row r="322" spans="4:20" x14ac:dyDescent="0.25">
      <c r="D322" s="12">
        <v>320</v>
      </c>
      <c r="E322" s="10">
        <f t="shared" ca="1" si="53"/>
        <v>7</v>
      </c>
      <c r="F322">
        <f ca="1">IF(E322="","",IF(COUNTIF(E$3:E321,E322)&gt;0,1,0))</f>
        <v>1</v>
      </c>
      <c r="G322">
        <f ca="1">IF(E322="","",'Rank Tracker'!C321)</f>
        <v>18</v>
      </c>
      <c r="H322">
        <f t="shared" ca="1" si="57"/>
        <v>37</v>
      </c>
      <c r="I322">
        <f t="shared" si="58"/>
        <v>1</v>
      </c>
      <c r="J322">
        <f t="shared" ca="1" si="54"/>
        <v>1</v>
      </c>
      <c r="K322">
        <f ca="1">IF(SUM(F$2:F321)&gt;=B$5,1,0)</f>
        <v>1</v>
      </c>
      <c r="L322">
        <f t="shared" ca="1" si="55"/>
        <v>1</v>
      </c>
      <c r="M322">
        <f t="shared" ca="1" si="56"/>
        <v>10</v>
      </c>
      <c r="N322">
        <f t="shared" ca="1" si="59"/>
        <v>1</v>
      </c>
      <c r="O322">
        <f t="shared" ca="1" si="60"/>
        <v>3</v>
      </c>
      <c r="P322">
        <f t="shared" ca="1" si="61"/>
        <v>3</v>
      </c>
      <c r="Q322">
        <f t="shared" ca="1" si="62"/>
        <v>1</v>
      </c>
      <c r="R322">
        <f t="shared" ca="1" si="63"/>
        <v>0</v>
      </c>
      <c r="S322">
        <f t="shared" ca="1" si="64"/>
        <v>346</v>
      </c>
      <c r="T322">
        <f t="shared" ca="1" si="65"/>
        <v>375</v>
      </c>
    </row>
    <row r="323" spans="4:20" x14ac:dyDescent="0.25">
      <c r="D323" s="12">
        <v>321</v>
      </c>
      <c r="E323" s="10">
        <f t="shared" ca="1" si="53"/>
        <v>27</v>
      </c>
      <c r="F323">
        <f ca="1">IF(E323="","",IF(COUNTIF(E$3:E322,E323)&gt;0,1,0))</f>
        <v>1</v>
      </c>
      <c r="G323">
        <f ca="1">IF(E323="","",'Rank Tracker'!C322)</f>
        <v>24</v>
      </c>
      <c r="H323">
        <f t="shared" ca="1" si="57"/>
        <v>37</v>
      </c>
      <c r="I323">
        <f t="shared" si="58"/>
        <v>1</v>
      </c>
      <c r="J323">
        <f t="shared" ca="1" si="54"/>
        <v>1</v>
      </c>
      <c r="K323">
        <f ca="1">IF(SUM(F$2:F322)&gt;=B$5,1,0)</f>
        <v>1</v>
      </c>
      <c r="L323">
        <f t="shared" ca="1" si="55"/>
        <v>1</v>
      </c>
      <c r="M323">
        <f t="shared" ca="1" si="56"/>
        <v>10</v>
      </c>
      <c r="N323">
        <f t="shared" ca="1" si="59"/>
        <v>1</v>
      </c>
      <c r="O323">
        <f t="shared" ca="1" si="60"/>
        <v>3</v>
      </c>
      <c r="P323">
        <f t="shared" ca="1" si="61"/>
        <v>3</v>
      </c>
      <c r="Q323">
        <f t="shared" ca="1" si="62"/>
        <v>1</v>
      </c>
      <c r="R323">
        <f t="shared" ca="1" si="63"/>
        <v>0</v>
      </c>
      <c r="S323">
        <f t="shared" ca="1" si="64"/>
        <v>346</v>
      </c>
      <c r="T323">
        <f t="shared" ca="1" si="65"/>
        <v>375</v>
      </c>
    </row>
    <row r="324" spans="4:20" x14ac:dyDescent="0.25">
      <c r="D324" s="12">
        <v>322</v>
      </c>
      <c r="E324" s="10">
        <f t="shared" ref="E324:E387" ca="1" si="66">RANDBETWEEN(1,37)</f>
        <v>35</v>
      </c>
      <c r="F324">
        <f ca="1">IF(E324="","",IF(COUNTIF(E$3:E323,E324)&gt;0,1,0))</f>
        <v>1</v>
      </c>
      <c r="G324">
        <f ca="1">IF(E324="","",'Rank Tracker'!C323)</f>
        <v>22</v>
      </c>
      <c r="H324">
        <f t="shared" ca="1" si="57"/>
        <v>37</v>
      </c>
      <c r="I324">
        <f t="shared" si="58"/>
        <v>1</v>
      </c>
      <c r="J324">
        <f t="shared" ref="J324:J387" ca="1" si="67">IF(H324&gt;=B$4,1,0)</f>
        <v>1</v>
      </c>
      <c r="K324">
        <f ca="1">IF(SUM(F$2:F323)&gt;=B$5,1,0)</f>
        <v>1</v>
      </c>
      <c r="L324">
        <f t="shared" ref="L324:L387" ca="1" si="68">I324*J324*K324</f>
        <v>1</v>
      </c>
      <c r="M324">
        <f t="shared" ref="M324:M387" ca="1" si="69">LOOKUP(H324,B$12:B$23,A$12:A$23)</f>
        <v>10</v>
      </c>
      <c r="N324">
        <f t="shared" ca="1" si="59"/>
        <v>1</v>
      </c>
      <c r="O324">
        <f t="shared" ca="1" si="60"/>
        <v>3</v>
      </c>
      <c r="P324">
        <f t="shared" ca="1" si="61"/>
        <v>3</v>
      </c>
      <c r="Q324">
        <f t="shared" ca="1" si="62"/>
        <v>1</v>
      </c>
      <c r="R324">
        <f t="shared" ca="1" si="63"/>
        <v>0</v>
      </c>
      <c r="S324">
        <f t="shared" ca="1" si="64"/>
        <v>346</v>
      </c>
      <c r="T324">
        <f t="shared" ca="1" si="65"/>
        <v>375</v>
      </c>
    </row>
    <row r="325" spans="4:20" x14ac:dyDescent="0.25">
      <c r="D325" s="12">
        <v>323</v>
      </c>
      <c r="E325" s="10">
        <f t="shared" ca="1" si="66"/>
        <v>21</v>
      </c>
      <c r="F325">
        <f ca="1">IF(E325="","",IF(COUNTIF(E$3:E324,E325)&gt;0,1,0))</f>
        <v>1</v>
      </c>
      <c r="G325">
        <f ca="1">IF(E325="","",'Rank Tracker'!C324)</f>
        <v>14</v>
      </c>
      <c r="H325">
        <f t="shared" ref="H325:H388" ca="1" si="70">IF(E324="","",IF(G325="",H324+1,H324))</f>
        <v>37</v>
      </c>
      <c r="I325">
        <f t="shared" ref="I325:I388" si="71">IF(D325&gt;=B$3,1,0)</f>
        <v>1</v>
      </c>
      <c r="J325">
        <f t="shared" ca="1" si="67"/>
        <v>1</v>
      </c>
      <c r="K325">
        <f ca="1">IF(SUM(F$2:F324)&gt;=B$5,1,0)</f>
        <v>1</v>
      </c>
      <c r="L325">
        <f t="shared" ca="1" si="68"/>
        <v>1</v>
      </c>
      <c r="M325">
        <f t="shared" ca="1" si="69"/>
        <v>10</v>
      </c>
      <c r="N325">
        <f t="shared" ca="1" si="59"/>
        <v>1</v>
      </c>
      <c r="O325">
        <f t="shared" ca="1" si="60"/>
        <v>3</v>
      </c>
      <c r="P325">
        <f t="shared" ca="1" si="61"/>
        <v>3</v>
      </c>
      <c r="Q325">
        <f t="shared" ca="1" si="62"/>
        <v>1</v>
      </c>
      <c r="R325">
        <f t="shared" ca="1" si="63"/>
        <v>0</v>
      </c>
      <c r="S325">
        <f t="shared" ca="1" si="64"/>
        <v>346</v>
      </c>
      <c r="T325">
        <f t="shared" ca="1" si="65"/>
        <v>375</v>
      </c>
    </row>
    <row r="326" spans="4:20" x14ac:dyDescent="0.25">
      <c r="D326" s="12">
        <v>324</v>
      </c>
      <c r="E326" s="10">
        <f t="shared" ca="1" si="66"/>
        <v>17</v>
      </c>
      <c r="F326">
        <f ca="1">IF(E326="","",IF(COUNTIF(E$3:E325,E326)&gt;0,1,0))</f>
        <v>1</v>
      </c>
      <c r="G326">
        <f ca="1">IF(E326="","",'Rank Tracker'!C325)</f>
        <v>34</v>
      </c>
      <c r="H326">
        <f t="shared" ca="1" si="70"/>
        <v>37</v>
      </c>
      <c r="I326">
        <f t="shared" si="71"/>
        <v>1</v>
      </c>
      <c r="J326">
        <f t="shared" ca="1" si="67"/>
        <v>1</v>
      </c>
      <c r="K326">
        <f ca="1">IF(SUM(F$2:F325)&gt;=B$5,1,0)</f>
        <v>1</v>
      </c>
      <c r="L326">
        <f t="shared" ca="1" si="68"/>
        <v>1</v>
      </c>
      <c r="M326">
        <f t="shared" ca="1" si="69"/>
        <v>10</v>
      </c>
      <c r="N326">
        <f t="shared" ref="N326:N389" ca="1" si="72">IF(E325="","",IF(AND(B$7="Yes",T325&gt;T324),1,IF(AND(N325=1,Q325=1),1,IF(AND(Q325=-1,N325+1&gt;M326),M326,IF(Q325=-1,N325+1,N325-1)))))</f>
        <v>1</v>
      </c>
      <c r="O326">
        <f t="shared" ref="O326:O389" ca="1" si="73">IF(E325="","",IF(H326&gt;35,O325,IF(L325=0,1,IF(AND(B$7="Yes",T325&gt;T324),1,IF(Q325=1,O325+1,IF(AND(O325=1,Q325=-1),1,O325-1))))))</f>
        <v>3</v>
      </c>
      <c r="P326">
        <f t="shared" ref="P326:P389" ca="1" si="74">IF(E325="","",IF(B$8="Positive",LOOKUP(O326,A$25:A$54,B$25:B$54),IF(B$8="Negative",LOOKUP(N326,A$25:A$54,B$25:B$54))))</f>
        <v>3</v>
      </c>
      <c r="Q326">
        <f t="shared" ref="Q326:Q389" ca="1" si="75">IF(E326="","",IF(F326=0,-1,1))</f>
        <v>1</v>
      </c>
      <c r="R326">
        <f t="shared" ref="R326:R389" ca="1" si="76">IF(E326="","",IF(H326&gt;35,0,IF(L326=0,0,IF(Q326=-1,-P326*H326,IF(Q326=1,(36-H326)*P326)))))</f>
        <v>0</v>
      </c>
      <c r="S326">
        <f t="shared" ref="S326:S389" ca="1" si="77">IF(E326="","",IF(H326&gt;35,S325,R326+S325))</f>
        <v>346</v>
      </c>
      <c r="T326">
        <f t="shared" ref="T326:T389" ca="1" si="78">IF(E326="","",IF(S326&gt;T325,S326,T325))</f>
        <v>375</v>
      </c>
    </row>
    <row r="327" spans="4:20" x14ac:dyDescent="0.25">
      <c r="D327" s="12">
        <v>325</v>
      </c>
      <c r="E327" s="10">
        <f t="shared" ca="1" si="66"/>
        <v>4</v>
      </c>
      <c r="F327">
        <f ca="1">IF(E327="","",IF(COUNTIF(E$3:E326,E327)&gt;0,1,0))</f>
        <v>1</v>
      </c>
      <c r="G327">
        <f ca="1">IF(E327="","",'Rank Tracker'!C326)</f>
        <v>6</v>
      </c>
      <c r="H327">
        <f t="shared" ca="1" si="70"/>
        <v>37</v>
      </c>
      <c r="I327">
        <f t="shared" si="71"/>
        <v>1</v>
      </c>
      <c r="J327">
        <f t="shared" ca="1" si="67"/>
        <v>1</v>
      </c>
      <c r="K327">
        <f ca="1">IF(SUM(F$2:F326)&gt;=B$5,1,0)</f>
        <v>1</v>
      </c>
      <c r="L327">
        <f t="shared" ca="1" si="68"/>
        <v>1</v>
      </c>
      <c r="M327">
        <f t="shared" ca="1" si="69"/>
        <v>10</v>
      </c>
      <c r="N327">
        <f t="shared" ca="1" si="72"/>
        <v>1</v>
      </c>
      <c r="O327">
        <f t="shared" ca="1" si="73"/>
        <v>3</v>
      </c>
      <c r="P327">
        <f t="shared" ca="1" si="74"/>
        <v>3</v>
      </c>
      <c r="Q327">
        <f t="shared" ca="1" si="75"/>
        <v>1</v>
      </c>
      <c r="R327">
        <f t="shared" ca="1" si="76"/>
        <v>0</v>
      </c>
      <c r="S327">
        <f t="shared" ca="1" si="77"/>
        <v>346</v>
      </c>
      <c r="T327">
        <f t="shared" ca="1" si="78"/>
        <v>375</v>
      </c>
    </row>
    <row r="328" spans="4:20" x14ac:dyDescent="0.25">
      <c r="D328" s="12">
        <v>326</v>
      </c>
      <c r="E328" s="10">
        <f t="shared" ca="1" si="66"/>
        <v>3</v>
      </c>
      <c r="F328">
        <f ca="1">IF(E328="","",IF(COUNTIF(E$3:E327,E328)&gt;0,1,0))</f>
        <v>1</v>
      </c>
      <c r="G328">
        <f ca="1">IF(E328="","",'Rank Tracker'!C327)</f>
        <v>24</v>
      </c>
      <c r="H328">
        <f t="shared" ca="1" si="70"/>
        <v>37</v>
      </c>
      <c r="I328">
        <f t="shared" si="71"/>
        <v>1</v>
      </c>
      <c r="J328">
        <f t="shared" ca="1" si="67"/>
        <v>1</v>
      </c>
      <c r="K328">
        <f ca="1">IF(SUM(F$2:F327)&gt;=B$5,1,0)</f>
        <v>1</v>
      </c>
      <c r="L328">
        <f t="shared" ca="1" si="68"/>
        <v>1</v>
      </c>
      <c r="M328">
        <f t="shared" ca="1" si="69"/>
        <v>10</v>
      </c>
      <c r="N328">
        <f t="shared" ca="1" si="72"/>
        <v>1</v>
      </c>
      <c r="O328">
        <f t="shared" ca="1" si="73"/>
        <v>3</v>
      </c>
      <c r="P328">
        <f t="shared" ca="1" si="74"/>
        <v>3</v>
      </c>
      <c r="Q328">
        <f t="shared" ca="1" si="75"/>
        <v>1</v>
      </c>
      <c r="R328">
        <f t="shared" ca="1" si="76"/>
        <v>0</v>
      </c>
      <c r="S328">
        <f t="shared" ca="1" si="77"/>
        <v>346</v>
      </c>
      <c r="T328">
        <f t="shared" ca="1" si="78"/>
        <v>375</v>
      </c>
    </row>
    <row r="329" spans="4:20" x14ac:dyDescent="0.25">
      <c r="D329" s="12">
        <v>327</v>
      </c>
      <c r="E329" s="10">
        <f t="shared" ca="1" si="66"/>
        <v>28</v>
      </c>
      <c r="F329">
        <f ca="1">IF(E329="","",IF(COUNTIF(E$3:E328,E329)&gt;0,1,0))</f>
        <v>1</v>
      </c>
      <c r="G329">
        <f ca="1">IF(E329="","",'Rank Tracker'!C328)</f>
        <v>16</v>
      </c>
      <c r="H329">
        <f t="shared" ca="1" si="70"/>
        <v>37</v>
      </c>
      <c r="I329">
        <f t="shared" si="71"/>
        <v>1</v>
      </c>
      <c r="J329">
        <f t="shared" ca="1" si="67"/>
        <v>1</v>
      </c>
      <c r="K329">
        <f ca="1">IF(SUM(F$2:F328)&gt;=B$5,1,0)</f>
        <v>1</v>
      </c>
      <c r="L329">
        <f t="shared" ca="1" si="68"/>
        <v>1</v>
      </c>
      <c r="M329">
        <f t="shared" ca="1" si="69"/>
        <v>10</v>
      </c>
      <c r="N329">
        <f t="shared" ca="1" si="72"/>
        <v>1</v>
      </c>
      <c r="O329">
        <f t="shared" ca="1" si="73"/>
        <v>3</v>
      </c>
      <c r="P329">
        <f t="shared" ca="1" si="74"/>
        <v>3</v>
      </c>
      <c r="Q329">
        <f t="shared" ca="1" si="75"/>
        <v>1</v>
      </c>
      <c r="R329">
        <f t="shared" ca="1" si="76"/>
        <v>0</v>
      </c>
      <c r="S329">
        <f t="shared" ca="1" si="77"/>
        <v>346</v>
      </c>
      <c r="T329">
        <f t="shared" ca="1" si="78"/>
        <v>375</v>
      </c>
    </row>
    <row r="330" spans="4:20" x14ac:dyDescent="0.25">
      <c r="D330" s="12">
        <v>328</v>
      </c>
      <c r="E330" s="10">
        <f t="shared" ca="1" si="66"/>
        <v>29</v>
      </c>
      <c r="F330">
        <f ca="1">IF(E330="","",IF(COUNTIF(E$3:E329,E330)&gt;0,1,0))</f>
        <v>1</v>
      </c>
      <c r="G330">
        <f ca="1">IF(E330="","",'Rank Tracker'!C329)</f>
        <v>10</v>
      </c>
      <c r="H330">
        <f t="shared" ca="1" si="70"/>
        <v>37</v>
      </c>
      <c r="I330">
        <f t="shared" si="71"/>
        <v>1</v>
      </c>
      <c r="J330">
        <f t="shared" ca="1" si="67"/>
        <v>1</v>
      </c>
      <c r="K330">
        <f ca="1">IF(SUM(F$2:F329)&gt;=B$5,1,0)</f>
        <v>1</v>
      </c>
      <c r="L330">
        <f t="shared" ca="1" si="68"/>
        <v>1</v>
      </c>
      <c r="M330">
        <f t="shared" ca="1" si="69"/>
        <v>10</v>
      </c>
      <c r="N330">
        <f t="shared" ca="1" si="72"/>
        <v>1</v>
      </c>
      <c r="O330">
        <f t="shared" ca="1" si="73"/>
        <v>3</v>
      </c>
      <c r="P330">
        <f t="shared" ca="1" si="74"/>
        <v>3</v>
      </c>
      <c r="Q330">
        <f t="shared" ca="1" si="75"/>
        <v>1</v>
      </c>
      <c r="R330">
        <f t="shared" ca="1" si="76"/>
        <v>0</v>
      </c>
      <c r="S330">
        <f t="shared" ca="1" si="77"/>
        <v>346</v>
      </c>
      <c r="T330">
        <f t="shared" ca="1" si="78"/>
        <v>375</v>
      </c>
    </row>
    <row r="331" spans="4:20" x14ac:dyDescent="0.25">
      <c r="D331" s="12">
        <v>329</v>
      </c>
      <c r="E331" s="10">
        <f t="shared" ca="1" si="66"/>
        <v>5</v>
      </c>
      <c r="F331">
        <f ca="1">IF(E331="","",IF(COUNTIF(E$3:E330,E331)&gt;0,1,0))</f>
        <v>1</v>
      </c>
      <c r="G331">
        <f ca="1">IF(E331="","",'Rank Tracker'!C330)</f>
        <v>20</v>
      </c>
      <c r="H331">
        <f t="shared" ca="1" si="70"/>
        <v>37</v>
      </c>
      <c r="I331">
        <f t="shared" si="71"/>
        <v>1</v>
      </c>
      <c r="J331">
        <f t="shared" ca="1" si="67"/>
        <v>1</v>
      </c>
      <c r="K331">
        <f ca="1">IF(SUM(F$2:F330)&gt;=B$5,1,0)</f>
        <v>1</v>
      </c>
      <c r="L331">
        <f t="shared" ca="1" si="68"/>
        <v>1</v>
      </c>
      <c r="M331">
        <f t="shared" ca="1" si="69"/>
        <v>10</v>
      </c>
      <c r="N331">
        <f t="shared" ca="1" si="72"/>
        <v>1</v>
      </c>
      <c r="O331">
        <f t="shared" ca="1" si="73"/>
        <v>3</v>
      </c>
      <c r="P331">
        <f t="shared" ca="1" si="74"/>
        <v>3</v>
      </c>
      <c r="Q331">
        <f t="shared" ca="1" si="75"/>
        <v>1</v>
      </c>
      <c r="R331">
        <f t="shared" ca="1" si="76"/>
        <v>0</v>
      </c>
      <c r="S331">
        <f t="shared" ca="1" si="77"/>
        <v>346</v>
      </c>
      <c r="T331">
        <f t="shared" ca="1" si="78"/>
        <v>375</v>
      </c>
    </row>
    <row r="332" spans="4:20" x14ac:dyDescent="0.25">
      <c r="D332" s="12">
        <v>330</v>
      </c>
      <c r="E332" s="10">
        <f t="shared" ca="1" si="66"/>
        <v>28</v>
      </c>
      <c r="F332">
        <f ca="1">IF(E332="","",IF(COUNTIF(E$3:E331,E332)&gt;0,1,0))</f>
        <v>1</v>
      </c>
      <c r="G332">
        <f ca="1">IF(E332="","",'Rank Tracker'!C331)</f>
        <v>3</v>
      </c>
      <c r="H332">
        <f t="shared" ca="1" si="70"/>
        <v>37</v>
      </c>
      <c r="I332">
        <f t="shared" si="71"/>
        <v>1</v>
      </c>
      <c r="J332">
        <f t="shared" ca="1" si="67"/>
        <v>1</v>
      </c>
      <c r="K332">
        <f ca="1">IF(SUM(F$2:F331)&gt;=B$5,1,0)</f>
        <v>1</v>
      </c>
      <c r="L332">
        <f t="shared" ca="1" si="68"/>
        <v>1</v>
      </c>
      <c r="M332">
        <f t="shared" ca="1" si="69"/>
        <v>10</v>
      </c>
      <c r="N332">
        <f t="shared" ca="1" si="72"/>
        <v>1</v>
      </c>
      <c r="O332">
        <f t="shared" ca="1" si="73"/>
        <v>3</v>
      </c>
      <c r="P332">
        <f t="shared" ca="1" si="74"/>
        <v>3</v>
      </c>
      <c r="Q332">
        <f t="shared" ca="1" si="75"/>
        <v>1</v>
      </c>
      <c r="R332">
        <f t="shared" ca="1" si="76"/>
        <v>0</v>
      </c>
      <c r="S332">
        <f t="shared" ca="1" si="77"/>
        <v>346</v>
      </c>
      <c r="T332">
        <f t="shared" ca="1" si="78"/>
        <v>375</v>
      </c>
    </row>
    <row r="333" spans="4:20" x14ac:dyDescent="0.25">
      <c r="D333" s="12">
        <v>331</v>
      </c>
      <c r="E333" s="10">
        <f t="shared" ca="1" si="66"/>
        <v>15</v>
      </c>
      <c r="F333">
        <f ca="1">IF(E333="","",IF(COUNTIF(E$3:E332,E333)&gt;0,1,0))</f>
        <v>1</v>
      </c>
      <c r="G333">
        <f ca="1">IF(E333="","",'Rank Tracker'!C332)</f>
        <v>32</v>
      </c>
      <c r="H333">
        <f t="shared" ca="1" si="70"/>
        <v>37</v>
      </c>
      <c r="I333">
        <f t="shared" si="71"/>
        <v>1</v>
      </c>
      <c r="J333">
        <f t="shared" ca="1" si="67"/>
        <v>1</v>
      </c>
      <c r="K333">
        <f ca="1">IF(SUM(F$2:F332)&gt;=B$5,1,0)</f>
        <v>1</v>
      </c>
      <c r="L333">
        <f t="shared" ca="1" si="68"/>
        <v>1</v>
      </c>
      <c r="M333">
        <f t="shared" ca="1" si="69"/>
        <v>10</v>
      </c>
      <c r="N333">
        <f t="shared" ca="1" si="72"/>
        <v>1</v>
      </c>
      <c r="O333">
        <f t="shared" ca="1" si="73"/>
        <v>3</v>
      </c>
      <c r="P333">
        <f t="shared" ca="1" si="74"/>
        <v>3</v>
      </c>
      <c r="Q333">
        <f t="shared" ca="1" si="75"/>
        <v>1</v>
      </c>
      <c r="R333">
        <f t="shared" ca="1" si="76"/>
        <v>0</v>
      </c>
      <c r="S333">
        <f t="shared" ca="1" si="77"/>
        <v>346</v>
      </c>
      <c r="T333">
        <f t="shared" ca="1" si="78"/>
        <v>375</v>
      </c>
    </row>
    <row r="334" spans="4:20" x14ac:dyDescent="0.25">
      <c r="D334" s="12">
        <v>332</v>
      </c>
      <c r="E334" s="10">
        <f t="shared" ca="1" si="66"/>
        <v>19</v>
      </c>
      <c r="F334">
        <f ca="1">IF(E334="","",IF(COUNTIF(E$3:E333,E334)&gt;0,1,0))</f>
        <v>1</v>
      </c>
      <c r="G334">
        <f ca="1">IF(E334="","",'Rank Tracker'!C333)</f>
        <v>29</v>
      </c>
      <c r="H334">
        <f t="shared" ca="1" si="70"/>
        <v>37</v>
      </c>
      <c r="I334">
        <f t="shared" si="71"/>
        <v>1</v>
      </c>
      <c r="J334">
        <f t="shared" ca="1" si="67"/>
        <v>1</v>
      </c>
      <c r="K334">
        <f ca="1">IF(SUM(F$2:F333)&gt;=B$5,1,0)</f>
        <v>1</v>
      </c>
      <c r="L334">
        <f t="shared" ca="1" si="68"/>
        <v>1</v>
      </c>
      <c r="M334">
        <f t="shared" ca="1" si="69"/>
        <v>10</v>
      </c>
      <c r="N334">
        <f t="shared" ca="1" si="72"/>
        <v>1</v>
      </c>
      <c r="O334">
        <f t="shared" ca="1" si="73"/>
        <v>3</v>
      </c>
      <c r="P334">
        <f t="shared" ca="1" si="74"/>
        <v>3</v>
      </c>
      <c r="Q334">
        <f t="shared" ca="1" si="75"/>
        <v>1</v>
      </c>
      <c r="R334">
        <f t="shared" ca="1" si="76"/>
        <v>0</v>
      </c>
      <c r="S334">
        <f t="shared" ca="1" si="77"/>
        <v>346</v>
      </c>
      <c r="T334">
        <f t="shared" ca="1" si="78"/>
        <v>375</v>
      </c>
    </row>
    <row r="335" spans="4:20" x14ac:dyDescent="0.25">
      <c r="D335" s="12">
        <v>333</v>
      </c>
      <c r="E335" s="10">
        <f t="shared" ca="1" si="66"/>
        <v>35</v>
      </c>
      <c r="F335">
        <f ca="1">IF(E335="","",IF(COUNTIF(E$3:E334,E335)&gt;0,1,0))</f>
        <v>1</v>
      </c>
      <c r="G335">
        <f ca="1">IF(E335="","",'Rank Tracker'!C334)</f>
        <v>10</v>
      </c>
      <c r="H335">
        <f t="shared" ca="1" si="70"/>
        <v>37</v>
      </c>
      <c r="I335">
        <f t="shared" si="71"/>
        <v>1</v>
      </c>
      <c r="J335">
        <f t="shared" ca="1" si="67"/>
        <v>1</v>
      </c>
      <c r="K335">
        <f ca="1">IF(SUM(F$2:F334)&gt;=B$5,1,0)</f>
        <v>1</v>
      </c>
      <c r="L335">
        <f t="shared" ca="1" si="68"/>
        <v>1</v>
      </c>
      <c r="M335">
        <f t="shared" ca="1" si="69"/>
        <v>10</v>
      </c>
      <c r="N335">
        <f t="shared" ca="1" si="72"/>
        <v>1</v>
      </c>
      <c r="O335">
        <f t="shared" ca="1" si="73"/>
        <v>3</v>
      </c>
      <c r="P335">
        <f t="shared" ca="1" si="74"/>
        <v>3</v>
      </c>
      <c r="Q335">
        <f t="shared" ca="1" si="75"/>
        <v>1</v>
      </c>
      <c r="R335">
        <f t="shared" ca="1" si="76"/>
        <v>0</v>
      </c>
      <c r="S335">
        <f t="shared" ca="1" si="77"/>
        <v>346</v>
      </c>
      <c r="T335">
        <f t="shared" ca="1" si="78"/>
        <v>375</v>
      </c>
    </row>
    <row r="336" spans="4:20" x14ac:dyDescent="0.25">
      <c r="D336" s="12">
        <v>334</v>
      </c>
      <c r="E336" s="10">
        <f t="shared" ca="1" si="66"/>
        <v>27</v>
      </c>
      <c r="F336">
        <f ca="1">IF(E336="","",IF(COUNTIF(E$3:E335,E336)&gt;0,1,0))</f>
        <v>1</v>
      </c>
      <c r="G336">
        <f ca="1">IF(E336="","",'Rank Tracker'!C335)</f>
        <v>11</v>
      </c>
      <c r="H336">
        <f t="shared" ca="1" si="70"/>
        <v>37</v>
      </c>
      <c r="I336">
        <f t="shared" si="71"/>
        <v>1</v>
      </c>
      <c r="J336">
        <f t="shared" ca="1" si="67"/>
        <v>1</v>
      </c>
      <c r="K336">
        <f ca="1">IF(SUM(F$2:F335)&gt;=B$5,1,0)</f>
        <v>1</v>
      </c>
      <c r="L336">
        <f t="shared" ca="1" si="68"/>
        <v>1</v>
      </c>
      <c r="M336">
        <f t="shared" ca="1" si="69"/>
        <v>10</v>
      </c>
      <c r="N336">
        <f t="shared" ca="1" si="72"/>
        <v>1</v>
      </c>
      <c r="O336">
        <f t="shared" ca="1" si="73"/>
        <v>3</v>
      </c>
      <c r="P336">
        <f t="shared" ca="1" si="74"/>
        <v>3</v>
      </c>
      <c r="Q336">
        <f t="shared" ca="1" si="75"/>
        <v>1</v>
      </c>
      <c r="R336">
        <f t="shared" ca="1" si="76"/>
        <v>0</v>
      </c>
      <c r="S336">
        <f t="shared" ca="1" si="77"/>
        <v>346</v>
      </c>
      <c r="T336">
        <f t="shared" ca="1" si="78"/>
        <v>375</v>
      </c>
    </row>
    <row r="337" spans="4:20" x14ac:dyDescent="0.25">
      <c r="D337" s="12">
        <v>335</v>
      </c>
      <c r="E337" s="10">
        <f t="shared" ca="1" si="66"/>
        <v>24</v>
      </c>
      <c r="F337">
        <f ca="1">IF(E337="","",IF(COUNTIF(E$3:E336,E337)&gt;0,1,0))</f>
        <v>1</v>
      </c>
      <c r="G337">
        <f ca="1">IF(E337="","",'Rank Tracker'!C336)</f>
        <v>13</v>
      </c>
      <c r="H337">
        <f t="shared" ca="1" si="70"/>
        <v>37</v>
      </c>
      <c r="I337">
        <f t="shared" si="71"/>
        <v>1</v>
      </c>
      <c r="J337">
        <f t="shared" ca="1" si="67"/>
        <v>1</v>
      </c>
      <c r="K337">
        <f ca="1">IF(SUM(F$2:F336)&gt;=B$5,1,0)</f>
        <v>1</v>
      </c>
      <c r="L337">
        <f t="shared" ca="1" si="68"/>
        <v>1</v>
      </c>
      <c r="M337">
        <f t="shared" ca="1" si="69"/>
        <v>10</v>
      </c>
      <c r="N337">
        <f t="shared" ca="1" si="72"/>
        <v>1</v>
      </c>
      <c r="O337">
        <f t="shared" ca="1" si="73"/>
        <v>3</v>
      </c>
      <c r="P337">
        <f t="shared" ca="1" si="74"/>
        <v>3</v>
      </c>
      <c r="Q337">
        <f t="shared" ca="1" si="75"/>
        <v>1</v>
      </c>
      <c r="R337">
        <f t="shared" ca="1" si="76"/>
        <v>0</v>
      </c>
      <c r="S337">
        <f t="shared" ca="1" si="77"/>
        <v>346</v>
      </c>
      <c r="T337">
        <f t="shared" ca="1" si="78"/>
        <v>375</v>
      </c>
    </row>
    <row r="338" spans="4:20" x14ac:dyDescent="0.25">
      <c r="D338" s="12">
        <v>336</v>
      </c>
      <c r="E338" s="10">
        <f t="shared" ca="1" si="66"/>
        <v>24</v>
      </c>
      <c r="F338">
        <f ca="1">IF(E338="","",IF(COUNTIF(E$3:E337,E338)&gt;0,1,0))</f>
        <v>1</v>
      </c>
      <c r="G338">
        <f ca="1">IF(E338="","",'Rank Tracker'!C337)</f>
        <v>1</v>
      </c>
      <c r="H338">
        <f t="shared" ca="1" si="70"/>
        <v>37</v>
      </c>
      <c r="I338">
        <f t="shared" si="71"/>
        <v>1</v>
      </c>
      <c r="J338">
        <f t="shared" ca="1" si="67"/>
        <v>1</v>
      </c>
      <c r="K338">
        <f ca="1">IF(SUM(F$2:F337)&gt;=B$5,1,0)</f>
        <v>1</v>
      </c>
      <c r="L338">
        <f t="shared" ca="1" si="68"/>
        <v>1</v>
      </c>
      <c r="M338">
        <f t="shared" ca="1" si="69"/>
        <v>10</v>
      </c>
      <c r="N338">
        <f t="shared" ca="1" si="72"/>
        <v>1</v>
      </c>
      <c r="O338">
        <f t="shared" ca="1" si="73"/>
        <v>3</v>
      </c>
      <c r="P338">
        <f t="shared" ca="1" si="74"/>
        <v>3</v>
      </c>
      <c r="Q338">
        <f t="shared" ca="1" si="75"/>
        <v>1</v>
      </c>
      <c r="R338">
        <f t="shared" ca="1" si="76"/>
        <v>0</v>
      </c>
      <c r="S338">
        <f t="shared" ca="1" si="77"/>
        <v>346</v>
      </c>
      <c r="T338">
        <f t="shared" ca="1" si="78"/>
        <v>375</v>
      </c>
    </row>
    <row r="339" spans="4:20" x14ac:dyDescent="0.25">
      <c r="D339" s="12">
        <v>337</v>
      </c>
      <c r="E339" s="10">
        <f t="shared" ca="1" si="66"/>
        <v>30</v>
      </c>
      <c r="F339">
        <f ca="1">IF(E339="","",IF(COUNTIF(E$3:E338,E339)&gt;0,1,0))</f>
        <v>1</v>
      </c>
      <c r="G339">
        <f ca="1">IF(E339="","",'Rank Tracker'!C338)</f>
        <v>14</v>
      </c>
      <c r="H339">
        <f t="shared" ca="1" si="70"/>
        <v>37</v>
      </c>
      <c r="I339">
        <f t="shared" si="71"/>
        <v>1</v>
      </c>
      <c r="J339">
        <f t="shared" ca="1" si="67"/>
        <v>1</v>
      </c>
      <c r="K339">
        <f ca="1">IF(SUM(F$2:F338)&gt;=B$5,1,0)</f>
        <v>1</v>
      </c>
      <c r="L339">
        <f t="shared" ca="1" si="68"/>
        <v>1</v>
      </c>
      <c r="M339">
        <f t="shared" ca="1" si="69"/>
        <v>10</v>
      </c>
      <c r="N339">
        <f t="shared" ca="1" si="72"/>
        <v>1</v>
      </c>
      <c r="O339">
        <f t="shared" ca="1" si="73"/>
        <v>3</v>
      </c>
      <c r="P339">
        <f t="shared" ca="1" si="74"/>
        <v>3</v>
      </c>
      <c r="Q339">
        <f t="shared" ca="1" si="75"/>
        <v>1</v>
      </c>
      <c r="R339">
        <f t="shared" ca="1" si="76"/>
        <v>0</v>
      </c>
      <c r="S339">
        <f t="shared" ca="1" si="77"/>
        <v>346</v>
      </c>
      <c r="T339">
        <f t="shared" ca="1" si="78"/>
        <v>375</v>
      </c>
    </row>
    <row r="340" spans="4:20" x14ac:dyDescent="0.25">
      <c r="D340" s="12">
        <v>338</v>
      </c>
      <c r="E340" s="10">
        <f t="shared" ca="1" si="66"/>
        <v>30</v>
      </c>
      <c r="F340">
        <f ca="1">IF(E340="","",IF(COUNTIF(E$3:E339,E340)&gt;0,1,0))</f>
        <v>1</v>
      </c>
      <c r="G340">
        <f ca="1">IF(E340="","",'Rank Tracker'!C339)</f>
        <v>1</v>
      </c>
      <c r="H340">
        <f t="shared" ca="1" si="70"/>
        <v>37</v>
      </c>
      <c r="I340">
        <f t="shared" si="71"/>
        <v>1</v>
      </c>
      <c r="J340">
        <f t="shared" ca="1" si="67"/>
        <v>1</v>
      </c>
      <c r="K340">
        <f ca="1">IF(SUM(F$2:F339)&gt;=B$5,1,0)</f>
        <v>1</v>
      </c>
      <c r="L340">
        <f t="shared" ca="1" si="68"/>
        <v>1</v>
      </c>
      <c r="M340">
        <f t="shared" ca="1" si="69"/>
        <v>10</v>
      </c>
      <c r="N340">
        <f t="shared" ca="1" si="72"/>
        <v>1</v>
      </c>
      <c r="O340">
        <f t="shared" ca="1" si="73"/>
        <v>3</v>
      </c>
      <c r="P340">
        <f t="shared" ca="1" si="74"/>
        <v>3</v>
      </c>
      <c r="Q340">
        <f t="shared" ca="1" si="75"/>
        <v>1</v>
      </c>
      <c r="R340">
        <f t="shared" ca="1" si="76"/>
        <v>0</v>
      </c>
      <c r="S340">
        <f t="shared" ca="1" si="77"/>
        <v>346</v>
      </c>
      <c r="T340">
        <f t="shared" ca="1" si="78"/>
        <v>375</v>
      </c>
    </row>
    <row r="341" spans="4:20" x14ac:dyDescent="0.25">
      <c r="D341" s="12">
        <v>339</v>
      </c>
      <c r="E341" s="10">
        <f t="shared" ca="1" si="66"/>
        <v>34</v>
      </c>
      <c r="F341">
        <f ca="1">IF(E341="","",IF(COUNTIF(E$3:E340,E341)&gt;0,1,0))</f>
        <v>1</v>
      </c>
      <c r="G341">
        <f ca="1">IF(E341="","",'Rank Tracker'!C340)</f>
        <v>28</v>
      </c>
      <c r="H341">
        <f t="shared" ca="1" si="70"/>
        <v>37</v>
      </c>
      <c r="I341">
        <f t="shared" si="71"/>
        <v>1</v>
      </c>
      <c r="J341">
        <f t="shared" ca="1" si="67"/>
        <v>1</v>
      </c>
      <c r="K341">
        <f ca="1">IF(SUM(F$2:F340)&gt;=B$5,1,0)</f>
        <v>1</v>
      </c>
      <c r="L341">
        <f t="shared" ca="1" si="68"/>
        <v>1</v>
      </c>
      <c r="M341">
        <f t="shared" ca="1" si="69"/>
        <v>10</v>
      </c>
      <c r="N341">
        <f t="shared" ca="1" si="72"/>
        <v>1</v>
      </c>
      <c r="O341">
        <f t="shared" ca="1" si="73"/>
        <v>3</v>
      </c>
      <c r="P341">
        <f t="shared" ca="1" si="74"/>
        <v>3</v>
      </c>
      <c r="Q341">
        <f t="shared" ca="1" si="75"/>
        <v>1</v>
      </c>
      <c r="R341">
        <f t="shared" ca="1" si="76"/>
        <v>0</v>
      </c>
      <c r="S341">
        <f t="shared" ca="1" si="77"/>
        <v>346</v>
      </c>
      <c r="T341">
        <f t="shared" ca="1" si="78"/>
        <v>375</v>
      </c>
    </row>
    <row r="342" spans="4:20" x14ac:dyDescent="0.25">
      <c r="D342" s="12">
        <v>340</v>
      </c>
      <c r="E342" s="10">
        <f t="shared" ca="1" si="66"/>
        <v>6</v>
      </c>
      <c r="F342">
        <f ca="1">IF(E342="","",IF(COUNTIF(E$3:E341,E342)&gt;0,1,0))</f>
        <v>1</v>
      </c>
      <c r="G342">
        <f ca="1">IF(E342="","",'Rank Tracker'!C341)</f>
        <v>25</v>
      </c>
      <c r="H342">
        <f t="shared" ca="1" si="70"/>
        <v>37</v>
      </c>
      <c r="I342">
        <f t="shared" si="71"/>
        <v>1</v>
      </c>
      <c r="J342">
        <f t="shared" ca="1" si="67"/>
        <v>1</v>
      </c>
      <c r="K342">
        <f ca="1">IF(SUM(F$2:F341)&gt;=B$5,1,0)</f>
        <v>1</v>
      </c>
      <c r="L342">
        <f t="shared" ca="1" si="68"/>
        <v>1</v>
      </c>
      <c r="M342">
        <f t="shared" ca="1" si="69"/>
        <v>10</v>
      </c>
      <c r="N342">
        <f t="shared" ca="1" si="72"/>
        <v>1</v>
      </c>
      <c r="O342">
        <f t="shared" ca="1" si="73"/>
        <v>3</v>
      </c>
      <c r="P342">
        <f t="shared" ca="1" si="74"/>
        <v>3</v>
      </c>
      <c r="Q342">
        <f t="shared" ca="1" si="75"/>
        <v>1</v>
      </c>
      <c r="R342">
        <f t="shared" ca="1" si="76"/>
        <v>0</v>
      </c>
      <c r="S342">
        <f t="shared" ca="1" si="77"/>
        <v>346</v>
      </c>
      <c r="T342">
        <f t="shared" ca="1" si="78"/>
        <v>375</v>
      </c>
    </row>
    <row r="343" spans="4:20" x14ac:dyDescent="0.25">
      <c r="D343" s="12">
        <v>341</v>
      </c>
      <c r="E343" s="10">
        <f t="shared" ca="1" si="66"/>
        <v>5</v>
      </c>
      <c r="F343">
        <f ca="1">IF(E343="","",IF(COUNTIF(E$3:E342,E343)&gt;0,1,0))</f>
        <v>1</v>
      </c>
      <c r="G343">
        <f ca="1">IF(E343="","",'Rank Tracker'!C342)</f>
        <v>10</v>
      </c>
      <c r="H343">
        <f t="shared" ca="1" si="70"/>
        <v>37</v>
      </c>
      <c r="I343">
        <f t="shared" si="71"/>
        <v>1</v>
      </c>
      <c r="J343">
        <f t="shared" ca="1" si="67"/>
        <v>1</v>
      </c>
      <c r="K343">
        <f ca="1">IF(SUM(F$2:F342)&gt;=B$5,1,0)</f>
        <v>1</v>
      </c>
      <c r="L343">
        <f t="shared" ca="1" si="68"/>
        <v>1</v>
      </c>
      <c r="M343">
        <f t="shared" ca="1" si="69"/>
        <v>10</v>
      </c>
      <c r="N343">
        <f t="shared" ca="1" si="72"/>
        <v>1</v>
      </c>
      <c r="O343">
        <f t="shared" ca="1" si="73"/>
        <v>3</v>
      </c>
      <c r="P343">
        <f t="shared" ca="1" si="74"/>
        <v>3</v>
      </c>
      <c r="Q343">
        <f t="shared" ca="1" si="75"/>
        <v>1</v>
      </c>
      <c r="R343">
        <f t="shared" ca="1" si="76"/>
        <v>0</v>
      </c>
      <c r="S343">
        <f t="shared" ca="1" si="77"/>
        <v>346</v>
      </c>
      <c r="T343">
        <f t="shared" ca="1" si="78"/>
        <v>375</v>
      </c>
    </row>
    <row r="344" spans="4:20" x14ac:dyDescent="0.25">
      <c r="D344" s="12">
        <v>342</v>
      </c>
      <c r="E344" s="10">
        <f t="shared" ca="1" si="66"/>
        <v>7</v>
      </c>
      <c r="F344">
        <f ca="1">IF(E344="","",IF(COUNTIF(E$3:E343,E344)&gt;0,1,0))</f>
        <v>1</v>
      </c>
      <c r="G344">
        <f ca="1">IF(E344="","",'Rank Tracker'!C343)</f>
        <v>16</v>
      </c>
      <c r="H344">
        <f t="shared" ca="1" si="70"/>
        <v>37</v>
      </c>
      <c r="I344">
        <f t="shared" si="71"/>
        <v>1</v>
      </c>
      <c r="J344">
        <f t="shared" ca="1" si="67"/>
        <v>1</v>
      </c>
      <c r="K344">
        <f ca="1">IF(SUM(F$2:F343)&gt;=B$5,1,0)</f>
        <v>1</v>
      </c>
      <c r="L344">
        <f t="shared" ca="1" si="68"/>
        <v>1</v>
      </c>
      <c r="M344">
        <f t="shared" ca="1" si="69"/>
        <v>10</v>
      </c>
      <c r="N344">
        <f t="shared" ca="1" si="72"/>
        <v>1</v>
      </c>
      <c r="O344">
        <f t="shared" ca="1" si="73"/>
        <v>3</v>
      </c>
      <c r="P344">
        <f t="shared" ca="1" si="74"/>
        <v>3</v>
      </c>
      <c r="Q344">
        <f t="shared" ca="1" si="75"/>
        <v>1</v>
      </c>
      <c r="R344">
        <f t="shared" ca="1" si="76"/>
        <v>0</v>
      </c>
      <c r="S344">
        <f t="shared" ca="1" si="77"/>
        <v>346</v>
      </c>
      <c r="T344">
        <f t="shared" ca="1" si="78"/>
        <v>375</v>
      </c>
    </row>
    <row r="345" spans="4:20" x14ac:dyDescent="0.25">
      <c r="D345" s="12">
        <v>343</v>
      </c>
      <c r="E345" s="10">
        <f t="shared" ca="1" si="66"/>
        <v>9</v>
      </c>
      <c r="F345">
        <f ca="1">IF(E345="","",IF(COUNTIF(E$3:E344,E345)&gt;0,1,0))</f>
        <v>1</v>
      </c>
      <c r="G345">
        <f ca="1">IF(E345="","",'Rank Tracker'!C344)</f>
        <v>19</v>
      </c>
      <c r="H345">
        <f t="shared" ca="1" si="70"/>
        <v>37</v>
      </c>
      <c r="I345">
        <f t="shared" si="71"/>
        <v>1</v>
      </c>
      <c r="J345">
        <f t="shared" ca="1" si="67"/>
        <v>1</v>
      </c>
      <c r="K345">
        <f ca="1">IF(SUM(F$2:F344)&gt;=B$5,1,0)</f>
        <v>1</v>
      </c>
      <c r="L345">
        <f t="shared" ca="1" si="68"/>
        <v>1</v>
      </c>
      <c r="M345">
        <f t="shared" ca="1" si="69"/>
        <v>10</v>
      </c>
      <c r="N345">
        <f t="shared" ca="1" si="72"/>
        <v>1</v>
      </c>
      <c r="O345">
        <f t="shared" ca="1" si="73"/>
        <v>3</v>
      </c>
      <c r="P345">
        <f t="shared" ca="1" si="74"/>
        <v>3</v>
      </c>
      <c r="Q345">
        <f t="shared" ca="1" si="75"/>
        <v>1</v>
      </c>
      <c r="R345">
        <f t="shared" ca="1" si="76"/>
        <v>0</v>
      </c>
      <c r="S345">
        <f t="shared" ca="1" si="77"/>
        <v>346</v>
      </c>
      <c r="T345">
        <f t="shared" ca="1" si="78"/>
        <v>375</v>
      </c>
    </row>
    <row r="346" spans="4:20" x14ac:dyDescent="0.25">
      <c r="D346" s="12">
        <v>344</v>
      </c>
      <c r="E346" s="10">
        <f t="shared" ca="1" si="66"/>
        <v>21</v>
      </c>
      <c r="F346">
        <f ca="1">IF(E346="","",IF(COUNTIF(E$3:E345,E346)&gt;0,1,0))</f>
        <v>1</v>
      </c>
      <c r="G346">
        <f ca="1">IF(E346="","",'Rank Tracker'!C345)</f>
        <v>17</v>
      </c>
      <c r="H346">
        <f t="shared" ca="1" si="70"/>
        <v>37</v>
      </c>
      <c r="I346">
        <f t="shared" si="71"/>
        <v>1</v>
      </c>
      <c r="J346">
        <f t="shared" ca="1" si="67"/>
        <v>1</v>
      </c>
      <c r="K346">
        <f ca="1">IF(SUM(F$2:F345)&gt;=B$5,1,0)</f>
        <v>1</v>
      </c>
      <c r="L346">
        <f t="shared" ca="1" si="68"/>
        <v>1</v>
      </c>
      <c r="M346">
        <f t="shared" ca="1" si="69"/>
        <v>10</v>
      </c>
      <c r="N346">
        <f t="shared" ca="1" si="72"/>
        <v>1</v>
      </c>
      <c r="O346">
        <f t="shared" ca="1" si="73"/>
        <v>3</v>
      </c>
      <c r="P346">
        <f t="shared" ca="1" si="74"/>
        <v>3</v>
      </c>
      <c r="Q346">
        <f t="shared" ca="1" si="75"/>
        <v>1</v>
      </c>
      <c r="R346">
        <f t="shared" ca="1" si="76"/>
        <v>0</v>
      </c>
      <c r="S346">
        <f t="shared" ca="1" si="77"/>
        <v>346</v>
      </c>
      <c r="T346">
        <f t="shared" ca="1" si="78"/>
        <v>375</v>
      </c>
    </row>
    <row r="347" spans="4:20" x14ac:dyDescent="0.25">
      <c r="D347" s="12">
        <v>345</v>
      </c>
      <c r="E347" s="10">
        <f t="shared" ca="1" si="66"/>
        <v>36</v>
      </c>
      <c r="F347">
        <f ca="1">IF(E347="","",IF(COUNTIF(E$3:E346,E347)&gt;0,1,0))</f>
        <v>1</v>
      </c>
      <c r="G347">
        <f ca="1">IF(E347="","",'Rank Tracker'!C346)</f>
        <v>36</v>
      </c>
      <c r="H347">
        <f t="shared" ca="1" si="70"/>
        <v>37</v>
      </c>
      <c r="I347">
        <f t="shared" si="71"/>
        <v>1</v>
      </c>
      <c r="J347">
        <f t="shared" ca="1" si="67"/>
        <v>1</v>
      </c>
      <c r="K347">
        <f ca="1">IF(SUM(F$2:F346)&gt;=B$5,1,0)</f>
        <v>1</v>
      </c>
      <c r="L347">
        <f t="shared" ca="1" si="68"/>
        <v>1</v>
      </c>
      <c r="M347">
        <f t="shared" ca="1" si="69"/>
        <v>10</v>
      </c>
      <c r="N347">
        <f t="shared" ca="1" si="72"/>
        <v>1</v>
      </c>
      <c r="O347">
        <f t="shared" ca="1" si="73"/>
        <v>3</v>
      </c>
      <c r="P347">
        <f t="shared" ca="1" si="74"/>
        <v>3</v>
      </c>
      <c r="Q347">
        <f t="shared" ca="1" si="75"/>
        <v>1</v>
      </c>
      <c r="R347">
        <f t="shared" ca="1" si="76"/>
        <v>0</v>
      </c>
      <c r="S347">
        <f t="shared" ca="1" si="77"/>
        <v>346</v>
      </c>
      <c r="T347">
        <f t="shared" ca="1" si="78"/>
        <v>375</v>
      </c>
    </row>
    <row r="348" spans="4:20" x14ac:dyDescent="0.25">
      <c r="D348" s="12">
        <v>346</v>
      </c>
      <c r="E348" s="10">
        <f t="shared" ca="1" si="66"/>
        <v>31</v>
      </c>
      <c r="F348">
        <f ca="1">IF(E348="","",IF(COUNTIF(E$3:E347,E348)&gt;0,1,0))</f>
        <v>1</v>
      </c>
      <c r="G348">
        <f ca="1">IF(E348="","",'Rank Tracker'!C347)</f>
        <v>22</v>
      </c>
      <c r="H348">
        <f t="shared" ca="1" si="70"/>
        <v>37</v>
      </c>
      <c r="I348">
        <f t="shared" si="71"/>
        <v>1</v>
      </c>
      <c r="J348">
        <f t="shared" ca="1" si="67"/>
        <v>1</v>
      </c>
      <c r="K348">
        <f ca="1">IF(SUM(F$2:F347)&gt;=B$5,1,0)</f>
        <v>1</v>
      </c>
      <c r="L348">
        <f t="shared" ca="1" si="68"/>
        <v>1</v>
      </c>
      <c r="M348">
        <f t="shared" ca="1" si="69"/>
        <v>10</v>
      </c>
      <c r="N348">
        <f t="shared" ca="1" si="72"/>
        <v>1</v>
      </c>
      <c r="O348">
        <f t="shared" ca="1" si="73"/>
        <v>3</v>
      </c>
      <c r="P348">
        <f t="shared" ca="1" si="74"/>
        <v>3</v>
      </c>
      <c r="Q348">
        <f t="shared" ca="1" si="75"/>
        <v>1</v>
      </c>
      <c r="R348">
        <f t="shared" ca="1" si="76"/>
        <v>0</v>
      </c>
      <c r="S348">
        <f t="shared" ca="1" si="77"/>
        <v>346</v>
      </c>
      <c r="T348">
        <f t="shared" ca="1" si="78"/>
        <v>375</v>
      </c>
    </row>
    <row r="349" spans="4:20" x14ac:dyDescent="0.25">
      <c r="D349" s="12">
        <v>347</v>
      </c>
      <c r="E349" s="10">
        <f t="shared" ca="1" si="66"/>
        <v>11</v>
      </c>
      <c r="F349">
        <f ca="1">IF(E349="","",IF(COUNTIF(E$3:E348,E349)&gt;0,1,0))</f>
        <v>1</v>
      </c>
      <c r="G349">
        <f ca="1">IF(E349="","",'Rank Tracker'!C348)</f>
        <v>36</v>
      </c>
      <c r="H349">
        <f t="shared" ca="1" si="70"/>
        <v>37</v>
      </c>
      <c r="I349">
        <f t="shared" si="71"/>
        <v>1</v>
      </c>
      <c r="J349">
        <f t="shared" ca="1" si="67"/>
        <v>1</v>
      </c>
      <c r="K349">
        <f ca="1">IF(SUM(F$2:F348)&gt;=B$5,1,0)</f>
        <v>1</v>
      </c>
      <c r="L349">
        <f t="shared" ca="1" si="68"/>
        <v>1</v>
      </c>
      <c r="M349">
        <f t="shared" ca="1" si="69"/>
        <v>10</v>
      </c>
      <c r="N349">
        <f t="shared" ca="1" si="72"/>
        <v>1</v>
      </c>
      <c r="O349">
        <f t="shared" ca="1" si="73"/>
        <v>3</v>
      </c>
      <c r="P349">
        <f t="shared" ca="1" si="74"/>
        <v>3</v>
      </c>
      <c r="Q349">
        <f t="shared" ca="1" si="75"/>
        <v>1</v>
      </c>
      <c r="R349">
        <f t="shared" ca="1" si="76"/>
        <v>0</v>
      </c>
      <c r="S349">
        <f t="shared" ca="1" si="77"/>
        <v>346</v>
      </c>
      <c r="T349">
        <f t="shared" ca="1" si="78"/>
        <v>375</v>
      </c>
    </row>
    <row r="350" spans="4:20" x14ac:dyDescent="0.25">
      <c r="D350" s="12">
        <v>348</v>
      </c>
      <c r="E350" s="10">
        <f t="shared" ca="1" si="66"/>
        <v>12</v>
      </c>
      <c r="F350">
        <f ca="1">IF(E350="","",IF(COUNTIF(E$3:E349,E350)&gt;0,1,0))</f>
        <v>1</v>
      </c>
      <c r="G350">
        <f ca="1">IF(E350="","",'Rank Tracker'!C349)</f>
        <v>31</v>
      </c>
      <c r="H350">
        <f t="shared" ca="1" si="70"/>
        <v>37</v>
      </c>
      <c r="I350">
        <f t="shared" si="71"/>
        <v>1</v>
      </c>
      <c r="J350">
        <f t="shared" ca="1" si="67"/>
        <v>1</v>
      </c>
      <c r="K350">
        <f ca="1">IF(SUM(F$2:F349)&gt;=B$5,1,0)</f>
        <v>1</v>
      </c>
      <c r="L350">
        <f t="shared" ca="1" si="68"/>
        <v>1</v>
      </c>
      <c r="M350">
        <f t="shared" ca="1" si="69"/>
        <v>10</v>
      </c>
      <c r="N350">
        <f t="shared" ca="1" si="72"/>
        <v>1</v>
      </c>
      <c r="O350">
        <f t="shared" ca="1" si="73"/>
        <v>3</v>
      </c>
      <c r="P350">
        <f t="shared" ca="1" si="74"/>
        <v>3</v>
      </c>
      <c r="Q350">
        <f t="shared" ca="1" si="75"/>
        <v>1</v>
      </c>
      <c r="R350">
        <f t="shared" ca="1" si="76"/>
        <v>0</v>
      </c>
      <c r="S350">
        <f t="shared" ca="1" si="77"/>
        <v>346</v>
      </c>
      <c r="T350">
        <f t="shared" ca="1" si="78"/>
        <v>375</v>
      </c>
    </row>
    <row r="351" spans="4:20" x14ac:dyDescent="0.25">
      <c r="D351" s="12">
        <v>349</v>
      </c>
      <c r="E351" s="10">
        <f t="shared" ca="1" si="66"/>
        <v>7</v>
      </c>
      <c r="F351">
        <f ca="1">IF(E351="","",IF(COUNTIF(E$3:E350,E351)&gt;0,1,0))</f>
        <v>1</v>
      </c>
      <c r="G351">
        <f ca="1">IF(E351="","",'Rank Tracker'!C350)</f>
        <v>7</v>
      </c>
      <c r="H351">
        <f t="shared" ca="1" si="70"/>
        <v>37</v>
      </c>
      <c r="I351">
        <f t="shared" si="71"/>
        <v>1</v>
      </c>
      <c r="J351">
        <f t="shared" ca="1" si="67"/>
        <v>1</v>
      </c>
      <c r="K351">
        <f ca="1">IF(SUM(F$2:F350)&gt;=B$5,1,0)</f>
        <v>1</v>
      </c>
      <c r="L351">
        <f t="shared" ca="1" si="68"/>
        <v>1</v>
      </c>
      <c r="M351">
        <f t="shared" ca="1" si="69"/>
        <v>10</v>
      </c>
      <c r="N351">
        <f t="shared" ca="1" si="72"/>
        <v>1</v>
      </c>
      <c r="O351">
        <f t="shared" ca="1" si="73"/>
        <v>3</v>
      </c>
      <c r="P351">
        <f t="shared" ca="1" si="74"/>
        <v>3</v>
      </c>
      <c r="Q351">
        <f t="shared" ca="1" si="75"/>
        <v>1</v>
      </c>
      <c r="R351">
        <f t="shared" ca="1" si="76"/>
        <v>0</v>
      </c>
      <c r="S351">
        <f t="shared" ca="1" si="77"/>
        <v>346</v>
      </c>
      <c r="T351">
        <f t="shared" ca="1" si="78"/>
        <v>375</v>
      </c>
    </row>
    <row r="352" spans="4:20" x14ac:dyDescent="0.25">
      <c r="D352" s="12">
        <v>350</v>
      </c>
      <c r="E352" s="10">
        <f t="shared" ca="1" si="66"/>
        <v>13</v>
      </c>
      <c r="F352">
        <f ca="1">IF(E352="","",IF(COUNTIF(E$3:E351,E352)&gt;0,1,0))</f>
        <v>1</v>
      </c>
      <c r="G352">
        <f ca="1">IF(E352="","",'Rank Tracker'!C351)</f>
        <v>22</v>
      </c>
      <c r="H352">
        <f t="shared" ca="1" si="70"/>
        <v>37</v>
      </c>
      <c r="I352">
        <f t="shared" si="71"/>
        <v>1</v>
      </c>
      <c r="J352">
        <f t="shared" ca="1" si="67"/>
        <v>1</v>
      </c>
      <c r="K352">
        <f ca="1">IF(SUM(F$2:F351)&gt;=B$5,1,0)</f>
        <v>1</v>
      </c>
      <c r="L352">
        <f t="shared" ca="1" si="68"/>
        <v>1</v>
      </c>
      <c r="M352">
        <f t="shared" ca="1" si="69"/>
        <v>10</v>
      </c>
      <c r="N352">
        <f t="shared" ca="1" si="72"/>
        <v>1</v>
      </c>
      <c r="O352">
        <f t="shared" ca="1" si="73"/>
        <v>3</v>
      </c>
      <c r="P352">
        <f t="shared" ca="1" si="74"/>
        <v>3</v>
      </c>
      <c r="Q352">
        <f t="shared" ca="1" si="75"/>
        <v>1</v>
      </c>
      <c r="R352">
        <f t="shared" ca="1" si="76"/>
        <v>0</v>
      </c>
      <c r="S352">
        <f t="shared" ca="1" si="77"/>
        <v>346</v>
      </c>
      <c r="T352">
        <f t="shared" ca="1" si="78"/>
        <v>375</v>
      </c>
    </row>
    <row r="353" spans="4:20" x14ac:dyDescent="0.25">
      <c r="D353" s="12">
        <v>351</v>
      </c>
      <c r="E353" s="10">
        <f t="shared" ca="1" si="66"/>
        <v>35</v>
      </c>
      <c r="F353">
        <f ca="1">IF(E353="","",IF(COUNTIF(E$3:E352,E353)&gt;0,1,0))</f>
        <v>1</v>
      </c>
      <c r="G353">
        <f ca="1">IF(E353="","",'Rank Tracker'!C352)</f>
        <v>15</v>
      </c>
      <c r="H353">
        <f t="shared" ca="1" si="70"/>
        <v>37</v>
      </c>
      <c r="I353">
        <f t="shared" si="71"/>
        <v>1</v>
      </c>
      <c r="J353">
        <f t="shared" ca="1" si="67"/>
        <v>1</v>
      </c>
      <c r="K353">
        <f ca="1">IF(SUM(F$2:F352)&gt;=B$5,1,0)</f>
        <v>1</v>
      </c>
      <c r="L353">
        <f t="shared" ca="1" si="68"/>
        <v>1</v>
      </c>
      <c r="M353">
        <f t="shared" ca="1" si="69"/>
        <v>10</v>
      </c>
      <c r="N353">
        <f t="shared" ca="1" si="72"/>
        <v>1</v>
      </c>
      <c r="O353">
        <f t="shared" ca="1" si="73"/>
        <v>3</v>
      </c>
      <c r="P353">
        <f t="shared" ca="1" si="74"/>
        <v>3</v>
      </c>
      <c r="Q353">
        <f t="shared" ca="1" si="75"/>
        <v>1</v>
      </c>
      <c r="R353">
        <f t="shared" ca="1" si="76"/>
        <v>0</v>
      </c>
      <c r="S353">
        <f t="shared" ca="1" si="77"/>
        <v>346</v>
      </c>
      <c r="T353">
        <f t="shared" ca="1" si="78"/>
        <v>375</v>
      </c>
    </row>
    <row r="354" spans="4:20" x14ac:dyDescent="0.25">
      <c r="D354" s="12">
        <v>352</v>
      </c>
      <c r="E354" s="10">
        <f t="shared" ca="1" si="66"/>
        <v>30</v>
      </c>
      <c r="F354">
        <f ca="1">IF(E354="","",IF(COUNTIF(E$3:E353,E354)&gt;0,1,0))</f>
        <v>1</v>
      </c>
      <c r="G354">
        <f ca="1">IF(E354="","",'Rank Tracker'!C353)</f>
        <v>13</v>
      </c>
      <c r="H354">
        <f t="shared" ca="1" si="70"/>
        <v>37</v>
      </c>
      <c r="I354">
        <f t="shared" si="71"/>
        <v>1</v>
      </c>
      <c r="J354">
        <f t="shared" ca="1" si="67"/>
        <v>1</v>
      </c>
      <c r="K354">
        <f ca="1">IF(SUM(F$2:F353)&gt;=B$5,1,0)</f>
        <v>1</v>
      </c>
      <c r="L354">
        <f t="shared" ca="1" si="68"/>
        <v>1</v>
      </c>
      <c r="M354">
        <f t="shared" ca="1" si="69"/>
        <v>10</v>
      </c>
      <c r="N354">
        <f t="shared" ca="1" si="72"/>
        <v>1</v>
      </c>
      <c r="O354">
        <f t="shared" ca="1" si="73"/>
        <v>3</v>
      </c>
      <c r="P354">
        <f t="shared" ca="1" si="74"/>
        <v>3</v>
      </c>
      <c r="Q354">
        <f t="shared" ca="1" si="75"/>
        <v>1</v>
      </c>
      <c r="R354">
        <f t="shared" ca="1" si="76"/>
        <v>0</v>
      </c>
      <c r="S354">
        <f t="shared" ca="1" si="77"/>
        <v>346</v>
      </c>
      <c r="T354">
        <f t="shared" ca="1" si="78"/>
        <v>375</v>
      </c>
    </row>
    <row r="355" spans="4:20" x14ac:dyDescent="0.25">
      <c r="D355" s="12">
        <v>353</v>
      </c>
      <c r="E355" s="10">
        <f t="shared" ca="1" si="66"/>
        <v>7</v>
      </c>
      <c r="F355">
        <f ca="1">IF(E355="","",IF(COUNTIF(E$3:E354,E355)&gt;0,1,0))</f>
        <v>1</v>
      </c>
      <c r="G355">
        <f ca="1">IF(E355="","",'Rank Tracker'!C354)</f>
        <v>4</v>
      </c>
      <c r="H355">
        <f t="shared" ca="1" si="70"/>
        <v>37</v>
      </c>
      <c r="I355">
        <f t="shared" si="71"/>
        <v>1</v>
      </c>
      <c r="J355">
        <f t="shared" ca="1" si="67"/>
        <v>1</v>
      </c>
      <c r="K355">
        <f ca="1">IF(SUM(F$2:F354)&gt;=B$5,1,0)</f>
        <v>1</v>
      </c>
      <c r="L355">
        <f t="shared" ca="1" si="68"/>
        <v>1</v>
      </c>
      <c r="M355">
        <f t="shared" ca="1" si="69"/>
        <v>10</v>
      </c>
      <c r="N355">
        <f t="shared" ca="1" si="72"/>
        <v>1</v>
      </c>
      <c r="O355">
        <f t="shared" ca="1" si="73"/>
        <v>3</v>
      </c>
      <c r="P355">
        <f t="shared" ca="1" si="74"/>
        <v>3</v>
      </c>
      <c r="Q355">
        <f t="shared" ca="1" si="75"/>
        <v>1</v>
      </c>
      <c r="R355">
        <f t="shared" ca="1" si="76"/>
        <v>0</v>
      </c>
      <c r="S355">
        <f t="shared" ca="1" si="77"/>
        <v>346</v>
      </c>
      <c r="T355">
        <f t="shared" ca="1" si="78"/>
        <v>375</v>
      </c>
    </row>
    <row r="356" spans="4:20" x14ac:dyDescent="0.25">
      <c r="D356" s="12">
        <v>354</v>
      </c>
      <c r="E356" s="10">
        <f t="shared" ca="1" si="66"/>
        <v>36</v>
      </c>
      <c r="F356">
        <f ca="1">IF(E356="","",IF(COUNTIF(E$3:E355,E356)&gt;0,1,0))</f>
        <v>1</v>
      </c>
      <c r="G356">
        <f ca="1">IF(E356="","",'Rank Tracker'!C355)</f>
        <v>8</v>
      </c>
      <c r="H356">
        <f t="shared" ca="1" si="70"/>
        <v>37</v>
      </c>
      <c r="I356">
        <f t="shared" si="71"/>
        <v>1</v>
      </c>
      <c r="J356">
        <f t="shared" ca="1" si="67"/>
        <v>1</v>
      </c>
      <c r="K356">
        <f ca="1">IF(SUM(F$2:F355)&gt;=B$5,1,0)</f>
        <v>1</v>
      </c>
      <c r="L356">
        <f t="shared" ca="1" si="68"/>
        <v>1</v>
      </c>
      <c r="M356">
        <f t="shared" ca="1" si="69"/>
        <v>10</v>
      </c>
      <c r="N356">
        <f t="shared" ca="1" si="72"/>
        <v>1</v>
      </c>
      <c r="O356">
        <f t="shared" ca="1" si="73"/>
        <v>3</v>
      </c>
      <c r="P356">
        <f t="shared" ca="1" si="74"/>
        <v>3</v>
      </c>
      <c r="Q356">
        <f t="shared" ca="1" si="75"/>
        <v>1</v>
      </c>
      <c r="R356">
        <f t="shared" ca="1" si="76"/>
        <v>0</v>
      </c>
      <c r="S356">
        <f t="shared" ca="1" si="77"/>
        <v>346</v>
      </c>
      <c r="T356">
        <f t="shared" ca="1" si="78"/>
        <v>375</v>
      </c>
    </row>
    <row r="357" spans="4:20" x14ac:dyDescent="0.25">
      <c r="D357" s="12">
        <v>355</v>
      </c>
      <c r="E357" s="10">
        <f t="shared" ca="1" si="66"/>
        <v>9</v>
      </c>
      <c r="F357">
        <f ca="1">IF(E357="","",IF(COUNTIF(E$3:E356,E357)&gt;0,1,0))</f>
        <v>1</v>
      </c>
      <c r="G357">
        <f ca="1">IF(E357="","",'Rank Tracker'!C356)</f>
        <v>10</v>
      </c>
      <c r="H357">
        <f t="shared" ca="1" si="70"/>
        <v>37</v>
      </c>
      <c r="I357">
        <f t="shared" si="71"/>
        <v>1</v>
      </c>
      <c r="J357">
        <f t="shared" ca="1" si="67"/>
        <v>1</v>
      </c>
      <c r="K357">
        <f ca="1">IF(SUM(F$2:F356)&gt;=B$5,1,0)</f>
        <v>1</v>
      </c>
      <c r="L357">
        <f t="shared" ca="1" si="68"/>
        <v>1</v>
      </c>
      <c r="M357">
        <f t="shared" ca="1" si="69"/>
        <v>10</v>
      </c>
      <c r="N357">
        <f t="shared" ca="1" si="72"/>
        <v>1</v>
      </c>
      <c r="O357">
        <f t="shared" ca="1" si="73"/>
        <v>3</v>
      </c>
      <c r="P357">
        <f t="shared" ca="1" si="74"/>
        <v>3</v>
      </c>
      <c r="Q357">
        <f t="shared" ca="1" si="75"/>
        <v>1</v>
      </c>
      <c r="R357">
        <f t="shared" ca="1" si="76"/>
        <v>0</v>
      </c>
      <c r="S357">
        <f t="shared" ca="1" si="77"/>
        <v>346</v>
      </c>
      <c r="T357">
        <f t="shared" ca="1" si="78"/>
        <v>375</v>
      </c>
    </row>
    <row r="358" spans="4:20" x14ac:dyDescent="0.25">
      <c r="D358" s="12">
        <v>356</v>
      </c>
      <c r="E358" s="10">
        <f t="shared" ca="1" si="66"/>
        <v>28</v>
      </c>
      <c r="F358">
        <f ca="1">IF(E358="","",IF(COUNTIF(E$3:E357,E358)&gt;0,1,0))</f>
        <v>1</v>
      </c>
      <c r="G358">
        <f ca="1">IF(E358="","",'Rank Tracker'!C357)</f>
        <v>18</v>
      </c>
      <c r="H358">
        <f t="shared" ca="1" si="70"/>
        <v>37</v>
      </c>
      <c r="I358">
        <f t="shared" si="71"/>
        <v>1</v>
      </c>
      <c r="J358">
        <f t="shared" ca="1" si="67"/>
        <v>1</v>
      </c>
      <c r="K358">
        <f ca="1">IF(SUM(F$2:F357)&gt;=B$5,1,0)</f>
        <v>1</v>
      </c>
      <c r="L358">
        <f t="shared" ca="1" si="68"/>
        <v>1</v>
      </c>
      <c r="M358">
        <f t="shared" ca="1" si="69"/>
        <v>10</v>
      </c>
      <c r="N358">
        <f t="shared" ca="1" si="72"/>
        <v>1</v>
      </c>
      <c r="O358">
        <f t="shared" ca="1" si="73"/>
        <v>3</v>
      </c>
      <c r="P358">
        <f t="shared" ca="1" si="74"/>
        <v>3</v>
      </c>
      <c r="Q358">
        <f t="shared" ca="1" si="75"/>
        <v>1</v>
      </c>
      <c r="R358">
        <f t="shared" ca="1" si="76"/>
        <v>0</v>
      </c>
      <c r="S358">
        <f t="shared" ca="1" si="77"/>
        <v>346</v>
      </c>
      <c r="T358">
        <f t="shared" ca="1" si="78"/>
        <v>375</v>
      </c>
    </row>
    <row r="359" spans="4:20" x14ac:dyDescent="0.25">
      <c r="D359" s="12">
        <v>357</v>
      </c>
      <c r="E359" s="10">
        <f t="shared" ca="1" si="66"/>
        <v>16</v>
      </c>
      <c r="F359">
        <f ca="1">IF(E359="","",IF(COUNTIF(E$3:E358,E359)&gt;0,1,0))</f>
        <v>1</v>
      </c>
      <c r="G359">
        <f ca="1">IF(E359="","",'Rank Tracker'!C358)</f>
        <v>24</v>
      </c>
      <c r="H359">
        <f t="shared" ca="1" si="70"/>
        <v>37</v>
      </c>
      <c r="I359">
        <f t="shared" si="71"/>
        <v>1</v>
      </c>
      <c r="J359">
        <f t="shared" ca="1" si="67"/>
        <v>1</v>
      </c>
      <c r="K359">
        <f ca="1">IF(SUM(F$2:F358)&gt;=B$5,1,0)</f>
        <v>1</v>
      </c>
      <c r="L359">
        <f t="shared" ca="1" si="68"/>
        <v>1</v>
      </c>
      <c r="M359">
        <f t="shared" ca="1" si="69"/>
        <v>10</v>
      </c>
      <c r="N359">
        <f t="shared" ca="1" si="72"/>
        <v>1</v>
      </c>
      <c r="O359">
        <f t="shared" ca="1" si="73"/>
        <v>3</v>
      </c>
      <c r="P359">
        <f t="shared" ca="1" si="74"/>
        <v>3</v>
      </c>
      <c r="Q359">
        <f t="shared" ca="1" si="75"/>
        <v>1</v>
      </c>
      <c r="R359">
        <f t="shared" ca="1" si="76"/>
        <v>0</v>
      </c>
      <c r="S359">
        <f t="shared" ca="1" si="77"/>
        <v>346</v>
      </c>
      <c r="T359">
        <f t="shared" ca="1" si="78"/>
        <v>375</v>
      </c>
    </row>
    <row r="360" spans="4:20" x14ac:dyDescent="0.25">
      <c r="D360" s="12">
        <v>358</v>
      </c>
      <c r="E360" s="10">
        <f t="shared" ca="1" si="66"/>
        <v>19</v>
      </c>
      <c r="F360">
        <f ca="1">IF(E360="","",IF(COUNTIF(E$3:E359,E360)&gt;0,1,0))</f>
        <v>1</v>
      </c>
      <c r="G360">
        <f ca="1">IF(E360="","",'Rank Tracker'!C359)</f>
        <v>18</v>
      </c>
      <c r="H360">
        <f t="shared" ca="1" si="70"/>
        <v>37</v>
      </c>
      <c r="I360">
        <f t="shared" si="71"/>
        <v>1</v>
      </c>
      <c r="J360">
        <f t="shared" ca="1" si="67"/>
        <v>1</v>
      </c>
      <c r="K360">
        <f ca="1">IF(SUM(F$2:F359)&gt;=B$5,1,0)</f>
        <v>1</v>
      </c>
      <c r="L360">
        <f t="shared" ca="1" si="68"/>
        <v>1</v>
      </c>
      <c r="M360">
        <f t="shared" ca="1" si="69"/>
        <v>10</v>
      </c>
      <c r="N360">
        <f t="shared" ca="1" si="72"/>
        <v>1</v>
      </c>
      <c r="O360">
        <f t="shared" ca="1" si="73"/>
        <v>3</v>
      </c>
      <c r="P360">
        <f t="shared" ca="1" si="74"/>
        <v>3</v>
      </c>
      <c r="Q360">
        <f t="shared" ca="1" si="75"/>
        <v>1</v>
      </c>
      <c r="R360">
        <f t="shared" ca="1" si="76"/>
        <v>0</v>
      </c>
      <c r="S360">
        <f t="shared" ca="1" si="77"/>
        <v>346</v>
      </c>
      <c r="T360">
        <f t="shared" ca="1" si="78"/>
        <v>375</v>
      </c>
    </row>
    <row r="361" spans="4:20" x14ac:dyDescent="0.25">
      <c r="D361" s="12">
        <v>359</v>
      </c>
      <c r="E361" s="10">
        <f t="shared" ca="1" si="66"/>
        <v>18</v>
      </c>
      <c r="F361">
        <f ca="1">IF(E361="","",IF(COUNTIF(E$3:E360,E361)&gt;0,1,0))</f>
        <v>1</v>
      </c>
      <c r="G361">
        <f ca="1">IF(E361="","",'Rank Tracker'!C360)</f>
        <v>24</v>
      </c>
      <c r="H361">
        <f t="shared" ca="1" si="70"/>
        <v>37</v>
      </c>
      <c r="I361">
        <f t="shared" si="71"/>
        <v>1</v>
      </c>
      <c r="J361">
        <f t="shared" ca="1" si="67"/>
        <v>1</v>
      </c>
      <c r="K361">
        <f ca="1">IF(SUM(F$2:F360)&gt;=B$5,1,0)</f>
        <v>1</v>
      </c>
      <c r="L361">
        <f t="shared" ca="1" si="68"/>
        <v>1</v>
      </c>
      <c r="M361">
        <f t="shared" ca="1" si="69"/>
        <v>10</v>
      </c>
      <c r="N361">
        <f t="shared" ca="1" si="72"/>
        <v>1</v>
      </c>
      <c r="O361">
        <f t="shared" ca="1" si="73"/>
        <v>3</v>
      </c>
      <c r="P361">
        <f t="shared" ca="1" si="74"/>
        <v>3</v>
      </c>
      <c r="Q361">
        <f t="shared" ca="1" si="75"/>
        <v>1</v>
      </c>
      <c r="R361">
        <f t="shared" ca="1" si="76"/>
        <v>0</v>
      </c>
      <c r="S361">
        <f t="shared" ca="1" si="77"/>
        <v>346</v>
      </c>
      <c r="T361">
        <f t="shared" ca="1" si="78"/>
        <v>375</v>
      </c>
    </row>
    <row r="362" spans="4:20" x14ac:dyDescent="0.25">
      <c r="D362" s="12">
        <v>360</v>
      </c>
      <c r="E362" s="10">
        <f t="shared" ca="1" si="66"/>
        <v>28</v>
      </c>
      <c r="F362">
        <f ca="1">IF(E362="","",IF(COUNTIF(E$3:E361,E362)&gt;0,1,0))</f>
        <v>1</v>
      </c>
      <c r="G362">
        <f ca="1">IF(E362="","",'Rank Tracker'!C361)</f>
        <v>4</v>
      </c>
      <c r="H362">
        <f t="shared" ca="1" si="70"/>
        <v>37</v>
      </c>
      <c r="I362">
        <f t="shared" si="71"/>
        <v>1</v>
      </c>
      <c r="J362">
        <f t="shared" ca="1" si="67"/>
        <v>1</v>
      </c>
      <c r="K362">
        <f ca="1">IF(SUM(F$2:F361)&gt;=B$5,1,0)</f>
        <v>1</v>
      </c>
      <c r="L362">
        <f t="shared" ca="1" si="68"/>
        <v>1</v>
      </c>
      <c r="M362">
        <f t="shared" ca="1" si="69"/>
        <v>10</v>
      </c>
      <c r="N362">
        <f t="shared" ca="1" si="72"/>
        <v>1</v>
      </c>
      <c r="O362">
        <f t="shared" ca="1" si="73"/>
        <v>3</v>
      </c>
      <c r="P362">
        <f t="shared" ca="1" si="74"/>
        <v>3</v>
      </c>
      <c r="Q362">
        <f t="shared" ca="1" si="75"/>
        <v>1</v>
      </c>
      <c r="R362">
        <f t="shared" ca="1" si="76"/>
        <v>0</v>
      </c>
      <c r="S362">
        <f t="shared" ca="1" si="77"/>
        <v>346</v>
      </c>
      <c r="T362">
        <f t="shared" ca="1" si="78"/>
        <v>375</v>
      </c>
    </row>
    <row r="363" spans="4:20" x14ac:dyDescent="0.25">
      <c r="D363" s="12">
        <v>361</v>
      </c>
      <c r="E363" s="10">
        <f t="shared" ca="1" si="66"/>
        <v>28</v>
      </c>
      <c r="F363">
        <f ca="1">IF(E363="","",IF(COUNTIF(E$3:E362,E363)&gt;0,1,0))</f>
        <v>1</v>
      </c>
      <c r="G363">
        <f ca="1">IF(E363="","",'Rank Tracker'!C362)</f>
        <v>1</v>
      </c>
      <c r="H363">
        <f t="shared" ca="1" si="70"/>
        <v>37</v>
      </c>
      <c r="I363">
        <f t="shared" si="71"/>
        <v>1</v>
      </c>
      <c r="J363">
        <f t="shared" ca="1" si="67"/>
        <v>1</v>
      </c>
      <c r="K363">
        <f ca="1">IF(SUM(F$2:F362)&gt;=B$5,1,0)</f>
        <v>1</v>
      </c>
      <c r="L363">
        <f t="shared" ca="1" si="68"/>
        <v>1</v>
      </c>
      <c r="M363">
        <f t="shared" ca="1" si="69"/>
        <v>10</v>
      </c>
      <c r="N363">
        <f t="shared" ca="1" si="72"/>
        <v>1</v>
      </c>
      <c r="O363">
        <f t="shared" ca="1" si="73"/>
        <v>3</v>
      </c>
      <c r="P363">
        <f t="shared" ca="1" si="74"/>
        <v>3</v>
      </c>
      <c r="Q363">
        <f t="shared" ca="1" si="75"/>
        <v>1</v>
      </c>
      <c r="R363">
        <f t="shared" ca="1" si="76"/>
        <v>0</v>
      </c>
      <c r="S363">
        <f t="shared" ca="1" si="77"/>
        <v>346</v>
      </c>
      <c r="T363">
        <f t="shared" ca="1" si="78"/>
        <v>375</v>
      </c>
    </row>
    <row r="364" spans="4:20" x14ac:dyDescent="0.25">
      <c r="D364" s="12">
        <v>362</v>
      </c>
      <c r="E364" s="10">
        <f t="shared" ca="1" si="66"/>
        <v>32</v>
      </c>
      <c r="F364">
        <f ca="1">IF(E364="","",IF(COUNTIF(E$3:E363,E364)&gt;0,1,0))</f>
        <v>1</v>
      </c>
      <c r="G364">
        <f ca="1">IF(E364="","",'Rank Tracker'!C363)</f>
        <v>31</v>
      </c>
      <c r="H364">
        <f t="shared" ca="1" si="70"/>
        <v>37</v>
      </c>
      <c r="I364">
        <f t="shared" si="71"/>
        <v>1</v>
      </c>
      <c r="J364">
        <f t="shared" ca="1" si="67"/>
        <v>1</v>
      </c>
      <c r="K364">
        <f ca="1">IF(SUM(F$2:F363)&gt;=B$5,1,0)</f>
        <v>1</v>
      </c>
      <c r="L364">
        <f t="shared" ca="1" si="68"/>
        <v>1</v>
      </c>
      <c r="M364">
        <f t="shared" ca="1" si="69"/>
        <v>10</v>
      </c>
      <c r="N364">
        <f t="shared" ca="1" si="72"/>
        <v>1</v>
      </c>
      <c r="O364">
        <f t="shared" ca="1" si="73"/>
        <v>3</v>
      </c>
      <c r="P364">
        <f t="shared" ca="1" si="74"/>
        <v>3</v>
      </c>
      <c r="Q364">
        <f t="shared" ca="1" si="75"/>
        <v>1</v>
      </c>
      <c r="R364">
        <f t="shared" ca="1" si="76"/>
        <v>0</v>
      </c>
      <c r="S364">
        <f t="shared" ca="1" si="77"/>
        <v>346</v>
      </c>
      <c r="T364">
        <f t="shared" ca="1" si="78"/>
        <v>375</v>
      </c>
    </row>
    <row r="365" spans="4:20" x14ac:dyDescent="0.25">
      <c r="D365" s="12">
        <v>363</v>
      </c>
      <c r="E365" s="10">
        <f t="shared" ca="1" si="66"/>
        <v>35</v>
      </c>
      <c r="F365">
        <f ca="1">IF(E365="","",IF(COUNTIF(E$3:E364,E365)&gt;0,1,0))</f>
        <v>1</v>
      </c>
      <c r="G365">
        <f ca="1">IF(E365="","",'Rank Tracker'!C364)</f>
        <v>10</v>
      </c>
      <c r="H365">
        <f t="shared" ca="1" si="70"/>
        <v>37</v>
      </c>
      <c r="I365">
        <f t="shared" si="71"/>
        <v>1</v>
      </c>
      <c r="J365">
        <f t="shared" ca="1" si="67"/>
        <v>1</v>
      </c>
      <c r="K365">
        <f ca="1">IF(SUM(F$2:F364)&gt;=B$5,1,0)</f>
        <v>1</v>
      </c>
      <c r="L365">
        <f t="shared" ca="1" si="68"/>
        <v>1</v>
      </c>
      <c r="M365">
        <f t="shared" ca="1" si="69"/>
        <v>10</v>
      </c>
      <c r="N365">
        <f t="shared" ca="1" si="72"/>
        <v>1</v>
      </c>
      <c r="O365">
        <f t="shared" ca="1" si="73"/>
        <v>3</v>
      </c>
      <c r="P365">
        <f t="shared" ca="1" si="74"/>
        <v>3</v>
      </c>
      <c r="Q365">
        <f t="shared" ca="1" si="75"/>
        <v>1</v>
      </c>
      <c r="R365">
        <f t="shared" ca="1" si="76"/>
        <v>0</v>
      </c>
      <c r="S365">
        <f t="shared" ca="1" si="77"/>
        <v>346</v>
      </c>
      <c r="T365">
        <f t="shared" ca="1" si="78"/>
        <v>375</v>
      </c>
    </row>
    <row r="366" spans="4:20" x14ac:dyDescent="0.25">
      <c r="D366" s="12">
        <v>364</v>
      </c>
      <c r="E366" s="10">
        <f t="shared" ca="1" si="66"/>
        <v>4</v>
      </c>
      <c r="F366">
        <f ca="1">IF(E366="","",IF(COUNTIF(E$3:E365,E366)&gt;0,1,0))</f>
        <v>1</v>
      </c>
      <c r="G366">
        <f ca="1">IF(E366="","",'Rank Tracker'!C365)</f>
        <v>24</v>
      </c>
      <c r="H366">
        <f t="shared" ca="1" si="70"/>
        <v>37</v>
      </c>
      <c r="I366">
        <f t="shared" si="71"/>
        <v>1</v>
      </c>
      <c r="J366">
        <f t="shared" ca="1" si="67"/>
        <v>1</v>
      </c>
      <c r="K366">
        <f ca="1">IF(SUM(F$2:F365)&gt;=B$5,1,0)</f>
        <v>1</v>
      </c>
      <c r="L366">
        <f t="shared" ca="1" si="68"/>
        <v>1</v>
      </c>
      <c r="M366">
        <f t="shared" ca="1" si="69"/>
        <v>10</v>
      </c>
      <c r="N366">
        <f t="shared" ca="1" si="72"/>
        <v>1</v>
      </c>
      <c r="O366">
        <f t="shared" ca="1" si="73"/>
        <v>3</v>
      </c>
      <c r="P366">
        <f t="shared" ca="1" si="74"/>
        <v>3</v>
      </c>
      <c r="Q366">
        <f t="shared" ca="1" si="75"/>
        <v>1</v>
      </c>
      <c r="R366">
        <f t="shared" ca="1" si="76"/>
        <v>0</v>
      </c>
      <c r="S366">
        <f t="shared" ca="1" si="77"/>
        <v>346</v>
      </c>
      <c r="T366">
        <f t="shared" ca="1" si="78"/>
        <v>375</v>
      </c>
    </row>
    <row r="367" spans="4:20" x14ac:dyDescent="0.25">
      <c r="D367" s="12">
        <v>365</v>
      </c>
      <c r="E367" s="10">
        <f t="shared" ca="1" si="66"/>
        <v>1</v>
      </c>
      <c r="F367">
        <f ca="1">IF(E367="","",IF(COUNTIF(E$3:E366,E367)&gt;0,1,0))</f>
        <v>1</v>
      </c>
      <c r="G367">
        <f ca="1">IF(E367="","",'Rank Tracker'!C366)</f>
        <v>35</v>
      </c>
      <c r="H367">
        <f t="shared" ca="1" si="70"/>
        <v>37</v>
      </c>
      <c r="I367">
        <f t="shared" si="71"/>
        <v>1</v>
      </c>
      <c r="J367">
        <f t="shared" ca="1" si="67"/>
        <v>1</v>
      </c>
      <c r="K367">
        <f ca="1">IF(SUM(F$2:F366)&gt;=B$5,1,0)</f>
        <v>1</v>
      </c>
      <c r="L367">
        <f t="shared" ca="1" si="68"/>
        <v>1</v>
      </c>
      <c r="M367">
        <f t="shared" ca="1" si="69"/>
        <v>10</v>
      </c>
      <c r="N367">
        <f t="shared" ca="1" si="72"/>
        <v>1</v>
      </c>
      <c r="O367">
        <f t="shared" ca="1" si="73"/>
        <v>3</v>
      </c>
      <c r="P367">
        <f t="shared" ca="1" si="74"/>
        <v>3</v>
      </c>
      <c r="Q367">
        <f t="shared" ca="1" si="75"/>
        <v>1</v>
      </c>
      <c r="R367">
        <f t="shared" ca="1" si="76"/>
        <v>0</v>
      </c>
      <c r="S367">
        <f t="shared" ca="1" si="77"/>
        <v>346</v>
      </c>
      <c r="T367">
        <f t="shared" ca="1" si="78"/>
        <v>375</v>
      </c>
    </row>
    <row r="368" spans="4:20" x14ac:dyDescent="0.25">
      <c r="D368" s="12">
        <v>366</v>
      </c>
      <c r="E368" s="10">
        <f t="shared" ca="1" si="66"/>
        <v>8</v>
      </c>
      <c r="F368">
        <f ca="1">IF(E368="","",IF(COUNTIF(E$3:E367,E368)&gt;0,1,0))</f>
        <v>1</v>
      </c>
      <c r="G368">
        <f ca="1">IF(E368="","",'Rank Tracker'!C367)</f>
        <v>29</v>
      </c>
      <c r="H368">
        <f t="shared" ca="1" si="70"/>
        <v>37</v>
      </c>
      <c r="I368">
        <f t="shared" si="71"/>
        <v>1</v>
      </c>
      <c r="J368">
        <f t="shared" ca="1" si="67"/>
        <v>1</v>
      </c>
      <c r="K368">
        <f ca="1">IF(SUM(F$2:F367)&gt;=B$5,1,0)</f>
        <v>1</v>
      </c>
      <c r="L368">
        <f t="shared" ca="1" si="68"/>
        <v>1</v>
      </c>
      <c r="M368">
        <f t="shared" ca="1" si="69"/>
        <v>10</v>
      </c>
      <c r="N368">
        <f t="shared" ca="1" si="72"/>
        <v>1</v>
      </c>
      <c r="O368">
        <f t="shared" ca="1" si="73"/>
        <v>3</v>
      </c>
      <c r="P368">
        <f t="shared" ca="1" si="74"/>
        <v>3</v>
      </c>
      <c r="Q368">
        <f t="shared" ca="1" si="75"/>
        <v>1</v>
      </c>
      <c r="R368">
        <f t="shared" ca="1" si="76"/>
        <v>0</v>
      </c>
      <c r="S368">
        <f t="shared" ca="1" si="77"/>
        <v>346</v>
      </c>
      <c r="T368">
        <f t="shared" ca="1" si="78"/>
        <v>375</v>
      </c>
    </row>
    <row r="369" spans="4:20" x14ac:dyDescent="0.25">
      <c r="D369" s="12">
        <v>367</v>
      </c>
      <c r="E369" s="10">
        <f t="shared" ca="1" si="66"/>
        <v>31</v>
      </c>
      <c r="F369">
        <f ca="1">IF(E369="","",IF(COUNTIF(E$3:E368,E369)&gt;0,1,0))</f>
        <v>1</v>
      </c>
      <c r="G369">
        <f ca="1">IF(E369="","",'Rank Tracker'!C368)</f>
        <v>17</v>
      </c>
      <c r="H369">
        <f t="shared" ca="1" si="70"/>
        <v>37</v>
      </c>
      <c r="I369">
        <f t="shared" si="71"/>
        <v>1</v>
      </c>
      <c r="J369">
        <f t="shared" ca="1" si="67"/>
        <v>1</v>
      </c>
      <c r="K369">
        <f ca="1">IF(SUM(F$2:F368)&gt;=B$5,1,0)</f>
        <v>1</v>
      </c>
      <c r="L369">
        <f t="shared" ca="1" si="68"/>
        <v>1</v>
      </c>
      <c r="M369">
        <f t="shared" ca="1" si="69"/>
        <v>10</v>
      </c>
      <c r="N369">
        <f t="shared" ca="1" si="72"/>
        <v>1</v>
      </c>
      <c r="O369">
        <f t="shared" ca="1" si="73"/>
        <v>3</v>
      </c>
      <c r="P369">
        <f t="shared" ca="1" si="74"/>
        <v>3</v>
      </c>
      <c r="Q369">
        <f t="shared" ca="1" si="75"/>
        <v>1</v>
      </c>
      <c r="R369">
        <f t="shared" ca="1" si="76"/>
        <v>0</v>
      </c>
      <c r="S369">
        <f t="shared" ca="1" si="77"/>
        <v>346</v>
      </c>
      <c r="T369">
        <f t="shared" ca="1" si="78"/>
        <v>375</v>
      </c>
    </row>
    <row r="370" spans="4:20" x14ac:dyDescent="0.25">
      <c r="D370" s="12">
        <v>368</v>
      </c>
      <c r="E370" s="10">
        <f t="shared" ca="1" si="66"/>
        <v>18</v>
      </c>
      <c r="F370">
        <f ca="1">IF(E370="","",IF(COUNTIF(E$3:E369,E370)&gt;0,1,0))</f>
        <v>1</v>
      </c>
      <c r="G370">
        <f ca="1">IF(E370="","",'Rank Tracker'!C369)</f>
        <v>8</v>
      </c>
      <c r="H370">
        <f t="shared" ca="1" si="70"/>
        <v>37</v>
      </c>
      <c r="I370">
        <f t="shared" si="71"/>
        <v>1</v>
      </c>
      <c r="J370">
        <f t="shared" ca="1" si="67"/>
        <v>1</v>
      </c>
      <c r="K370">
        <f ca="1">IF(SUM(F$2:F369)&gt;=B$5,1,0)</f>
        <v>1</v>
      </c>
      <c r="L370">
        <f t="shared" ca="1" si="68"/>
        <v>1</v>
      </c>
      <c r="M370">
        <f t="shared" ca="1" si="69"/>
        <v>10</v>
      </c>
      <c r="N370">
        <f t="shared" ca="1" si="72"/>
        <v>1</v>
      </c>
      <c r="O370">
        <f t="shared" ca="1" si="73"/>
        <v>3</v>
      </c>
      <c r="P370">
        <f t="shared" ca="1" si="74"/>
        <v>3</v>
      </c>
      <c r="Q370">
        <f t="shared" ca="1" si="75"/>
        <v>1</v>
      </c>
      <c r="R370">
        <f t="shared" ca="1" si="76"/>
        <v>0</v>
      </c>
      <c r="S370">
        <f t="shared" ca="1" si="77"/>
        <v>346</v>
      </c>
      <c r="T370">
        <f t="shared" ca="1" si="78"/>
        <v>375</v>
      </c>
    </row>
    <row r="371" spans="4:20" x14ac:dyDescent="0.25">
      <c r="D371" s="12">
        <v>369</v>
      </c>
      <c r="E371" s="10">
        <f t="shared" ca="1" si="66"/>
        <v>3</v>
      </c>
      <c r="F371">
        <f ca="1">IF(E371="","",IF(COUNTIF(E$3:E370,E371)&gt;0,1,0))</f>
        <v>1</v>
      </c>
      <c r="G371">
        <f ca="1">IF(E371="","",'Rank Tracker'!C370)</f>
        <v>26</v>
      </c>
      <c r="H371">
        <f t="shared" ca="1" si="70"/>
        <v>37</v>
      </c>
      <c r="I371">
        <f t="shared" si="71"/>
        <v>1</v>
      </c>
      <c r="J371">
        <f t="shared" ca="1" si="67"/>
        <v>1</v>
      </c>
      <c r="K371">
        <f ca="1">IF(SUM(F$2:F370)&gt;=B$5,1,0)</f>
        <v>1</v>
      </c>
      <c r="L371">
        <f t="shared" ca="1" si="68"/>
        <v>1</v>
      </c>
      <c r="M371">
        <f t="shared" ca="1" si="69"/>
        <v>10</v>
      </c>
      <c r="N371">
        <f t="shared" ca="1" si="72"/>
        <v>1</v>
      </c>
      <c r="O371">
        <f t="shared" ca="1" si="73"/>
        <v>3</v>
      </c>
      <c r="P371">
        <f t="shared" ca="1" si="74"/>
        <v>3</v>
      </c>
      <c r="Q371">
        <f t="shared" ca="1" si="75"/>
        <v>1</v>
      </c>
      <c r="R371">
        <f t="shared" ca="1" si="76"/>
        <v>0</v>
      </c>
      <c r="S371">
        <f t="shared" ca="1" si="77"/>
        <v>346</v>
      </c>
      <c r="T371">
        <f t="shared" ca="1" si="78"/>
        <v>375</v>
      </c>
    </row>
    <row r="372" spans="4:20" x14ac:dyDescent="0.25">
      <c r="D372" s="12">
        <v>370</v>
      </c>
      <c r="E372" s="10">
        <f t="shared" ca="1" si="66"/>
        <v>10</v>
      </c>
      <c r="F372">
        <f ca="1">IF(E372="","",IF(COUNTIF(E$3:E371,E372)&gt;0,1,0))</f>
        <v>1</v>
      </c>
      <c r="G372">
        <f ca="1">IF(E372="","",'Rank Tracker'!C371)</f>
        <v>30</v>
      </c>
      <c r="H372">
        <f t="shared" ca="1" si="70"/>
        <v>37</v>
      </c>
      <c r="I372">
        <f t="shared" si="71"/>
        <v>1</v>
      </c>
      <c r="J372">
        <f t="shared" ca="1" si="67"/>
        <v>1</v>
      </c>
      <c r="K372">
        <f ca="1">IF(SUM(F$2:F371)&gt;=B$5,1,0)</f>
        <v>1</v>
      </c>
      <c r="L372">
        <f t="shared" ca="1" si="68"/>
        <v>1</v>
      </c>
      <c r="M372">
        <f t="shared" ca="1" si="69"/>
        <v>10</v>
      </c>
      <c r="N372">
        <f t="shared" ca="1" si="72"/>
        <v>1</v>
      </c>
      <c r="O372">
        <f t="shared" ca="1" si="73"/>
        <v>3</v>
      </c>
      <c r="P372">
        <f t="shared" ca="1" si="74"/>
        <v>3</v>
      </c>
      <c r="Q372">
        <f t="shared" ca="1" si="75"/>
        <v>1</v>
      </c>
      <c r="R372">
        <f t="shared" ca="1" si="76"/>
        <v>0</v>
      </c>
      <c r="S372">
        <f t="shared" ca="1" si="77"/>
        <v>346</v>
      </c>
      <c r="T372">
        <f t="shared" ca="1" si="78"/>
        <v>375</v>
      </c>
    </row>
    <row r="373" spans="4:20" x14ac:dyDescent="0.25">
      <c r="D373" s="12">
        <v>371</v>
      </c>
      <c r="E373" s="10">
        <f t="shared" ca="1" si="66"/>
        <v>13</v>
      </c>
      <c r="F373">
        <f ca="1">IF(E373="","",IF(COUNTIF(E$3:E372,E373)&gt;0,1,0))</f>
        <v>1</v>
      </c>
      <c r="G373">
        <f ca="1">IF(E373="","",'Rank Tracker'!C372)</f>
        <v>17</v>
      </c>
      <c r="H373">
        <f t="shared" ca="1" si="70"/>
        <v>37</v>
      </c>
      <c r="I373">
        <f t="shared" si="71"/>
        <v>1</v>
      </c>
      <c r="J373">
        <f t="shared" ca="1" si="67"/>
        <v>1</v>
      </c>
      <c r="K373">
        <f ca="1">IF(SUM(F$2:F372)&gt;=B$5,1,0)</f>
        <v>1</v>
      </c>
      <c r="L373">
        <f t="shared" ca="1" si="68"/>
        <v>1</v>
      </c>
      <c r="M373">
        <f t="shared" ca="1" si="69"/>
        <v>10</v>
      </c>
      <c r="N373">
        <f t="shared" ca="1" si="72"/>
        <v>1</v>
      </c>
      <c r="O373">
        <f t="shared" ca="1" si="73"/>
        <v>3</v>
      </c>
      <c r="P373">
        <f t="shared" ca="1" si="74"/>
        <v>3</v>
      </c>
      <c r="Q373">
        <f t="shared" ca="1" si="75"/>
        <v>1</v>
      </c>
      <c r="R373">
        <f t="shared" ca="1" si="76"/>
        <v>0</v>
      </c>
      <c r="S373">
        <f t="shared" ca="1" si="77"/>
        <v>346</v>
      </c>
      <c r="T373">
        <f t="shared" ca="1" si="78"/>
        <v>375</v>
      </c>
    </row>
    <row r="374" spans="4:20" x14ac:dyDescent="0.25">
      <c r="D374" s="12">
        <v>372</v>
      </c>
      <c r="E374" s="10">
        <f t="shared" ca="1" si="66"/>
        <v>31</v>
      </c>
      <c r="F374">
        <f ca="1">IF(E374="","",IF(COUNTIF(E$3:E373,E374)&gt;0,1,0))</f>
        <v>1</v>
      </c>
      <c r="G374">
        <f ca="1">IF(E374="","",'Rank Tracker'!C373)</f>
        <v>5</v>
      </c>
      <c r="H374">
        <f t="shared" ca="1" si="70"/>
        <v>37</v>
      </c>
      <c r="I374">
        <f t="shared" si="71"/>
        <v>1</v>
      </c>
      <c r="J374">
        <f t="shared" ca="1" si="67"/>
        <v>1</v>
      </c>
      <c r="K374">
        <f ca="1">IF(SUM(F$2:F373)&gt;=B$5,1,0)</f>
        <v>1</v>
      </c>
      <c r="L374">
        <f t="shared" ca="1" si="68"/>
        <v>1</v>
      </c>
      <c r="M374">
        <f t="shared" ca="1" si="69"/>
        <v>10</v>
      </c>
      <c r="N374">
        <f t="shared" ca="1" si="72"/>
        <v>1</v>
      </c>
      <c r="O374">
        <f t="shared" ca="1" si="73"/>
        <v>3</v>
      </c>
      <c r="P374">
        <f t="shared" ca="1" si="74"/>
        <v>3</v>
      </c>
      <c r="Q374">
        <f t="shared" ca="1" si="75"/>
        <v>1</v>
      </c>
      <c r="R374">
        <f t="shared" ca="1" si="76"/>
        <v>0</v>
      </c>
      <c r="S374">
        <f t="shared" ca="1" si="77"/>
        <v>346</v>
      </c>
      <c r="T374">
        <f t="shared" ca="1" si="78"/>
        <v>375</v>
      </c>
    </row>
    <row r="375" spans="4:20" x14ac:dyDescent="0.25">
      <c r="D375" s="12">
        <v>373</v>
      </c>
      <c r="E375" s="10">
        <f t="shared" ca="1" si="66"/>
        <v>20</v>
      </c>
      <c r="F375">
        <f ca="1">IF(E375="","",IF(COUNTIF(E$3:E374,E375)&gt;0,1,0))</f>
        <v>1</v>
      </c>
      <c r="G375">
        <f ca="1">IF(E375="","",'Rank Tracker'!C374)</f>
        <v>34</v>
      </c>
      <c r="H375">
        <f t="shared" ca="1" si="70"/>
        <v>37</v>
      </c>
      <c r="I375">
        <f t="shared" si="71"/>
        <v>1</v>
      </c>
      <c r="J375">
        <f t="shared" ca="1" si="67"/>
        <v>1</v>
      </c>
      <c r="K375">
        <f ca="1">IF(SUM(F$2:F374)&gt;=B$5,1,0)</f>
        <v>1</v>
      </c>
      <c r="L375">
        <f t="shared" ca="1" si="68"/>
        <v>1</v>
      </c>
      <c r="M375">
        <f t="shared" ca="1" si="69"/>
        <v>10</v>
      </c>
      <c r="N375">
        <f t="shared" ca="1" si="72"/>
        <v>1</v>
      </c>
      <c r="O375">
        <f t="shared" ca="1" si="73"/>
        <v>3</v>
      </c>
      <c r="P375">
        <f t="shared" ca="1" si="74"/>
        <v>3</v>
      </c>
      <c r="Q375">
        <f t="shared" ca="1" si="75"/>
        <v>1</v>
      </c>
      <c r="R375">
        <f t="shared" ca="1" si="76"/>
        <v>0</v>
      </c>
      <c r="S375">
        <f t="shared" ca="1" si="77"/>
        <v>346</v>
      </c>
      <c r="T375">
        <f t="shared" ca="1" si="78"/>
        <v>375</v>
      </c>
    </row>
    <row r="376" spans="4:20" x14ac:dyDescent="0.25">
      <c r="D376" s="12">
        <v>374</v>
      </c>
      <c r="E376" s="10">
        <f t="shared" ca="1" si="66"/>
        <v>9</v>
      </c>
      <c r="F376">
        <f ca="1">IF(E376="","",IF(COUNTIF(E$3:E375,E376)&gt;0,1,0))</f>
        <v>1</v>
      </c>
      <c r="G376">
        <f ca="1">IF(E376="","",'Rank Tracker'!C375)</f>
        <v>15</v>
      </c>
      <c r="H376">
        <f t="shared" ca="1" si="70"/>
        <v>37</v>
      </c>
      <c r="I376">
        <f t="shared" si="71"/>
        <v>1</v>
      </c>
      <c r="J376">
        <f t="shared" ca="1" si="67"/>
        <v>1</v>
      </c>
      <c r="K376">
        <f ca="1">IF(SUM(F$2:F375)&gt;=B$5,1,0)</f>
        <v>1</v>
      </c>
      <c r="L376">
        <f t="shared" ca="1" si="68"/>
        <v>1</v>
      </c>
      <c r="M376">
        <f t="shared" ca="1" si="69"/>
        <v>10</v>
      </c>
      <c r="N376">
        <f t="shared" ca="1" si="72"/>
        <v>1</v>
      </c>
      <c r="O376">
        <f t="shared" ca="1" si="73"/>
        <v>3</v>
      </c>
      <c r="P376">
        <f t="shared" ca="1" si="74"/>
        <v>3</v>
      </c>
      <c r="Q376">
        <f t="shared" ca="1" si="75"/>
        <v>1</v>
      </c>
      <c r="R376">
        <f t="shared" ca="1" si="76"/>
        <v>0</v>
      </c>
      <c r="S376">
        <f t="shared" ca="1" si="77"/>
        <v>346</v>
      </c>
      <c r="T376">
        <f t="shared" ca="1" si="78"/>
        <v>375</v>
      </c>
    </row>
    <row r="377" spans="4:20" x14ac:dyDescent="0.25">
      <c r="D377" s="12">
        <v>375</v>
      </c>
      <c r="E377" s="10">
        <f t="shared" ca="1" si="66"/>
        <v>30</v>
      </c>
      <c r="F377">
        <f ca="1">IF(E377="","",IF(COUNTIF(E$3:E376,E377)&gt;0,1,0))</f>
        <v>1</v>
      </c>
      <c r="G377">
        <f ca="1">IF(E377="","",'Rank Tracker'!C376)</f>
        <v>18</v>
      </c>
      <c r="H377">
        <f t="shared" ca="1" si="70"/>
        <v>37</v>
      </c>
      <c r="I377">
        <f t="shared" si="71"/>
        <v>1</v>
      </c>
      <c r="J377">
        <f t="shared" ca="1" si="67"/>
        <v>1</v>
      </c>
      <c r="K377">
        <f ca="1">IF(SUM(F$2:F376)&gt;=B$5,1,0)</f>
        <v>1</v>
      </c>
      <c r="L377">
        <f t="shared" ca="1" si="68"/>
        <v>1</v>
      </c>
      <c r="M377">
        <f t="shared" ca="1" si="69"/>
        <v>10</v>
      </c>
      <c r="N377">
        <f t="shared" ca="1" si="72"/>
        <v>1</v>
      </c>
      <c r="O377">
        <f t="shared" ca="1" si="73"/>
        <v>3</v>
      </c>
      <c r="P377">
        <f t="shared" ca="1" si="74"/>
        <v>3</v>
      </c>
      <c r="Q377">
        <f t="shared" ca="1" si="75"/>
        <v>1</v>
      </c>
      <c r="R377">
        <f t="shared" ca="1" si="76"/>
        <v>0</v>
      </c>
      <c r="S377">
        <f t="shared" ca="1" si="77"/>
        <v>346</v>
      </c>
      <c r="T377">
        <f t="shared" ca="1" si="78"/>
        <v>375</v>
      </c>
    </row>
    <row r="378" spans="4:20" x14ac:dyDescent="0.25">
      <c r="D378" s="12">
        <v>376</v>
      </c>
      <c r="E378" s="10">
        <f t="shared" ca="1" si="66"/>
        <v>36</v>
      </c>
      <c r="F378">
        <f ca="1">IF(E378="","",IF(COUNTIF(E$3:E377,E378)&gt;0,1,0))</f>
        <v>1</v>
      </c>
      <c r="G378">
        <f ca="1">IF(E378="","",'Rank Tracker'!C377)</f>
        <v>17</v>
      </c>
      <c r="H378">
        <f t="shared" ca="1" si="70"/>
        <v>37</v>
      </c>
      <c r="I378">
        <f t="shared" si="71"/>
        <v>1</v>
      </c>
      <c r="J378">
        <f t="shared" ca="1" si="67"/>
        <v>1</v>
      </c>
      <c r="K378">
        <f ca="1">IF(SUM(F$2:F377)&gt;=B$5,1,0)</f>
        <v>1</v>
      </c>
      <c r="L378">
        <f t="shared" ca="1" si="68"/>
        <v>1</v>
      </c>
      <c r="M378">
        <f t="shared" ca="1" si="69"/>
        <v>10</v>
      </c>
      <c r="N378">
        <f t="shared" ca="1" si="72"/>
        <v>1</v>
      </c>
      <c r="O378">
        <f t="shared" ca="1" si="73"/>
        <v>3</v>
      </c>
      <c r="P378">
        <f t="shared" ca="1" si="74"/>
        <v>3</v>
      </c>
      <c r="Q378">
        <f t="shared" ca="1" si="75"/>
        <v>1</v>
      </c>
      <c r="R378">
        <f t="shared" ca="1" si="76"/>
        <v>0</v>
      </c>
      <c r="S378">
        <f t="shared" ca="1" si="77"/>
        <v>346</v>
      </c>
      <c r="T378">
        <f t="shared" ca="1" si="78"/>
        <v>375</v>
      </c>
    </row>
    <row r="379" spans="4:20" x14ac:dyDescent="0.25">
      <c r="D379" s="12">
        <v>377</v>
      </c>
      <c r="E379" s="10">
        <f t="shared" ca="1" si="66"/>
        <v>11</v>
      </c>
      <c r="F379">
        <f ca="1">IF(E379="","",IF(COUNTIF(E$3:E378,E379)&gt;0,1,0))</f>
        <v>1</v>
      </c>
      <c r="G379">
        <f ca="1">IF(E379="","",'Rank Tracker'!C378)</f>
        <v>20</v>
      </c>
      <c r="H379">
        <f t="shared" ca="1" si="70"/>
        <v>37</v>
      </c>
      <c r="I379">
        <f t="shared" si="71"/>
        <v>1</v>
      </c>
      <c r="J379">
        <f t="shared" ca="1" si="67"/>
        <v>1</v>
      </c>
      <c r="K379">
        <f ca="1">IF(SUM(F$2:F378)&gt;=B$5,1,0)</f>
        <v>1</v>
      </c>
      <c r="L379">
        <f t="shared" ca="1" si="68"/>
        <v>1</v>
      </c>
      <c r="M379">
        <f t="shared" ca="1" si="69"/>
        <v>10</v>
      </c>
      <c r="N379">
        <f t="shared" ca="1" si="72"/>
        <v>1</v>
      </c>
      <c r="O379">
        <f t="shared" ca="1" si="73"/>
        <v>3</v>
      </c>
      <c r="P379">
        <f t="shared" ca="1" si="74"/>
        <v>3</v>
      </c>
      <c r="Q379">
        <f t="shared" ca="1" si="75"/>
        <v>1</v>
      </c>
      <c r="R379">
        <f t="shared" ca="1" si="76"/>
        <v>0</v>
      </c>
      <c r="S379">
        <f t="shared" ca="1" si="77"/>
        <v>346</v>
      </c>
      <c r="T379">
        <f t="shared" ca="1" si="78"/>
        <v>375</v>
      </c>
    </row>
    <row r="380" spans="4:20" x14ac:dyDescent="0.25">
      <c r="D380" s="12">
        <v>378</v>
      </c>
      <c r="E380" s="10">
        <f t="shared" ca="1" si="66"/>
        <v>24</v>
      </c>
      <c r="F380">
        <f ca="1">IF(E380="","",IF(COUNTIF(E$3:E379,E380)&gt;0,1,0))</f>
        <v>1</v>
      </c>
      <c r="G380">
        <f ca="1">IF(E380="","",'Rank Tracker'!C379)</f>
        <v>25</v>
      </c>
      <c r="H380">
        <f t="shared" ca="1" si="70"/>
        <v>37</v>
      </c>
      <c r="I380">
        <f t="shared" si="71"/>
        <v>1</v>
      </c>
      <c r="J380">
        <f t="shared" ca="1" si="67"/>
        <v>1</v>
      </c>
      <c r="K380">
        <f ca="1">IF(SUM(F$2:F379)&gt;=B$5,1,0)</f>
        <v>1</v>
      </c>
      <c r="L380">
        <f t="shared" ca="1" si="68"/>
        <v>1</v>
      </c>
      <c r="M380">
        <f t="shared" ca="1" si="69"/>
        <v>10</v>
      </c>
      <c r="N380">
        <f t="shared" ca="1" si="72"/>
        <v>1</v>
      </c>
      <c r="O380">
        <f t="shared" ca="1" si="73"/>
        <v>3</v>
      </c>
      <c r="P380">
        <f t="shared" ca="1" si="74"/>
        <v>3</v>
      </c>
      <c r="Q380">
        <f t="shared" ca="1" si="75"/>
        <v>1</v>
      </c>
      <c r="R380">
        <f t="shared" ca="1" si="76"/>
        <v>0</v>
      </c>
      <c r="S380">
        <f t="shared" ca="1" si="77"/>
        <v>346</v>
      </c>
      <c r="T380">
        <f t="shared" ca="1" si="78"/>
        <v>375</v>
      </c>
    </row>
    <row r="381" spans="4:20" x14ac:dyDescent="0.25">
      <c r="D381" s="12">
        <v>379</v>
      </c>
      <c r="E381" s="10">
        <f t="shared" ca="1" si="66"/>
        <v>34</v>
      </c>
      <c r="F381">
        <f ca="1">IF(E381="","",IF(COUNTIF(E$3:E380,E381)&gt;0,1,0))</f>
        <v>1</v>
      </c>
      <c r="G381">
        <f ca="1">IF(E381="","",'Rank Tracker'!C380)</f>
        <v>25</v>
      </c>
      <c r="H381">
        <f t="shared" ca="1" si="70"/>
        <v>37</v>
      </c>
      <c r="I381">
        <f t="shared" si="71"/>
        <v>1</v>
      </c>
      <c r="J381">
        <f t="shared" ca="1" si="67"/>
        <v>1</v>
      </c>
      <c r="K381">
        <f ca="1">IF(SUM(F$2:F380)&gt;=B$5,1,0)</f>
        <v>1</v>
      </c>
      <c r="L381">
        <f t="shared" ca="1" si="68"/>
        <v>1</v>
      </c>
      <c r="M381">
        <f t="shared" ca="1" si="69"/>
        <v>10</v>
      </c>
      <c r="N381">
        <f t="shared" ca="1" si="72"/>
        <v>1</v>
      </c>
      <c r="O381">
        <f t="shared" ca="1" si="73"/>
        <v>3</v>
      </c>
      <c r="P381">
        <f t="shared" ca="1" si="74"/>
        <v>3</v>
      </c>
      <c r="Q381">
        <f t="shared" ca="1" si="75"/>
        <v>1</v>
      </c>
      <c r="R381">
        <f t="shared" ca="1" si="76"/>
        <v>0</v>
      </c>
      <c r="S381">
        <f t="shared" ca="1" si="77"/>
        <v>346</v>
      </c>
      <c r="T381">
        <f t="shared" ca="1" si="78"/>
        <v>375</v>
      </c>
    </row>
    <row r="382" spans="4:20" x14ac:dyDescent="0.25">
      <c r="D382" s="12">
        <v>380</v>
      </c>
      <c r="E382" s="10">
        <f t="shared" ca="1" si="66"/>
        <v>37</v>
      </c>
      <c r="F382">
        <f ca="1">IF(E382="","",IF(COUNTIF(E$3:E381,E382)&gt;0,1,0))</f>
        <v>1</v>
      </c>
      <c r="G382">
        <f ca="1">IF(E382="","",'Rank Tracker'!C381)</f>
        <v>33</v>
      </c>
      <c r="H382">
        <f t="shared" ca="1" si="70"/>
        <v>37</v>
      </c>
      <c r="I382">
        <f t="shared" si="71"/>
        <v>1</v>
      </c>
      <c r="J382">
        <f t="shared" ca="1" si="67"/>
        <v>1</v>
      </c>
      <c r="K382">
        <f ca="1">IF(SUM(F$2:F381)&gt;=B$5,1,0)</f>
        <v>1</v>
      </c>
      <c r="L382">
        <f t="shared" ca="1" si="68"/>
        <v>1</v>
      </c>
      <c r="M382">
        <f t="shared" ca="1" si="69"/>
        <v>10</v>
      </c>
      <c r="N382">
        <f t="shared" ca="1" si="72"/>
        <v>1</v>
      </c>
      <c r="O382">
        <f t="shared" ca="1" si="73"/>
        <v>3</v>
      </c>
      <c r="P382">
        <f t="shared" ca="1" si="74"/>
        <v>3</v>
      </c>
      <c r="Q382">
        <f t="shared" ca="1" si="75"/>
        <v>1</v>
      </c>
      <c r="R382">
        <f t="shared" ca="1" si="76"/>
        <v>0</v>
      </c>
      <c r="S382">
        <f t="shared" ca="1" si="77"/>
        <v>346</v>
      </c>
      <c r="T382">
        <f t="shared" ca="1" si="78"/>
        <v>375</v>
      </c>
    </row>
    <row r="383" spans="4:20" x14ac:dyDescent="0.25">
      <c r="D383" s="12">
        <v>381</v>
      </c>
      <c r="E383" s="10">
        <f t="shared" ca="1" si="66"/>
        <v>13</v>
      </c>
      <c r="F383">
        <f ca="1">IF(E383="","",IF(COUNTIF(E$3:E382,E383)&gt;0,1,0))</f>
        <v>1</v>
      </c>
      <c r="G383">
        <f ca="1">IF(E383="","",'Rank Tracker'!C382)</f>
        <v>10</v>
      </c>
      <c r="H383">
        <f t="shared" ca="1" si="70"/>
        <v>37</v>
      </c>
      <c r="I383">
        <f t="shared" si="71"/>
        <v>1</v>
      </c>
      <c r="J383">
        <f t="shared" ca="1" si="67"/>
        <v>1</v>
      </c>
      <c r="K383">
        <f ca="1">IF(SUM(F$2:F382)&gt;=B$5,1,0)</f>
        <v>1</v>
      </c>
      <c r="L383">
        <f t="shared" ca="1" si="68"/>
        <v>1</v>
      </c>
      <c r="M383">
        <f t="shared" ca="1" si="69"/>
        <v>10</v>
      </c>
      <c r="N383">
        <f t="shared" ca="1" si="72"/>
        <v>1</v>
      </c>
      <c r="O383">
        <f t="shared" ca="1" si="73"/>
        <v>3</v>
      </c>
      <c r="P383">
        <f t="shared" ca="1" si="74"/>
        <v>3</v>
      </c>
      <c r="Q383">
        <f t="shared" ca="1" si="75"/>
        <v>1</v>
      </c>
      <c r="R383">
        <f t="shared" ca="1" si="76"/>
        <v>0</v>
      </c>
      <c r="S383">
        <f t="shared" ca="1" si="77"/>
        <v>346</v>
      </c>
      <c r="T383">
        <f t="shared" ca="1" si="78"/>
        <v>375</v>
      </c>
    </row>
    <row r="384" spans="4:20" x14ac:dyDescent="0.25">
      <c r="D384" s="12">
        <v>382</v>
      </c>
      <c r="E384" s="10">
        <f t="shared" ca="1" si="66"/>
        <v>8</v>
      </c>
      <c r="F384">
        <f ca="1">IF(E384="","",IF(COUNTIF(E$3:E383,E384)&gt;0,1,0))</f>
        <v>1</v>
      </c>
      <c r="G384">
        <f ca="1">IF(E384="","",'Rank Tracker'!C383)</f>
        <v>14</v>
      </c>
      <c r="H384">
        <f t="shared" ca="1" si="70"/>
        <v>37</v>
      </c>
      <c r="I384">
        <f t="shared" si="71"/>
        <v>1</v>
      </c>
      <c r="J384">
        <f t="shared" ca="1" si="67"/>
        <v>1</v>
      </c>
      <c r="K384">
        <f ca="1">IF(SUM(F$2:F383)&gt;=B$5,1,0)</f>
        <v>1</v>
      </c>
      <c r="L384">
        <f t="shared" ca="1" si="68"/>
        <v>1</v>
      </c>
      <c r="M384">
        <f t="shared" ca="1" si="69"/>
        <v>10</v>
      </c>
      <c r="N384">
        <f t="shared" ca="1" si="72"/>
        <v>1</v>
      </c>
      <c r="O384">
        <f t="shared" ca="1" si="73"/>
        <v>3</v>
      </c>
      <c r="P384">
        <f t="shared" ca="1" si="74"/>
        <v>3</v>
      </c>
      <c r="Q384">
        <f t="shared" ca="1" si="75"/>
        <v>1</v>
      </c>
      <c r="R384">
        <f t="shared" ca="1" si="76"/>
        <v>0</v>
      </c>
      <c r="S384">
        <f t="shared" ca="1" si="77"/>
        <v>346</v>
      </c>
      <c r="T384">
        <f t="shared" ca="1" si="78"/>
        <v>375</v>
      </c>
    </row>
    <row r="385" spans="4:20" x14ac:dyDescent="0.25">
      <c r="D385" s="12">
        <v>383</v>
      </c>
      <c r="E385" s="10">
        <f t="shared" ca="1" si="66"/>
        <v>16</v>
      </c>
      <c r="F385">
        <f ca="1">IF(E385="","",IF(COUNTIF(E$3:E384,E385)&gt;0,1,0))</f>
        <v>1</v>
      </c>
      <c r="G385">
        <f ca="1">IF(E385="","",'Rank Tracker'!C384)</f>
        <v>21</v>
      </c>
      <c r="H385">
        <f t="shared" ca="1" si="70"/>
        <v>37</v>
      </c>
      <c r="I385">
        <f t="shared" si="71"/>
        <v>1</v>
      </c>
      <c r="J385">
        <f t="shared" ca="1" si="67"/>
        <v>1</v>
      </c>
      <c r="K385">
        <f ca="1">IF(SUM(F$2:F384)&gt;=B$5,1,0)</f>
        <v>1</v>
      </c>
      <c r="L385">
        <f t="shared" ca="1" si="68"/>
        <v>1</v>
      </c>
      <c r="M385">
        <f t="shared" ca="1" si="69"/>
        <v>10</v>
      </c>
      <c r="N385">
        <f t="shared" ca="1" si="72"/>
        <v>1</v>
      </c>
      <c r="O385">
        <f t="shared" ca="1" si="73"/>
        <v>3</v>
      </c>
      <c r="P385">
        <f t="shared" ca="1" si="74"/>
        <v>3</v>
      </c>
      <c r="Q385">
        <f t="shared" ca="1" si="75"/>
        <v>1</v>
      </c>
      <c r="R385">
        <f t="shared" ca="1" si="76"/>
        <v>0</v>
      </c>
      <c r="S385">
        <f t="shared" ca="1" si="77"/>
        <v>346</v>
      </c>
      <c r="T385">
        <f t="shared" ca="1" si="78"/>
        <v>375</v>
      </c>
    </row>
    <row r="386" spans="4:20" x14ac:dyDescent="0.25">
      <c r="D386" s="12">
        <v>384</v>
      </c>
      <c r="E386" s="10">
        <f t="shared" ca="1" si="66"/>
        <v>7</v>
      </c>
      <c r="F386">
        <f ca="1">IF(E386="","",IF(COUNTIF(E$3:E385,E386)&gt;0,1,0))</f>
        <v>1</v>
      </c>
      <c r="G386">
        <f ca="1">IF(E386="","",'Rank Tracker'!C385)</f>
        <v>22</v>
      </c>
      <c r="H386">
        <f t="shared" ca="1" si="70"/>
        <v>37</v>
      </c>
      <c r="I386">
        <f t="shared" si="71"/>
        <v>1</v>
      </c>
      <c r="J386">
        <f t="shared" ca="1" si="67"/>
        <v>1</v>
      </c>
      <c r="K386">
        <f ca="1">IF(SUM(F$2:F385)&gt;=B$5,1,0)</f>
        <v>1</v>
      </c>
      <c r="L386">
        <f t="shared" ca="1" si="68"/>
        <v>1</v>
      </c>
      <c r="M386">
        <f t="shared" ca="1" si="69"/>
        <v>10</v>
      </c>
      <c r="N386">
        <f t="shared" ca="1" si="72"/>
        <v>1</v>
      </c>
      <c r="O386">
        <f t="shared" ca="1" si="73"/>
        <v>3</v>
      </c>
      <c r="P386">
        <f t="shared" ca="1" si="74"/>
        <v>3</v>
      </c>
      <c r="Q386">
        <f t="shared" ca="1" si="75"/>
        <v>1</v>
      </c>
      <c r="R386">
        <f t="shared" ca="1" si="76"/>
        <v>0</v>
      </c>
      <c r="S386">
        <f t="shared" ca="1" si="77"/>
        <v>346</v>
      </c>
      <c r="T386">
        <f t="shared" ca="1" si="78"/>
        <v>375</v>
      </c>
    </row>
    <row r="387" spans="4:20" x14ac:dyDescent="0.25">
      <c r="D387" s="12">
        <v>385</v>
      </c>
      <c r="E387" s="10">
        <f t="shared" ca="1" si="66"/>
        <v>27</v>
      </c>
      <c r="F387">
        <f ca="1">IF(E387="","",IF(COUNTIF(E$3:E386,E387)&gt;0,1,0))</f>
        <v>1</v>
      </c>
      <c r="G387">
        <f ca="1">IF(E387="","",'Rank Tracker'!C386)</f>
        <v>27</v>
      </c>
      <c r="H387">
        <f t="shared" ca="1" si="70"/>
        <v>37</v>
      </c>
      <c r="I387">
        <f t="shared" si="71"/>
        <v>1</v>
      </c>
      <c r="J387">
        <f t="shared" ca="1" si="67"/>
        <v>1</v>
      </c>
      <c r="K387">
        <f ca="1">IF(SUM(F$2:F386)&gt;=B$5,1,0)</f>
        <v>1</v>
      </c>
      <c r="L387">
        <f t="shared" ca="1" si="68"/>
        <v>1</v>
      </c>
      <c r="M387">
        <f t="shared" ca="1" si="69"/>
        <v>10</v>
      </c>
      <c r="N387">
        <f t="shared" ca="1" si="72"/>
        <v>1</v>
      </c>
      <c r="O387">
        <f t="shared" ca="1" si="73"/>
        <v>3</v>
      </c>
      <c r="P387">
        <f t="shared" ca="1" si="74"/>
        <v>3</v>
      </c>
      <c r="Q387">
        <f t="shared" ca="1" si="75"/>
        <v>1</v>
      </c>
      <c r="R387">
        <f t="shared" ca="1" si="76"/>
        <v>0</v>
      </c>
      <c r="S387">
        <f t="shared" ca="1" si="77"/>
        <v>346</v>
      </c>
      <c r="T387">
        <f t="shared" ca="1" si="78"/>
        <v>375</v>
      </c>
    </row>
    <row r="388" spans="4:20" x14ac:dyDescent="0.25">
      <c r="D388" s="12">
        <v>386</v>
      </c>
      <c r="E388" s="10">
        <f t="shared" ref="E388:E451" ca="1" si="79">RANDBETWEEN(1,37)</f>
        <v>3</v>
      </c>
      <c r="F388">
        <f ca="1">IF(E388="","",IF(COUNTIF(E$3:E387,E388)&gt;0,1,0))</f>
        <v>1</v>
      </c>
      <c r="G388">
        <f ca="1">IF(E388="","",'Rank Tracker'!C387)</f>
        <v>16</v>
      </c>
      <c r="H388">
        <f t="shared" ca="1" si="70"/>
        <v>37</v>
      </c>
      <c r="I388">
        <f t="shared" si="71"/>
        <v>1</v>
      </c>
      <c r="J388">
        <f t="shared" ref="J388:J451" ca="1" si="80">IF(H388&gt;=B$4,1,0)</f>
        <v>1</v>
      </c>
      <c r="K388">
        <f ca="1">IF(SUM(F$2:F387)&gt;=B$5,1,0)</f>
        <v>1</v>
      </c>
      <c r="L388">
        <f t="shared" ref="L388:L451" ca="1" si="81">I388*J388*K388</f>
        <v>1</v>
      </c>
      <c r="M388">
        <f t="shared" ref="M388:M451" ca="1" si="82">LOOKUP(H388,B$12:B$23,A$12:A$23)</f>
        <v>10</v>
      </c>
      <c r="N388">
        <f t="shared" ca="1" si="72"/>
        <v>1</v>
      </c>
      <c r="O388">
        <f t="shared" ca="1" si="73"/>
        <v>3</v>
      </c>
      <c r="P388">
        <f t="shared" ca="1" si="74"/>
        <v>3</v>
      </c>
      <c r="Q388">
        <f t="shared" ca="1" si="75"/>
        <v>1</v>
      </c>
      <c r="R388">
        <f t="shared" ca="1" si="76"/>
        <v>0</v>
      </c>
      <c r="S388">
        <f t="shared" ca="1" si="77"/>
        <v>346</v>
      </c>
      <c r="T388">
        <f t="shared" ca="1" si="78"/>
        <v>375</v>
      </c>
    </row>
    <row r="389" spans="4:20" x14ac:dyDescent="0.25">
      <c r="D389" s="12">
        <v>387</v>
      </c>
      <c r="E389" s="10">
        <f t="shared" ca="1" si="79"/>
        <v>37</v>
      </c>
      <c r="F389">
        <f ca="1">IF(E389="","",IF(COUNTIF(E$3:E388,E389)&gt;0,1,0))</f>
        <v>1</v>
      </c>
      <c r="G389">
        <f ca="1">IF(E389="","",'Rank Tracker'!C388)</f>
        <v>7</v>
      </c>
      <c r="H389">
        <f t="shared" ref="H389:H452" ca="1" si="83">IF(E388="","",IF(G389="",H388+1,H388))</f>
        <v>37</v>
      </c>
      <c r="I389">
        <f t="shared" ref="I389:I452" si="84">IF(D389&gt;=B$3,1,0)</f>
        <v>1</v>
      </c>
      <c r="J389">
        <f t="shared" ca="1" si="80"/>
        <v>1</v>
      </c>
      <c r="K389">
        <f ca="1">IF(SUM(F$2:F388)&gt;=B$5,1,0)</f>
        <v>1</v>
      </c>
      <c r="L389">
        <f t="shared" ca="1" si="81"/>
        <v>1</v>
      </c>
      <c r="M389">
        <f t="shared" ca="1" si="82"/>
        <v>10</v>
      </c>
      <c r="N389">
        <f t="shared" ca="1" si="72"/>
        <v>1</v>
      </c>
      <c r="O389">
        <f t="shared" ca="1" si="73"/>
        <v>3</v>
      </c>
      <c r="P389">
        <f t="shared" ca="1" si="74"/>
        <v>3</v>
      </c>
      <c r="Q389">
        <f t="shared" ca="1" si="75"/>
        <v>1</v>
      </c>
      <c r="R389">
        <f t="shared" ca="1" si="76"/>
        <v>0</v>
      </c>
      <c r="S389">
        <f t="shared" ca="1" si="77"/>
        <v>346</v>
      </c>
      <c r="T389">
        <f t="shared" ca="1" si="78"/>
        <v>375</v>
      </c>
    </row>
    <row r="390" spans="4:20" x14ac:dyDescent="0.25">
      <c r="D390" s="12">
        <v>388</v>
      </c>
      <c r="E390" s="10">
        <f t="shared" ca="1" si="79"/>
        <v>34</v>
      </c>
      <c r="F390">
        <f ca="1">IF(E390="","",IF(COUNTIF(E$3:E389,E390)&gt;0,1,0))</f>
        <v>1</v>
      </c>
      <c r="G390">
        <f ca="1">IF(E390="","",'Rank Tracker'!C389)</f>
        <v>8</v>
      </c>
      <c r="H390">
        <f t="shared" ca="1" si="83"/>
        <v>37</v>
      </c>
      <c r="I390">
        <f t="shared" si="84"/>
        <v>1</v>
      </c>
      <c r="J390">
        <f t="shared" ca="1" si="80"/>
        <v>1</v>
      </c>
      <c r="K390">
        <f ca="1">IF(SUM(F$2:F389)&gt;=B$5,1,0)</f>
        <v>1</v>
      </c>
      <c r="L390">
        <f t="shared" ca="1" si="81"/>
        <v>1</v>
      </c>
      <c r="M390">
        <f t="shared" ca="1" si="82"/>
        <v>10</v>
      </c>
      <c r="N390">
        <f t="shared" ref="N390:N453" ca="1" si="85">IF(E389="","",IF(AND(B$7="Yes",T389&gt;T388),1,IF(AND(N389=1,Q389=1),1,IF(AND(Q389=-1,N389+1&gt;M390),M390,IF(Q389=-1,N389+1,N389-1)))))</f>
        <v>1</v>
      </c>
      <c r="O390">
        <f t="shared" ref="O390:O453" ca="1" si="86">IF(E389="","",IF(H390&gt;35,O389,IF(L389=0,1,IF(AND(B$7="Yes",T389&gt;T388),1,IF(Q389=1,O389+1,IF(AND(O389=1,Q389=-1),1,O389-1))))))</f>
        <v>3</v>
      </c>
      <c r="P390">
        <f t="shared" ref="P390:P453" ca="1" si="87">IF(E389="","",IF(B$8="Positive",LOOKUP(O390,A$25:A$54,B$25:B$54),IF(B$8="Negative",LOOKUP(N390,A$25:A$54,B$25:B$54))))</f>
        <v>3</v>
      </c>
      <c r="Q390">
        <f t="shared" ref="Q390:Q453" ca="1" si="88">IF(E390="","",IF(F390=0,-1,1))</f>
        <v>1</v>
      </c>
      <c r="R390">
        <f t="shared" ref="R390:R453" ca="1" si="89">IF(E390="","",IF(H390&gt;35,0,IF(L390=0,0,IF(Q390=-1,-P390*H390,IF(Q390=1,(36-H390)*P390)))))</f>
        <v>0</v>
      </c>
      <c r="S390">
        <f t="shared" ref="S390:S453" ca="1" si="90">IF(E390="","",IF(H390&gt;35,S389,R390+S389))</f>
        <v>346</v>
      </c>
      <c r="T390">
        <f t="shared" ref="T390:T453" ca="1" si="91">IF(E390="","",IF(S390&gt;T389,S390,T389))</f>
        <v>375</v>
      </c>
    </row>
    <row r="391" spans="4:20" x14ac:dyDescent="0.25">
      <c r="D391" s="12">
        <v>389</v>
      </c>
      <c r="E391" s="10">
        <f t="shared" ca="1" si="79"/>
        <v>13</v>
      </c>
      <c r="F391">
        <f ca="1">IF(E391="","",IF(COUNTIF(E$3:E390,E391)&gt;0,1,0))</f>
        <v>1</v>
      </c>
      <c r="G391">
        <f ca="1">IF(E391="","",'Rank Tracker'!C390)</f>
        <v>8</v>
      </c>
      <c r="H391">
        <f t="shared" ca="1" si="83"/>
        <v>37</v>
      </c>
      <c r="I391">
        <f t="shared" si="84"/>
        <v>1</v>
      </c>
      <c r="J391">
        <f t="shared" ca="1" si="80"/>
        <v>1</v>
      </c>
      <c r="K391">
        <f ca="1">IF(SUM(F$2:F390)&gt;=B$5,1,0)</f>
        <v>1</v>
      </c>
      <c r="L391">
        <f t="shared" ca="1" si="81"/>
        <v>1</v>
      </c>
      <c r="M391">
        <f t="shared" ca="1" si="82"/>
        <v>10</v>
      </c>
      <c r="N391">
        <f t="shared" ca="1" si="85"/>
        <v>1</v>
      </c>
      <c r="O391">
        <f t="shared" ca="1" si="86"/>
        <v>3</v>
      </c>
      <c r="P391">
        <f t="shared" ca="1" si="87"/>
        <v>3</v>
      </c>
      <c r="Q391">
        <f t="shared" ca="1" si="88"/>
        <v>1</v>
      </c>
      <c r="R391">
        <f t="shared" ca="1" si="89"/>
        <v>0</v>
      </c>
      <c r="S391">
        <f t="shared" ca="1" si="90"/>
        <v>346</v>
      </c>
      <c r="T391">
        <f t="shared" ca="1" si="91"/>
        <v>375</v>
      </c>
    </row>
    <row r="392" spans="4:20" x14ac:dyDescent="0.25">
      <c r="D392" s="12">
        <v>390</v>
      </c>
      <c r="E392" s="10">
        <f t="shared" ca="1" si="79"/>
        <v>17</v>
      </c>
      <c r="F392">
        <f ca="1">IF(E392="","",IF(COUNTIF(E$3:E391,E392)&gt;0,1,0))</f>
        <v>1</v>
      </c>
      <c r="G392">
        <f ca="1">IF(E392="","",'Rank Tracker'!C391)</f>
        <v>30</v>
      </c>
      <c r="H392">
        <f t="shared" ca="1" si="83"/>
        <v>37</v>
      </c>
      <c r="I392">
        <f t="shared" si="84"/>
        <v>1</v>
      </c>
      <c r="J392">
        <f t="shared" ca="1" si="80"/>
        <v>1</v>
      </c>
      <c r="K392">
        <f ca="1">IF(SUM(F$2:F391)&gt;=B$5,1,0)</f>
        <v>1</v>
      </c>
      <c r="L392">
        <f t="shared" ca="1" si="81"/>
        <v>1</v>
      </c>
      <c r="M392">
        <f t="shared" ca="1" si="82"/>
        <v>10</v>
      </c>
      <c r="N392">
        <f t="shared" ca="1" si="85"/>
        <v>1</v>
      </c>
      <c r="O392">
        <f t="shared" ca="1" si="86"/>
        <v>3</v>
      </c>
      <c r="P392">
        <f t="shared" ca="1" si="87"/>
        <v>3</v>
      </c>
      <c r="Q392">
        <f t="shared" ca="1" si="88"/>
        <v>1</v>
      </c>
      <c r="R392">
        <f t="shared" ca="1" si="89"/>
        <v>0</v>
      </c>
      <c r="S392">
        <f t="shared" ca="1" si="90"/>
        <v>346</v>
      </c>
      <c r="T392">
        <f t="shared" ca="1" si="91"/>
        <v>375</v>
      </c>
    </row>
    <row r="393" spans="4:20" x14ac:dyDescent="0.25">
      <c r="D393" s="12">
        <v>391</v>
      </c>
      <c r="E393" s="10">
        <f t="shared" ca="1" si="79"/>
        <v>14</v>
      </c>
      <c r="F393">
        <f ca="1">IF(E393="","",IF(COUNTIF(E$3:E392,E393)&gt;0,1,0))</f>
        <v>1</v>
      </c>
      <c r="G393">
        <f ca="1">IF(E393="","",'Rank Tracker'!C392)</f>
        <v>35</v>
      </c>
      <c r="H393">
        <f t="shared" ca="1" si="83"/>
        <v>37</v>
      </c>
      <c r="I393">
        <f t="shared" si="84"/>
        <v>1</v>
      </c>
      <c r="J393">
        <f t="shared" ca="1" si="80"/>
        <v>1</v>
      </c>
      <c r="K393">
        <f ca="1">IF(SUM(F$2:F392)&gt;=B$5,1,0)</f>
        <v>1</v>
      </c>
      <c r="L393">
        <f t="shared" ca="1" si="81"/>
        <v>1</v>
      </c>
      <c r="M393">
        <f t="shared" ca="1" si="82"/>
        <v>10</v>
      </c>
      <c r="N393">
        <f t="shared" ca="1" si="85"/>
        <v>1</v>
      </c>
      <c r="O393">
        <f t="shared" ca="1" si="86"/>
        <v>3</v>
      </c>
      <c r="P393">
        <f t="shared" ca="1" si="87"/>
        <v>3</v>
      </c>
      <c r="Q393">
        <f t="shared" ca="1" si="88"/>
        <v>1</v>
      </c>
      <c r="R393">
        <f t="shared" ca="1" si="89"/>
        <v>0</v>
      </c>
      <c r="S393">
        <f t="shared" ca="1" si="90"/>
        <v>346</v>
      </c>
      <c r="T393">
        <f t="shared" ca="1" si="91"/>
        <v>375</v>
      </c>
    </row>
    <row r="394" spans="4:20" x14ac:dyDescent="0.25">
      <c r="D394" s="12">
        <v>392</v>
      </c>
      <c r="E394" s="10">
        <f t="shared" ca="1" si="79"/>
        <v>17</v>
      </c>
      <c r="F394">
        <f ca="1">IF(E394="","",IF(COUNTIF(E$3:E393,E394)&gt;0,1,0))</f>
        <v>1</v>
      </c>
      <c r="G394">
        <f ca="1">IF(E394="","",'Rank Tracker'!C393)</f>
        <v>2</v>
      </c>
      <c r="H394">
        <f t="shared" ca="1" si="83"/>
        <v>37</v>
      </c>
      <c r="I394">
        <f t="shared" si="84"/>
        <v>1</v>
      </c>
      <c r="J394">
        <f t="shared" ca="1" si="80"/>
        <v>1</v>
      </c>
      <c r="K394">
        <f ca="1">IF(SUM(F$2:F393)&gt;=B$5,1,0)</f>
        <v>1</v>
      </c>
      <c r="L394">
        <f t="shared" ca="1" si="81"/>
        <v>1</v>
      </c>
      <c r="M394">
        <f t="shared" ca="1" si="82"/>
        <v>10</v>
      </c>
      <c r="N394">
        <f t="shared" ca="1" si="85"/>
        <v>1</v>
      </c>
      <c r="O394">
        <f t="shared" ca="1" si="86"/>
        <v>3</v>
      </c>
      <c r="P394">
        <f t="shared" ca="1" si="87"/>
        <v>3</v>
      </c>
      <c r="Q394">
        <f t="shared" ca="1" si="88"/>
        <v>1</v>
      </c>
      <c r="R394">
        <f t="shared" ca="1" si="89"/>
        <v>0</v>
      </c>
      <c r="S394">
        <f t="shared" ca="1" si="90"/>
        <v>346</v>
      </c>
      <c r="T394">
        <f t="shared" ca="1" si="91"/>
        <v>375</v>
      </c>
    </row>
    <row r="395" spans="4:20" x14ac:dyDescent="0.25">
      <c r="D395" s="12">
        <v>393</v>
      </c>
      <c r="E395" s="10">
        <f t="shared" ca="1" si="79"/>
        <v>35</v>
      </c>
      <c r="F395">
        <f ca="1">IF(E395="","",IF(COUNTIF(E$3:E394,E395)&gt;0,1,0))</f>
        <v>1</v>
      </c>
      <c r="G395">
        <f ca="1">IF(E395="","",'Rank Tracker'!C394)</f>
        <v>22</v>
      </c>
      <c r="H395">
        <f t="shared" ca="1" si="83"/>
        <v>37</v>
      </c>
      <c r="I395">
        <f t="shared" si="84"/>
        <v>1</v>
      </c>
      <c r="J395">
        <f t="shared" ca="1" si="80"/>
        <v>1</v>
      </c>
      <c r="K395">
        <f ca="1">IF(SUM(F$2:F394)&gt;=B$5,1,0)</f>
        <v>1</v>
      </c>
      <c r="L395">
        <f t="shared" ca="1" si="81"/>
        <v>1</v>
      </c>
      <c r="M395">
        <f t="shared" ca="1" si="82"/>
        <v>10</v>
      </c>
      <c r="N395">
        <f t="shared" ca="1" si="85"/>
        <v>1</v>
      </c>
      <c r="O395">
        <f t="shared" ca="1" si="86"/>
        <v>3</v>
      </c>
      <c r="P395">
        <f t="shared" ca="1" si="87"/>
        <v>3</v>
      </c>
      <c r="Q395">
        <f t="shared" ca="1" si="88"/>
        <v>1</v>
      </c>
      <c r="R395">
        <f t="shared" ca="1" si="89"/>
        <v>0</v>
      </c>
      <c r="S395">
        <f t="shared" ca="1" si="90"/>
        <v>346</v>
      </c>
      <c r="T395">
        <f t="shared" ca="1" si="91"/>
        <v>375</v>
      </c>
    </row>
    <row r="396" spans="4:20" x14ac:dyDescent="0.25">
      <c r="D396" s="12">
        <v>394</v>
      </c>
      <c r="E396" s="10">
        <f t="shared" ca="1" si="79"/>
        <v>1</v>
      </c>
      <c r="F396">
        <f ca="1">IF(E396="","",IF(COUNTIF(E$3:E395,E396)&gt;0,1,0))</f>
        <v>1</v>
      </c>
      <c r="G396">
        <f ca="1">IF(E396="","",'Rank Tracker'!C395)</f>
        <v>21</v>
      </c>
      <c r="H396">
        <f t="shared" ca="1" si="83"/>
        <v>37</v>
      </c>
      <c r="I396">
        <f t="shared" si="84"/>
        <v>1</v>
      </c>
      <c r="J396">
        <f t="shared" ca="1" si="80"/>
        <v>1</v>
      </c>
      <c r="K396">
        <f ca="1">IF(SUM(F$2:F395)&gt;=B$5,1,0)</f>
        <v>1</v>
      </c>
      <c r="L396">
        <f t="shared" ca="1" si="81"/>
        <v>1</v>
      </c>
      <c r="M396">
        <f t="shared" ca="1" si="82"/>
        <v>10</v>
      </c>
      <c r="N396">
        <f t="shared" ca="1" si="85"/>
        <v>1</v>
      </c>
      <c r="O396">
        <f t="shared" ca="1" si="86"/>
        <v>3</v>
      </c>
      <c r="P396">
        <f t="shared" ca="1" si="87"/>
        <v>3</v>
      </c>
      <c r="Q396">
        <f t="shared" ca="1" si="88"/>
        <v>1</v>
      </c>
      <c r="R396">
        <f t="shared" ca="1" si="89"/>
        <v>0</v>
      </c>
      <c r="S396">
        <f t="shared" ca="1" si="90"/>
        <v>346</v>
      </c>
      <c r="T396">
        <f t="shared" ca="1" si="91"/>
        <v>375</v>
      </c>
    </row>
    <row r="397" spans="4:20" x14ac:dyDescent="0.25">
      <c r="D397" s="12">
        <v>395</v>
      </c>
      <c r="E397" s="10">
        <f t="shared" ca="1" si="79"/>
        <v>35</v>
      </c>
      <c r="F397">
        <f ca="1">IF(E397="","",IF(COUNTIF(E$3:E396,E397)&gt;0,1,0))</f>
        <v>1</v>
      </c>
      <c r="G397">
        <f ca="1">IF(E397="","",'Rank Tracker'!C396)</f>
        <v>2</v>
      </c>
      <c r="H397">
        <f t="shared" ca="1" si="83"/>
        <v>37</v>
      </c>
      <c r="I397">
        <f t="shared" si="84"/>
        <v>1</v>
      </c>
      <c r="J397">
        <f t="shared" ca="1" si="80"/>
        <v>1</v>
      </c>
      <c r="K397">
        <f ca="1">IF(SUM(F$2:F396)&gt;=B$5,1,0)</f>
        <v>1</v>
      </c>
      <c r="L397">
        <f t="shared" ca="1" si="81"/>
        <v>1</v>
      </c>
      <c r="M397">
        <f t="shared" ca="1" si="82"/>
        <v>10</v>
      </c>
      <c r="N397">
        <f t="shared" ca="1" si="85"/>
        <v>1</v>
      </c>
      <c r="O397">
        <f t="shared" ca="1" si="86"/>
        <v>3</v>
      </c>
      <c r="P397">
        <f t="shared" ca="1" si="87"/>
        <v>3</v>
      </c>
      <c r="Q397">
        <f t="shared" ca="1" si="88"/>
        <v>1</v>
      </c>
      <c r="R397">
        <f t="shared" ca="1" si="89"/>
        <v>0</v>
      </c>
      <c r="S397">
        <f t="shared" ca="1" si="90"/>
        <v>346</v>
      </c>
      <c r="T397">
        <f t="shared" ca="1" si="91"/>
        <v>375</v>
      </c>
    </row>
    <row r="398" spans="4:20" x14ac:dyDescent="0.25">
      <c r="D398" s="12">
        <v>396</v>
      </c>
      <c r="E398" s="10">
        <f t="shared" ca="1" si="79"/>
        <v>10</v>
      </c>
      <c r="F398">
        <f ca="1">IF(E398="","",IF(COUNTIF(E$3:E397,E398)&gt;0,1,0))</f>
        <v>1</v>
      </c>
      <c r="G398">
        <f ca="1">IF(E398="","",'Rank Tracker'!C397)</f>
        <v>20</v>
      </c>
      <c r="H398">
        <f t="shared" ca="1" si="83"/>
        <v>37</v>
      </c>
      <c r="I398">
        <f t="shared" si="84"/>
        <v>1</v>
      </c>
      <c r="J398">
        <f t="shared" ca="1" si="80"/>
        <v>1</v>
      </c>
      <c r="K398">
        <f ca="1">IF(SUM(F$2:F397)&gt;=B$5,1,0)</f>
        <v>1</v>
      </c>
      <c r="L398">
        <f t="shared" ca="1" si="81"/>
        <v>1</v>
      </c>
      <c r="M398">
        <f t="shared" ca="1" si="82"/>
        <v>10</v>
      </c>
      <c r="N398">
        <f t="shared" ca="1" si="85"/>
        <v>1</v>
      </c>
      <c r="O398">
        <f t="shared" ca="1" si="86"/>
        <v>3</v>
      </c>
      <c r="P398">
        <f t="shared" ca="1" si="87"/>
        <v>3</v>
      </c>
      <c r="Q398">
        <f t="shared" ca="1" si="88"/>
        <v>1</v>
      </c>
      <c r="R398">
        <f t="shared" ca="1" si="89"/>
        <v>0</v>
      </c>
      <c r="S398">
        <f t="shared" ca="1" si="90"/>
        <v>346</v>
      </c>
      <c r="T398">
        <f t="shared" ca="1" si="91"/>
        <v>375</v>
      </c>
    </row>
    <row r="399" spans="4:20" x14ac:dyDescent="0.25">
      <c r="D399" s="12">
        <v>397</v>
      </c>
      <c r="E399" s="10">
        <f t="shared" ca="1" si="79"/>
        <v>3</v>
      </c>
      <c r="F399">
        <f ca="1">IF(E399="","",IF(COUNTIF(E$3:E398,E399)&gt;0,1,0))</f>
        <v>1</v>
      </c>
      <c r="G399">
        <f ca="1">IF(E399="","",'Rank Tracker'!C398)</f>
        <v>9</v>
      </c>
      <c r="H399">
        <f t="shared" ca="1" si="83"/>
        <v>37</v>
      </c>
      <c r="I399">
        <f t="shared" si="84"/>
        <v>1</v>
      </c>
      <c r="J399">
        <f t="shared" ca="1" si="80"/>
        <v>1</v>
      </c>
      <c r="K399">
        <f ca="1">IF(SUM(F$2:F398)&gt;=B$5,1,0)</f>
        <v>1</v>
      </c>
      <c r="L399">
        <f t="shared" ca="1" si="81"/>
        <v>1</v>
      </c>
      <c r="M399">
        <f t="shared" ca="1" si="82"/>
        <v>10</v>
      </c>
      <c r="N399">
        <f t="shared" ca="1" si="85"/>
        <v>1</v>
      </c>
      <c r="O399">
        <f t="shared" ca="1" si="86"/>
        <v>3</v>
      </c>
      <c r="P399">
        <f t="shared" ca="1" si="87"/>
        <v>3</v>
      </c>
      <c r="Q399">
        <f t="shared" ca="1" si="88"/>
        <v>1</v>
      </c>
      <c r="R399">
        <f t="shared" ca="1" si="89"/>
        <v>0</v>
      </c>
      <c r="S399">
        <f t="shared" ca="1" si="90"/>
        <v>346</v>
      </c>
      <c r="T399">
        <f t="shared" ca="1" si="91"/>
        <v>375</v>
      </c>
    </row>
    <row r="400" spans="4:20" x14ac:dyDescent="0.25">
      <c r="D400" s="12">
        <v>398</v>
      </c>
      <c r="E400" s="10">
        <f t="shared" ca="1" si="79"/>
        <v>11</v>
      </c>
      <c r="F400">
        <f ca="1">IF(E400="","",IF(COUNTIF(E$3:E399,E400)&gt;0,1,0))</f>
        <v>1</v>
      </c>
      <c r="G400">
        <f ca="1">IF(E400="","",'Rank Tracker'!C399)</f>
        <v>15</v>
      </c>
      <c r="H400">
        <f t="shared" ca="1" si="83"/>
        <v>37</v>
      </c>
      <c r="I400">
        <f t="shared" si="84"/>
        <v>1</v>
      </c>
      <c r="J400">
        <f t="shared" ca="1" si="80"/>
        <v>1</v>
      </c>
      <c r="K400">
        <f ca="1">IF(SUM(F$2:F399)&gt;=B$5,1,0)</f>
        <v>1</v>
      </c>
      <c r="L400">
        <f t="shared" ca="1" si="81"/>
        <v>1</v>
      </c>
      <c r="M400">
        <f t="shared" ca="1" si="82"/>
        <v>10</v>
      </c>
      <c r="N400">
        <f t="shared" ca="1" si="85"/>
        <v>1</v>
      </c>
      <c r="O400">
        <f t="shared" ca="1" si="86"/>
        <v>3</v>
      </c>
      <c r="P400">
        <f t="shared" ca="1" si="87"/>
        <v>3</v>
      </c>
      <c r="Q400">
        <f t="shared" ca="1" si="88"/>
        <v>1</v>
      </c>
      <c r="R400">
        <f t="shared" ca="1" si="89"/>
        <v>0</v>
      </c>
      <c r="S400">
        <f t="shared" ca="1" si="90"/>
        <v>346</v>
      </c>
      <c r="T400">
        <f t="shared" ca="1" si="91"/>
        <v>375</v>
      </c>
    </row>
    <row r="401" spans="4:20" x14ac:dyDescent="0.25">
      <c r="D401" s="12">
        <v>399</v>
      </c>
      <c r="E401" s="10">
        <f t="shared" ca="1" si="79"/>
        <v>25</v>
      </c>
      <c r="F401">
        <f ca="1">IF(E401="","",IF(COUNTIF(E$3:E400,E401)&gt;0,1,0))</f>
        <v>1</v>
      </c>
      <c r="G401">
        <f ca="1">IF(E401="","",'Rank Tracker'!C400)</f>
        <v>36</v>
      </c>
      <c r="H401">
        <f t="shared" ca="1" si="83"/>
        <v>37</v>
      </c>
      <c r="I401">
        <f t="shared" si="84"/>
        <v>1</v>
      </c>
      <c r="J401">
        <f t="shared" ca="1" si="80"/>
        <v>1</v>
      </c>
      <c r="K401">
        <f ca="1">IF(SUM(F$2:F400)&gt;=B$5,1,0)</f>
        <v>1</v>
      </c>
      <c r="L401">
        <f t="shared" ca="1" si="81"/>
        <v>1</v>
      </c>
      <c r="M401">
        <f t="shared" ca="1" si="82"/>
        <v>10</v>
      </c>
      <c r="N401">
        <f t="shared" ca="1" si="85"/>
        <v>1</v>
      </c>
      <c r="O401">
        <f t="shared" ca="1" si="86"/>
        <v>3</v>
      </c>
      <c r="P401">
        <f t="shared" ca="1" si="87"/>
        <v>3</v>
      </c>
      <c r="Q401">
        <f t="shared" ca="1" si="88"/>
        <v>1</v>
      </c>
      <c r="R401">
        <f t="shared" ca="1" si="89"/>
        <v>0</v>
      </c>
      <c r="S401">
        <f t="shared" ca="1" si="90"/>
        <v>346</v>
      </c>
      <c r="T401">
        <f t="shared" ca="1" si="91"/>
        <v>375</v>
      </c>
    </row>
    <row r="402" spans="4:20" x14ac:dyDescent="0.25">
      <c r="D402" s="12">
        <v>400</v>
      </c>
      <c r="E402" s="10">
        <f t="shared" ca="1" si="79"/>
        <v>6</v>
      </c>
      <c r="F402">
        <f ca="1">IF(E402="","",IF(COUNTIF(E$3:E401,E402)&gt;0,1,0))</f>
        <v>1</v>
      </c>
      <c r="G402">
        <f ca="1">IF(E402="","",'Rank Tracker'!C401)</f>
        <v>30</v>
      </c>
      <c r="H402">
        <f t="shared" ca="1" si="83"/>
        <v>37</v>
      </c>
      <c r="I402">
        <f t="shared" si="84"/>
        <v>1</v>
      </c>
      <c r="J402">
        <f t="shared" ca="1" si="80"/>
        <v>1</v>
      </c>
      <c r="K402">
        <f ca="1">IF(SUM(F$2:F401)&gt;=B$5,1,0)</f>
        <v>1</v>
      </c>
      <c r="L402">
        <f t="shared" ca="1" si="81"/>
        <v>1</v>
      </c>
      <c r="M402">
        <f t="shared" ca="1" si="82"/>
        <v>10</v>
      </c>
      <c r="N402">
        <f t="shared" ca="1" si="85"/>
        <v>1</v>
      </c>
      <c r="O402">
        <f t="shared" ca="1" si="86"/>
        <v>3</v>
      </c>
      <c r="P402">
        <f t="shared" ca="1" si="87"/>
        <v>3</v>
      </c>
      <c r="Q402">
        <f t="shared" ca="1" si="88"/>
        <v>1</v>
      </c>
      <c r="R402">
        <f t="shared" ca="1" si="89"/>
        <v>0</v>
      </c>
      <c r="S402">
        <f t="shared" ca="1" si="90"/>
        <v>346</v>
      </c>
      <c r="T402">
        <f t="shared" ca="1" si="91"/>
        <v>375</v>
      </c>
    </row>
    <row r="403" spans="4:20" x14ac:dyDescent="0.25">
      <c r="D403" s="12">
        <v>401</v>
      </c>
      <c r="E403" s="10">
        <f t="shared" ca="1" si="79"/>
        <v>31</v>
      </c>
      <c r="F403">
        <f ca="1">IF(E403="","",IF(COUNTIF(E$3:E402,E403)&gt;0,1,0))</f>
        <v>1</v>
      </c>
      <c r="G403">
        <f ca="1">IF(E403="","",'Rank Tracker'!C402)</f>
        <v>22</v>
      </c>
      <c r="H403">
        <f t="shared" ca="1" si="83"/>
        <v>37</v>
      </c>
      <c r="I403">
        <f t="shared" si="84"/>
        <v>1</v>
      </c>
      <c r="J403">
        <f t="shared" ca="1" si="80"/>
        <v>1</v>
      </c>
      <c r="K403">
        <f ca="1">IF(SUM(F$2:F402)&gt;=B$5,1,0)</f>
        <v>1</v>
      </c>
      <c r="L403">
        <f t="shared" ca="1" si="81"/>
        <v>1</v>
      </c>
      <c r="M403">
        <f t="shared" ca="1" si="82"/>
        <v>10</v>
      </c>
      <c r="N403">
        <f t="shared" ca="1" si="85"/>
        <v>1</v>
      </c>
      <c r="O403">
        <f t="shared" ca="1" si="86"/>
        <v>3</v>
      </c>
      <c r="P403">
        <f t="shared" ca="1" si="87"/>
        <v>3</v>
      </c>
      <c r="Q403">
        <f t="shared" ca="1" si="88"/>
        <v>1</v>
      </c>
      <c r="R403">
        <f t="shared" ca="1" si="89"/>
        <v>0</v>
      </c>
      <c r="S403">
        <f t="shared" ca="1" si="90"/>
        <v>346</v>
      </c>
      <c r="T403">
        <f t="shared" ca="1" si="91"/>
        <v>375</v>
      </c>
    </row>
    <row r="404" spans="4:20" x14ac:dyDescent="0.25">
      <c r="D404" s="12">
        <v>402</v>
      </c>
      <c r="E404" s="10">
        <f t="shared" ca="1" si="79"/>
        <v>27</v>
      </c>
      <c r="F404">
        <f ca="1">IF(E404="","",IF(COUNTIF(E$3:E403,E404)&gt;0,1,0))</f>
        <v>1</v>
      </c>
      <c r="G404">
        <f ca="1">IF(E404="","",'Rank Tracker'!C403)</f>
        <v>14</v>
      </c>
      <c r="H404">
        <f t="shared" ca="1" si="83"/>
        <v>37</v>
      </c>
      <c r="I404">
        <f t="shared" si="84"/>
        <v>1</v>
      </c>
      <c r="J404">
        <f t="shared" ca="1" si="80"/>
        <v>1</v>
      </c>
      <c r="K404">
        <f ca="1">IF(SUM(F$2:F403)&gt;=B$5,1,0)</f>
        <v>1</v>
      </c>
      <c r="L404">
        <f t="shared" ca="1" si="81"/>
        <v>1</v>
      </c>
      <c r="M404">
        <f t="shared" ca="1" si="82"/>
        <v>10</v>
      </c>
      <c r="N404">
        <f t="shared" ca="1" si="85"/>
        <v>1</v>
      </c>
      <c r="O404">
        <f t="shared" ca="1" si="86"/>
        <v>3</v>
      </c>
      <c r="P404">
        <f t="shared" ca="1" si="87"/>
        <v>3</v>
      </c>
      <c r="Q404">
        <f t="shared" ca="1" si="88"/>
        <v>1</v>
      </c>
      <c r="R404">
        <f t="shared" ca="1" si="89"/>
        <v>0</v>
      </c>
      <c r="S404">
        <f t="shared" ca="1" si="90"/>
        <v>346</v>
      </c>
      <c r="T404">
        <f t="shared" ca="1" si="91"/>
        <v>375</v>
      </c>
    </row>
    <row r="405" spans="4:20" x14ac:dyDescent="0.25">
      <c r="D405" s="12">
        <v>403</v>
      </c>
      <c r="E405" s="10">
        <f t="shared" ca="1" si="79"/>
        <v>32</v>
      </c>
      <c r="F405">
        <f ca="1">IF(E405="","",IF(COUNTIF(E$3:E404,E405)&gt;0,1,0))</f>
        <v>1</v>
      </c>
      <c r="G405">
        <f ca="1">IF(E405="","",'Rank Tracker'!C404)</f>
        <v>25</v>
      </c>
      <c r="H405">
        <f t="shared" ca="1" si="83"/>
        <v>37</v>
      </c>
      <c r="I405">
        <f t="shared" si="84"/>
        <v>1</v>
      </c>
      <c r="J405">
        <f t="shared" ca="1" si="80"/>
        <v>1</v>
      </c>
      <c r="K405">
        <f ca="1">IF(SUM(F$2:F404)&gt;=B$5,1,0)</f>
        <v>1</v>
      </c>
      <c r="L405">
        <f t="shared" ca="1" si="81"/>
        <v>1</v>
      </c>
      <c r="M405">
        <f t="shared" ca="1" si="82"/>
        <v>10</v>
      </c>
      <c r="N405">
        <f t="shared" ca="1" si="85"/>
        <v>1</v>
      </c>
      <c r="O405">
        <f t="shared" ca="1" si="86"/>
        <v>3</v>
      </c>
      <c r="P405">
        <f t="shared" ca="1" si="87"/>
        <v>3</v>
      </c>
      <c r="Q405">
        <f t="shared" ca="1" si="88"/>
        <v>1</v>
      </c>
      <c r="R405">
        <f t="shared" ca="1" si="89"/>
        <v>0</v>
      </c>
      <c r="S405">
        <f t="shared" ca="1" si="90"/>
        <v>346</v>
      </c>
      <c r="T405">
        <f t="shared" ca="1" si="91"/>
        <v>375</v>
      </c>
    </row>
    <row r="406" spans="4:20" x14ac:dyDescent="0.25">
      <c r="D406" s="12">
        <v>404</v>
      </c>
      <c r="E406" s="10">
        <f t="shared" ca="1" si="79"/>
        <v>25</v>
      </c>
      <c r="F406">
        <f ca="1">IF(E406="","",IF(COUNTIF(E$3:E405,E406)&gt;0,1,0))</f>
        <v>1</v>
      </c>
      <c r="G406">
        <f ca="1">IF(E406="","",'Rank Tracker'!C405)</f>
        <v>5</v>
      </c>
      <c r="H406">
        <f t="shared" ca="1" si="83"/>
        <v>37</v>
      </c>
      <c r="I406">
        <f t="shared" si="84"/>
        <v>1</v>
      </c>
      <c r="J406">
        <f t="shared" ca="1" si="80"/>
        <v>1</v>
      </c>
      <c r="K406">
        <f ca="1">IF(SUM(F$2:F405)&gt;=B$5,1,0)</f>
        <v>1</v>
      </c>
      <c r="L406">
        <f t="shared" ca="1" si="81"/>
        <v>1</v>
      </c>
      <c r="M406">
        <f t="shared" ca="1" si="82"/>
        <v>10</v>
      </c>
      <c r="N406">
        <f t="shared" ca="1" si="85"/>
        <v>1</v>
      </c>
      <c r="O406">
        <f t="shared" ca="1" si="86"/>
        <v>3</v>
      </c>
      <c r="P406">
        <f t="shared" ca="1" si="87"/>
        <v>3</v>
      </c>
      <c r="Q406">
        <f t="shared" ca="1" si="88"/>
        <v>1</v>
      </c>
      <c r="R406">
        <f t="shared" ca="1" si="89"/>
        <v>0</v>
      </c>
      <c r="S406">
        <f t="shared" ca="1" si="90"/>
        <v>346</v>
      </c>
      <c r="T406">
        <f t="shared" ca="1" si="91"/>
        <v>375</v>
      </c>
    </row>
    <row r="407" spans="4:20" x14ac:dyDescent="0.25">
      <c r="D407" s="12">
        <v>405</v>
      </c>
      <c r="E407" s="10">
        <f t="shared" ca="1" si="79"/>
        <v>32</v>
      </c>
      <c r="F407">
        <f ca="1">IF(E407="","",IF(COUNTIF(E$3:E406,E407)&gt;0,1,0))</f>
        <v>1</v>
      </c>
      <c r="G407">
        <f ca="1">IF(E407="","",'Rank Tracker'!C406)</f>
        <v>2</v>
      </c>
      <c r="H407">
        <f t="shared" ca="1" si="83"/>
        <v>37</v>
      </c>
      <c r="I407">
        <f t="shared" si="84"/>
        <v>1</v>
      </c>
      <c r="J407">
        <f t="shared" ca="1" si="80"/>
        <v>1</v>
      </c>
      <c r="K407">
        <f ca="1">IF(SUM(F$2:F406)&gt;=B$5,1,0)</f>
        <v>1</v>
      </c>
      <c r="L407">
        <f t="shared" ca="1" si="81"/>
        <v>1</v>
      </c>
      <c r="M407">
        <f t="shared" ca="1" si="82"/>
        <v>10</v>
      </c>
      <c r="N407">
        <f t="shared" ca="1" si="85"/>
        <v>1</v>
      </c>
      <c r="O407">
        <f t="shared" ca="1" si="86"/>
        <v>3</v>
      </c>
      <c r="P407">
        <f t="shared" ca="1" si="87"/>
        <v>3</v>
      </c>
      <c r="Q407">
        <f t="shared" ca="1" si="88"/>
        <v>1</v>
      </c>
      <c r="R407">
        <f t="shared" ca="1" si="89"/>
        <v>0</v>
      </c>
      <c r="S407">
        <f t="shared" ca="1" si="90"/>
        <v>346</v>
      </c>
      <c r="T407">
        <f t="shared" ca="1" si="91"/>
        <v>375</v>
      </c>
    </row>
    <row r="408" spans="4:20" x14ac:dyDescent="0.25">
      <c r="D408" s="12">
        <v>406</v>
      </c>
      <c r="E408" s="10">
        <f t="shared" ca="1" si="79"/>
        <v>36</v>
      </c>
      <c r="F408">
        <f ca="1">IF(E408="","",IF(COUNTIF(E$3:E407,E408)&gt;0,1,0))</f>
        <v>1</v>
      </c>
      <c r="G408">
        <f ca="1">IF(E408="","",'Rank Tracker'!C407)</f>
        <v>20</v>
      </c>
      <c r="H408">
        <f t="shared" ca="1" si="83"/>
        <v>37</v>
      </c>
      <c r="I408">
        <f t="shared" si="84"/>
        <v>1</v>
      </c>
      <c r="J408">
        <f t="shared" ca="1" si="80"/>
        <v>1</v>
      </c>
      <c r="K408">
        <f ca="1">IF(SUM(F$2:F407)&gt;=B$5,1,0)</f>
        <v>1</v>
      </c>
      <c r="L408">
        <f t="shared" ca="1" si="81"/>
        <v>1</v>
      </c>
      <c r="M408">
        <f t="shared" ca="1" si="82"/>
        <v>10</v>
      </c>
      <c r="N408">
        <f t="shared" ca="1" si="85"/>
        <v>1</v>
      </c>
      <c r="O408">
        <f t="shared" ca="1" si="86"/>
        <v>3</v>
      </c>
      <c r="P408">
        <f t="shared" ca="1" si="87"/>
        <v>3</v>
      </c>
      <c r="Q408">
        <f t="shared" ca="1" si="88"/>
        <v>1</v>
      </c>
      <c r="R408">
        <f t="shared" ca="1" si="89"/>
        <v>0</v>
      </c>
      <c r="S408">
        <f t="shared" ca="1" si="90"/>
        <v>346</v>
      </c>
      <c r="T408">
        <f t="shared" ca="1" si="91"/>
        <v>375</v>
      </c>
    </row>
    <row r="409" spans="4:20" x14ac:dyDescent="0.25">
      <c r="D409" s="12">
        <v>407</v>
      </c>
      <c r="E409" s="10">
        <f t="shared" ca="1" si="79"/>
        <v>6</v>
      </c>
      <c r="F409">
        <f ca="1">IF(E409="","",IF(COUNTIF(E$3:E408,E409)&gt;0,1,0))</f>
        <v>1</v>
      </c>
      <c r="G409">
        <f ca="1">IF(E409="","",'Rank Tracker'!C408)</f>
        <v>6</v>
      </c>
      <c r="H409">
        <f t="shared" ca="1" si="83"/>
        <v>37</v>
      </c>
      <c r="I409">
        <f t="shared" si="84"/>
        <v>1</v>
      </c>
      <c r="J409">
        <f t="shared" ca="1" si="80"/>
        <v>1</v>
      </c>
      <c r="K409">
        <f ca="1">IF(SUM(F$2:F408)&gt;=B$5,1,0)</f>
        <v>1</v>
      </c>
      <c r="L409">
        <f t="shared" ca="1" si="81"/>
        <v>1</v>
      </c>
      <c r="M409">
        <f t="shared" ca="1" si="82"/>
        <v>10</v>
      </c>
      <c r="N409">
        <f t="shared" ca="1" si="85"/>
        <v>1</v>
      </c>
      <c r="O409">
        <f t="shared" ca="1" si="86"/>
        <v>3</v>
      </c>
      <c r="P409">
        <f t="shared" ca="1" si="87"/>
        <v>3</v>
      </c>
      <c r="Q409">
        <f t="shared" ca="1" si="88"/>
        <v>1</v>
      </c>
      <c r="R409">
        <f t="shared" ca="1" si="89"/>
        <v>0</v>
      </c>
      <c r="S409">
        <f t="shared" ca="1" si="90"/>
        <v>346</v>
      </c>
      <c r="T409">
        <f t="shared" ca="1" si="91"/>
        <v>375</v>
      </c>
    </row>
    <row r="410" spans="4:20" x14ac:dyDescent="0.25">
      <c r="D410" s="12">
        <v>408</v>
      </c>
      <c r="E410" s="10">
        <f t="shared" ca="1" si="79"/>
        <v>23</v>
      </c>
      <c r="F410">
        <f ca="1">IF(E410="","",IF(COUNTIF(E$3:E409,E410)&gt;0,1,0))</f>
        <v>1</v>
      </c>
      <c r="G410">
        <f ca="1">IF(E410="","",'Rank Tracker'!C409)</f>
        <v>36</v>
      </c>
      <c r="H410">
        <f t="shared" ca="1" si="83"/>
        <v>37</v>
      </c>
      <c r="I410">
        <f t="shared" si="84"/>
        <v>1</v>
      </c>
      <c r="J410">
        <f t="shared" ca="1" si="80"/>
        <v>1</v>
      </c>
      <c r="K410">
        <f ca="1">IF(SUM(F$2:F409)&gt;=B$5,1,0)</f>
        <v>1</v>
      </c>
      <c r="L410">
        <f t="shared" ca="1" si="81"/>
        <v>1</v>
      </c>
      <c r="M410">
        <f t="shared" ca="1" si="82"/>
        <v>10</v>
      </c>
      <c r="N410">
        <f t="shared" ca="1" si="85"/>
        <v>1</v>
      </c>
      <c r="O410">
        <f t="shared" ca="1" si="86"/>
        <v>3</v>
      </c>
      <c r="P410">
        <f t="shared" ca="1" si="87"/>
        <v>3</v>
      </c>
      <c r="Q410">
        <f t="shared" ca="1" si="88"/>
        <v>1</v>
      </c>
      <c r="R410">
        <f t="shared" ca="1" si="89"/>
        <v>0</v>
      </c>
      <c r="S410">
        <f t="shared" ca="1" si="90"/>
        <v>346</v>
      </c>
      <c r="T410">
        <f t="shared" ca="1" si="91"/>
        <v>375</v>
      </c>
    </row>
    <row r="411" spans="4:20" x14ac:dyDescent="0.25">
      <c r="D411" s="12">
        <v>409</v>
      </c>
      <c r="E411" s="10">
        <f t="shared" ca="1" si="79"/>
        <v>14</v>
      </c>
      <c r="F411">
        <f ca="1">IF(E411="","",IF(COUNTIF(E$3:E410,E411)&gt;0,1,0))</f>
        <v>1</v>
      </c>
      <c r="G411">
        <f ca="1">IF(E411="","",'Rank Tracker'!C410)</f>
        <v>14</v>
      </c>
      <c r="H411">
        <f t="shared" ca="1" si="83"/>
        <v>37</v>
      </c>
      <c r="I411">
        <f t="shared" si="84"/>
        <v>1</v>
      </c>
      <c r="J411">
        <f t="shared" ca="1" si="80"/>
        <v>1</v>
      </c>
      <c r="K411">
        <f ca="1">IF(SUM(F$2:F410)&gt;=B$5,1,0)</f>
        <v>1</v>
      </c>
      <c r="L411">
        <f t="shared" ca="1" si="81"/>
        <v>1</v>
      </c>
      <c r="M411">
        <f t="shared" ca="1" si="82"/>
        <v>10</v>
      </c>
      <c r="N411">
        <f t="shared" ca="1" si="85"/>
        <v>1</v>
      </c>
      <c r="O411">
        <f t="shared" ca="1" si="86"/>
        <v>3</v>
      </c>
      <c r="P411">
        <f t="shared" ca="1" si="87"/>
        <v>3</v>
      </c>
      <c r="Q411">
        <f t="shared" ca="1" si="88"/>
        <v>1</v>
      </c>
      <c r="R411">
        <f t="shared" ca="1" si="89"/>
        <v>0</v>
      </c>
      <c r="S411">
        <f t="shared" ca="1" si="90"/>
        <v>346</v>
      </c>
      <c r="T411">
        <f t="shared" ca="1" si="91"/>
        <v>375</v>
      </c>
    </row>
    <row r="412" spans="4:20" x14ac:dyDescent="0.25">
      <c r="D412" s="12">
        <v>410</v>
      </c>
      <c r="E412" s="10">
        <f t="shared" ca="1" si="79"/>
        <v>16</v>
      </c>
      <c r="F412">
        <f ca="1">IF(E412="","",IF(COUNTIF(E$3:E411,E412)&gt;0,1,0))</f>
        <v>1</v>
      </c>
      <c r="G412">
        <f ca="1">IF(E412="","",'Rank Tracker'!C411)</f>
        <v>19</v>
      </c>
      <c r="H412">
        <f t="shared" ca="1" si="83"/>
        <v>37</v>
      </c>
      <c r="I412">
        <f t="shared" si="84"/>
        <v>1</v>
      </c>
      <c r="J412">
        <f t="shared" ca="1" si="80"/>
        <v>1</v>
      </c>
      <c r="K412">
        <f ca="1">IF(SUM(F$2:F411)&gt;=B$5,1,0)</f>
        <v>1</v>
      </c>
      <c r="L412">
        <f t="shared" ca="1" si="81"/>
        <v>1</v>
      </c>
      <c r="M412">
        <f t="shared" ca="1" si="82"/>
        <v>10</v>
      </c>
      <c r="N412">
        <f t="shared" ca="1" si="85"/>
        <v>1</v>
      </c>
      <c r="O412">
        <f t="shared" ca="1" si="86"/>
        <v>3</v>
      </c>
      <c r="P412">
        <f t="shared" ca="1" si="87"/>
        <v>3</v>
      </c>
      <c r="Q412">
        <f t="shared" ca="1" si="88"/>
        <v>1</v>
      </c>
      <c r="R412">
        <f t="shared" ca="1" si="89"/>
        <v>0</v>
      </c>
      <c r="S412">
        <f t="shared" ca="1" si="90"/>
        <v>346</v>
      </c>
      <c r="T412">
        <f t="shared" ca="1" si="91"/>
        <v>375</v>
      </c>
    </row>
    <row r="413" spans="4:20" x14ac:dyDescent="0.25">
      <c r="D413" s="12">
        <v>411</v>
      </c>
      <c r="E413" s="10">
        <f t="shared" ca="1" si="79"/>
        <v>25</v>
      </c>
      <c r="F413">
        <f ca="1">IF(E413="","",IF(COUNTIF(E$3:E412,E413)&gt;0,1,0))</f>
        <v>1</v>
      </c>
      <c r="G413">
        <f ca="1">IF(E413="","",'Rank Tracker'!C412)</f>
        <v>7</v>
      </c>
      <c r="H413">
        <f t="shared" ca="1" si="83"/>
        <v>37</v>
      </c>
      <c r="I413">
        <f t="shared" si="84"/>
        <v>1</v>
      </c>
      <c r="J413">
        <f t="shared" ca="1" si="80"/>
        <v>1</v>
      </c>
      <c r="K413">
        <f ca="1">IF(SUM(F$2:F412)&gt;=B$5,1,0)</f>
        <v>1</v>
      </c>
      <c r="L413">
        <f t="shared" ca="1" si="81"/>
        <v>1</v>
      </c>
      <c r="M413">
        <f t="shared" ca="1" si="82"/>
        <v>10</v>
      </c>
      <c r="N413">
        <f t="shared" ca="1" si="85"/>
        <v>1</v>
      </c>
      <c r="O413">
        <f t="shared" ca="1" si="86"/>
        <v>3</v>
      </c>
      <c r="P413">
        <f t="shared" ca="1" si="87"/>
        <v>3</v>
      </c>
      <c r="Q413">
        <f t="shared" ca="1" si="88"/>
        <v>1</v>
      </c>
      <c r="R413">
        <f t="shared" ca="1" si="89"/>
        <v>0</v>
      </c>
      <c r="S413">
        <f t="shared" ca="1" si="90"/>
        <v>346</v>
      </c>
      <c r="T413">
        <f t="shared" ca="1" si="91"/>
        <v>375</v>
      </c>
    </row>
    <row r="414" spans="4:20" x14ac:dyDescent="0.25">
      <c r="D414" s="12">
        <v>412</v>
      </c>
      <c r="E414" s="10">
        <f t="shared" ca="1" si="79"/>
        <v>4</v>
      </c>
      <c r="F414">
        <f ca="1">IF(E414="","",IF(COUNTIF(E$3:E413,E414)&gt;0,1,0))</f>
        <v>1</v>
      </c>
      <c r="G414">
        <f ca="1">IF(E414="","",'Rank Tracker'!C413)</f>
        <v>26</v>
      </c>
      <c r="H414">
        <f t="shared" ca="1" si="83"/>
        <v>37</v>
      </c>
      <c r="I414">
        <f t="shared" si="84"/>
        <v>1</v>
      </c>
      <c r="J414">
        <f t="shared" ca="1" si="80"/>
        <v>1</v>
      </c>
      <c r="K414">
        <f ca="1">IF(SUM(F$2:F413)&gt;=B$5,1,0)</f>
        <v>1</v>
      </c>
      <c r="L414">
        <f t="shared" ca="1" si="81"/>
        <v>1</v>
      </c>
      <c r="M414">
        <f t="shared" ca="1" si="82"/>
        <v>10</v>
      </c>
      <c r="N414">
        <f t="shared" ca="1" si="85"/>
        <v>1</v>
      </c>
      <c r="O414">
        <f t="shared" ca="1" si="86"/>
        <v>3</v>
      </c>
      <c r="P414">
        <f t="shared" ca="1" si="87"/>
        <v>3</v>
      </c>
      <c r="Q414">
        <f t="shared" ca="1" si="88"/>
        <v>1</v>
      </c>
      <c r="R414">
        <f t="shared" ca="1" si="89"/>
        <v>0</v>
      </c>
      <c r="S414">
        <f t="shared" ca="1" si="90"/>
        <v>346</v>
      </c>
      <c r="T414">
        <f t="shared" ca="1" si="91"/>
        <v>375</v>
      </c>
    </row>
    <row r="415" spans="4:20" x14ac:dyDescent="0.25">
      <c r="D415" s="12">
        <v>413</v>
      </c>
      <c r="E415" s="10">
        <f t="shared" ca="1" si="79"/>
        <v>25</v>
      </c>
      <c r="F415">
        <f ca="1">IF(E415="","",IF(COUNTIF(E$3:E414,E415)&gt;0,1,0))</f>
        <v>1</v>
      </c>
      <c r="G415">
        <f ca="1">IF(E415="","",'Rank Tracker'!C414)</f>
        <v>2</v>
      </c>
      <c r="H415">
        <f t="shared" ca="1" si="83"/>
        <v>37</v>
      </c>
      <c r="I415">
        <f t="shared" si="84"/>
        <v>1</v>
      </c>
      <c r="J415">
        <f t="shared" ca="1" si="80"/>
        <v>1</v>
      </c>
      <c r="K415">
        <f ca="1">IF(SUM(F$2:F414)&gt;=B$5,1,0)</f>
        <v>1</v>
      </c>
      <c r="L415">
        <f t="shared" ca="1" si="81"/>
        <v>1</v>
      </c>
      <c r="M415">
        <f t="shared" ca="1" si="82"/>
        <v>10</v>
      </c>
      <c r="N415">
        <f t="shared" ca="1" si="85"/>
        <v>1</v>
      </c>
      <c r="O415">
        <f t="shared" ca="1" si="86"/>
        <v>3</v>
      </c>
      <c r="P415">
        <f t="shared" ca="1" si="87"/>
        <v>3</v>
      </c>
      <c r="Q415">
        <f t="shared" ca="1" si="88"/>
        <v>1</v>
      </c>
      <c r="R415">
        <f t="shared" ca="1" si="89"/>
        <v>0</v>
      </c>
      <c r="S415">
        <f t="shared" ca="1" si="90"/>
        <v>346</v>
      </c>
      <c r="T415">
        <f t="shared" ca="1" si="91"/>
        <v>375</v>
      </c>
    </row>
    <row r="416" spans="4:20" x14ac:dyDescent="0.25">
      <c r="D416" s="12">
        <v>414</v>
      </c>
      <c r="E416" s="10">
        <f t="shared" ca="1" si="79"/>
        <v>33</v>
      </c>
      <c r="F416">
        <f ca="1">IF(E416="","",IF(COUNTIF(E$3:E415,E416)&gt;0,1,0))</f>
        <v>1</v>
      </c>
      <c r="G416">
        <f ca="1">IF(E416="","",'Rank Tracker'!C415)</f>
        <v>35</v>
      </c>
      <c r="H416">
        <f t="shared" ca="1" si="83"/>
        <v>37</v>
      </c>
      <c r="I416">
        <f t="shared" si="84"/>
        <v>1</v>
      </c>
      <c r="J416">
        <f t="shared" ca="1" si="80"/>
        <v>1</v>
      </c>
      <c r="K416">
        <f ca="1">IF(SUM(F$2:F415)&gt;=B$5,1,0)</f>
        <v>1</v>
      </c>
      <c r="L416">
        <f t="shared" ca="1" si="81"/>
        <v>1</v>
      </c>
      <c r="M416">
        <f t="shared" ca="1" si="82"/>
        <v>10</v>
      </c>
      <c r="N416">
        <f t="shared" ca="1" si="85"/>
        <v>1</v>
      </c>
      <c r="O416">
        <f t="shared" ca="1" si="86"/>
        <v>3</v>
      </c>
      <c r="P416">
        <f t="shared" ca="1" si="87"/>
        <v>3</v>
      </c>
      <c r="Q416">
        <f t="shared" ca="1" si="88"/>
        <v>1</v>
      </c>
      <c r="R416">
        <f t="shared" ca="1" si="89"/>
        <v>0</v>
      </c>
      <c r="S416">
        <f t="shared" ca="1" si="90"/>
        <v>346</v>
      </c>
      <c r="T416">
        <f t="shared" ca="1" si="91"/>
        <v>375</v>
      </c>
    </row>
    <row r="417" spans="4:20" x14ac:dyDescent="0.25">
      <c r="D417" s="12">
        <v>415</v>
      </c>
      <c r="E417" s="10">
        <f t="shared" ca="1" si="79"/>
        <v>9</v>
      </c>
      <c r="F417">
        <f ca="1">IF(E417="","",IF(COUNTIF(E$3:E416,E417)&gt;0,1,0))</f>
        <v>1</v>
      </c>
      <c r="G417">
        <f ca="1">IF(E417="","",'Rank Tracker'!C416)</f>
        <v>25</v>
      </c>
      <c r="H417">
        <f t="shared" ca="1" si="83"/>
        <v>37</v>
      </c>
      <c r="I417">
        <f t="shared" si="84"/>
        <v>1</v>
      </c>
      <c r="J417">
        <f t="shared" ca="1" si="80"/>
        <v>1</v>
      </c>
      <c r="K417">
        <f ca="1">IF(SUM(F$2:F416)&gt;=B$5,1,0)</f>
        <v>1</v>
      </c>
      <c r="L417">
        <f t="shared" ca="1" si="81"/>
        <v>1</v>
      </c>
      <c r="M417">
        <f t="shared" ca="1" si="82"/>
        <v>10</v>
      </c>
      <c r="N417">
        <f t="shared" ca="1" si="85"/>
        <v>1</v>
      </c>
      <c r="O417">
        <f t="shared" ca="1" si="86"/>
        <v>3</v>
      </c>
      <c r="P417">
        <f t="shared" ca="1" si="87"/>
        <v>3</v>
      </c>
      <c r="Q417">
        <f t="shared" ca="1" si="88"/>
        <v>1</v>
      </c>
      <c r="R417">
        <f t="shared" ca="1" si="89"/>
        <v>0</v>
      </c>
      <c r="S417">
        <f t="shared" ca="1" si="90"/>
        <v>346</v>
      </c>
      <c r="T417">
        <f t="shared" ca="1" si="91"/>
        <v>375</v>
      </c>
    </row>
    <row r="418" spans="4:20" x14ac:dyDescent="0.25">
      <c r="D418" s="12">
        <v>416</v>
      </c>
      <c r="E418" s="10">
        <f t="shared" ca="1" si="79"/>
        <v>17</v>
      </c>
      <c r="F418">
        <f ca="1">IF(E418="","",IF(COUNTIF(E$3:E417,E418)&gt;0,1,0))</f>
        <v>1</v>
      </c>
      <c r="G418">
        <f ca="1">IF(E418="","",'Rank Tracker'!C417)</f>
        <v>18</v>
      </c>
      <c r="H418">
        <f t="shared" ca="1" si="83"/>
        <v>37</v>
      </c>
      <c r="I418">
        <f t="shared" si="84"/>
        <v>1</v>
      </c>
      <c r="J418">
        <f t="shared" ca="1" si="80"/>
        <v>1</v>
      </c>
      <c r="K418">
        <f ca="1">IF(SUM(F$2:F417)&gt;=B$5,1,0)</f>
        <v>1</v>
      </c>
      <c r="L418">
        <f t="shared" ca="1" si="81"/>
        <v>1</v>
      </c>
      <c r="M418">
        <f t="shared" ca="1" si="82"/>
        <v>10</v>
      </c>
      <c r="N418">
        <f t="shared" ca="1" si="85"/>
        <v>1</v>
      </c>
      <c r="O418">
        <f t="shared" ca="1" si="86"/>
        <v>3</v>
      </c>
      <c r="P418">
        <f t="shared" ca="1" si="87"/>
        <v>3</v>
      </c>
      <c r="Q418">
        <f t="shared" ca="1" si="88"/>
        <v>1</v>
      </c>
      <c r="R418">
        <f t="shared" ca="1" si="89"/>
        <v>0</v>
      </c>
      <c r="S418">
        <f t="shared" ca="1" si="90"/>
        <v>346</v>
      </c>
      <c r="T418">
        <f t="shared" ca="1" si="91"/>
        <v>375</v>
      </c>
    </row>
    <row r="419" spans="4:20" x14ac:dyDescent="0.25">
      <c r="D419" s="12">
        <v>417</v>
      </c>
      <c r="E419" s="10">
        <f t="shared" ca="1" si="79"/>
        <v>4</v>
      </c>
      <c r="F419">
        <f ca="1">IF(E419="","",IF(COUNTIF(E$3:E418,E419)&gt;0,1,0))</f>
        <v>1</v>
      </c>
      <c r="G419">
        <f ca="1">IF(E419="","",'Rank Tracker'!C418)</f>
        <v>5</v>
      </c>
      <c r="H419">
        <f t="shared" ca="1" si="83"/>
        <v>37</v>
      </c>
      <c r="I419">
        <f t="shared" si="84"/>
        <v>1</v>
      </c>
      <c r="J419">
        <f t="shared" ca="1" si="80"/>
        <v>1</v>
      </c>
      <c r="K419">
        <f ca="1">IF(SUM(F$2:F418)&gt;=B$5,1,0)</f>
        <v>1</v>
      </c>
      <c r="L419">
        <f t="shared" ca="1" si="81"/>
        <v>1</v>
      </c>
      <c r="M419">
        <f t="shared" ca="1" si="82"/>
        <v>10</v>
      </c>
      <c r="N419">
        <f t="shared" ca="1" si="85"/>
        <v>1</v>
      </c>
      <c r="O419">
        <f t="shared" ca="1" si="86"/>
        <v>3</v>
      </c>
      <c r="P419">
        <f t="shared" ca="1" si="87"/>
        <v>3</v>
      </c>
      <c r="Q419">
        <f t="shared" ca="1" si="88"/>
        <v>1</v>
      </c>
      <c r="R419">
        <f t="shared" ca="1" si="89"/>
        <v>0</v>
      </c>
      <c r="S419">
        <f t="shared" ca="1" si="90"/>
        <v>346</v>
      </c>
      <c r="T419">
        <f t="shared" ca="1" si="91"/>
        <v>375</v>
      </c>
    </row>
    <row r="420" spans="4:20" x14ac:dyDescent="0.25">
      <c r="D420" s="12">
        <v>418</v>
      </c>
      <c r="E420" s="10">
        <f t="shared" ca="1" si="79"/>
        <v>10</v>
      </c>
      <c r="F420">
        <f ca="1">IF(E420="","",IF(COUNTIF(E$3:E419,E420)&gt;0,1,0))</f>
        <v>1</v>
      </c>
      <c r="G420">
        <f ca="1">IF(E420="","",'Rank Tracker'!C419)</f>
        <v>16</v>
      </c>
      <c r="H420">
        <f t="shared" ca="1" si="83"/>
        <v>37</v>
      </c>
      <c r="I420">
        <f t="shared" si="84"/>
        <v>1</v>
      </c>
      <c r="J420">
        <f t="shared" ca="1" si="80"/>
        <v>1</v>
      </c>
      <c r="K420">
        <f ca="1">IF(SUM(F$2:F419)&gt;=B$5,1,0)</f>
        <v>1</v>
      </c>
      <c r="L420">
        <f t="shared" ca="1" si="81"/>
        <v>1</v>
      </c>
      <c r="M420">
        <f t="shared" ca="1" si="82"/>
        <v>10</v>
      </c>
      <c r="N420">
        <f t="shared" ca="1" si="85"/>
        <v>1</v>
      </c>
      <c r="O420">
        <f t="shared" ca="1" si="86"/>
        <v>3</v>
      </c>
      <c r="P420">
        <f t="shared" ca="1" si="87"/>
        <v>3</v>
      </c>
      <c r="Q420">
        <f t="shared" ca="1" si="88"/>
        <v>1</v>
      </c>
      <c r="R420">
        <f t="shared" ca="1" si="89"/>
        <v>0</v>
      </c>
      <c r="S420">
        <f t="shared" ca="1" si="90"/>
        <v>346</v>
      </c>
      <c r="T420">
        <f t="shared" ca="1" si="91"/>
        <v>375</v>
      </c>
    </row>
    <row r="421" spans="4:20" x14ac:dyDescent="0.25">
      <c r="D421" s="12">
        <v>419</v>
      </c>
      <c r="E421" s="10">
        <f t="shared" ca="1" si="79"/>
        <v>4</v>
      </c>
      <c r="F421">
        <f ca="1">IF(E421="","",IF(COUNTIF(E$3:E420,E421)&gt;0,1,0))</f>
        <v>1</v>
      </c>
      <c r="G421">
        <f ca="1">IF(E421="","",'Rank Tracker'!C420)</f>
        <v>2</v>
      </c>
      <c r="H421">
        <f t="shared" ca="1" si="83"/>
        <v>37</v>
      </c>
      <c r="I421">
        <f t="shared" si="84"/>
        <v>1</v>
      </c>
      <c r="J421">
        <f t="shared" ca="1" si="80"/>
        <v>1</v>
      </c>
      <c r="K421">
        <f ca="1">IF(SUM(F$2:F420)&gt;=B$5,1,0)</f>
        <v>1</v>
      </c>
      <c r="L421">
        <f t="shared" ca="1" si="81"/>
        <v>1</v>
      </c>
      <c r="M421">
        <f t="shared" ca="1" si="82"/>
        <v>10</v>
      </c>
      <c r="N421">
        <f t="shared" ca="1" si="85"/>
        <v>1</v>
      </c>
      <c r="O421">
        <f t="shared" ca="1" si="86"/>
        <v>3</v>
      </c>
      <c r="P421">
        <f t="shared" ca="1" si="87"/>
        <v>3</v>
      </c>
      <c r="Q421">
        <f t="shared" ca="1" si="88"/>
        <v>1</v>
      </c>
      <c r="R421">
        <f t="shared" ca="1" si="89"/>
        <v>0</v>
      </c>
      <c r="S421">
        <f t="shared" ca="1" si="90"/>
        <v>346</v>
      </c>
      <c r="T421">
        <f t="shared" ca="1" si="91"/>
        <v>375</v>
      </c>
    </row>
    <row r="422" spans="4:20" x14ac:dyDescent="0.25">
      <c r="D422" s="12">
        <v>420</v>
      </c>
      <c r="E422" s="10">
        <f t="shared" ca="1" si="79"/>
        <v>35</v>
      </c>
      <c r="F422">
        <f ca="1">IF(E422="","",IF(COUNTIF(E$3:E421,E422)&gt;0,1,0))</f>
        <v>1</v>
      </c>
      <c r="G422">
        <f ca="1">IF(E422="","",'Rank Tracker'!C421)</f>
        <v>17</v>
      </c>
      <c r="H422">
        <f t="shared" ca="1" si="83"/>
        <v>37</v>
      </c>
      <c r="I422">
        <f t="shared" si="84"/>
        <v>1</v>
      </c>
      <c r="J422">
        <f t="shared" ca="1" si="80"/>
        <v>1</v>
      </c>
      <c r="K422">
        <f ca="1">IF(SUM(F$2:F421)&gt;=B$5,1,0)</f>
        <v>1</v>
      </c>
      <c r="L422">
        <f t="shared" ca="1" si="81"/>
        <v>1</v>
      </c>
      <c r="M422">
        <f t="shared" ca="1" si="82"/>
        <v>10</v>
      </c>
      <c r="N422">
        <f t="shared" ca="1" si="85"/>
        <v>1</v>
      </c>
      <c r="O422">
        <f t="shared" ca="1" si="86"/>
        <v>3</v>
      </c>
      <c r="P422">
        <f t="shared" ca="1" si="87"/>
        <v>3</v>
      </c>
      <c r="Q422">
        <f t="shared" ca="1" si="88"/>
        <v>1</v>
      </c>
      <c r="R422">
        <f t="shared" ca="1" si="89"/>
        <v>0</v>
      </c>
      <c r="S422">
        <f t="shared" ca="1" si="90"/>
        <v>346</v>
      </c>
      <c r="T422">
        <f t="shared" ca="1" si="91"/>
        <v>375</v>
      </c>
    </row>
    <row r="423" spans="4:20" x14ac:dyDescent="0.25">
      <c r="D423" s="12">
        <v>421</v>
      </c>
      <c r="E423" s="10">
        <f t="shared" ca="1" si="79"/>
        <v>10</v>
      </c>
      <c r="F423">
        <f ca="1">IF(E423="","",IF(COUNTIF(E$3:E422,E423)&gt;0,1,0))</f>
        <v>1</v>
      </c>
      <c r="G423">
        <f ca="1">IF(E423="","",'Rank Tracker'!C422)</f>
        <v>3</v>
      </c>
      <c r="H423">
        <f t="shared" ca="1" si="83"/>
        <v>37</v>
      </c>
      <c r="I423">
        <f t="shared" si="84"/>
        <v>1</v>
      </c>
      <c r="J423">
        <f t="shared" ca="1" si="80"/>
        <v>1</v>
      </c>
      <c r="K423">
        <f ca="1">IF(SUM(F$2:F422)&gt;=B$5,1,0)</f>
        <v>1</v>
      </c>
      <c r="L423">
        <f t="shared" ca="1" si="81"/>
        <v>1</v>
      </c>
      <c r="M423">
        <f t="shared" ca="1" si="82"/>
        <v>10</v>
      </c>
      <c r="N423">
        <f t="shared" ca="1" si="85"/>
        <v>1</v>
      </c>
      <c r="O423">
        <f t="shared" ca="1" si="86"/>
        <v>3</v>
      </c>
      <c r="P423">
        <f t="shared" ca="1" si="87"/>
        <v>3</v>
      </c>
      <c r="Q423">
        <f t="shared" ca="1" si="88"/>
        <v>1</v>
      </c>
      <c r="R423">
        <f t="shared" ca="1" si="89"/>
        <v>0</v>
      </c>
      <c r="S423">
        <f t="shared" ca="1" si="90"/>
        <v>346</v>
      </c>
      <c r="T423">
        <f t="shared" ca="1" si="91"/>
        <v>375</v>
      </c>
    </row>
    <row r="424" spans="4:20" x14ac:dyDescent="0.25">
      <c r="D424" s="12">
        <v>422</v>
      </c>
      <c r="E424" s="10">
        <f t="shared" ca="1" si="79"/>
        <v>11</v>
      </c>
      <c r="F424">
        <f ca="1">IF(E424="","",IF(COUNTIF(E$3:E423,E424)&gt;0,1,0))</f>
        <v>1</v>
      </c>
      <c r="G424">
        <f ca="1">IF(E424="","",'Rank Tracker'!C423)</f>
        <v>16</v>
      </c>
      <c r="H424">
        <f t="shared" ca="1" si="83"/>
        <v>37</v>
      </c>
      <c r="I424">
        <f t="shared" si="84"/>
        <v>1</v>
      </c>
      <c r="J424">
        <f t="shared" ca="1" si="80"/>
        <v>1</v>
      </c>
      <c r="K424">
        <f ca="1">IF(SUM(F$2:F423)&gt;=B$5,1,0)</f>
        <v>1</v>
      </c>
      <c r="L424">
        <f t="shared" ca="1" si="81"/>
        <v>1</v>
      </c>
      <c r="M424">
        <f t="shared" ca="1" si="82"/>
        <v>10</v>
      </c>
      <c r="N424">
        <f t="shared" ca="1" si="85"/>
        <v>1</v>
      </c>
      <c r="O424">
        <f t="shared" ca="1" si="86"/>
        <v>3</v>
      </c>
      <c r="P424">
        <f t="shared" ca="1" si="87"/>
        <v>3</v>
      </c>
      <c r="Q424">
        <f t="shared" ca="1" si="88"/>
        <v>1</v>
      </c>
      <c r="R424">
        <f t="shared" ca="1" si="89"/>
        <v>0</v>
      </c>
      <c r="S424">
        <f t="shared" ca="1" si="90"/>
        <v>346</v>
      </c>
      <c r="T424">
        <f t="shared" ca="1" si="91"/>
        <v>375</v>
      </c>
    </row>
    <row r="425" spans="4:20" x14ac:dyDescent="0.25">
      <c r="D425" s="12">
        <v>423</v>
      </c>
      <c r="E425" s="10">
        <f t="shared" ca="1" si="79"/>
        <v>3</v>
      </c>
      <c r="F425">
        <f ca="1">IF(E425="","",IF(COUNTIF(E$3:E424,E425)&gt;0,1,0))</f>
        <v>1</v>
      </c>
      <c r="G425">
        <f ca="1">IF(E425="","",'Rank Tracker'!C424)</f>
        <v>17</v>
      </c>
      <c r="H425">
        <f t="shared" ca="1" si="83"/>
        <v>37</v>
      </c>
      <c r="I425">
        <f t="shared" si="84"/>
        <v>1</v>
      </c>
      <c r="J425">
        <f t="shared" ca="1" si="80"/>
        <v>1</v>
      </c>
      <c r="K425">
        <f ca="1">IF(SUM(F$2:F424)&gt;=B$5,1,0)</f>
        <v>1</v>
      </c>
      <c r="L425">
        <f t="shared" ca="1" si="81"/>
        <v>1</v>
      </c>
      <c r="M425">
        <f t="shared" ca="1" si="82"/>
        <v>10</v>
      </c>
      <c r="N425">
        <f t="shared" ca="1" si="85"/>
        <v>1</v>
      </c>
      <c r="O425">
        <f t="shared" ca="1" si="86"/>
        <v>3</v>
      </c>
      <c r="P425">
        <f t="shared" ca="1" si="87"/>
        <v>3</v>
      </c>
      <c r="Q425">
        <f t="shared" ca="1" si="88"/>
        <v>1</v>
      </c>
      <c r="R425">
        <f t="shared" ca="1" si="89"/>
        <v>0</v>
      </c>
      <c r="S425">
        <f t="shared" ca="1" si="90"/>
        <v>346</v>
      </c>
      <c r="T425">
        <f t="shared" ca="1" si="91"/>
        <v>375</v>
      </c>
    </row>
    <row r="426" spans="4:20" x14ac:dyDescent="0.25">
      <c r="D426" s="12">
        <v>424</v>
      </c>
      <c r="E426" s="10">
        <f t="shared" ca="1" si="79"/>
        <v>31</v>
      </c>
      <c r="F426">
        <f ca="1">IF(E426="","",IF(COUNTIF(E$3:E425,E426)&gt;0,1,0))</f>
        <v>1</v>
      </c>
      <c r="G426">
        <f ca="1">IF(E426="","",'Rank Tracker'!C425)</f>
        <v>17</v>
      </c>
      <c r="H426">
        <f t="shared" ca="1" si="83"/>
        <v>37</v>
      </c>
      <c r="I426">
        <f t="shared" si="84"/>
        <v>1</v>
      </c>
      <c r="J426">
        <f t="shared" ca="1" si="80"/>
        <v>1</v>
      </c>
      <c r="K426">
        <f ca="1">IF(SUM(F$2:F425)&gt;=B$5,1,0)</f>
        <v>1</v>
      </c>
      <c r="L426">
        <f t="shared" ca="1" si="81"/>
        <v>1</v>
      </c>
      <c r="M426">
        <f t="shared" ca="1" si="82"/>
        <v>10</v>
      </c>
      <c r="N426">
        <f t="shared" ca="1" si="85"/>
        <v>1</v>
      </c>
      <c r="O426">
        <f t="shared" ca="1" si="86"/>
        <v>3</v>
      </c>
      <c r="P426">
        <f t="shared" ca="1" si="87"/>
        <v>3</v>
      </c>
      <c r="Q426">
        <f t="shared" ca="1" si="88"/>
        <v>1</v>
      </c>
      <c r="R426">
        <f t="shared" ca="1" si="89"/>
        <v>0</v>
      </c>
      <c r="S426">
        <f t="shared" ca="1" si="90"/>
        <v>346</v>
      </c>
      <c r="T426">
        <f t="shared" ca="1" si="91"/>
        <v>375</v>
      </c>
    </row>
    <row r="427" spans="4:20" x14ac:dyDescent="0.25">
      <c r="D427" s="12">
        <v>425</v>
      </c>
      <c r="E427" s="10">
        <f t="shared" ca="1" si="79"/>
        <v>37</v>
      </c>
      <c r="F427">
        <f ca="1">IF(E427="","",IF(COUNTIF(E$3:E426,E427)&gt;0,1,0))</f>
        <v>1</v>
      </c>
      <c r="G427">
        <f ca="1">IF(E427="","",'Rank Tracker'!C426)</f>
        <v>21</v>
      </c>
      <c r="H427">
        <f t="shared" ca="1" si="83"/>
        <v>37</v>
      </c>
      <c r="I427">
        <f t="shared" si="84"/>
        <v>1</v>
      </c>
      <c r="J427">
        <f t="shared" ca="1" si="80"/>
        <v>1</v>
      </c>
      <c r="K427">
        <f ca="1">IF(SUM(F$2:F426)&gt;=B$5,1,0)</f>
        <v>1</v>
      </c>
      <c r="L427">
        <f t="shared" ca="1" si="81"/>
        <v>1</v>
      </c>
      <c r="M427">
        <f t="shared" ca="1" si="82"/>
        <v>10</v>
      </c>
      <c r="N427">
        <f t="shared" ca="1" si="85"/>
        <v>1</v>
      </c>
      <c r="O427">
        <f t="shared" ca="1" si="86"/>
        <v>3</v>
      </c>
      <c r="P427">
        <f t="shared" ca="1" si="87"/>
        <v>3</v>
      </c>
      <c r="Q427">
        <f t="shared" ca="1" si="88"/>
        <v>1</v>
      </c>
      <c r="R427">
        <f t="shared" ca="1" si="89"/>
        <v>0</v>
      </c>
      <c r="S427">
        <f t="shared" ca="1" si="90"/>
        <v>346</v>
      </c>
      <c r="T427">
        <f t="shared" ca="1" si="91"/>
        <v>375</v>
      </c>
    </row>
    <row r="428" spans="4:20" x14ac:dyDescent="0.25">
      <c r="D428" s="12">
        <v>426</v>
      </c>
      <c r="E428" s="10">
        <f t="shared" ca="1" si="79"/>
        <v>29</v>
      </c>
      <c r="F428">
        <f ca="1">IF(E428="","",IF(COUNTIF(E$3:E427,E428)&gt;0,1,0))</f>
        <v>1</v>
      </c>
      <c r="G428">
        <f ca="1">IF(E428="","",'Rank Tracker'!C427)</f>
        <v>34</v>
      </c>
      <c r="H428">
        <f t="shared" ca="1" si="83"/>
        <v>37</v>
      </c>
      <c r="I428">
        <f t="shared" si="84"/>
        <v>1</v>
      </c>
      <c r="J428">
        <f t="shared" ca="1" si="80"/>
        <v>1</v>
      </c>
      <c r="K428">
        <f ca="1">IF(SUM(F$2:F427)&gt;=B$5,1,0)</f>
        <v>1</v>
      </c>
      <c r="L428">
        <f t="shared" ca="1" si="81"/>
        <v>1</v>
      </c>
      <c r="M428">
        <f t="shared" ca="1" si="82"/>
        <v>10</v>
      </c>
      <c r="N428">
        <f t="shared" ca="1" si="85"/>
        <v>1</v>
      </c>
      <c r="O428">
        <f t="shared" ca="1" si="86"/>
        <v>3</v>
      </c>
      <c r="P428">
        <f t="shared" ca="1" si="87"/>
        <v>3</v>
      </c>
      <c r="Q428">
        <f t="shared" ca="1" si="88"/>
        <v>1</v>
      </c>
      <c r="R428">
        <f t="shared" ca="1" si="89"/>
        <v>0</v>
      </c>
      <c r="S428">
        <f t="shared" ca="1" si="90"/>
        <v>346</v>
      </c>
      <c r="T428">
        <f t="shared" ca="1" si="91"/>
        <v>375</v>
      </c>
    </row>
    <row r="429" spans="4:20" x14ac:dyDescent="0.25">
      <c r="D429" s="12">
        <v>427</v>
      </c>
      <c r="E429" s="10">
        <f t="shared" ca="1" si="79"/>
        <v>29</v>
      </c>
      <c r="F429">
        <f ca="1">IF(E429="","",IF(COUNTIF(E$3:E428,E429)&gt;0,1,0))</f>
        <v>1</v>
      </c>
      <c r="G429">
        <f ca="1">IF(E429="","",'Rank Tracker'!C428)</f>
        <v>1</v>
      </c>
      <c r="H429">
        <f t="shared" ca="1" si="83"/>
        <v>37</v>
      </c>
      <c r="I429">
        <f t="shared" si="84"/>
        <v>1</v>
      </c>
      <c r="J429">
        <f t="shared" ca="1" si="80"/>
        <v>1</v>
      </c>
      <c r="K429">
        <f ca="1">IF(SUM(F$2:F428)&gt;=B$5,1,0)</f>
        <v>1</v>
      </c>
      <c r="L429">
        <f t="shared" ca="1" si="81"/>
        <v>1</v>
      </c>
      <c r="M429">
        <f t="shared" ca="1" si="82"/>
        <v>10</v>
      </c>
      <c r="N429">
        <f t="shared" ca="1" si="85"/>
        <v>1</v>
      </c>
      <c r="O429">
        <f t="shared" ca="1" si="86"/>
        <v>3</v>
      </c>
      <c r="P429">
        <f t="shared" ca="1" si="87"/>
        <v>3</v>
      </c>
      <c r="Q429">
        <f t="shared" ca="1" si="88"/>
        <v>1</v>
      </c>
      <c r="R429">
        <f t="shared" ca="1" si="89"/>
        <v>0</v>
      </c>
      <c r="S429">
        <f t="shared" ca="1" si="90"/>
        <v>346</v>
      </c>
      <c r="T429">
        <f t="shared" ca="1" si="91"/>
        <v>375</v>
      </c>
    </row>
    <row r="430" spans="4:20" x14ac:dyDescent="0.25">
      <c r="D430" s="12">
        <v>428</v>
      </c>
      <c r="E430" s="10">
        <f t="shared" ca="1" si="79"/>
        <v>9</v>
      </c>
      <c r="F430">
        <f ca="1">IF(E430="","",IF(COUNTIF(E$3:E429,E430)&gt;0,1,0))</f>
        <v>1</v>
      </c>
      <c r="G430">
        <f ca="1">IF(E430="","",'Rank Tracker'!C429)</f>
        <v>10</v>
      </c>
      <c r="H430">
        <f t="shared" ca="1" si="83"/>
        <v>37</v>
      </c>
      <c r="I430">
        <f t="shared" si="84"/>
        <v>1</v>
      </c>
      <c r="J430">
        <f t="shared" ca="1" si="80"/>
        <v>1</v>
      </c>
      <c r="K430">
        <f ca="1">IF(SUM(F$2:F429)&gt;=B$5,1,0)</f>
        <v>1</v>
      </c>
      <c r="L430">
        <f t="shared" ca="1" si="81"/>
        <v>1</v>
      </c>
      <c r="M430">
        <f t="shared" ca="1" si="82"/>
        <v>10</v>
      </c>
      <c r="N430">
        <f t="shared" ca="1" si="85"/>
        <v>1</v>
      </c>
      <c r="O430">
        <f t="shared" ca="1" si="86"/>
        <v>3</v>
      </c>
      <c r="P430">
        <f t="shared" ca="1" si="87"/>
        <v>3</v>
      </c>
      <c r="Q430">
        <f t="shared" ca="1" si="88"/>
        <v>1</v>
      </c>
      <c r="R430">
        <f t="shared" ca="1" si="89"/>
        <v>0</v>
      </c>
      <c r="S430">
        <f t="shared" ca="1" si="90"/>
        <v>346</v>
      </c>
      <c r="T430">
        <f t="shared" ca="1" si="91"/>
        <v>375</v>
      </c>
    </row>
    <row r="431" spans="4:20" x14ac:dyDescent="0.25">
      <c r="D431" s="12">
        <v>429</v>
      </c>
      <c r="E431" s="10">
        <f t="shared" ca="1" si="79"/>
        <v>5</v>
      </c>
      <c r="F431">
        <f ca="1">IF(E431="","",IF(COUNTIF(E$3:E430,E431)&gt;0,1,0))</f>
        <v>1</v>
      </c>
      <c r="G431">
        <f ca="1">IF(E431="","",'Rank Tracker'!C430)</f>
        <v>33</v>
      </c>
      <c r="H431">
        <f t="shared" ca="1" si="83"/>
        <v>37</v>
      </c>
      <c r="I431">
        <f t="shared" si="84"/>
        <v>1</v>
      </c>
      <c r="J431">
        <f t="shared" ca="1" si="80"/>
        <v>1</v>
      </c>
      <c r="K431">
        <f ca="1">IF(SUM(F$2:F430)&gt;=B$5,1,0)</f>
        <v>1</v>
      </c>
      <c r="L431">
        <f t="shared" ca="1" si="81"/>
        <v>1</v>
      </c>
      <c r="M431">
        <f t="shared" ca="1" si="82"/>
        <v>10</v>
      </c>
      <c r="N431">
        <f t="shared" ca="1" si="85"/>
        <v>1</v>
      </c>
      <c r="O431">
        <f t="shared" ca="1" si="86"/>
        <v>3</v>
      </c>
      <c r="P431">
        <f t="shared" ca="1" si="87"/>
        <v>3</v>
      </c>
      <c r="Q431">
        <f t="shared" ca="1" si="88"/>
        <v>1</v>
      </c>
      <c r="R431">
        <f t="shared" ca="1" si="89"/>
        <v>0</v>
      </c>
      <c r="S431">
        <f t="shared" ca="1" si="90"/>
        <v>346</v>
      </c>
      <c r="T431">
        <f t="shared" ca="1" si="91"/>
        <v>375</v>
      </c>
    </row>
    <row r="432" spans="4:20" x14ac:dyDescent="0.25">
      <c r="D432" s="12">
        <v>430</v>
      </c>
      <c r="E432" s="10">
        <f t="shared" ca="1" si="79"/>
        <v>12</v>
      </c>
      <c r="F432">
        <f ca="1">IF(E432="","",IF(COUNTIF(E$3:E431,E432)&gt;0,1,0))</f>
        <v>1</v>
      </c>
      <c r="G432">
        <f ca="1">IF(E432="","",'Rank Tracker'!C431)</f>
        <v>32</v>
      </c>
      <c r="H432">
        <f t="shared" ca="1" si="83"/>
        <v>37</v>
      </c>
      <c r="I432">
        <f t="shared" si="84"/>
        <v>1</v>
      </c>
      <c r="J432">
        <f t="shared" ca="1" si="80"/>
        <v>1</v>
      </c>
      <c r="K432">
        <f ca="1">IF(SUM(F$2:F431)&gt;=B$5,1,0)</f>
        <v>1</v>
      </c>
      <c r="L432">
        <f t="shared" ca="1" si="81"/>
        <v>1</v>
      </c>
      <c r="M432">
        <f t="shared" ca="1" si="82"/>
        <v>10</v>
      </c>
      <c r="N432">
        <f t="shared" ca="1" si="85"/>
        <v>1</v>
      </c>
      <c r="O432">
        <f t="shared" ca="1" si="86"/>
        <v>3</v>
      </c>
      <c r="P432">
        <f t="shared" ca="1" si="87"/>
        <v>3</v>
      </c>
      <c r="Q432">
        <f t="shared" ca="1" si="88"/>
        <v>1</v>
      </c>
      <c r="R432">
        <f t="shared" ca="1" si="89"/>
        <v>0</v>
      </c>
      <c r="S432">
        <f t="shared" ca="1" si="90"/>
        <v>346</v>
      </c>
      <c r="T432">
        <f t="shared" ca="1" si="91"/>
        <v>375</v>
      </c>
    </row>
    <row r="433" spans="4:20" x14ac:dyDescent="0.25">
      <c r="D433" s="12">
        <v>431</v>
      </c>
      <c r="E433" s="10">
        <f t="shared" ca="1" si="79"/>
        <v>33</v>
      </c>
      <c r="F433">
        <f ca="1">IF(E433="","",IF(COUNTIF(E$3:E432,E433)&gt;0,1,0))</f>
        <v>1</v>
      </c>
      <c r="G433">
        <f ca="1">IF(E433="","",'Rank Tracker'!C432)</f>
        <v>13</v>
      </c>
      <c r="H433">
        <f t="shared" ca="1" si="83"/>
        <v>37</v>
      </c>
      <c r="I433">
        <f t="shared" si="84"/>
        <v>1</v>
      </c>
      <c r="J433">
        <f t="shared" ca="1" si="80"/>
        <v>1</v>
      </c>
      <c r="K433">
        <f ca="1">IF(SUM(F$2:F432)&gt;=B$5,1,0)</f>
        <v>1</v>
      </c>
      <c r="L433">
        <f t="shared" ca="1" si="81"/>
        <v>1</v>
      </c>
      <c r="M433">
        <f t="shared" ca="1" si="82"/>
        <v>10</v>
      </c>
      <c r="N433">
        <f t="shared" ca="1" si="85"/>
        <v>1</v>
      </c>
      <c r="O433">
        <f t="shared" ca="1" si="86"/>
        <v>3</v>
      </c>
      <c r="P433">
        <f t="shared" ca="1" si="87"/>
        <v>3</v>
      </c>
      <c r="Q433">
        <f t="shared" ca="1" si="88"/>
        <v>1</v>
      </c>
      <c r="R433">
        <f t="shared" ca="1" si="89"/>
        <v>0</v>
      </c>
      <c r="S433">
        <f t="shared" ca="1" si="90"/>
        <v>346</v>
      </c>
      <c r="T433">
        <f t="shared" ca="1" si="91"/>
        <v>375</v>
      </c>
    </row>
    <row r="434" spans="4:20" x14ac:dyDescent="0.25">
      <c r="D434" s="12">
        <v>432</v>
      </c>
      <c r="E434" s="10">
        <f t="shared" ca="1" si="79"/>
        <v>3</v>
      </c>
      <c r="F434">
        <f ca="1">IF(E434="","",IF(COUNTIF(E$3:E433,E434)&gt;0,1,0))</f>
        <v>1</v>
      </c>
      <c r="G434">
        <f ca="1">IF(E434="","",'Rank Tracker'!C433)</f>
        <v>8</v>
      </c>
      <c r="H434">
        <f t="shared" ca="1" si="83"/>
        <v>37</v>
      </c>
      <c r="I434">
        <f t="shared" si="84"/>
        <v>1</v>
      </c>
      <c r="J434">
        <f t="shared" ca="1" si="80"/>
        <v>1</v>
      </c>
      <c r="K434">
        <f ca="1">IF(SUM(F$2:F433)&gt;=B$5,1,0)</f>
        <v>1</v>
      </c>
      <c r="L434">
        <f t="shared" ca="1" si="81"/>
        <v>1</v>
      </c>
      <c r="M434">
        <f t="shared" ca="1" si="82"/>
        <v>10</v>
      </c>
      <c r="N434">
        <f t="shared" ca="1" si="85"/>
        <v>1</v>
      </c>
      <c r="O434">
        <f t="shared" ca="1" si="86"/>
        <v>3</v>
      </c>
      <c r="P434">
        <f t="shared" ca="1" si="87"/>
        <v>3</v>
      </c>
      <c r="Q434">
        <f t="shared" ca="1" si="88"/>
        <v>1</v>
      </c>
      <c r="R434">
        <f t="shared" ca="1" si="89"/>
        <v>0</v>
      </c>
      <c r="S434">
        <f t="shared" ca="1" si="90"/>
        <v>346</v>
      </c>
      <c r="T434">
        <f t="shared" ca="1" si="91"/>
        <v>375</v>
      </c>
    </row>
    <row r="435" spans="4:20" x14ac:dyDescent="0.25">
      <c r="D435" s="12">
        <v>433</v>
      </c>
      <c r="E435" s="10">
        <f t="shared" ca="1" si="79"/>
        <v>31</v>
      </c>
      <c r="F435">
        <f ca="1">IF(E435="","",IF(COUNTIF(E$3:E434,E435)&gt;0,1,0))</f>
        <v>1</v>
      </c>
      <c r="G435">
        <f ca="1">IF(E435="","",'Rank Tracker'!C434)</f>
        <v>8</v>
      </c>
      <c r="H435">
        <f t="shared" ca="1" si="83"/>
        <v>37</v>
      </c>
      <c r="I435">
        <f t="shared" si="84"/>
        <v>1</v>
      </c>
      <c r="J435">
        <f t="shared" ca="1" si="80"/>
        <v>1</v>
      </c>
      <c r="K435">
        <f ca="1">IF(SUM(F$2:F434)&gt;=B$5,1,0)</f>
        <v>1</v>
      </c>
      <c r="L435">
        <f t="shared" ca="1" si="81"/>
        <v>1</v>
      </c>
      <c r="M435">
        <f t="shared" ca="1" si="82"/>
        <v>10</v>
      </c>
      <c r="N435">
        <f t="shared" ca="1" si="85"/>
        <v>1</v>
      </c>
      <c r="O435">
        <f t="shared" ca="1" si="86"/>
        <v>3</v>
      </c>
      <c r="P435">
        <f t="shared" ca="1" si="87"/>
        <v>3</v>
      </c>
      <c r="Q435">
        <f t="shared" ca="1" si="88"/>
        <v>1</v>
      </c>
      <c r="R435">
        <f t="shared" ca="1" si="89"/>
        <v>0</v>
      </c>
      <c r="S435">
        <f t="shared" ca="1" si="90"/>
        <v>346</v>
      </c>
      <c r="T435">
        <f t="shared" ca="1" si="91"/>
        <v>375</v>
      </c>
    </row>
    <row r="436" spans="4:20" x14ac:dyDescent="0.25">
      <c r="D436" s="12">
        <v>434</v>
      </c>
      <c r="E436" s="10">
        <f t="shared" ca="1" si="79"/>
        <v>12</v>
      </c>
      <c r="F436">
        <f ca="1">IF(E436="","",IF(COUNTIF(E$3:E435,E436)&gt;0,1,0))</f>
        <v>1</v>
      </c>
      <c r="G436">
        <f ca="1">IF(E436="","",'Rank Tracker'!C435)</f>
        <v>4</v>
      </c>
      <c r="H436">
        <f t="shared" ca="1" si="83"/>
        <v>37</v>
      </c>
      <c r="I436">
        <f t="shared" si="84"/>
        <v>1</v>
      </c>
      <c r="J436">
        <f t="shared" ca="1" si="80"/>
        <v>1</v>
      </c>
      <c r="K436">
        <f ca="1">IF(SUM(F$2:F435)&gt;=B$5,1,0)</f>
        <v>1</v>
      </c>
      <c r="L436">
        <f t="shared" ca="1" si="81"/>
        <v>1</v>
      </c>
      <c r="M436">
        <f t="shared" ca="1" si="82"/>
        <v>10</v>
      </c>
      <c r="N436">
        <f t="shared" ca="1" si="85"/>
        <v>1</v>
      </c>
      <c r="O436">
        <f t="shared" ca="1" si="86"/>
        <v>3</v>
      </c>
      <c r="P436">
        <f t="shared" ca="1" si="87"/>
        <v>3</v>
      </c>
      <c r="Q436">
        <f t="shared" ca="1" si="88"/>
        <v>1</v>
      </c>
      <c r="R436">
        <f t="shared" ca="1" si="89"/>
        <v>0</v>
      </c>
      <c r="S436">
        <f t="shared" ca="1" si="90"/>
        <v>346</v>
      </c>
      <c r="T436">
        <f t="shared" ca="1" si="91"/>
        <v>375</v>
      </c>
    </row>
    <row r="437" spans="4:20" x14ac:dyDescent="0.25">
      <c r="D437" s="12">
        <v>435</v>
      </c>
      <c r="E437" s="10">
        <f t="shared" ca="1" si="79"/>
        <v>35</v>
      </c>
      <c r="F437">
        <f ca="1">IF(E437="","",IF(COUNTIF(E$3:E436,E437)&gt;0,1,0))</f>
        <v>1</v>
      </c>
      <c r="G437">
        <f ca="1">IF(E437="","",'Rank Tracker'!C436)</f>
        <v>11</v>
      </c>
      <c r="H437">
        <f t="shared" ca="1" si="83"/>
        <v>37</v>
      </c>
      <c r="I437">
        <f t="shared" si="84"/>
        <v>1</v>
      </c>
      <c r="J437">
        <f t="shared" ca="1" si="80"/>
        <v>1</v>
      </c>
      <c r="K437">
        <f ca="1">IF(SUM(F$2:F436)&gt;=B$5,1,0)</f>
        <v>1</v>
      </c>
      <c r="L437">
        <f t="shared" ca="1" si="81"/>
        <v>1</v>
      </c>
      <c r="M437">
        <f t="shared" ca="1" si="82"/>
        <v>10</v>
      </c>
      <c r="N437">
        <f t="shared" ca="1" si="85"/>
        <v>1</v>
      </c>
      <c r="O437">
        <f t="shared" ca="1" si="86"/>
        <v>3</v>
      </c>
      <c r="P437">
        <f t="shared" ca="1" si="87"/>
        <v>3</v>
      </c>
      <c r="Q437">
        <f t="shared" ca="1" si="88"/>
        <v>1</v>
      </c>
      <c r="R437">
        <f t="shared" ca="1" si="89"/>
        <v>0</v>
      </c>
      <c r="S437">
        <f t="shared" ca="1" si="90"/>
        <v>346</v>
      </c>
      <c r="T437">
        <f t="shared" ca="1" si="91"/>
        <v>375</v>
      </c>
    </row>
    <row r="438" spans="4:20" x14ac:dyDescent="0.25">
      <c r="D438" s="12">
        <v>436</v>
      </c>
      <c r="E438" s="10">
        <f t="shared" ca="1" si="79"/>
        <v>29</v>
      </c>
      <c r="F438">
        <f ca="1">IF(E438="","",IF(COUNTIF(E$3:E437,E438)&gt;0,1,0))</f>
        <v>1</v>
      </c>
      <c r="G438">
        <f ca="1">IF(E438="","",'Rank Tracker'!C437)</f>
        <v>8</v>
      </c>
      <c r="H438">
        <f t="shared" ca="1" si="83"/>
        <v>37</v>
      </c>
      <c r="I438">
        <f t="shared" si="84"/>
        <v>1</v>
      </c>
      <c r="J438">
        <f t="shared" ca="1" si="80"/>
        <v>1</v>
      </c>
      <c r="K438">
        <f ca="1">IF(SUM(F$2:F437)&gt;=B$5,1,0)</f>
        <v>1</v>
      </c>
      <c r="L438">
        <f t="shared" ca="1" si="81"/>
        <v>1</v>
      </c>
      <c r="M438">
        <f t="shared" ca="1" si="82"/>
        <v>10</v>
      </c>
      <c r="N438">
        <f t="shared" ca="1" si="85"/>
        <v>1</v>
      </c>
      <c r="O438">
        <f t="shared" ca="1" si="86"/>
        <v>3</v>
      </c>
      <c r="P438">
        <f t="shared" ca="1" si="87"/>
        <v>3</v>
      </c>
      <c r="Q438">
        <f t="shared" ca="1" si="88"/>
        <v>1</v>
      </c>
      <c r="R438">
        <f t="shared" ca="1" si="89"/>
        <v>0</v>
      </c>
      <c r="S438">
        <f t="shared" ca="1" si="90"/>
        <v>346</v>
      </c>
      <c r="T438">
        <f t="shared" ca="1" si="91"/>
        <v>375</v>
      </c>
    </row>
    <row r="439" spans="4:20" x14ac:dyDescent="0.25">
      <c r="D439" s="12">
        <v>437</v>
      </c>
      <c r="E439" s="10">
        <f t="shared" ca="1" si="79"/>
        <v>11</v>
      </c>
      <c r="F439">
        <f ca="1">IF(E439="","",IF(COUNTIF(E$3:E438,E439)&gt;0,1,0))</f>
        <v>1</v>
      </c>
      <c r="G439">
        <f ca="1">IF(E439="","",'Rank Tracker'!C438)</f>
        <v>10</v>
      </c>
      <c r="H439">
        <f t="shared" ca="1" si="83"/>
        <v>37</v>
      </c>
      <c r="I439">
        <f t="shared" si="84"/>
        <v>1</v>
      </c>
      <c r="J439">
        <f t="shared" ca="1" si="80"/>
        <v>1</v>
      </c>
      <c r="K439">
        <f ca="1">IF(SUM(F$2:F438)&gt;=B$5,1,0)</f>
        <v>1</v>
      </c>
      <c r="L439">
        <f t="shared" ca="1" si="81"/>
        <v>1</v>
      </c>
      <c r="M439">
        <f t="shared" ca="1" si="82"/>
        <v>10</v>
      </c>
      <c r="N439">
        <f t="shared" ca="1" si="85"/>
        <v>1</v>
      </c>
      <c r="O439">
        <f t="shared" ca="1" si="86"/>
        <v>3</v>
      </c>
      <c r="P439">
        <f t="shared" ca="1" si="87"/>
        <v>3</v>
      </c>
      <c r="Q439">
        <f t="shared" ca="1" si="88"/>
        <v>1</v>
      </c>
      <c r="R439">
        <f t="shared" ca="1" si="89"/>
        <v>0</v>
      </c>
      <c r="S439">
        <f t="shared" ca="1" si="90"/>
        <v>346</v>
      </c>
      <c r="T439">
        <f t="shared" ca="1" si="91"/>
        <v>375</v>
      </c>
    </row>
    <row r="440" spans="4:20" x14ac:dyDescent="0.25">
      <c r="D440" s="12">
        <v>438</v>
      </c>
      <c r="E440" s="10">
        <f t="shared" ca="1" si="79"/>
        <v>11</v>
      </c>
      <c r="F440">
        <f ca="1">IF(E440="","",IF(COUNTIF(E$3:E439,E440)&gt;0,1,0))</f>
        <v>1</v>
      </c>
      <c r="G440">
        <f ca="1">IF(E440="","",'Rank Tracker'!C439)</f>
        <v>1</v>
      </c>
      <c r="H440">
        <f t="shared" ca="1" si="83"/>
        <v>37</v>
      </c>
      <c r="I440">
        <f t="shared" si="84"/>
        <v>1</v>
      </c>
      <c r="J440">
        <f t="shared" ca="1" si="80"/>
        <v>1</v>
      </c>
      <c r="K440">
        <f ca="1">IF(SUM(F$2:F439)&gt;=B$5,1,0)</f>
        <v>1</v>
      </c>
      <c r="L440">
        <f t="shared" ca="1" si="81"/>
        <v>1</v>
      </c>
      <c r="M440">
        <f t="shared" ca="1" si="82"/>
        <v>10</v>
      </c>
      <c r="N440">
        <f t="shared" ca="1" si="85"/>
        <v>1</v>
      </c>
      <c r="O440">
        <f t="shared" ca="1" si="86"/>
        <v>3</v>
      </c>
      <c r="P440">
        <f t="shared" ca="1" si="87"/>
        <v>3</v>
      </c>
      <c r="Q440">
        <f t="shared" ca="1" si="88"/>
        <v>1</v>
      </c>
      <c r="R440">
        <f t="shared" ca="1" si="89"/>
        <v>0</v>
      </c>
      <c r="S440">
        <f t="shared" ca="1" si="90"/>
        <v>346</v>
      </c>
      <c r="T440">
        <f t="shared" ca="1" si="91"/>
        <v>375</v>
      </c>
    </row>
    <row r="441" spans="4:20" x14ac:dyDescent="0.25">
      <c r="D441" s="12">
        <v>439</v>
      </c>
      <c r="E441" s="10">
        <f t="shared" ca="1" si="79"/>
        <v>35</v>
      </c>
      <c r="F441">
        <f ca="1">IF(E441="","",IF(COUNTIF(E$3:E440,E441)&gt;0,1,0))</f>
        <v>1</v>
      </c>
      <c r="G441">
        <f ca="1">IF(E441="","",'Rank Tracker'!C440)</f>
        <v>3</v>
      </c>
      <c r="H441">
        <f t="shared" ca="1" si="83"/>
        <v>37</v>
      </c>
      <c r="I441">
        <f t="shared" si="84"/>
        <v>1</v>
      </c>
      <c r="J441">
        <f t="shared" ca="1" si="80"/>
        <v>1</v>
      </c>
      <c r="K441">
        <f ca="1">IF(SUM(F$2:F440)&gt;=B$5,1,0)</f>
        <v>1</v>
      </c>
      <c r="L441">
        <f t="shared" ca="1" si="81"/>
        <v>1</v>
      </c>
      <c r="M441">
        <f t="shared" ca="1" si="82"/>
        <v>10</v>
      </c>
      <c r="N441">
        <f t="shared" ca="1" si="85"/>
        <v>1</v>
      </c>
      <c r="O441">
        <f t="shared" ca="1" si="86"/>
        <v>3</v>
      </c>
      <c r="P441">
        <f t="shared" ca="1" si="87"/>
        <v>3</v>
      </c>
      <c r="Q441">
        <f t="shared" ca="1" si="88"/>
        <v>1</v>
      </c>
      <c r="R441">
        <f t="shared" ca="1" si="89"/>
        <v>0</v>
      </c>
      <c r="S441">
        <f t="shared" ca="1" si="90"/>
        <v>346</v>
      </c>
      <c r="T441">
        <f t="shared" ca="1" si="91"/>
        <v>375</v>
      </c>
    </row>
    <row r="442" spans="4:20" x14ac:dyDescent="0.25">
      <c r="D442" s="12">
        <v>440</v>
      </c>
      <c r="E442" s="10">
        <f t="shared" ca="1" si="79"/>
        <v>23</v>
      </c>
      <c r="F442">
        <f ca="1">IF(E442="","",IF(COUNTIF(E$3:E441,E442)&gt;0,1,0))</f>
        <v>1</v>
      </c>
      <c r="G442">
        <f ca="1">IF(E442="","",'Rank Tracker'!C441)</f>
        <v>17</v>
      </c>
      <c r="H442">
        <f t="shared" ca="1" si="83"/>
        <v>37</v>
      </c>
      <c r="I442">
        <f t="shared" si="84"/>
        <v>1</v>
      </c>
      <c r="J442">
        <f t="shared" ca="1" si="80"/>
        <v>1</v>
      </c>
      <c r="K442">
        <f ca="1">IF(SUM(F$2:F441)&gt;=B$5,1,0)</f>
        <v>1</v>
      </c>
      <c r="L442">
        <f t="shared" ca="1" si="81"/>
        <v>1</v>
      </c>
      <c r="M442">
        <f t="shared" ca="1" si="82"/>
        <v>10</v>
      </c>
      <c r="N442">
        <f t="shared" ca="1" si="85"/>
        <v>1</v>
      </c>
      <c r="O442">
        <f t="shared" ca="1" si="86"/>
        <v>3</v>
      </c>
      <c r="P442">
        <f t="shared" ca="1" si="87"/>
        <v>3</v>
      </c>
      <c r="Q442">
        <f t="shared" ca="1" si="88"/>
        <v>1</v>
      </c>
      <c r="R442">
        <f t="shared" ca="1" si="89"/>
        <v>0</v>
      </c>
      <c r="S442">
        <f t="shared" ca="1" si="90"/>
        <v>346</v>
      </c>
      <c r="T442">
        <f t="shared" ca="1" si="91"/>
        <v>375</v>
      </c>
    </row>
    <row r="443" spans="4:20" x14ac:dyDescent="0.25">
      <c r="D443" s="12">
        <v>441</v>
      </c>
      <c r="E443" s="10">
        <f t="shared" ca="1" si="79"/>
        <v>36</v>
      </c>
      <c r="F443">
        <f ca="1">IF(E443="","",IF(COUNTIF(E$3:E442,E443)&gt;0,1,0))</f>
        <v>1</v>
      </c>
      <c r="G443">
        <f ca="1">IF(E443="","",'Rank Tracker'!C442)</f>
        <v>19</v>
      </c>
      <c r="H443">
        <f t="shared" ca="1" si="83"/>
        <v>37</v>
      </c>
      <c r="I443">
        <f t="shared" si="84"/>
        <v>1</v>
      </c>
      <c r="J443">
        <f t="shared" ca="1" si="80"/>
        <v>1</v>
      </c>
      <c r="K443">
        <f ca="1">IF(SUM(F$2:F442)&gt;=B$5,1,0)</f>
        <v>1</v>
      </c>
      <c r="L443">
        <f t="shared" ca="1" si="81"/>
        <v>1</v>
      </c>
      <c r="M443">
        <f t="shared" ca="1" si="82"/>
        <v>10</v>
      </c>
      <c r="N443">
        <f t="shared" ca="1" si="85"/>
        <v>1</v>
      </c>
      <c r="O443">
        <f t="shared" ca="1" si="86"/>
        <v>3</v>
      </c>
      <c r="P443">
        <f t="shared" ca="1" si="87"/>
        <v>3</v>
      </c>
      <c r="Q443">
        <f t="shared" ca="1" si="88"/>
        <v>1</v>
      </c>
      <c r="R443">
        <f t="shared" ca="1" si="89"/>
        <v>0</v>
      </c>
      <c r="S443">
        <f t="shared" ca="1" si="90"/>
        <v>346</v>
      </c>
      <c r="T443">
        <f t="shared" ca="1" si="91"/>
        <v>375</v>
      </c>
    </row>
    <row r="444" spans="4:20" x14ac:dyDescent="0.25">
      <c r="D444" s="12">
        <v>442</v>
      </c>
      <c r="E444" s="10">
        <f t="shared" ca="1" si="79"/>
        <v>20</v>
      </c>
      <c r="F444">
        <f ca="1">IF(E444="","",IF(COUNTIF(E$3:E443,E444)&gt;0,1,0))</f>
        <v>1</v>
      </c>
      <c r="G444">
        <f ca="1">IF(E444="","",'Rank Tracker'!C443)</f>
        <v>29</v>
      </c>
      <c r="H444">
        <f t="shared" ca="1" si="83"/>
        <v>37</v>
      </c>
      <c r="I444">
        <f t="shared" si="84"/>
        <v>1</v>
      </c>
      <c r="J444">
        <f t="shared" ca="1" si="80"/>
        <v>1</v>
      </c>
      <c r="K444">
        <f ca="1">IF(SUM(F$2:F443)&gt;=B$5,1,0)</f>
        <v>1</v>
      </c>
      <c r="L444">
        <f t="shared" ca="1" si="81"/>
        <v>1</v>
      </c>
      <c r="M444">
        <f t="shared" ca="1" si="82"/>
        <v>10</v>
      </c>
      <c r="N444">
        <f t="shared" ca="1" si="85"/>
        <v>1</v>
      </c>
      <c r="O444">
        <f t="shared" ca="1" si="86"/>
        <v>3</v>
      </c>
      <c r="P444">
        <f t="shared" ca="1" si="87"/>
        <v>3</v>
      </c>
      <c r="Q444">
        <f t="shared" ca="1" si="88"/>
        <v>1</v>
      </c>
      <c r="R444">
        <f t="shared" ca="1" si="89"/>
        <v>0</v>
      </c>
      <c r="S444">
        <f t="shared" ca="1" si="90"/>
        <v>346</v>
      </c>
      <c r="T444">
        <f t="shared" ca="1" si="91"/>
        <v>375</v>
      </c>
    </row>
    <row r="445" spans="4:20" x14ac:dyDescent="0.25">
      <c r="D445" s="12">
        <v>443</v>
      </c>
      <c r="E445" s="10">
        <f t="shared" ca="1" si="79"/>
        <v>37</v>
      </c>
      <c r="F445">
        <f ca="1">IF(E445="","",IF(COUNTIF(E$3:E444,E445)&gt;0,1,0))</f>
        <v>1</v>
      </c>
      <c r="G445">
        <f ca="1">IF(E445="","",'Rank Tracker'!C444)</f>
        <v>13</v>
      </c>
      <c r="H445">
        <f t="shared" ca="1" si="83"/>
        <v>37</v>
      </c>
      <c r="I445">
        <f t="shared" si="84"/>
        <v>1</v>
      </c>
      <c r="J445">
        <f t="shared" ca="1" si="80"/>
        <v>1</v>
      </c>
      <c r="K445">
        <f ca="1">IF(SUM(F$2:F444)&gt;=B$5,1,0)</f>
        <v>1</v>
      </c>
      <c r="L445">
        <f t="shared" ca="1" si="81"/>
        <v>1</v>
      </c>
      <c r="M445">
        <f t="shared" ca="1" si="82"/>
        <v>10</v>
      </c>
      <c r="N445">
        <f t="shared" ca="1" si="85"/>
        <v>1</v>
      </c>
      <c r="O445">
        <f t="shared" ca="1" si="86"/>
        <v>3</v>
      </c>
      <c r="P445">
        <f t="shared" ca="1" si="87"/>
        <v>3</v>
      </c>
      <c r="Q445">
        <f t="shared" ca="1" si="88"/>
        <v>1</v>
      </c>
      <c r="R445">
        <f t="shared" ca="1" si="89"/>
        <v>0</v>
      </c>
      <c r="S445">
        <f t="shared" ca="1" si="90"/>
        <v>346</v>
      </c>
      <c r="T445">
        <f t="shared" ca="1" si="91"/>
        <v>375</v>
      </c>
    </row>
    <row r="446" spans="4:20" x14ac:dyDescent="0.25">
      <c r="D446" s="12">
        <v>444</v>
      </c>
      <c r="E446" s="10">
        <f t="shared" ca="1" si="79"/>
        <v>24</v>
      </c>
      <c r="F446">
        <f ca="1">IF(E446="","",IF(COUNTIF(E$3:E445,E446)&gt;0,1,0))</f>
        <v>1</v>
      </c>
      <c r="G446">
        <f ca="1">IF(E446="","",'Rank Tracker'!C445)</f>
        <v>28</v>
      </c>
      <c r="H446">
        <f t="shared" ca="1" si="83"/>
        <v>37</v>
      </c>
      <c r="I446">
        <f t="shared" si="84"/>
        <v>1</v>
      </c>
      <c r="J446">
        <f t="shared" ca="1" si="80"/>
        <v>1</v>
      </c>
      <c r="K446">
        <f ca="1">IF(SUM(F$2:F445)&gt;=B$5,1,0)</f>
        <v>1</v>
      </c>
      <c r="L446">
        <f t="shared" ca="1" si="81"/>
        <v>1</v>
      </c>
      <c r="M446">
        <f t="shared" ca="1" si="82"/>
        <v>10</v>
      </c>
      <c r="N446">
        <f t="shared" ca="1" si="85"/>
        <v>1</v>
      </c>
      <c r="O446">
        <f t="shared" ca="1" si="86"/>
        <v>3</v>
      </c>
      <c r="P446">
        <f t="shared" ca="1" si="87"/>
        <v>3</v>
      </c>
      <c r="Q446">
        <f t="shared" ca="1" si="88"/>
        <v>1</v>
      </c>
      <c r="R446">
        <f t="shared" ca="1" si="89"/>
        <v>0</v>
      </c>
      <c r="S446">
        <f t="shared" ca="1" si="90"/>
        <v>346</v>
      </c>
      <c r="T446">
        <f t="shared" ca="1" si="91"/>
        <v>375</v>
      </c>
    </row>
    <row r="447" spans="4:20" x14ac:dyDescent="0.25">
      <c r="D447" s="12">
        <v>445</v>
      </c>
      <c r="E447" s="10">
        <f t="shared" ca="1" si="79"/>
        <v>25</v>
      </c>
      <c r="F447">
        <f ca="1">IF(E447="","",IF(COUNTIF(E$3:E446,E447)&gt;0,1,0))</f>
        <v>1</v>
      </c>
      <c r="G447">
        <f ca="1">IF(E447="","",'Rank Tracker'!C446)</f>
        <v>18</v>
      </c>
      <c r="H447">
        <f t="shared" ca="1" si="83"/>
        <v>37</v>
      </c>
      <c r="I447">
        <f t="shared" si="84"/>
        <v>1</v>
      </c>
      <c r="J447">
        <f t="shared" ca="1" si="80"/>
        <v>1</v>
      </c>
      <c r="K447">
        <f ca="1">IF(SUM(F$2:F446)&gt;=B$5,1,0)</f>
        <v>1</v>
      </c>
      <c r="L447">
        <f t="shared" ca="1" si="81"/>
        <v>1</v>
      </c>
      <c r="M447">
        <f t="shared" ca="1" si="82"/>
        <v>10</v>
      </c>
      <c r="N447">
        <f t="shared" ca="1" si="85"/>
        <v>1</v>
      </c>
      <c r="O447">
        <f t="shared" ca="1" si="86"/>
        <v>3</v>
      </c>
      <c r="P447">
        <f t="shared" ca="1" si="87"/>
        <v>3</v>
      </c>
      <c r="Q447">
        <f t="shared" ca="1" si="88"/>
        <v>1</v>
      </c>
      <c r="R447">
        <f t="shared" ca="1" si="89"/>
        <v>0</v>
      </c>
      <c r="S447">
        <f t="shared" ca="1" si="90"/>
        <v>346</v>
      </c>
      <c r="T447">
        <f t="shared" ca="1" si="91"/>
        <v>375</v>
      </c>
    </row>
    <row r="448" spans="4:20" x14ac:dyDescent="0.25">
      <c r="D448" s="12">
        <v>446</v>
      </c>
      <c r="E448" s="10">
        <f t="shared" ca="1" si="79"/>
        <v>16</v>
      </c>
      <c r="F448">
        <f ca="1">IF(E448="","",IF(COUNTIF(E$3:E447,E448)&gt;0,1,0))</f>
        <v>1</v>
      </c>
      <c r="G448">
        <f ca="1">IF(E448="","",'Rank Tracker'!C447)</f>
        <v>19</v>
      </c>
      <c r="H448">
        <f t="shared" ca="1" si="83"/>
        <v>37</v>
      </c>
      <c r="I448">
        <f t="shared" si="84"/>
        <v>1</v>
      </c>
      <c r="J448">
        <f t="shared" ca="1" si="80"/>
        <v>1</v>
      </c>
      <c r="K448">
        <f ca="1">IF(SUM(F$2:F447)&gt;=B$5,1,0)</f>
        <v>1</v>
      </c>
      <c r="L448">
        <f t="shared" ca="1" si="81"/>
        <v>1</v>
      </c>
      <c r="M448">
        <f t="shared" ca="1" si="82"/>
        <v>10</v>
      </c>
      <c r="N448">
        <f t="shared" ca="1" si="85"/>
        <v>1</v>
      </c>
      <c r="O448">
        <f t="shared" ca="1" si="86"/>
        <v>3</v>
      </c>
      <c r="P448">
        <f t="shared" ca="1" si="87"/>
        <v>3</v>
      </c>
      <c r="Q448">
        <f t="shared" ca="1" si="88"/>
        <v>1</v>
      </c>
      <c r="R448">
        <f t="shared" ca="1" si="89"/>
        <v>0</v>
      </c>
      <c r="S448">
        <f t="shared" ca="1" si="90"/>
        <v>346</v>
      </c>
      <c r="T448">
        <f t="shared" ca="1" si="91"/>
        <v>375</v>
      </c>
    </row>
    <row r="449" spans="4:20" x14ac:dyDescent="0.25">
      <c r="D449" s="12">
        <v>447</v>
      </c>
      <c r="E449" s="10">
        <f t="shared" ca="1" si="79"/>
        <v>13</v>
      </c>
      <c r="F449">
        <f ca="1">IF(E449="","",IF(COUNTIF(E$3:E448,E449)&gt;0,1,0))</f>
        <v>1</v>
      </c>
      <c r="G449">
        <f ca="1">IF(E449="","",'Rank Tracker'!C448)</f>
        <v>25</v>
      </c>
      <c r="H449">
        <f t="shared" ca="1" si="83"/>
        <v>37</v>
      </c>
      <c r="I449">
        <f t="shared" si="84"/>
        <v>1</v>
      </c>
      <c r="J449">
        <f t="shared" ca="1" si="80"/>
        <v>1</v>
      </c>
      <c r="K449">
        <f ca="1">IF(SUM(F$2:F448)&gt;=B$5,1,0)</f>
        <v>1</v>
      </c>
      <c r="L449">
        <f t="shared" ca="1" si="81"/>
        <v>1</v>
      </c>
      <c r="M449">
        <f t="shared" ca="1" si="82"/>
        <v>10</v>
      </c>
      <c r="N449">
        <f t="shared" ca="1" si="85"/>
        <v>1</v>
      </c>
      <c r="O449">
        <f t="shared" ca="1" si="86"/>
        <v>3</v>
      </c>
      <c r="P449">
        <f t="shared" ca="1" si="87"/>
        <v>3</v>
      </c>
      <c r="Q449">
        <f t="shared" ca="1" si="88"/>
        <v>1</v>
      </c>
      <c r="R449">
        <f t="shared" ca="1" si="89"/>
        <v>0</v>
      </c>
      <c r="S449">
        <f t="shared" ca="1" si="90"/>
        <v>346</v>
      </c>
      <c r="T449">
        <f t="shared" ca="1" si="91"/>
        <v>375</v>
      </c>
    </row>
    <row r="450" spans="4:20" x14ac:dyDescent="0.25">
      <c r="D450" s="12">
        <v>448</v>
      </c>
      <c r="E450" s="10">
        <f t="shared" ca="1" si="79"/>
        <v>11</v>
      </c>
      <c r="F450">
        <f ca="1">IF(E450="","",IF(COUNTIF(E$3:E449,E450)&gt;0,1,0))</f>
        <v>1</v>
      </c>
      <c r="G450">
        <f ca="1">IF(E450="","",'Rank Tracker'!C449)</f>
        <v>10</v>
      </c>
      <c r="H450">
        <f t="shared" ca="1" si="83"/>
        <v>37</v>
      </c>
      <c r="I450">
        <f t="shared" si="84"/>
        <v>1</v>
      </c>
      <c r="J450">
        <f t="shared" ca="1" si="80"/>
        <v>1</v>
      </c>
      <c r="K450">
        <f ca="1">IF(SUM(F$2:F449)&gt;=B$5,1,0)</f>
        <v>1</v>
      </c>
      <c r="L450">
        <f t="shared" ca="1" si="81"/>
        <v>1</v>
      </c>
      <c r="M450">
        <f t="shared" ca="1" si="82"/>
        <v>10</v>
      </c>
      <c r="N450">
        <f t="shared" ca="1" si="85"/>
        <v>1</v>
      </c>
      <c r="O450">
        <f t="shared" ca="1" si="86"/>
        <v>3</v>
      </c>
      <c r="P450">
        <f t="shared" ca="1" si="87"/>
        <v>3</v>
      </c>
      <c r="Q450">
        <f t="shared" ca="1" si="88"/>
        <v>1</v>
      </c>
      <c r="R450">
        <f t="shared" ca="1" si="89"/>
        <v>0</v>
      </c>
      <c r="S450">
        <f t="shared" ca="1" si="90"/>
        <v>346</v>
      </c>
      <c r="T450">
        <f t="shared" ca="1" si="91"/>
        <v>375</v>
      </c>
    </row>
    <row r="451" spans="4:20" x14ac:dyDescent="0.25">
      <c r="D451" s="12">
        <v>449</v>
      </c>
      <c r="E451" s="10">
        <f t="shared" ca="1" si="79"/>
        <v>18</v>
      </c>
      <c r="F451">
        <f ca="1">IF(E451="","",IF(COUNTIF(E$3:E450,E451)&gt;0,1,0))</f>
        <v>1</v>
      </c>
      <c r="G451">
        <f ca="1">IF(E451="","",'Rank Tracker'!C450)</f>
        <v>30</v>
      </c>
      <c r="H451">
        <f t="shared" ca="1" si="83"/>
        <v>37</v>
      </c>
      <c r="I451">
        <f t="shared" si="84"/>
        <v>1</v>
      </c>
      <c r="J451">
        <f t="shared" ca="1" si="80"/>
        <v>1</v>
      </c>
      <c r="K451">
        <f ca="1">IF(SUM(F$2:F450)&gt;=B$5,1,0)</f>
        <v>1</v>
      </c>
      <c r="L451">
        <f t="shared" ca="1" si="81"/>
        <v>1</v>
      </c>
      <c r="M451">
        <f t="shared" ca="1" si="82"/>
        <v>10</v>
      </c>
      <c r="N451">
        <f t="shared" ca="1" si="85"/>
        <v>1</v>
      </c>
      <c r="O451">
        <f t="shared" ca="1" si="86"/>
        <v>3</v>
      </c>
      <c r="P451">
        <f t="shared" ca="1" si="87"/>
        <v>3</v>
      </c>
      <c r="Q451">
        <f t="shared" ca="1" si="88"/>
        <v>1</v>
      </c>
      <c r="R451">
        <f t="shared" ca="1" si="89"/>
        <v>0</v>
      </c>
      <c r="S451">
        <f t="shared" ca="1" si="90"/>
        <v>346</v>
      </c>
      <c r="T451">
        <f t="shared" ca="1" si="91"/>
        <v>375</v>
      </c>
    </row>
    <row r="452" spans="4:20" x14ac:dyDescent="0.25">
      <c r="D452" s="12">
        <v>450</v>
      </c>
      <c r="E452" s="10">
        <f t="shared" ref="E452:E512" ca="1" si="92">RANDBETWEEN(1,37)</f>
        <v>33</v>
      </c>
      <c r="F452">
        <f ca="1">IF(E452="","",IF(COUNTIF(E$3:E451,E452)&gt;0,1,0))</f>
        <v>1</v>
      </c>
      <c r="G452">
        <f ca="1">IF(E452="","",'Rank Tracker'!C451)</f>
        <v>16</v>
      </c>
      <c r="H452">
        <f t="shared" ca="1" si="83"/>
        <v>37</v>
      </c>
      <c r="I452">
        <f t="shared" si="84"/>
        <v>1</v>
      </c>
      <c r="J452">
        <f t="shared" ref="J452:J512" ca="1" si="93">IF(H452&gt;=B$4,1,0)</f>
        <v>1</v>
      </c>
      <c r="K452">
        <f ca="1">IF(SUM(F$2:F451)&gt;=B$5,1,0)</f>
        <v>1</v>
      </c>
      <c r="L452">
        <f t="shared" ref="L452:L512" ca="1" si="94">I452*J452*K452</f>
        <v>1</v>
      </c>
      <c r="M452">
        <f t="shared" ref="M452:M512" ca="1" si="95">LOOKUP(H452,B$12:B$23,A$12:A$23)</f>
        <v>10</v>
      </c>
      <c r="N452">
        <f t="shared" ca="1" si="85"/>
        <v>1</v>
      </c>
      <c r="O452">
        <f t="shared" ca="1" si="86"/>
        <v>3</v>
      </c>
      <c r="P452">
        <f t="shared" ca="1" si="87"/>
        <v>3</v>
      </c>
      <c r="Q452">
        <f t="shared" ca="1" si="88"/>
        <v>1</v>
      </c>
      <c r="R452">
        <f t="shared" ca="1" si="89"/>
        <v>0</v>
      </c>
      <c r="S452">
        <f t="shared" ca="1" si="90"/>
        <v>346</v>
      </c>
      <c r="T452">
        <f t="shared" ca="1" si="91"/>
        <v>375</v>
      </c>
    </row>
    <row r="453" spans="4:20" x14ac:dyDescent="0.25">
      <c r="D453" s="12">
        <v>451</v>
      </c>
      <c r="E453" s="10">
        <f t="shared" ca="1" si="92"/>
        <v>35</v>
      </c>
      <c r="F453">
        <f ca="1">IF(E453="","",IF(COUNTIF(E$3:E452,E453)&gt;0,1,0))</f>
        <v>1</v>
      </c>
      <c r="G453">
        <f ca="1">IF(E453="","",'Rank Tracker'!C452)</f>
        <v>12</v>
      </c>
      <c r="H453">
        <f t="shared" ref="H453:H512" ca="1" si="96">IF(E452="","",IF(G453="",H452+1,H452))</f>
        <v>37</v>
      </c>
      <c r="I453">
        <f t="shared" ref="I453:I512" si="97">IF(D453&gt;=B$3,1,0)</f>
        <v>1</v>
      </c>
      <c r="J453">
        <f t="shared" ca="1" si="93"/>
        <v>1</v>
      </c>
      <c r="K453">
        <f ca="1">IF(SUM(F$2:F452)&gt;=B$5,1,0)</f>
        <v>1</v>
      </c>
      <c r="L453">
        <f t="shared" ca="1" si="94"/>
        <v>1</v>
      </c>
      <c r="M453">
        <f t="shared" ca="1" si="95"/>
        <v>10</v>
      </c>
      <c r="N453">
        <f t="shared" ca="1" si="85"/>
        <v>1</v>
      </c>
      <c r="O453">
        <f t="shared" ca="1" si="86"/>
        <v>3</v>
      </c>
      <c r="P453">
        <f t="shared" ca="1" si="87"/>
        <v>3</v>
      </c>
      <c r="Q453">
        <f t="shared" ca="1" si="88"/>
        <v>1</v>
      </c>
      <c r="R453">
        <f t="shared" ca="1" si="89"/>
        <v>0</v>
      </c>
      <c r="S453">
        <f t="shared" ca="1" si="90"/>
        <v>346</v>
      </c>
      <c r="T453">
        <f t="shared" ca="1" si="91"/>
        <v>375</v>
      </c>
    </row>
    <row r="454" spans="4:20" x14ac:dyDescent="0.25">
      <c r="D454" s="12">
        <v>452</v>
      </c>
      <c r="E454" s="10">
        <f t="shared" ca="1" si="92"/>
        <v>31</v>
      </c>
      <c r="F454">
        <f ca="1">IF(E454="","",IF(COUNTIF(E$3:E453,E454)&gt;0,1,0))</f>
        <v>1</v>
      </c>
      <c r="G454">
        <f ca="1">IF(E454="","",'Rank Tracker'!C453)</f>
        <v>15</v>
      </c>
      <c r="H454">
        <f t="shared" ca="1" si="96"/>
        <v>37</v>
      </c>
      <c r="I454">
        <f t="shared" si="97"/>
        <v>1</v>
      </c>
      <c r="J454">
        <f t="shared" ca="1" si="93"/>
        <v>1</v>
      </c>
      <c r="K454">
        <f ca="1">IF(SUM(F$2:F453)&gt;=B$5,1,0)</f>
        <v>1</v>
      </c>
      <c r="L454">
        <f t="shared" ca="1" si="94"/>
        <v>1</v>
      </c>
      <c r="M454">
        <f t="shared" ca="1" si="95"/>
        <v>10</v>
      </c>
      <c r="N454">
        <f t="shared" ref="N454:N512" ca="1" si="98">IF(E453="","",IF(AND(B$7="Yes",T453&gt;T452),1,IF(AND(N453=1,Q453=1),1,IF(AND(Q453=-1,N453+1&gt;M454),M454,IF(Q453=-1,N453+1,N453-1)))))</f>
        <v>1</v>
      </c>
      <c r="O454">
        <f t="shared" ref="O454:O512" ca="1" si="99">IF(E453="","",IF(H454&gt;35,O453,IF(L453=0,1,IF(AND(B$7="Yes",T453&gt;T452),1,IF(Q453=1,O453+1,IF(AND(O453=1,Q453=-1),1,O453-1))))))</f>
        <v>3</v>
      </c>
      <c r="P454">
        <f t="shared" ref="P454:P512" ca="1" si="100">IF(E453="","",IF(B$8="Positive",LOOKUP(O454,A$25:A$54,B$25:B$54),IF(B$8="Negative",LOOKUP(N454,A$25:A$54,B$25:B$54))))</f>
        <v>3</v>
      </c>
      <c r="Q454">
        <f t="shared" ref="Q454:Q512" ca="1" si="101">IF(E454="","",IF(F454=0,-1,1))</f>
        <v>1</v>
      </c>
      <c r="R454">
        <f t="shared" ref="R454:R512" ca="1" si="102">IF(E454="","",IF(H454&gt;35,0,IF(L454=0,0,IF(Q454=-1,-P454*H454,IF(Q454=1,(36-H454)*P454)))))</f>
        <v>0</v>
      </c>
      <c r="S454">
        <f t="shared" ref="S454:S512" ca="1" si="103">IF(E454="","",IF(H454&gt;35,S453,R454+S453))</f>
        <v>346</v>
      </c>
      <c r="T454">
        <f t="shared" ref="T454:T512" ca="1" si="104">IF(E454="","",IF(S454&gt;T453,S454,T453))</f>
        <v>375</v>
      </c>
    </row>
    <row r="455" spans="4:20" x14ac:dyDescent="0.25">
      <c r="D455" s="12">
        <v>453</v>
      </c>
      <c r="E455" s="10">
        <f t="shared" ca="1" si="92"/>
        <v>6</v>
      </c>
      <c r="F455">
        <f ca="1">IF(E455="","",IF(COUNTIF(E$3:E454,E455)&gt;0,1,0))</f>
        <v>1</v>
      </c>
      <c r="G455">
        <f ca="1">IF(E455="","",'Rank Tracker'!C454)</f>
        <v>23</v>
      </c>
      <c r="H455">
        <f t="shared" ca="1" si="96"/>
        <v>37</v>
      </c>
      <c r="I455">
        <f t="shared" si="97"/>
        <v>1</v>
      </c>
      <c r="J455">
        <f t="shared" ca="1" si="93"/>
        <v>1</v>
      </c>
      <c r="K455">
        <f ca="1">IF(SUM(F$2:F454)&gt;=B$5,1,0)</f>
        <v>1</v>
      </c>
      <c r="L455">
        <f t="shared" ca="1" si="94"/>
        <v>1</v>
      </c>
      <c r="M455">
        <f t="shared" ca="1" si="95"/>
        <v>10</v>
      </c>
      <c r="N455">
        <f t="shared" ca="1" si="98"/>
        <v>1</v>
      </c>
      <c r="O455">
        <f t="shared" ca="1" si="99"/>
        <v>3</v>
      </c>
      <c r="P455">
        <f t="shared" ca="1" si="100"/>
        <v>3</v>
      </c>
      <c r="Q455">
        <f t="shared" ca="1" si="101"/>
        <v>1</v>
      </c>
      <c r="R455">
        <f t="shared" ca="1" si="102"/>
        <v>0</v>
      </c>
      <c r="S455">
        <f t="shared" ca="1" si="103"/>
        <v>346</v>
      </c>
      <c r="T455">
        <f t="shared" ca="1" si="104"/>
        <v>375</v>
      </c>
    </row>
    <row r="456" spans="4:20" x14ac:dyDescent="0.25">
      <c r="D456" s="12">
        <v>454</v>
      </c>
      <c r="E456" s="10">
        <f t="shared" ca="1" si="92"/>
        <v>17</v>
      </c>
      <c r="F456">
        <f ca="1">IF(E456="","",IF(COUNTIF(E$3:E455,E456)&gt;0,1,0))</f>
        <v>1</v>
      </c>
      <c r="G456">
        <f ca="1">IF(E456="","",'Rank Tracker'!C455)</f>
        <v>22</v>
      </c>
      <c r="H456">
        <f t="shared" ca="1" si="96"/>
        <v>37</v>
      </c>
      <c r="I456">
        <f t="shared" si="97"/>
        <v>1</v>
      </c>
      <c r="J456">
        <f t="shared" ca="1" si="93"/>
        <v>1</v>
      </c>
      <c r="K456">
        <f ca="1">IF(SUM(F$2:F455)&gt;=B$5,1,0)</f>
        <v>1</v>
      </c>
      <c r="L456">
        <f t="shared" ca="1" si="94"/>
        <v>1</v>
      </c>
      <c r="M456">
        <f t="shared" ca="1" si="95"/>
        <v>10</v>
      </c>
      <c r="N456">
        <f t="shared" ca="1" si="98"/>
        <v>1</v>
      </c>
      <c r="O456">
        <f t="shared" ca="1" si="99"/>
        <v>3</v>
      </c>
      <c r="P456">
        <f t="shared" ca="1" si="100"/>
        <v>3</v>
      </c>
      <c r="Q456">
        <f t="shared" ca="1" si="101"/>
        <v>1</v>
      </c>
      <c r="R456">
        <f t="shared" ca="1" si="102"/>
        <v>0</v>
      </c>
      <c r="S456">
        <f t="shared" ca="1" si="103"/>
        <v>346</v>
      </c>
      <c r="T456">
        <f t="shared" ca="1" si="104"/>
        <v>375</v>
      </c>
    </row>
    <row r="457" spans="4:20" x14ac:dyDescent="0.25">
      <c r="D457" s="12">
        <v>455</v>
      </c>
      <c r="E457" s="10">
        <f t="shared" ca="1" si="92"/>
        <v>18</v>
      </c>
      <c r="F457">
        <f ca="1">IF(E457="","",IF(COUNTIF(E$3:E456,E457)&gt;0,1,0))</f>
        <v>1</v>
      </c>
      <c r="G457">
        <f ca="1">IF(E457="","",'Rank Tracker'!C456)</f>
        <v>6</v>
      </c>
      <c r="H457">
        <f t="shared" ca="1" si="96"/>
        <v>37</v>
      </c>
      <c r="I457">
        <f t="shared" si="97"/>
        <v>1</v>
      </c>
      <c r="J457">
        <f t="shared" ca="1" si="93"/>
        <v>1</v>
      </c>
      <c r="K457">
        <f ca="1">IF(SUM(F$2:F456)&gt;=B$5,1,0)</f>
        <v>1</v>
      </c>
      <c r="L457">
        <f t="shared" ca="1" si="94"/>
        <v>1</v>
      </c>
      <c r="M457">
        <f t="shared" ca="1" si="95"/>
        <v>10</v>
      </c>
      <c r="N457">
        <f t="shared" ca="1" si="98"/>
        <v>1</v>
      </c>
      <c r="O457">
        <f t="shared" ca="1" si="99"/>
        <v>3</v>
      </c>
      <c r="P457">
        <f t="shared" ca="1" si="100"/>
        <v>3</v>
      </c>
      <c r="Q457">
        <f t="shared" ca="1" si="101"/>
        <v>1</v>
      </c>
      <c r="R457">
        <f t="shared" ca="1" si="102"/>
        <v>0</v>
      </c>
      <c r="S457">
        <f t="shared" ca="1" si="103"/>
        <v>346</v>
      </c>
      <c r="T457">
        <f t="shared" ca="1" si="104"/>
        <v>375</v>
      </c>
    </row>
    <row r="458" spans="4:20" x14ac:dyDescent="0.25">
      <c r="D458" s="12">
        <v>456</v>
      </c>
      <c r="E458" s="10">
        <f t="shared" ca="1" si="92"/>
        <v>14</v>
      </c>
      <c r="F458">
        <f ca="1">IF(E458="","",IF(COUNTIF(E$3:E457,E458)&gt;0,1,0))</f>
        <v>1</v>
      </c>
      <c r="G458">
        <f ca="1">IF(E458="","",'Rank Tracker'!C457)</f>
        <v>23</v>
      </c>
      <c r="H458">
        <f t="shared" ca="1" si="96"/>
        <v>37</v>
      </c>
      <c r="I458">
        <f t="shared" si="97"/>
        <v>1</v>
      </c>
      <c r="J458">
        <f t="shared" ca="1" si="93"/>
        <v>1</v>
      </c>
      <c r="K458">
        <f ca="1">IF(SUM(F$2:F457)&gt;=B$5,1,0)</f>
        <v>1</v>
      </c>
      <c r="L458">
        <f t="shared" ca="1" si="94"/>
        <v>1</v>
      </c>
      <c r="M458">
        <f t="shared" ca="1" si="95"/>
        <v>10</v>
      </c>
      <c r="N458">
        <f t="shared" ca="1" si="98"/>
        <v>1</v>
      </c>
      <c r="O458">
        <f t="shared" ca="1" si="99"/>
        <v>3</v>
      </c>
      <c r="P458">
        <f t="shared" ca="1" si="100"/>
        <v>3</v>
      </c>
      <c r="Q458">
        <f t="shared" ca="1" si="101"/>
        <v>1</v>
      </c>
      <c r="R458">
        <f t="shared" ca="1" si="102"/>
        <v>0</v>
      </c>
      <c r="S458">
        <f t="shared" ca="1" si="103"/>
        <v>346</v>
      </c>
      <c r="T458">
        <f t="shared" ca="1" si="104"/>
        <v>375</v>
      </c>
    </row>
    <row r="459" spans="4:20" x14ac:dyDescent="0.25">
      <c r="D459" s="12">
        <v>457</v>
      </c>
      <c r="E459" s="10">
        <f t="shared" ca="1" si="92"/>
        <v>32</v>
      </c>
      <c r="F459">
        <f ca="1">IF(E459="","",IF(COUNTIF(E$3:E458,E459)&gt;0,1,0))</f>
        <v>1</v>
      </c>
      <c r="G459">
        <f ca="1">IF(E459="","",'Rank Tracker'!C458)</f>
        <v>24</v>
      </c>
      <c r="H459">
        <f t="shared" ca="1" si="96"/>
        <v>37</v>
      </c>
      <c r="I459">
        <f t="shared" si="97"/>
        <v>1</v>
      </c>
      <c r="J459">
        <f t="shared" ca="1" si="93"/>
        <v>1</v>
      </c>
      <c r="K459">
        <f ca="1">IF(SUM(F$2:F458)&gt;=B$5,1,0)</f>
        <v>1</v>
      </c>
      <c r="L459">
        <f t="shared" ca="1" si="94"/>
        <v>1</v>
      </c>
      <c r="M459">
        <f t="shared" ca="1" si="95"/>
        <v>10</v>
      </c>
      <c r="N459">
        <f t="shared" ca="1" si="98"/>
        <v>1</v>
      </c>
      <c r="O459">
        <f t="shared" ca="1" si="99"/>
        <v>3</v>
      </c>
      <c r="P459">
        <f t="shared" ca="1" si="100"/>
        <v>3</v>
      </c>
      <c r="Q459">
        <f t="shared" ca="1" si="101"/>
        <v>1</v>
      </c>
      <c r="R459">
        <f t="shared" ca="1" si="102"/>
        <v>0</v>
      </c>
      <c r="S459">
        <f t="shared" ca="1" si="103"/>
        <v>346</v>
      </c>
      <c r="T459">
        <f t="shared" ca="1" si="104"/>
        <v>375</v>
      </c>
    </row>
    <row r="460" spans="4:20" x14ac:dyDescent="0.25">
      <c r="D460" s="12">
        <v>458</v>
      </c>
      <c r="E460" s="10">
        <f t="shared" ca="1" si="92"/>
        <v>10</v>
      </c>
      <c r="F460">
        <f ca="1">IF(E460="","",IF(COUNTIF(E$3:E459,E460)&gt;0,1,0))</f>
        <v>1</v>
      </c>
      <c r="G460">
        <f ca="1">IF(E460="","",'Rank Tracker'!C459)</f>
        <v>23</v>
      </c>
      <c r="H460">
        <f t="shared" ca="1" si="96"/>
        <v>37</v>
      </c>
      <c r="I460">
        <f t="shared" si="97"/>
        <v>1</v>
      </c>
      <c r="J460">
        <f t="shared" ca="1" si="93"/>
        <v>1</v>
      </c>
      <c r="K460">
        <f ca="1">IF(SUM(F$2:F459)&gt;=B$5,1,0)</f>
        <v>1</v>
      </c>
      <c r="L460">
        <f t="shared" ca="1" si="94"/>
        <v>1</v>
      </c>
      <c r="M460">
        <f t="shared" ca="1" si="95"/>
        <v>10</v>
      </c>
      <c r="N460">
        <f t="shared" ca="1" si="98"/>
        <v>1</v>
      </c>
      <c r="O460">
        <f t="shared" ca="1" si="99"/>
        <v>3</v>
      </c>
      <c r="P460">
        <f t="shared" ca="1" si="100"/>
        <v>3</v>
      </c>
      <c r="Q460">
        <f t="shared" ca="1" si="101"/>
        <v>1</v>
      </c>
      <c r="R460">
        <f t="shared" ca="1" si="102"/>
        <v>0</v>
      </c>
      <c r="S460">
        <f t="shared" ca="1" si="103"/>
        <v>346</v>
      </c>
      <c r="T460">
        <f t="shared" ca="1" si="104"/>
        <v>375</v>
      </c>
    </row>
    <row r="461" spans="4:20" x14ac:dyDescent="0.25">
      <c r="D461" s="12">
        <v>459</v>
      </c>
      <c r="E461" s="10">
        <f t="shared" ca="1" si="92"/>
        <v>12</v>
      </c>
      <c r="F461">
        <f ca="1">IF(E461="","",IF(COUNTIF(E$3:E460,E461)&gt;0,1,0))</f>
        <v>1</v>
      </c>
      <c r="G461">
        <f ca="1">IF(E461="","",'Rank Tracker'!C460)</f>
        <v>20</v>
      </c>
      <c r="H461">
        <f t="shared" ca="1" si="96"/>
        <v>37</v>
      </c>
      <c r="I461">
        <f t="shared" si="97"/>
        <v>1</v>
      </c>
      <c r="J461">
        <f t="shared" ca="1" si="93"/>
        <v>1</v>
      </c>
      <c r="K461">
        <f ca="1">IF(SUM(F$2:F460)&gt;=B$5,1,0)</f>
        <v>1</v>
      </c>
      <c r="L461">
        <f t="shared" ca="1" si="94"/>
        <v>1</v>
      </c>
      <c r="M461">
        <f t="shared" ca="1" si="95"/>
        <v>10</v>
      </c>
      <c r="N461">
        <f t="shared" ca="1" si="98"/>
        <v>1</v>
      </c>
      <c r="O461">
        <f t="shared" ca="1" si="99"/>
        <v>3</v>
      </c>
      <c r="P461">
        <f t="shared" ca="1" si="100"/>
        <v>3</v>
      </c>
      <c r="Q461">
        <f t="shared" ca="1" si="101"/>
        <v>1</v>
      </c>
      <c r="R461">
        <f t="shared" ca="1" si="102"/>
        <v>0</v>
      </c>
      <c r="S461">
        <f t="shared" ca="1" si="103"/>
        <v>346</v>
      </c>
      <c r="T461">
        <f t="shared" ca="1" si="104"/>
        <v>375</v>
      </c>
    </row>
    <row r="462" spans="4:20" x14ac:dyDescent="0.25">
      <c r="D462" s="12">
        <v>460</v>
      </c>
      <c r="E462" s="10">
        <f t="shared" ca="1" si="92"/>
        <v>23</v>
      </c>
      <c r="F462">
        <f ca="1">IF(E462="","",IF(COUNTIF(E$3:E461,E462)&gt;0,1,0))</f>
        <v>1</v>
      </c>
      <c r="G462">
        <f ca="1">IF(E462="","",'Rank Tracker'!C461)</f>
        <v>19</v>
      </c>
      <c r="H462">
        <f t="shared" ca="1" si="96"/>
        <v>37</v>
      </c>
      <c r="I462">
        <f t="shared" si="97"/>
        <v>1</v>
      </c>
      <c r="J462">
        <f t="shared" ca="1" si="93"/>
        <v>1</v>
      </c>
      <c r="K462">
        <f ca="1">IF(SUM(F$2:F461)&gt;=B$5,1,0)</f>
        <v>1</v>
      </c>
      <c r="L462">
        <f t="shared" ca="1" si="94"/>
        <v>1</v>
      </c>
      <c r="M462">
        <f t="shared" ca="1" si="95"/>
        <v>10</v>
      </c>
      <c r="N462">
        <f t="shared" ca="1" si="98"/>
        <v>1</v>
      </c>
      <c r="O462">
        <f t="shared" ca="1" si="99"/>
        <v>3</v>
      </c>
      <c r="P462">
        <f t="shared" ca="1" si="100"/>
        <v>3</v>
      </c>
      <c r="Q462">
        <f t="shared" ca="1" si="101"/>
        <v>1</v>
      </c>
      <c r="R462">
        <f t="shared" ca="1" si="102"/>
        <v>0</v>
      </c>
      <c r="S462">
        <f t="shared" ca="1" si="103"/>
        <v>346</v>
      </c>
      <c r="T462">
        <f t="shared" ca="1" si="104"/>
        <v>375</v>
      </c>
    </row>
    <row r="463" spans="4:20" x14ac:dyDescent="0.25">
      <c r="D463" s="12">
        <v>461</v>
      </c>
      <c r="E463" s="10">
        <f t="shared" ca="1" si="92"/>
        <v>4</v>
      </c>
      <c r="F463">
        <f ca="1">IF(E463="","",IF(COUNTIF(E$3:E462,E463)&gt;0,1,0))</f>
        <v>1</v>
      </c>
      <c r="G463">
        <f ca="1">IF(E463="","",'Rank Tracker'!C462)</f>
        <v>24</v>
      </c>
      <c r="H463">
        <f t="shared" ca="1" si="96"/>
        <v>37</v>
      </c>
      <c r="I463">
        <f t="shared" si="97"/>
        <v>1</v>
      </c>
      <c r="J463">
        <f t="shared" ca="1" si="93"/>
        <v>1</v>
      </c>
      <c r="K463">
        <f ca="1">IF(SUM(F$2:F462)&gt;=B$5,1,0)</f>
        <v>1</v>
      </c>
      <c r="L463">
        <f t="shared" ca="1" si="94"/>
        <v>1</v>
      </c>
      <c r="M463">
        <f t="shared" ca="1" si="95"/>
        <v>10</v>
      </c>
      <c r="N463">
        <f t="shared" ca="1" si="98"/>
        <v>1</v>
      </c>
      <c r="O463">
        <f t="shared" ca="1" si="99"/>
        <v>3</v>
      </c>
      <c r="P463">
        <f t="shared" ca="1" si="100"/>
        <v>3</v>
      </c>
      <c r="Q463">
        <f t="shared" ca="1" si="101"/>
        <v>1</v>
      </c>
      <c r="R463">
        <f t="shared" ca="1" si="102"/>
        <v>0</v>
      </c>
      <c r="S463">
        <f t="shared" ca="1" si="103"/>
        <v>346</v>
      </c>
      <c r="T463">
        <f t="shared" ca="1" si="104"/>
        <v>375</v>
      </c>
    </row>
    <row r="464" spans="4:20" x14ac:dyDescent="0.25">
      <c r="D464" s="12">
        <v>462</v>
      </c>
      <c r="E464" s="10">
        <f t="shared" ca="1" si="92"/>
        <v>9</v>
      </c>
      <c r="F464">
        <f ca="1">IF(E464="","",IF(COUNTIF(E$3:E463,E464)&gt;0,1,0))</f>
        <v>1</v>
      </c>
      <c r="G464">
        <f ca="1">IF(E464="","",'Rank Tracker'!C463)</f>
        <v>24</v>
      </c>
      <c r="H464">
        <f t="shared" ca="1" si="96"/>
        <v>37</v>
      </c>
      <c r="I464">
        <f t="shared" si="97"/>
        <v>1</v>
      </c>
      <c r="J464">
        <f t="shared" ca="1" si="93"/>
        <v>1</v>
      </c>
      <c r="K464">
        <f ca="1">IF(SUM(F$2:F463)&gt;=B$5,1,0)</f>
        <v>1</v>
      </c>
      <c r="L464">
        <f t="shared" ca="1" si="94"/>
        <v>1</v>
      </c>
      <c r="M464">
        <f t="shared" ca="1" si="95"/>
        <v>10</v>
      </c>
      <c r="N464">
        <f t="shared" ca="1" si="98"/>
        <v>1</v>
      </c>
      <c r="O464">
        <f t="shared" ca="1" si="99"/>
        <v>3</v>
      </c>
      <c r="P464">
        <f t="shared" ca="1" si="100"/>
        <v>3</v>
      </c>
      <c r="Q464">
        <f t="shared" ca="1" si="101"/>
        <v>1</v>
      </c>
      <c r="R464">
        <f t="shared" ca="1" si="102"/>
        <v>0</v>
      </c>
      <c r="S464">
        <f t="shared" ca="1" si="103"/>
        <v>346</v>
      </c>
      <c r="T464">
        <f t="shared" ca="1" si="104"/>
        <v>375</v>
      </c>
    </row>
    <row r="465" spans="4:20" x14ac:dyDescent="0.25">
      <c r="D465" s="12">
        <v>463</v>
      </c>
      <c r="E465" s="10">
        <f t="shared" ca="1" si="92"/>
        <v>36</v>
      </c>
      <c r="F465">
        <f ca="1">IF(E465="","",IF(COUNTIF(E$3:E464,E465)&gt;0,1,0))</f>
        <v>1</v>
      </c>
      <c r="G465">
        <f ca="1">IF(E465="","",'Rank Tracker'!C464)</f>
        <v>21</v>
      </c>
      <c r="H465">
        <f t="shared" ca="1" si="96"/>
        <v>37</v>
      </c>
      <c r="I465">
        <f t="shared" si="97"/>
        <v>1</v>
      </c>
      <c r="J465">
        <f t="shared" ca="1" si="93"/>
        <v>1</v>
      </c>
      <c r="K465">
        <f ca="1">IF(SUM(F$2:F464)&gt;=B$5,1,0)</f>
        <v>1</v>
      </c>
      <c r="L465">
        <f t="shared" ca="1" si="94"/>
        <v>1</v>
      </c>
      <c r="M465">
        <f t="shared" ca="1" si="95"/>
        <v>10</v>
      </c>
      <c r="N465">
        <f t="shared" ca="1" si="98"/>
        <v>1</v>
      </c>
      <c r="O465">
        <f t="shared" ca="1" si="99"/>
        <v>3</v>
      </c>
      <c r="P465">
        <f t="shared" ca="1" si="100"/>
        <v>3</v>
      </c>
      <c r="Q465">
        <f t="shared" ca="1" si="101"/>
        <v>1</v>
      </c>
      <c r="R465">
        <f t="shared" ca="1" si="102"/>
        <v>0</v>
      </c>
      <c r="S465">
        <f t="shared" ca="1" si="103"/>
        <v>346</v>
      </c>
      <c r="T465">
        <f t="shared" ca="1" si="104"/>
        <v>375</v>
      </c>
    </row>
    <row r="466" spans="4:20" x14ac:dyDescent="0.25">
      <c r="D466" s="12">
        <v>464</v>
      </c>
      <c r="E466" s="10">
        <f t="shared" ca="1" si="92"/>
        <v>36</v>
      </c>
      <c r="F466">
        <f ca="1">IF(E466="","",IF(COUNTIF(E$3:E465,E466)&gt;0,1,0))</f>
        <v>1</v>
      </c>
      <c r="G466">
        <f ca="1">IF(E466="","",'Rank Tracker'!C465)</f>
        <v>1</v>
      </c>
      <c r="H466">
        <f t="shared" ca="1" si="96"/>
        <v>37</v>
      </c>
      <c r="I466">
        <f t="shared" si="97"/>
        <v>1</v>
      </c>
      <c r="J466">
        <f t="shared" ca="1" si="93"/>
        <v>1</v>
      </c>
      <c r="K466">
        <f ca="1">IF(SUM(F$2:F465)&gt;=B$5,1,0)</f>
        <v>1</v>
      </c>
      <c r="L466">
        <f t="shared" ca="1" si="94"/>
        <v>1</v>
      </c>
      <c r="M466">
        <f t="shared" ca="1" si="95"/>
        <v>10</v>
      </c>
      <c r="N466">
        <f t="shared" ca="1" si="98"/>
        <v>1</v>
      </c>
      <c r="O466">
        <f t="shared" ca="1" si="99"/>
        <v>3</v>
      </c>
      <c r="P466">
        <f t="shared" ca="1" si="100"/>
        <v>3</v>
      </c>
      <c r="Q466">
        <f t="shared" ca="1" si="101"/>
        <v>1</v>
      </c>
      <c r="R466">
        <f t="shared" ca="1" si="102"/>
        <v>0</v>
      </c>
      <c r="S466">
        <f t="shared" ca="1" si="103"/>
        <v>346</v>
      </c>
      <c r="T466">
        <f t="shared" ca="1" si="104"/>
        <v>375</v>
      </c>
    </row>
    <row r="467" spans="4:20" x14ac:dyDescent="0.25">
      <c r="D467" s="12">
        <v>465</v>
      </c>
      <c r="E467" s="10">
        <f t="shared" ca="1" si="92"/>
        <v>4</v>
      </c>
      <c r="F467">
        <f ca="1">IF(E467="","",IF(COUNTIF(E$3:E466,E467)&gt;0,1,0))</f>
        <v>1</v>
      </c>
      <c r="G467">
        <f ca="1">IF(E467="","",'Rank Tracker'!C466)</f>
        <v>3</v>
      </c>
      <c r="H467">
        <f t="shared" ca="1" si="96"/>
        <v>37</v>
      </c>
      <c r="I467">
        <f t="shared" si="97"/>
        <v>1</v>
      </c>
      <c r="J467">
        <f t="shared" ca="1" si="93"/>
        <v>1</v>
      </c>
      <c r="K467">
        <f ca="1">IF(SUM(F$2:F466)&gt;=B$5,1,0)</f>
        <v>1</v>
      </c>
      <c r="L467">
        <f t="shared" ca="1" si="94"/>
        <v>1</v>
      </c>
      <c r="M467">
        <f t="shared" ca="1" si="95"/>
        <v>10</v>
      </c>
      <c r="N467">
        <f t="shared" ca="1" si="98"/>
        <v>1</v>
      </c>
      <c r="O467">
        <f t="shared" ca="1" si="99"/>
        <v>3</v>
      </c>
      <c r="P467">
        <f t="shared" ca="1" si="100"/>
        <v>3</v>
      </c>
      <c r="Q467">
        <f t="shared" ca="1" si="101"/>
        <v>1</v>
      </c>
      <c r="R467">
        <f t="shared" ca="1" si="102"/>
        <v>0</v>
      </c>
      <c r="S467">
        <f t="shared" ca="1" si="103"/>
        <v>346</v>
      </c>
      <c r="T467">
        <f t="shared" ca="1" si="104"/>
        <v>375</v>
      </c>
    </row>
    <row r="468" spans="4:20" x14ac:dyDescent="0.25">
      <c r="D468" s="12">
        <v>466</v>
      </c>
      <c r="E468" s="10">
        <f t="shared" ca="1" si="92"/>
        <v>19</v>
      </c>
      <c r="F468">
        <f ca="1">IF(E468="","",IF(COUNTIF(E$3:E467,E468)&gt;0,1,0))</f>
        <v>1</v>
      </c>
      <c r="G468">
        <f ca="1">IF(E468="","",'Rank Tracker'!C467)</f>
        <v>32</v>
      </c>
      <c r="H468">
        <f t="shared" ca="1" si="96"/>
        <v>37</v>
      </c>
      <c r="I468">
        <f t="shared" si="97"/>
        <v>1</v>
      </c>
      <c r="J468">
        <f t="shared" ca="1" si="93"/>
        <v>1</v>
      </c>
      <c r="K468">
        <f ca="1">IF(SUM(F$2:F467)&gt;=B$5,1,0)</f>
        <v>1</v>
      </c>
      <c r="L468">
        <f t="shared" ca="1" si="94"/>
        <v>1</v>
      </c>
      <c r="M468">
        <f t="shared" ca="1" si="95"/>
        <v>10</v>
      </c>
      <c r="N468">
        <f t="shared" ca="1" si="98"/>
        <v>1</v>
      </c>
      <c r="O468">
        <f t="shared" ca="1" si="99"/>
        <v>3</v>
      </c>
      <c r="P468">
        <f t="shared" ca="1" si="100"/>
        <v>3</v>
      </c>
      <c r="Q468">
        <f t="shared" ca="1" si="101"/>
        <v>1</v>
      </c>
      <c r="R468">
        <f t="shared" ca="1" si="102"/>
        <v>0</v>
      </c>
      <c r="S468">
        <f t="shared" ca="1" si="103"/>
        <v>346</v>
      </c>
      <c r="T468">
        <f t="shared" ca="1" si="104"/>
        <v>375</v>
      </c>
    </row>
    <row r="469" spans="4:20" x14ac:dyDescent="0.25">
      <c r="D469" s="12">
        <v>467</v>
      </c>
      <c r="E469" s="10">
        <f t="shared" ca="1" si="92"/>
        <v>15</v>
      </c>
      <c r="F469">
        <f ca="1">IF(E469="","",IF(COUNTIF(E$3:E468,E469)&gt;0,1,0))</f>
        <v>1</v>
      </c>
      <c r="G469">
        <f ca="1">IF(E469="","",'Rank Tracker'!C468)</f>
        <v>34</v>
      </c>
      <c r="H469">
        <f t="shared" ca="1" si="96"/>
        <v>37</v>
      </c>
      <c r="I469">
        <f t="shared" si="97"/>
        <v>1</v>
      </c>
      <c r="J469">
        <f t="shared" ca="1" si="93"/>
        <v>1</v>
      </c>
      <c r="K469">
        <f ca="1">IF(SUM(F$2:F468)&gt;=B$5,1,0)</f>
        <v>1</v>
      </c>
      <c r="L469">
        <f t="shared" ca="1" si="94"/>
        <v>1</v>
      </c>
      <c r="M469">
        <f t="shared" ca="1" si="95"/>
        <v>10</v>
      </c>
      <c r="N469">
        <f t="shared" ca="1" si="98"/>
        <v>1</v>
      </c>
      <c r="O469">
        <f t="shared" ca="1" si="99"/>
        <v>3</v>
      </c>
      <c r="P469">
        <f t="shared" ca="1" si="100"/>
        <v>3</v>
      </c>
      <c r="Q469">
        <f t="shared" ca="1" si="101"/>
        <v>1</v>
      </c>
      <c r="R469">
        <f t="shared" ca="1" si="102"/>
        <v>0</v>
      </c>
      <c r="S469">
        <f t="shared" ca="1" si="103"/>
        <v>346</v>
      </c>
      <c r="T469">
        <f t="shared" ca="1" si="104"/>
        <v>375</v>
      </c>
    </row>
    <row r="470" spans="4:20" x14ac:dyDescent="0.25">
      <c r="D470" s="12">
        <v>468</v>
      </c>
      <c r="E470" s="10">
        <f t="shared" ca="1" si="92"/>
        <v>37</v>
      </c>
      <c r="F470">
        <f ca="1">IF(E470="","",IF(COUNTIF(E$3:E469,E470)&gt;0,1,0))</f>
        <v>1</v>
      </c>
      <c r="G470">
        <f ca="1">IF(E470="","",'Rank Tracker'!C469)</f>
        <v>22</v>
      </c>
      <c r="H470">
        <f t="shared" ca="1" si="96"/>
        <v>37</v>
      </c>
      <c r="I470">
        <f t="shared" si="97"/>
        <v>1</v>
      </c>
      <c r="J470">
        <f t="shared" ca="1" si="93"/>
        <v>1</v>
      </c>
      <c r="K470">
        <f ca="1">IF(SUM(F$2:F469)&gt;=B$5,1,0)</f>
        <v>1</v>
      </c>
      <c r="L470">
        <f t="shared" ca="1" si="94"/>
        <v>1</v>
      </c>
      <c r="M470">
        <f t="shared" ca="1" si="95"/>
        <v>10</v>
      </c>
      <c r="N470">
        <f t="shared" ca="1" si="98"/>
        <v>1</v>
      </c>
      <c r="O470">
        <f t="shared" ca="1" si="99"/>
        <v>3</v>
      </c>
      <c r="P470">
        <f t="shared" ca="1" si="100"/>
        <v>3</v>
      </c>
      <c r="Q470">
        <f t="shared" ca="1" si="101"/>
        <v>1</v>
      </c>
      <c r="R470">
        <f t="shared" ca="1" si="102"/>
        <v>0</v>
      </c>
      <c r="S470">
        <f t="shared" ca="1" si="103"/>
        <v>346</v>
      </c>
      <c r="T470">
        <f t="shared" ca="1" si="104"/>
        <v>375</v>
      </c>
    </row>
    <row r="471" spans="4:20" x14ac:dyDescent="0.25">
      <c r="D471" s="12">
        <v>469</v>
      </c>
      <c r="E471" s="10">
        <f t="shared" ca="1" si="92"/>
        <v>33</v>
      </c>
      <c r="F471">
        <f ca="1">IF(E471="","",IF(COUNTIF(E$3:E470,E471)&gt;0,1,0))</f>
        <v>1</v>
      </c>
      <c r="G471">
        <f ca="1">IF(E471="","",'Rank Tracker'!C470)</f>
        <v>17</v>
      </c>
      <c r="H471">
        <f t="shared" ca="1" si="96"/>
        <v>37</v>
      </c>
      <c r="I471">
        <f t="shared" si="97"/>
        <v>1</v>
      </c>
      <c r="J471">
        <f t="shared" ca="1" si="93"/>
        <v>1</v>
      </c>
      <c r="K471">
        <f ca="1">IF(SUM(F$2:F470)&gt;=B$5,1,0)</f>
        <v>1</v>
      </c>
      <c r="L471">
        <f t="shared" ca="1" si="94"/>
        <v>1</v>
      </c>
      <c r="M471">
        <f t="shared" ca="1" si="95"/>
        <v>10</v>
      </c>
      <c r="N471">
        <f t="shared" ca="1" si="98"/>
        <v>1</v>
      </c>
      <c r="O471">
        <f t="shared" ca="1" si="99"/>
        <v>3</v>
      </c>
      <c r="P471">
        <f t="shared" ca="1" si="100"/>
        <v>3</v>
      </c>
      <c r="Q471">
        <f t="shared" ca="1" si="101"/>
        <v>1</v>
      </c>
      <c r="R471">
        <f t="shared" ca="1" si="102"/>
        <v>0</v>
      </c>
      <c r="S471">
        <f t="shared" ca="1" si="103"/>
        <v>346</v>
      </c>
      <c r="T471">
        <f t="shared" ca="1" si="104"/>
        <v>375</v>
      </c>
    </row>
    <row r="472" spans="4:20" x14ac:dyDescent="0.25">
      <c r="D472" s="12">
        <v>470</v>
      </c>
      <c r="E472" s="10">
        <f t="shared" ca="1" si="92"/>
        <v>4</v>
      </c>
      <c r="F472">
        <f ca="1">IF(E472="","",IF(COUNTIF(E$3:E471,E472)&gt;0,1,0))</f>
        <v>1</v>
      </c>
      <c r="G472">
        <f ca="1">IF(E472="","",'Rank Tracker'!C471)</f>
        <v>5</v>
      </c>
      <c r="H472">
        <f t="shared" ca="1" si="96"/>
        <v>37</v>
      </c>
      <c r="I472">
        <f t="shared" si="97"/>
        <v>1</v>
      </c>
      <c r="J472">
        <f t="shared" ca="1" si="93"/>
        <v>1</v>
      </c>
      <c r="K472">
        <f ca="1">IF(SUM(F$2:F471)&gt;=B$5,1,0)</f>
        <v>1</v>
      </c>
      <c r="L472">
        <f t="shared" ca="1" si="94"/>
        <v>1</v>
      </c>
      <c r="M472">
        <f t="shared" ca="1" si="95"/>
        <v>10</v>
      </c>
      <c r="N472">
        <f t="shared" ca="1" si="98"/>
        <v>1</v>
      </c>
      <c r="O472">
        <f t="shared" ca="1" si="99"/>
        <v>3</v>
      </c>
      <c r="P472">
        <f t="shared" ca="1" si="100"/>
        <v>3</v>
      </c>
      <c r="Q472">
        <f t="shared" ca="1" si="101"/>
        <v>1</v>
      </c>
      <c r="R472">
        <f t="shared" ca="1" si="102"/>
        <v>0</v>
      </c>
      <c r="S472">
        <f t="shared" ca="1" si="103"/>
        <v>346</v>
      </c>
      <c r="T472">
        <f t="shared" ca="1" si="104"/>
        <v>375</v>
      </c>
    </row>
    <row r="473" spans="4:20" x14ac:dyDescent="0.25">
      <c r="D473" s="12">
        <v>471</v>
      </c>
      <c r="E473" s="10">
        <f t="shared" ca="1" si="92"/>
        <v>4</v>
      </c>
      <c r="F473">
        <f ca="1">IF(E473="","",IF(COUNTIF(E$3:E472,E473)&gt;0,1,0))</f>
        <v>1</v>
      </c>
      <c r="G473">
        <f ca="1">IF(E473="","",'Rank Tracker'!C472)</f>
        <v>1</v>
      </c>
      <c r="H473">
        <f t="shared" ca="1" si="96"/>
        <v>37</v>
      </c>
      <c r="I473">
        <f t="shared" si="97"/>
        <v>1</v>
      </c>
      <c r="J473">
        <f t="shared" ca="1" si="93"/>
        <v>1</v>
      </c>
      <c r="K473">
        <f ca="1">IF(SUM(F$2:F472)&gt;=B$5,1,0)</f>
        <v>1</v>
      </c>
      <c r="L473">
        <f t="shared" ca="1" si="94"/>
        <v>1</v>
      </c>
      <c r="M473">
        <f t="shared" ca="1" si="95"/>
        <v>10</v>
      </c>
      <c r="N473">
        <f t="shared" ca="1" si="98"/>
        <v>1</v>
      </c>
      <c r="O473">
        <f t="shared" ca="1" si="99"/>
        <v>3</v>
      </c>
      <c r="P473">
        <f t="shared" ca="1" si="100"/>
        <v>3</v>
      </c>
      <c r="Q473">
        <f t="shared" ca="1" si="101"/>
        <v>1</v>
      </c>
      <c r="R473">
        <f t="shared" ca="1" si="102"/>
        <v>0</v>
      </c>
      <c r="S473">
        <f t="shared" ca="1" si="103"/>
        <v>346</v>
      </c>
      <c r="T473">
        <f t="shared" ca="1" si="104"/>
        <v>375</v>
      </c>
    </row>
    <row r="474" spans="4:20" x14ac:dyDescent="0.25">
      <c r="D474" s="12">
        <v>472</v>
      </c>
      <c r="E474" s="10">
        <f t="shared" ca="1" si="92"/>
        <v>37</v>
      </c>
      <c r="F474">
        <f ca="1">IF(E474="","",IF(COUNTIF(E$3:E473,E474)&gt;0,1,0))</f>
        <v>1</v>
      </c>
      <c r="G474">
        <f ca="1">IF(E474="","",'Rank Tracker'!C473)</f>
        <v>3</v>
      </c>
      <c r="H474">
        <f t="shared" ca="1" si="96"/>
        <v>37</v>
      </c>
      <c r="I474">
        <f t="shared" si="97"/>
        <v>1</v>
      </c>
      <c r="J474">
        <f t="shared" ca="1" si="93"/>
        <v>1</v>
      </c>
      <c r="K474">
        <f ca="1">IF(SUM(F$2:F473)&gt;=B$5,1,0)</f>
        <v>1</v>
      </c>
      <c r="L474">
        <f t="shared" ca="1" si="94"/>
        <v>1</v>
      </c>
      <c r="M474">
        <f t="shared" ca="1" si="95"/>
        <v>10</v>
      </c>
      <c r="N474">
        <f t="shared" ca="1" si="98"/>
        <v>1</v>
      </c>
      <c r="O474">
        <f t="shared" ca="1" si="99"/>
        <v>3</v>
      </c>
      <c r="P474">
        <f t="shared" ca="1" si="100"/>
        <v>3</v>
      </c>
      <c r="Q474">
        <f t="shared" ca="1" si="101"/>
        <v>1</v>
      </c>
      <c r="R474">
        <f t="shared" ca="1" si="102"/>
        <v>0</v>
      </c>
      <c r="S474">
        <f t="shared" ca="1" si="103"/>
        <v>346</v>
      </c>
      <c r="T474">
        <f t="shared" ca="1" si="104"/>
        <v>375</v>
      </c>
    </row>
    <row r="475" spans="4:20" x14ac:dyDescent="0.25">
      <c r="D475" s="12">
        <v>473</v>
      </c>
      <c r="E475" s="10">
        <f t="shared" ca="1" si="92"/>
        <v>5</v>
      </c>
      <c r="F475">
        <f ca="1">IF(E475="","",IF(COUNTIF(E$3:E474,E475)&gt;0,1,0))</f>
        <v>1</v>
      </c>
      <c r="G475">
        <f ca="1">IF(E475="","",'Rank Tracker'!C474)</f>
        <v>26</v>
      </c>
      <c r="H475">
        <f t="shared" ca="1" si="96"/>
        <v>37</v>
      </c>
      <c r="I475">
        <f t="shared" si="97"/>
        <v>1</v>
      </c>
      <c r="J475">
        <f t="shared" ca="1" si="93"/>
        <v>1</v>
      </c>
      <c r="K475">
        <f ca="1">IF(SUM(F$2:F474)&gt;=B$5,1,0)</f>
        <v>1</v>
      </c>
      <c r="L475">
        <f t="shared" ca="1" si="94"/>
        <v>1</v>
      </c>
      <c r="M475">
        <f t="shared" ca="1" si="95"/>
        <v>10</v>
      </c>
      <c r="N475">
        <f t="shared" ca="1" si="98"/>
        <v>1</v>
      </c>
      <c r="O475">
        <f t="shared" ca="1" si="99"/>
        <v>3</v>
      </c>
      <c r="P475">
        <f t="shared" ca="1" si="100"/>
        <v>3</v>
      </c>
      <c r="Q475">
        <f t="shared" ca="1" si="101"/>
        <v>1</v>
      </c>
      <c r="R475">
        <f t="shared" ca="1" si="102"/>
        <v>0</v>
      </c>
      <c r="S475">
        <f t="shared" ca="1" si="103"/>
        <v>346</v>
      </c>
      <c r="T475">
        <f t="shared" ca="1" si="104"/>
        <v>375</v>
      </c>
    </row>
    <row r="476" spans="4:20" x14ac:dyDescent="0.25">
      <c r="D476" s="12">
        <v>474</v>
      </c>
      <c r="E476" s="10">
        <f t="shared" ca="1" si="92"/>
        <v>16</v>
      </c>
      <c r="F476">
        <f ca="1">IF(E476="","",IF(COUNTIF(E$3:E475,E476)&gt;0,1,0))</f>
        <v>1</v>
      </c>
      <c r="G476">
        <f ca="1">IF(E476="","",'Rank Tracker'!C475)</f>
        <v>21</v>
      </c>
      <c r="H476">
        <f t="shared" ca="1" si="96"/>
        <v>37</v>
      </c>
      <c r="I476">
        <f t="shared" si="97"/>
        <v>1</v>
      </c>
      <c r="J476">
        <f t="shared" ca="1" si="93"/>
        <v>1</v>
      </c>
      <c r="K476">
        <f ca="1">IF(SUM(F$2:F475)&gt;=B$5,1,0)</f>
        <v>1</v>
      </c>
      <c r="L476">
        <f t="shared" ca="1" si="94"/>
        <v>1</v>
      </c>
      <c r="M476">
        <f t="shared" ca="1" si="95"/>
        <v>10</v>
      </c>
      <c r="N476">
        <f t="shared" ca="1" si="98"/>
        <v>1</v>
      </c>
      <c r="O476">
        <f t="shared" ca="1" si="99"/>
        <v>3</v>
      </c>
      <c r="P476">
        <f t="shared" ca="1" si="100"/>
        <v>3</v>
      </c>
      <c r="Q476">
        <f t="shared" ca="1" si="101"/>
        <v>1</v>
      </c>
      <c r="R476">
        <f t="shared" ca="1" si="102"/>
        <v>0</v>
      </c>
      <c r="S476">
        <f t="shared" ca="1" si="103"/>
        <v>346</v>
      </c>
      <c r="T476">
        <f t="shared" ca="1" si="104"/>
        <v>375</v>
      </c>
    </row>
    <row r="477" spans="4:20" x14ac:dyDescent="0.25">
      <c r="D477" s="12">
        <v>475</v>
      </c>
      <c r="E477" s="10">
        <f t="shared" ca="1" si="92"/>
        <v>2</v>
      </c>
      <c r="F477">
        <f ca="1">IF(E477="","",IF(COUNTIF(E$3:E476,E477)&gt;0,1,0))</f>
        <v>1</v>
      </c>
      <c r="G477">
        <f ca="1">IF(E477="","",'Rank Tracker'!C476)</f>
        <v>37</v>
      </c>
      <c r="H477">
        <f t="shared" ca="1" si="96"/>
        <v>37</v>
      </c>
      <c r="I477">
        <f t="shared" si="97"/>
        <v>1</v>
      </c>
      <c r="J477">
        <f t="shared" ca="1" si="93"/>
        <v>1</v>
      </c>
      <c r="K477">
        <f ca="1">IF(SUM(F$2:F476)&gt;=B$5,1,0)</f>
        <v>1</v>
      </c>
      <c r="L477">
        <f t="shared" ca="1" si="94"/>
        <v>1</v>
      </c>
      <c r="M477">
        <f t="shared" ca="1" si="95"/>
        <v>10</v>
      </c>
      <c r="N477">
        <f t="shared" ca="1" si="98"/>
        <v>1</v>
      </c>
      <c r="O477">
        <f t="shared" ca="1" si="99"/>
        <v>3</v>
      </c>
      <c r="P477">
        <f t="shared" ca="1" si="100"/>
        <v>3</v>
      </c>
      <c r="Q477">
        <f t="shared" ca="1" si="101"/>
        <v>1</v>
      </c>
      <c r="R477">
        <f t="shared" ca="1" si="102"/>
        <v>0</v>
      </c>
      <c r="S477">
        <f t="shared" ca="1" si="103"/>
        <v>346</v>
      </c>
      <c r="T477">
        <f t="shared" ca="1" si="104"/>
        <v>375</v>
      </c>
    </row>
    <row r="478" spans="4:20" x14ac:dyDescent="0.25">
      <c r="D478" s="12">
        <v>476</v>
      </c>
      <c r="E478" s="10">
        <f t="shared" ca="1" si="92"/>
        <v>10</v>
      </c>
      <c r="F478">
        <f ca="1">IF(E478="","",IF(COUNTIF(E$3:E477,E478)&gt;0,1,0))</f>
        <v>1</v>
      </c>
      <c r="G478">
        <f ca="1">IF(E478="","",'Rank Tracker'!C477)</f>
        <v>13</v>
      </c>
      <c r="H478">
        <f t="shared" ca="1" si="96"/>
        <v>37</v>
      </c>
      <c r="I478">
        <f t="shared" si="97"/>
        <v>1</v>
      </c>
      <c r="J478">
        <f t="shared" ca="1" si="93"/>
        <v>1</v>
      </c>
      <c r="K478">
        <f ca="1">IF(SUM(F$2:F477)&gt;=B$5,1,0)</f>
        <v>1</v>
      </c>
      <c r="L478">
        <f t="shared" ca="1" si="94"/>
        <v>1</v>
      </c>
      <c r="M478">
        <f t="shared" ca="1" si="95"/>
        <v>10</v>
      </c>
      <c r="N478">
        <f t="shared" ca="1" si="98"/>
        <v>1</v>
      </c>
      <c r="O478">
        <f t="shared" ca="1" si="99"/>
        <v>3</v>
      </c>
      <c r="P478">
        <f t="shared" ca="1" si="100"/>
        <v>3</v>
      </c>
      <c r="Q478">
        <f t="shared" ca="1" si="101"/>
        <v>1</v>
      </c>
      <c r="R478">
        <f t="shared" ca="1" si="102"/>
        <v>0</v>
      </c>
      <c r="S478">
        <f t="shared" ca="1" si="103"/>
        <v>346</v>
      </c>
      <c r="T478">
        <f t="shared" ca="1" si="104"/>
        <v>375</v>
      </c>
    </row>
    <row r="479" spans="4:20" x14ac:dyDescent="0.25">
      <c r="D479" s="12">
        <v>477</v>
      </c>
      <c r="E479" s="10">
        <f t="shared" ca="1" si="92"/>
        <v>21</v>
      </c>
      <c r="F479">
        <f ca="1">IF(E479="","",IF(COUNTIF(E$3:E478,E479)&gt;0,1,0))</f>
        <v>1</v>
      </c>
      <c r="G479">
        <f ca="1">IF(E479="","",'Rank Tracker'!C478)</f>
        <v>35</v>
      </c>
      <c r="H479">
        <f t="shared" ca="1" si="96"/>
        <v>37</v>
      </c>
      <c r="I479">
        <f t="shared" si="97"/>
        <v>1</v>
      </c>
      <c r="J479">
        <f t="shared" ca="1" si="93"/>
        <v>1</v>
      </c>
      <c r="K479">
        <f ca="1">IF(SUM(F$2:F478)&gt;=B$5,1,0)</f>
        <v>1</v>
      </c>
      <c r="L479">
        <f t="shared" ca="1" si="94"/>
        <v>1</v>
      </c>
      <c r="M479">
        <f t="shared" ca="1" si="95"/>
        <v>10</v>
      </c>
      <c r="N479">
        <f t="shared" ca="1" si="98"/>
        <v>1</v>
      </c>
      <c r="O479">
        <f t="shared" ca="1" si="99"/>
        <v>3</v>
      </c>
      <c r="P479">
        <f t="shared" ca="1" si="100"/>
        <v>3</v>
      </c>
      <c r="Q479">
        <f t="shared" ca="1" si="101"/>
        <v>1</v>
      </c>
      <c r="R479">
        <f t="shared" ca="1" si="102"/>
        <v>0</v>
      </c>
      <c r="S479">
        <f t="shared" ca="1" si="103"/>
        <v>346</v>
      </c>
      <c r="T479">
        <f t="shared" ca="1" si="104"/>
        <v>375</v>
      </c>
    </row>
    <row r="480" spans="4:20" x14ac:dyDescent="0.25">
      <c r="D480" s="12">
        <v>478</v>
      </c>
      <c r="E480" s="10">
        <f t="shared" ca="1" si="92"/>
        <v>1</v>
      </c>
      <c r="F480">
        <f ca="1">IF(E480="","",IF(COUNTIF(E$3:E479,E480)&gt;0,1,0))</f>
        <v>1</v>
      </c>
      <c r="G480">
        <f ca="1">IF(E480="","",'Rank Tracker'!C479)</f>
        <v>30</v>
      </c>
      <c r="H480">
        <f t="shared" ca="1" si="96"/>
        <v>37</v>
      </c>
      <c r="I480">
        <f t="shared" si="97"/>
        <v>1</v>
      </c>
      <c r="J480">
        <f t="shared" ca="1" si="93"/>
        <v>1</v>
      </c>
      <c r="K480">
        <f ca="1">IF(SUM(F$2:F479)&gt;=B$5,1,0)</f>
        <v>1</v>
      </c>
      <c r="L480">
        <f t="shared" ca="1" si="94"/>
        <v>1</v>
      </c>
      <c r="M480">
        <f t="shared" ca="1" si="95"/>
        <v>10</v>
      </c>
      <c r="N480">
        <f t="shared" ca="1" si="98"/>
        <v>1</v>
      </c>
      <c r="O480">
        <f t="shared" ca="1" si="99"/>
        <v>3</v>
      </c>
      <c r="P480">
        <f t="shared" ca="1" si="100"/>
        <v>3</v>
      </c>
      <c r="Q480">
        <f t="shared" ca="1" si="101"/>
        <v>1</v>
      </c>
      <c r="R480">
        <f t="shared" ca="1" si="102"/>
        <v>0</v>
      </c>
      <c r="S480">
        <f t="shared" ca="1" si="103"/>
        <v>346</v>
      </c>
      <c r="T480">
        <f t="shared" ca="1" si="104"/>
        <v>375</v>
      </c>
    </row>
    <row r="481" spans="4:20" x14ac:dyDescent="0.25">
      <c r="D481" s="12">
        <v>479</v>
      </c>
      <c r="E481" s="10">
        <f t="shared" ca="1" si="92"/>
        <v>30</v>
      </c>
      <c r="F481">
        <f ca="1">IF(E481="","",IF(COUNTIF(E$3:E480,E481)&gt;0,1,0))</f>
        <v>1</v>
      </c>
      <c r="G481">
        <f ca="1">IF(E481="","",'Rank Tracker'!C480)</f>
        <v>34</v>
      </c>
      <c r="H481">
        <f t="shared" ca="1" si="96"/>
        <v>37</v>
      </c>
      <c r="I481">
        <f t="shared" si="97"/>
        <v>1</v>
      </c>
      <c r="J481">
        <f t="shared" ca="1" si="93"/>
        <v>1</v>
      </c>
      <c r="K481">
        <f ca="1">IF(SUM(F$2:F480)&gt;=B$5,1,0)</f>
        <v>1</v>
      </c>
      <c r="L481">
        <f t="shared" ca="1" si="94"/>
        <v>1</v>
      </c>
      <c r="M481">
        <f t="shared" ca="1" si="95"/>
        <v>10</v>
      </c>
      <c r="N481">
        <f t="shared" ca="1" si="98"/>
        <v>1</v>
      </c>
      <c r="O481">
        <f t="shared" ca="1" si="99"/>
        <v>3</v>
      </c>
      <c r="P481">
        <f t="shared" ca="1" si="100"/>
        <v>3</v>
      </c>
      <c r="Q481">
        <f t="shared" ca="1" si="101"/>
        <v>1</v>
      </c>
      <c r="R481">
        <f t="shared" ca="1" si="102"/>
        <v>0</v>
      </c>
      <c r="S481">
        <f t="shared" ca="1" si="103"/>
        <v>346</v>
      </c>
      <c r="T481">
        <f t="shared" ca="1" si="104"/>
        <v>375</v>
      </c>
    </row>
    <row r="482" spans="4:20" x14ac:dyDescent="0.25">
      <c r="D482" s="12">
        <v>480</v>
      </c>
      <c r="E482" s="10">
        <f t="shared" ca="1" si="92"/>
        <v>31</v>
      </c>
      <c r="F482">
        <f ca="1">IF(E482="","",IF(COUNTIF(E$3:E481,E482)&gt;0,1,0))</f>
        <v>1</v>
      </c>
      <c r="G482">
        <f ca="1">IF(E482="","",'Rank Tracker'!C481)</f>
        <v>22</v>
      </c>
      <c r="H482">
        <f t="shared" ca="1" si="96"/>
        <v>37</v>
      </c>
      <c r="I482">
        <f t="shared" si="97"/>
        <v>1</v>
      </c>
      <c r="J482">
        <f t="shared" ca="1" si="93"/>
        <v>1</v>
      </c>
      <c r="K482">
        <f ca="1">IF(SUM(F$2:F481)&gt;=B$5,1,0)</f>
        <v>1</v>
      </c>
      <c r="L482">
        <f t="shared" ca="1" si="94"/>
        <v>1</v>
      </c>
      <c r="M482">
        <f t="shared" ca="1" si="95"/>
        <v>10</v>
      </c>
      <c r="N482">
        <f t="shared" ca="1" si="98"/>
        <v>1</v>
      </c>
      <c r="O482">
        <f t="shared" ca="1" si="99"/>
        <v>3</v>
      </c>
      <c r="P482">
        <f t="shared" ca="1" si="100"/>
        <v>3</v>
      </c>
      <c r="Q482">
        <f t="shared" ca="1" si="101"/>
        <v>1</v>
      </c>
      <c r="R482">
        <f t="shared" ca="1" si="102"/>
        <v>0</v>
      </c>
      <c r="S482">
        <f t="shared" ca="1" si="103"/>
        <v>346</v>
      </c>
      <c r="T482">
        <f t="shared" ca="1" si="104"/>
        <v>375</v>
      </c>
    </row>
    <row r="483" spans="4:20" x14ac:dyDescent="0.25">
      <c r="D483" s="12">
        <v>481</v>
      </c>
      <c r="E483" s="10">
        <f t="shared" ca="1" si="92"/>
        <v>37</v>
      </c>
      <c r="F483">
        <f ca="1">IF(E483="","",IF(COUNTIF(E$3:E482,E483)&gt;0,1,0))</f>
        <v>1</v>
      </c>
      <c r="G483">
        <f ca="1">IF(E483="","",'Rank Tracker'!C482)</f>
        <v>9</v>
      </c>
      <c r="H483">
        <f t="shared" ca="1" si="96"/>
        <v>37</v>
      </c>
      <c r="I483">
        <f t="shared" si="97"/>
        <v>1</v>
      </c>
      <c r="J483">
        <f t="shared" ca="1" si="93"/>
        <v>1</v>
      </c>
      <c r="K483">
        <f ca="1">IF(SUM(F$2:F482)&gt;=B$5,1,0)</f>
        <v>1</v>
      </c>
      <c r="L483">
        <f t="shared" ca="1" si="94"/>
        <v>1</v>
      </c>
      <c r="M483">
        <f t="shared" ca="1" si="95"/>
        <v>10</v>
      </c>
      <c r="N483">
        <f t="shared" ca="1" si="98"/>
        <v>1</v>
      </c>
      <c r="O483">
        <f t="shared" ca="1" si="99"/>
        <v>3</v>
      </c>
      <c r="P483">
        <f t="shared" ca="1" si="100"/>
        <v>3</v>
      </c>
      <c r="Q483">
        <f t="shared" ca="1" si="101"/>
        <v>1</v>
      </c>
      <c r="R483">
        <f t="shared" ca="1" si="102"/>
        <v>0</v>
      </c>
      <c r="S483">
        <f t="shared" ca="1" si="103"/>
        <v>346</v>
      </c>
      <c r="T483">
        <f t="shared" ca="1" si="104"/>
        <v>375</v>
      </c>
    </row>
    <row r="484" spans="4:20" x14ac:dyDescent="0.25">
      <c r="D484" s="12">
        <v>482</v>
      </c>
      <c r="E484" s="10">
        <f t="shared" ca="1" si="92"/>
        <v>4</v>
      </c>
      <c r="F484">
        <f ca="1">IF(E484="","",IF(COUNTIF(E$3:E483,E484)&gt;0,1,0))</f>
        <v>1</v>
      </c>
      <c r="G484">
        <f ca="1">IF(E484="","",'Rank Tracker'!C483)</f>
        <v>10</v>
      </c>
      <c r="H484">
        <f t="shared" ca="1" si="96"/>
        <v>37</v>
      </c>
      <c r="I484">
        <f t="shared" si="97"/>
        <v>1</v>
      </c>
      <c r="J484">
        <f t="shared" ca="1" si="93"/>
        <v>1</v>
      </c>
      <c r="K484">
        <f ca="1">IF(SUM(F$2:F483)&gt;=B$5,1,0)</f>
        <v>1</v>
      </c>
      <c r="L484">
        <f t="shared" ca="1" si="94"/>
        <v>1</v>
      </c>
      <c r="M484">
        <f t="shared" ca="1" si="95"/>
        <v>10</v>
      </c>
      <c r="N484">
        <f t="shared" ca="1" si="98"/>
        <v>1</v>
      </c>
      <c r="O484">
        <f t="shared" ca="1" si="99"/>
        <v>3</v>
      </c>
      <c r="P484">
        <f t="shared" ca="1" si="100"/>
        <v>3</v>
      </c>
      <c r="Q484">
        <f t="shared" ca="1" si="101"/>
        <v>1</v>
      </c>
      <c r="R484">
        <f t="shared" ca="1" si="102"/>
        <v>0</v>
      </c>
      <c r="S484">
        <f t="shared" ca="1" si="103"/>
        <v>346</v>
      </c>
      <c r="T484">
        <f t="shared" ca="1" si="104"/>
        <v>375</v>
      </c>
    </row>
    <row r="485" spans="4:20" x14ac:dyDescent="0.25">
      <c r="D485" s="12">
        <v>483</v>
      </c>
      <c r="E485" s="10">
        <f t="shared" ca="1" si="92"/>
        <v>36</v>
      </c>
      <c r="F485">
        <f ca="1">IF(E485="","",IF(COUNTIF(E$3:E484,E485)&gt;0,1,0))</f>
        <v>1</v>
      </c>
      <c r="G485">
        <f ca="1">IF(E485="","",'Rank Tracker'!C484)</f>
        <v>14</v>
      </c>
      <c r="H485">
        <f t="shared" ca="1" si="96"/>
        <v>37</v>
      </c>
      <c r="I485">
        <f t="shared" si="97"/>
        <v>1</v>
      </c>
      <c r="J485">
        <f t="shared" ca="1" si="93"/>
        <v>1</v>
      </c>
      <c r="K485">
        <f ca="1">IF(SUM(F$2:F484)&gt;=B$5,1,0)</f>
        <v>1</v>
      </c>
      <c r="L485">
        <f t="shared" ca="1" si="94"/>
        <v>1</v>
      </c>
      <c r="M485">
        <f t="shared" ca="1" si="95"/>
        <v>10</v>
      </c>
      <c r="N485">
        <f t="shared" ca="1" si="98"/>
        <v>1</v>
      </c>
      <c r="O485">
        <f t="shared" ca="1" si="99"/>
        <v>3</v>
      </c>
      <c r="P485">
        <f t="shared" ca="1" si="100"/>
        <v>3</v>
      </c>
      <c r="Q485">
        <f t="shared" ca="1" si="101"/>
        <v>1</v>
      </c>
      <c r="R485">
        <f t="shared" ca="1" si="102"/>
        <v>0</v>
      </c>
      <c r="S485">
        <f t="shared" ca="1" si="103"/>
        <v>346</v>
      </c>
      <c r="T485">
        <f t="shared" ca="1" si="104"/>
        <v>375</v>
      </c>
    </row>
    <row r="486" spans="4:20" x14ac:dyDescent="0.25">
      <c r="D486" s="12">
        <v>484</v>
      </c>
      <c r="E486" s="10">
        <f t="shared" ca="1" si="92"/>
        <v>7</v>
      </c>
      <c r="F486">
        <f ca="1">IF(E486="","",IF(COUNTIF(E$3:E485,E486)&gt;0,1,0))</f>
        <v>1</v>
      </c>
      <c r="G486">
        <f ca="1">IF(E486="","",'Rank Tracker'!C485)</f>
        <v>33</v>
      </c>
      <c r="H486">
        <f t="shared" ca="1" si="96"/>
        <v>37</v>
      </c>
      <c r="I486">
        <f t="shared" si="97"/>
        <v>1</v>
      </c>
      <c r="J486">
        <f t="shared" ca="1" si="93"/>
        <v>1</v>
      </c>
      <c r="K486">
        <f ca="1">IF(SUM(F$2:F485)&gt;=B$5,1,0)</f>
        <v>1</v>
      </c>
      <c r="L486">
        <f t="shared" ca="1" si="94"/>
        <v>1</v>
      </c>
      <c r="M486">
        <f t="shared" ca="1" si="95"/>
        <v>10</v>
      </c>
      <c r="N486">
        <f t="shared" ca="1" si="98"/>
        <v>1</v>
      </c>
      <c r="O486">
        <f t="shared" ca="1" si="99"/>
        <v>3</v>
      </c>
      <c r="P486">
        <f t="shared" ca="1" si="100"/>
        <v>3</v>
      </c>
      <c r="Q486">
        <f t="shared" ca="1" si="101"/>
        <v>1</v>
      </c>
      <c r="R486">
        <f t="shared" ca="1" si="102"/>
        <v>0</v>
      </c>
      <c r="S486">
        <f t="shared" ca="1" si="103"/>
        <v>346</v>
      </c>
      <c r="T486">
        <f t="shared" ca="1" si="104"/>
        <v>375</v>
      </c>
    </row>
    <row r="487" spans="4:20" x14ac:dyDescent="0.25">
      <c r="D487" s="12">
        <v>485</v>
      </c>
      <c r="E487" s="10">
        <f t="shared" ca="1" si="92"/>
        <v>12</v>
      </c>
      <c r="F487">
        <f ca="1">IF(E487="","",IF(COUNTIF(E$3:E486,E487)&gt;0,1,0))</f>
        <v>1</v>
      </c>
      <c r="G487">
        <f ca="1">IF(E487="","",'Rank Tracker'!C486)</f>
        <v>18</v>
      </c>
      <c r="H487">
        <f t="shared" ca="1" si="96"/>
        <v>37</v>
      </c>
      <c r="I487">
        <f t="shared" si="97"/>
        <v>1</v>
      </c>
      <c r="J487">
        <f t="shared" ca="1" si="93"/>
        <v>1</v>
      </c>
      <c r="K487">
        <f ca="1">IF(SUM(F$2:F486)&gt;=B$5,1,0)</f>
        <v>1</v>
      </c>
      <c r="L487">
        <f t="shared" ca="1" si="94"/>
        <v>1</v>
      </c>
      <c r="M487">
        <f t="shared" ca="1" si="95"/>
        <v>10</v>
      </c>
      <c r="N487">
        <f t="shared" ca="1" si="98"/>
        <v>1</v>
      </c>
      <c r="O487">
        <f t="shared" ca="1" si="99"/>
        <v>3</v>
      </c>
      <c r="P487">
        <f t="shared" ca="1" si="100"/>
        <v>3</v>
      </c>
      <c r="Q487">
        <f t="shared" ca="1" si="101"/>
        <v>1</v>
      </c>
      <c r="R487">
        <f t="shared" ca="1" si="102"/>
        <v>0</v>
      </c>
      <c r="S487">
        <f t="shared" ca="1" si="103"/>
        <v>346</v>
      </c>
      <c r="T487">
        <f t="shared" ca="1" si="104"/>
        <v>375</v>
      </c>
    </row>
    <row r="488" spans="4:20" x14ac:dyDescent="0.25">
      <c r="D488" s="12">
        <v>486</v>
      </c>
      <c r="E488" s="10">
        <f t="shared" ca="1" si="92"/>
        <v>15</v>
      </c>
      <c r="F488">
        <f ca="1">IF(E488="","",IF(COUNTIF(E$3:E487,E488)&gt;0,1,0))</f>
        <v>1</v>
      </c>
      <c r="G488">
        <f ca="1">IF(E488="","",'Rank Tracker'!C487)</f>
        <v>15</v>
      </c>
      <c r="H488">
        <f t="shared" ca="1" si="96"/>
        <v>37</v>
      </c>
      <c r="I488">
        <f t="shared" si="97"/>
        <v>1</v>
      </c>
      <c r="J488">
        <f t="shared" ca="1" si="93"/>
        <v>1</v>
      </c>
      <c r="K488">
        <f ca="1">IF(SUM(F$2:F487)&gt;=B$5,1,0)</f>
        <v>1</v>
      </c>
      <c r="L488">
        <f t="shared" ca="1" si="94"/>
        <v>1</v>
      </c>
      <c r="M488">
        <f t="shared" ca="1" si="95"/>
        <v>10</v>
      </c>
      <c r="N488">
        <f t="shared" ca="1" si="98"/>
        <v>1</v>
      </c>
      <c r="O488">
        <f t="shared" ca="1" si="99"/>
        <v>3</v>
      </c>
      <c r="P488">
        <f t="shared" ca="1" si="100"/>
        <v>3</v>
      </c>
      <c r="Q488">
        <f t="shared" ca="1" si="101"/>
        <v>1</v>
      </c>
      <c r="R488">
        <f t="shared" ca="1" si="102"/>
        <v>0</v>
      </c>
      <c r="S488">
        <f t="shared" ca="1" si="103"/>
        <v>346</v>
      </c>
      <c r="T488">
        <f t="shared" ca="1" si="104"/>
        <v>375</v>
      </c>
    </row>
    <row r="489" spans="4:20" x14ac:dyDescent="0.25">
      <c r="D489" s="12">
        <v>487</v>
      </c>
      <c r="E489" s="10">
        <f t="shared" ca="1" si="92"/>
        <v>2</v>
      </c>
      <c r="F489">
        <f ca="1">IF(E489="","",IF(COUNTIF(E$3:E488,E489)&gt;0,1,0))</f>
        <v>1</v>
      </c>
      <c r="G489">
        <f ca="1">IF(E489="","",'Rank Tracker'!C488)</f>
        <v>12</v>
      </c>
      <c r="H489">
        <f t="shared" ca="1" si="96"/>
        <v>37</v>
      </c>
      <c r="I489">
        <f t="shared" si="97"/>
        <v>1</v>
      </c>
      <c r="J489">
        <f t="shared" ca="1" si="93"/>
        <v>1</v>
      </c>
      <c r="K489">
        <f ca="1">IF(SUM(F$2:F488)&gt;=B$5,1,0)</f>
        <v>1</v>
      </c>
      <c r="L489">
        <f t="shared" ca="1" si="94"/>
        <v>1</v>
      </c>
      <c r="M489">
        <f t="shared" ca="1" si="95"/>
        <v>10</v>
      </c>
      <c r="N489">
        <f t="shared" ca="1" si="98"/>
        <v>1</v>
      </c>
      <c r="O489">
        <f t="shared" ca="1" si="99"/>
        <v>3</v>
      </c>
      <c r="P489">
        <f t="shared" ca="1" si="100"/>
        <v>3</v>
      </c>
      <c r="Q489">
        <f t="shared" ca="1" si="101"/>
        <v>1</v>
      </c>
      <c r="R489">
        <f t="shared" ca="1" si="102"/>
        <v>0</v>
      </c>
      <c r="S489">
        <f t="shared" ca="1" si="103"/>
        <v>346</v>
      </c>
      <c r="T489">
        <f t="shared" ca="1" si="104"/>
        <v>375</v>
      </c>
    </row>
    <row r="490" spans="4:20" x14ac:dyDescent="0.25">
      <c r="D490" s="12">
        <v>488</v>
      </c>
      <c r="E490" s="10">
        <f t="shared" ca="1" si="92"/>
        <v>32</v>
      </c>
      <c r="F490">
        <f ca="1">IF(E490="","",IF(COUNTIF(E$3:E489,E490)&gt;0,1,0))</f>
        <v>1</v>
      </c>
      <c r="G490">
        <f ca="1">IF(E490="","",'Rank Tracker'!C489)</f>
        <v>19</v>
      </c>
      <c r="H490">
        <f t="shared" ca="1" si="96"/>
        <v>37</v>
      </c>
      <c r="I490">
        <f t="shared" si="97"/>
        <v>1</v>
      </c>
      <c r="J490">
        <f t="shared" ca="1" si="93"/>
        <v>1</v>
      </c>
      <c r="K490">
        <f ca="1">IF(SUM(F$2:F489)&gt;=B$5,1,0)</f>
        <v>1</v>
      </c>
      <c r="L490">
        <f t="shared" ca="1" si="94"/>
        <v>1</v>
      </c>
      <c r="M490">
        <f t="shared" ca="1" si="95"/>
        <v>10</v>
      </c>
      <c r="N490">
        <f t="shared" ca="1" si="98"/>
        <v>1</v>
      </c>
      <c r="O490">
        <f t="shared" ca="1" si="99"/>
        <v>3</v>
      </c>
      <c r="P490">
        <f t="shared" ca="1" si="100"/>
        <v>3</v>
      </c>
      <c r="Q490">
        <f t="shared" ca="1" si="101"/>
        <v>1</v>
      </c>
      <c r="R490">
        <f t="shared" ca="1" si="102"/>
        <v>0</v>
      </c>
      <c r="S490">
        <f t="shared" ca="1" si="103"/>
        <v>346</v>
      </c>
      <c r="T490">
        <f t="shared" ca="1" si="104"/>
        <v>375</v>
      </c>
    </row>
    <row r="491" spans="4:20" x14ac:dyDescent="0.25">
      <c r="D491" s="12">
        <v>489</v>
      </c>
      <c r="E491" s="10">
        <f t="shared" ca="1" si="92"/>
        <v>18</v>
      </c>
      <c r="F491">
        <f ca="1">IF(E491="","",IF(COUNTIF(E$3:E490,E491)&gt;0,1,0))</f>
        <v>1</v>
      </c>
      <c r="G491">
        <f ca="1">IF(E491="","",'Rank Tracker'!C490)</f>
        <v>21</v>
      </c>
      <c r="H491">
        <f t="shared" ca="1" si="96"/>
        <v>37</v>
      </c>
      <c r="I491">
        <f t="shared" si="97"/>
        <v>1</v>
      </c>
      <c r="J491">
        <f t="shared" ca="1" si="93"/>
        <v>1</v>
      </c>
      <c r="K491">
        <f ca="1">IF(SUM(F$2:F490)&gt;=B$5,1,0)</f>
        <v>1</v>
      </c>
      <c r="L491">
        <f t="shared" ca="1" si="94"/>
        <v>1</v>
      </c>
      <c r="M491">
        <f t="shared" ca="1" si="95"/>
        <v>10</v>
      </c>
      <c r="N491">
        <f t="shared" ca="1" si="98"/>
        <v>1</v>
      </c>
      <c r="O491">
        <f t="shared" ca="1" si="99"/>
        <v>3</v>
      </c>
      <c r="P491">
        <f t="shared" ca="1" si="100"/>
        <v>3</v>
      </c>
      <c r="Q491">
        <f t="shared" ca="1" si="101"/>
        <v>1</v>
      </c>
      <c r="R491">
        <f t="shared" ca="1" si="102"/>
        <v>0</v>
      </c>
      <c r="S491">
        <f t="shared" ca="1" si="103"/>
        <v>346</v>
      </c>
      <c r="T491">
        <f t="shared" ca="1" si="104"/>
        <v>375</v>
      </c>
    </row>
    <row r="492" spans="4:20" x14ac:dyDescent="0.25">
      <c r="D492" s="12">
        <v>490</v>
      </c>
      <c r="E492" s="10">
        <f t="shared" ca="1" si="92"/>
        <v>14</v>
      </c>
      <c r="F492">
        <f ca="1">IF(E492="","",IF(COUNTIF(E$3:E491,E492)&gt;0,1,0))</f>
        <v>1</v>
      </c>
      <c r="G492">
        <f ca="1">IF(E492="","",'Rank Tracker'!C491)</f>
        <v>21</v>
      </c>
      <c r="H492">
        <f t="shared" ca="1" si="96"/>
        <v>37</v>
      </c>
      <c r="I492">
        <f t="shared" si="97"/>
        <v>1</v>
      </c>
      <c r="J492">
        <f t="shared" ca="1" si="93"/>
        <v>1</v>
      </c>
      <c r="K492">
        <f ca="1">IF(SUM(F$2:F491)&gt;=B$5,1,0)</f>
        <v>1</v>
      </c>
      <c r="L492">
        <f t="shared" ca="1" si="94"/>
        <v>1</v>
      </c>
      <c r="M492">
        <f t="shared" ca="1" si="95"/>
        <v>10</v>
      </c>
      <c r="N492">
        <f t="shared" ca="1" si="98"/>
        <v>1</v>
      </c>
      <c r="O492">
        <f t="shared" ca="1" si="99"/>
        <v>3</v>
      </c>
      <c r="P492">
        <f t="shared" ca="1" si="100"/>
        <v>3</v>
      </c>
      <c r="Q492">
        <f t="shared" ca="1" si="101"/>
        <v>1</v>
      </c>
      <c r="R492">
        <f t="shared" ca="1" si="102"/>
        <v>0</v>
      </c>
      <c r="S492">
        <f t="shared" ca="1" si="103"/>
        <v>346</v>
      </c>
      <c r="T492">
        <f t="shared" ca="1" si="104"/>
        <v>375</v>
      </c>
    </row>
    <row r="493" spans="4:20" x14ac:dyDescent="0.25">
      <c r="D493" s="12">
        <v>491</v>
      </c>
      <c r="E493" s="10">
        <f t="shared" ca="1" si="92"/>
        <v>16</v>
      </c>
      <c r="F493">
        <f ca="1">IF(E493="","",IF(COUNTIF(E$3:E492,E493)&gt;0,1,0))</f>
        <v>1</v>
      </c>
      <c r="G493">
        <f ca="1">IF(E493="","",'Rank Tracker'!C492)</f>
        <v>16</v>
      </c>
      <c r="H493">
        <f t="shared" ca="1" si="96"/>
        <v>37</v>
      </c>
      <c r="I493">
        <f t="shared" si="97"/>
        <v>1</v>
      </c>
      <c r="J493">
        <f t="shared" ca="1" si="93"/>
        <v>1</v>
      </c>
      <c r="K493">
        <f ca="1">IF(SUM(F$2:F492)&gt;=B$5,1,0)</f>
        <v>1</v>
      </c>
      <c r="L493">
        <f t="shared" ca="1" si="94"/>
        <v>1</v>
      </c>
      <c r="M493">
        <f t="shared" ca="1" si="95"/>
        <v>10</v>
      </c>
      <c r="N493">
        <f t="shared" ca="1" si="98"/>
        <v>1</v>
      </c>
      <c r="O493">
        <f t="shared" ca="1" si="99"/>
        <v>3</v>
      </c>
      <c r="P493">
        <f t="shared" ca="1" si="100"/>
        <v>3</v>
      </c>
      <c r="Q493">
        <f t="shared" ca="1" si="101"/>
        <v>1</v>
      </c>
      <c r="R493">
        <f t="shared" ca="1" si="102"/>
        <v>0</v>
      </c>
      <c r="S493">
        <f t="shared" ca="1" si="103"/>
        <v>346</v>
      </c>
      <c r="T493">
        <f t="shared" ca="1" si="104"/>
        <v>375</v>
      </c>
    </row>
    <row r="494" spans="4:20" x14ac:dyDescent="0.25">
      <c r="D494" s="12">
        <v>492</v>
      </c>
      <c r="E494" s="10">
        <f t="shared" ca="1" si="92"/>
        <v>35</v>
      </c>
      <c r="F494">
        <f ca="1">IF(E494="","",IF(COUNTIF(E$3:E493,E494)&gt;0,1,0))</f>
        <v>1</v>
      </c>
      <c r="G494">
        <f ca="1">IF(E494="","",'Rank Tracker'!C493)</f>
        <v>24</v>
      </c>
      <c r="H494">
        <f t="shared" ca="1" si="96"/>
        <v>37</v>
      </c>
      <c r="I494">
        <f t="shared" si="97"/>
        <v>1</v>
      </c>
      <c r="J494">
        <f t="shared" ca="1" si="93"/>
        <v>1</v>
      </c>
      <c r="K494">
        <f ca="1">IF(SUM(F$2:F493)&gt;=B$5,1,0)</f>
        <v>1</v>
      </c>
      <c r="L494">
        <f t="shared" ca="1" si="94"/>
        <v>1</v>
      </c>
      <c r="M494">
        <f t="shared" ca="1" si="95"/>
        <v>10</v>
      </c>
      <c r="N494">
        <f t="shared" ca="1" si="98"/>
        <v>1</v>
      </c>
      <c r="O494">
        <f t="shared" ca="1" si="99"/>
        <v>3</v>
      </c>
      <c r="P494">
        <f t="shared" ca="1" si="100"/>
        <v>3</v>
      </c>
      <c r="Q494">
        <f t="shared" ca="1" si="101"/>
        <v>1</v>
      </c>
      <c r="R494">
        <f t="shared" ca="1" si="102"/>
        <v>0</v>
      </c>
      <c r="S494">
        <f t="shared" ca="1" si="103"/>
        <v>346</v>
      </c>
      <c r="T494">
        <f t="shared" ca="1" si="104"/>
        <v>375</v>
      </c>
    </row>
    <row r="495" spans="4:20" x14ac:dyDescent="0.25">
      <c r="D495" s="12">
        <v>493</v>
      </c>
      <c r="E495" s="10">
        <f t="shared" ca="1" si="92"/>
        <v>1</v>
      </c>
      <c r="F495">
        <f ca="1">IF(E495="","",IF(COUNTIF(E$3:E494,E495)&gt;0,1,0))</f>
        <v>1</v>
      </c>
      <c r="G495">
        <f ca="1">IF(E495="","",'Rank Tracker'!C494)</f>
        <v>15</v>
      </c>
      <c r="H495">
        <f t="shared" ca="1" si="96"/>
        <v>37</v>
      </c>
      <c r="I495">
        <f t="shared" si="97"/>
        <v>1</v>
      </c>
      <c r="J495">
        <f t="shared" ca="1" si="93"/>
        <v>1</v>
      </c>
      <c r="K495">
        <f ca="1">IF(SUM(F$2:F494)&gt;=B$5,1,0)</f>
        <v>1</v>
      </c>
      <c r="L495">
        <f t="shared" ca="1" si="94"/>
        <v>1</v>
      </c>
      <c r="M495">
        <f t="shared" ca="1" si="95"/>
        <v>10</v>
      </c>
      <c r="N495">
        <f t="shared" ca="1" si="98"/>
        <v>1</v>
      </c>
      <c r="O495">
        <f t="shared" ca="1" si="99"/>
        <v>3</v>
      </c>
      <c r="P495">
        <f t="shared" ca="1" si="100"/>
        <v>3</v>
      </c>
      <c r="Q495">
        <f t="shared" ca="1" si="101"/>
        <v>1</v>
      </c>
      <c r="R495">
        <f t="shared" ca="1" si="102"/>
        <v>0</v>
      </c>
      <c r="S495">
        <f t="shared" ca="1" si="103"/>
        <v>346</v>
      </c>
      <c r="T495">
        <f t="shared" ca="1" si="104"/>
        <v>375</v>
      </c>
    </row>
    <row r="496" spans="4:20" x14ac:dyDescent="0.25">
      <c r="D496" s="12">
        <v>494</v>
      </c>
      <c r="E496" s="10">
        <f t="shared" ca="1" si="92"/>
        <v>36</v>
      </c>
      <c r="F496">
        <f ca="1">IF(E496="","",IF(COUNTIF(E$3:E495,E496)&gt;0,1,0))</f>
        <v>1</v>
      </c>
      <c r="G496">
        <f ca="1">IF(E496="","",'Rank Tracker'!C495)</f>
        <v>11</v>
      </c>
      <c r="H496">
        <f t="shared" ca="1" si="96"/>
        <v>37</v>
      </c>
      <c r="I496">
        <f t="shared" si="97"/>
        <v>1</v>
      </c>
      <c r="J496">
        <f t="shared" ca="1" si="93"/>
        <v>1</v>
      </c>
      <c r="K496">
        <f ca="1">IF(SUM(F$2:F495)&gt;=B$5,1,0)</f>
        <v>1</v>
      </c>
      <c r="L496">
        <f t="shared" ca="1" si="94"/>
        <v>1</v>
      </c>
      <c r="M496">
        <f t="shared" ca="1" si="95"/>
        <v>10</v>
      </c>
      <c r="N496">
        <f t="shared" ca="1" si="98"/>
        <v>1</v>
      </c>
      <c r="O496">
        <f t="shared" ca="1" si="99"/>
        <v>3</v>
      </c>
      <c r="P496">
        <f t="shared" ca="1" si="100"/>
        <v>3</v>
      </c>
      <c r="Q496">
        <f t="shared" ca="1" si="101"/>
        <v>1</v>
      </c>
      <c r="R496">
        <f t="shared" ca="1" si="102"/>
        <v>0</v>
      </c>
      <c r="S496">
        <f t="shared" ca="1" si="103"/>
        <v>346</v>
      </c>
      <c r="T496">
        <f t="shared" ca="1" si="104"/>
        <v>375</v>
      </c>
    </row>
    <row r="497" spans="4:20" x14ac:dyDescent="0.25">
      <c r="D497" s="12">
        <v>495</v>
      </c>
      <c r="E497" s="10">
        <f t="shared" ca="1" si="92"/>
        <v>9</v>
      </c>
      <c r="F497">
        <f ca="1">IF(E497="","",IF(COUNTIF(E$3:E496,E497)&gt;0,1,0))</f>
        <v>1</v>
      </c>
      <c r="G497">
        <f ca="1">IF(E497="","",'Rank Tracker'!C496)</f>
        <v>21</v>
      </c>
      <c r="H497">
        <f t="shared" ca="1" si="96"/>
        <v>37</v>
      </c>
      <c r="I497">
        <f t="shared" si="97"/>
        <v>1</v>
      </c>
      <c r="J497">
        <f t="shared" ca="1" si="93"/>
        <v>1</v>
      </c>
      <c r="K497">
        <f ca="1">IF(SUM(F$2:F496)&gt;=B$5,1,0)</f>
        <v>1</v>
      </c>
      <c r="L497">
        <f t="shared" ca="1" si="94"/>
        <v>1</v>
      </c>
      <c r="M497">
        <f t="shared" ca="1" si="95"/>
        <v>10</v>
      </c>
      <c r="N497">
        <f t="shared" ca="1" si="98"/>
        <v>1</v>
      </c>
      <c r="O497">
        <f t="shared" ca="1" si="99"/>
        <v>3</v>
      </c>
      <c r="P497">
        <f t="shared" ca="1" si="100"/>
        <v>3</v>
      </c>
      <c r="Q497">
        <f t="shared" ca="1" si="101"/>
        <v>1</v>
      </c>
      <c r="R497">
        <f t="shared" ca="1" si="102"/>
        <v>0</v>
      </c>
      <c r="S497">
        <f t="shared" ca="1" si="103"/>
        <v>346</v>
      </c>
      <c r="T497">
        <f t="shared" ca="1" si="104"/>
        <v>375</v>
      </c>
    </row>
    <row r="498" spans="4:20" x14ac:dyDescent="0.25">
      <c r="D498" s="12">
        <v>496</v>
      </c>
      <c r="E498" s="10">
        <f t="shared" ca="1" si="92"/>
        <v>8</v>
      </c>
      <c r="F498">
        <f ca="1">IF(E498="","",IF(COUNTIF(E$3:E497,E498)&gt;0,1,0))</f>
        <v>1</v>
      </c>
      <c r="G498">
        <f ca="1">IF(E498="","",'Rank Tracker'!C497)</f>
        <v>34</v>
      </c>
      <c r="H498">
        <f t="shared" ca="1" si="96"/>
        <v>37</v>
      </c>
      <c r="I498">
        <f t="shared" si="97"/>
        <v>1</v>
      </c>
      <c r="J498">
        <f t="shared" ca="1" si="93"/>
        <v>1</v>
      </c>
      <c r="K498">
        <f ca="1">IF(SUM(F$2:F497)&gt;=B$5,1,0)</f>
        <v>1</v>
      </c>
      <c r="L498">
        <f t="shared" ca="1" si="94"/>
        <v>1</v>
      </c>
      <c r="M498">
        <f t="shared" ca="1" si="95"/>
        <v>10</v>
      </c>
      <c r="N498">
        <f t="shared" ca="1" si="98"/>
        <v>1</v>
      </c>
      <c r="O498">
        <f t="shared" ca="1" si="99"/>
        <v>3</v>
      </c>
      <c r="P498">
        <f t="shared" ca="1" si="100"/>
        <v>3</v>
      </c>
      <c r="Q498">
        <f t="shared" ca="1" si="101"/>
        <v>1</v>
      </c>
      <c r="R498">
        <f t="shared" ca="1" si="102"/>
        <v>0</v>
      </c>
      <c r="S498">
        <f t="shared" ca="1" si="103"/>
        <v>346</v>
      </c>
      <c r="T498">
        <f t="shared" ca="1" si="104"/>
        <v>375</v>
      </c>
    </row>
    <row r="499" spans="4:20" x14ac:dyDescent="0.25">
      <c r="D499" s="12">
        <v>497</v>
      </c>
      <c r="E499" s="10">
        <f t="shared" ca="1" si="92"/>
        <v>34</v>
      </c>
      <c r="F499">
        <f ca="1">IF(E499="","",IF(COUNTIF(E$3:E498,E499)&gt;0,1,0))</f>
        <v>1</v>
      </c>
      <c r="G499">
        <f ca="1">IF(E499="","",'Rank Tracker'!C498)</f>
        <v>34</v>
      </c>
      <c r="H499">
        <f t="shared" ca="1" si="96"/>
        <v>37</v>
      </c>
      <c r="I499">
        <f t="shared" si="97"/>
        <v>1</v>
      </c>
      <c r="J499">
        <f t="shared" ca="1" si="93"/>
        <v>1</v>
      </c>
      <c r="K499">
        <f ca="1">IF(SUM(F$2:F498)&gt;=B$5,1,0)</f>
        <v>1</v>
      </c>
      <c r="L499">
        <f t="shared" ca="1" si="94"/>
        <v>1</v>
      </c>
      <c r="M499">
        <f t="shared" ca="1" si="95"/>
        <v>10</v>
      </c>
      <c r="N499">
        <f t="shared" ca="1" si="98"/>
        <v>1</v>
      </c>
      <c r="O499">
        <f t="shared" ca="1" si="99"/>
        <v>3</v>
      </c>
      <c r="P499">
        <f t="shared" ca="1" si="100"/>
        <v>3</v>
      </c>
      <c r="Q499">
        <f t="shared" ca="1" si="101"/>
        <v>1</v>
      </c>
      <c r="R499">
        <f t="shared" ca="1" si="102"/>
        <v>0</v>
      </c>
      <c r="S499">
        <f t="shared" ca="1" si="103"/>
        <v>346</v>
      </c>
      <c r="T499">
        <f t="shared" ca="1" si="104"/>
        <v>375</v>
      </c>
    </row>
    <row r="500" spans="4:20" x14ac:dyDescent="0.25">
      <c r="D500" s="12">
        <v>498</v>
      </c>
      <c r="E500" s="10">
        <f t="shared" ca="1" si="92"/>
        <v>5</v>
      </c>
      <c r="F500">
        <f ca="1">IF(E500="","",IF(COUNTIF(E$3:E499,E500)&gt;0,1,0))</f>
        <v>1</v>
      </c>
      <c r="G500">
        <f ca="1">IF(E500="","",'Rank Tracker'!C499)</f>
        <v>21</v>
      </c>
      <c r="H500">
        <f t="shared" ca="1" si="96"/>
        <v>37</v>
      </c>
      <c r="I500">
        <f t="shared" si="97"/>
        <v>1</v>
      </c>
      <c r="J500">
        <f t="shared" ca="1" si="93"/>
        <v>1</v>
      </c>
      <c r="K500">
        <f ca="1">IF(SUM(F$2:F499)&gt;=B$5,1,0)</f>
        <v>1</v>
      </c>
      <c r="L500">
        <f t="shared" ca="1" si="94"/>
        <v>1</v>
      </c>
      <c r="M500">
        <f t="shared" ca="1" si="95"/>
        <v>10</v>
      </c>
      <c r="N500">
        <f t="shared" ca="1" si="98"/>
        <v>1</v>
      </c>
      <c r="O500">
        <f t="shared" ca="1" si="99"/>
        <v>3</v>
      </c>
      <c r="P500">
        <f t="shared" ca="1" si="100"/>
        <v>3</v>
      </c>
      <c r="Q500">
        <f t="shared" ca="1" si="101"/>
        <v>1</v>
      </c>
      <c r="R500">
        <f t="shared" ca="1" si="102"/>
        <v>0</v>
      </c>
      <c r="S500">
        <f t="shared" ca="1" si="103"/>
        <v>346</v>
      </c>
      <c r="T500">
        <f t="shared" ca="1" si="104"/>
        <v>375</v>
      </c>
    </row>
    <row r="501" spans="4:20" x14ac:dyDescent="0.25">
      <c r="D501" s="12">
        <v>499</v>
      </c>
      <c r="E501" s="10">
        <f t="shared" ca="1" si="92"/>
        <v>37</v>
      </c>
      <c r="F501">
        <f ca="1">IF(E501="","",IF(COUNTIF(E$3:E500,E501)&gt;0,1,0))</f>
        <v>1</v>
      </c>
      <c r="G501">
        <f ca="1">IF(E501="","",'Rank Tracker'!C500)</f>
        <v>17</v>
      </c>
      <c r="H501">
        <f t="shared" ca="1" si="96"/>
        <v>37</v>
      </c>
      <c r="I501">
        <f t="shared" si="97"/>
        <v>1</v>
      </c>
      <c r="J501">
        <f t="shared" ca="1" si="93"/>
        <v>1</v>
      </c>
      <c r="K501">
        <f ca="1">IF(SUM(F$2:F500)&gt;=B$5,1,0)</f>
        <v>1</v>
      </c>
      <c r="L501">
        <f t="shared" ca="1" si="94"/>
        <v>1</v>
      </c>
      <c r="M501">
        <f t="shared" ca="1" si="95"/>
        <v>10</v>
      </c>
      <c r="N501">
        <f t="shared" ca="1" si="98"/>
        <v>1</v>
      </c>
      <c r="O501">
        <f t="shared" ca="1" si="99"/>
        <v>3</v>
      </c>
      <c r="P501">
        <f t="shared" ca="1" si="100"/>
        <v>3</v>
      </c>
      <c r="Q501">
        <f t="shared" ca="1" si="101"/>
        <v>1</v>
      </c>
      <c r="R501">
        <f t="shared" ca="1" si="102"/>
        <v>0</v>
      </c>
      <c r="S501">
        <f t="shared" ca="1" si="103"/>
        <v>346</v>
      </c>
      <c r="T501">
        <f t="shared" ca="1" si="104"/>
        <v>375</v>
      </c>
    </row>
    <row r="502" spans="4:20" x14ac:dyDescent="0.25">
      <c r="D502" s="12">
        <v>500</v>
      </c>
      <c r="E502" s="10">
        <f t="shared" ca="1" si="92"/>
        <v>37</v>
      </c>
      <c r="F502">
        <f ca="1">IF(E502="","",IF(COUNTIF(E$3:E501,E502)&gt;0,1,0))</f>
        <v>1</v>
      </c>
      <c r="G502">
        <f ca="1">IF(E502="","",'Rank Tracker'!C501)</f>
        <v>1</v>
      </c>
      <c r="H502">
        <f t="shared" ca="1" si="96"/>
        <v>37</v>
      </c>
      <c r="I502">
        <f t="shared" si="97"/>
        <v>1</v>
      </c>
      <c r="J502">
        <f t="shared" ca="1" si="93"/>
        <v>1</v>
      </c>
      <c r="K502">
        <f ca="1">IF(SUM(F$2:F501)&gt;=B$5,1,0)</f>
        <v>1</v>
      </c>
      <c r="L502">
        <f t="shared" ca="1" si="94"/>
        <v>1</v>
      </c>
      <c r="M502">
        <f t="shared" ca="1" si="95"/>
        <v>10</v>
      </c>
      <c r="N502">
        <f t="shared" ca="1" si="98"/>
        <v>1</v>
      </c>
      <c r="O502">
        <f t="shared" ca="1" si="99"/>
        <v>3</v>
      </c>
      <c r="P502">
        <f t="shared" ca="1" si="100"/>
        <v>3</v>
      </c>
      <c r="Q502">
        <f t="shared" ca="1" si="101"/>
        <v>1</v>
      </c>
      <c r="R502">
        <f t="shared" ca="1" si="102"/>
        <v>0</v>
      </c>
      <c r="S502">
        <f t="shared" ca="1" si="103"/>
        <v>346</v>
      </c>
      <c r="T502">
        <f t="shared" ca="1" si="104"/>
        <v>375</v>
      </c>
    </row>
    <row r="503" spans="4:20" x14ac:dyDescent="0.25">
      <c r="D503" s="12">
        <v>501</v>
      </c>
      <c r="E503" s="10">
        <f t="shared" ca="1" si="92"/>
        <v>22</v>
      </c>
      <c r="F503">
        <f ca="1">IF(E503="","",IF(COUNTIF(E$3:E502,E503)&gt;0,1,0))</f>
        <v>1</v>
      </c>
      <c r="G503">
        <f ca="1">IF(E503="","",'Rank Tracker'!C502)</f>
        <v>0</v>
      </c>
      <c r="H503">
        <f t="shared" ca="1" si="96"/>
        <v>37</v>
      </c>
      <c r="I503">
        <f t="shared" si="97"/>
        <v>1</v>
      </c>
      <c r="J503">
        <f t="shared" ca="1" si="93"/>
        <v>1</v>
      </c>
      <c r="K503">
        <f ca="1">IF(SUM(F$2:F502)&gt;=B$5,1,0)</f>
        <v>1</v>
      </c>
      <c r="L503">
        <f t="shared" ca="1" si="94"/>
        <v>1</v>
      </c>
      <c r="M503">
        <f t="shared" ca="1" si="95"/>
        <v>10</v>
      </c>
      <c r="N503">
        <f t="shared" ca="1" si="98"/>
        <v>1</v>
      </c>
      <c r="O503">
        <f t="shared" ca="1" si="99"/>
        <v>3</v>
      </c>
      <c r="P503">
        <f t="shared" ca="1" si="100"/>
        <v>3</v>
      </c>
      <c r="Q503">
        <f t="shared" ca="1" si="101"/>
        <v>1</v>
      </c>
      <c r="R503">
        <f t="shared" ca="1" si="102"/>
        <v>0</v>
      </c>
      <c r="S503">
        <f t="shared" ca="1" si="103"/>
        <v>346</v>
      </c>
      <c r="T503">
        <f t="shared" ca="1" si="104"/>
        <v>375</v>
      </c>
    </row>
    <row r="504" spans="4:20" x14ac:dyDescent="0.25">
      <c r="D504" s="12">
        <v>502</v>
      </c>
      <c r="E504" s="10">
        <f t="shared" ca="1" si="92"/>
        <v>1</v>
      </c>
      <c r="F504">
        <f ca="1">IF(E504="","",IF(COUNTIF(E$3:E503,E504)&gt;0,1,0))</f>
        <v>1</v>
      </c>
      <c r="G504">
        <f ca="1">IF(E504="","",'Rank Tracker'!C503)</f>
        <v>0</v>
      </c>
      <c r="H504">
        <f t="shared" ca="1" si="96"/>
        <v>37</v>
      </c>
      <c r="I504">
        <f t="shared" si="97"/>
        <v>1</v>
      </c>
      <c r="J504">
        <f t="shared" ca="1" si="93"/>
        <v>1</v>
      </c>
      <c r="K504">
        <f ca="1">IF(SUM(F$2:F503)&gt;=B$5,1,0)</f>
        <v>1</v>
      </c>
      <c r="L504">
        <f t="shared" ca="1" si="94"/>
        <v>1</v>
      </c>
      <c r="M504">
        <f t="shared" ca="1" si="95"/>
        <v>10</v>
      </c>
      <c r="N504">
        <f t="shared" ca="1" si="98"/>
        <v>1</v>
      </c>
      <c r="O504">
        <f t="shared" ca="1" si="99"/>
        <v>3</v>
      </c>
      <c r="P504">
        <f t="shared" ca="1" si="100"/>
        <v>3</v>
      </c>
      <c r="Q504">
        <f t="shared" ca="1" si="101"/>
        <v>1</v>
      </c>
      <c r="R504">
        <f t="shared" ca="1" si="102"/>
        <v>0</v>
      </c>
      <c r="S504">
        <f t="shared" ca="1" si="103"/>
        <v>346</v>
      </c>
      <c r="T504">
        <f t="shared" ca="1" si="104"/>
        <v>375</v>
      </c>
    </row>
    <row r="505" spans="4:20" x14ac:dyDescent="0.25">
      <c r="D505" s="12">
        <v>503</v>
      </c>
      <c r="E505" s="10">
        <f t="shared" ca="1" si="92"/>
        <v>29</v>
      </c>
      <c r="F505">
        <f ca="1">IF(E505="","",IF(COUNTIF(E$3:E504,E505)&gt;0,1,0))</f>
        <v>1</v>
      </c>
      <c r="G505">
        <f ca="1">IF(E505="","",'Rank Tracker'!C504)</f>
        <v>0</v>
      </c>
      <c r="H505">
        <f t="shared" ca="1" si="96"/>
        <v>37</v>
      </c>
      <c r="I505">
        <f t="shared" si="97"/>
        <v>1</v>
      </c>
      <c r="J505">
        <f t="shared" ca="1" si="93"/>
        <v>1</v>
      </c>
      <c r="K505">
        <f ca="1">IF(SUM(F$2:F504)&gt;=B$5,1,0)</f>
        <v>1</v>
      </c>
      <c r="L505">
        <f t="shared" ca="1" si="94"/>
        <v>1</v>
      </c>
      <c r="M505">
        <f t="shared" ca="1" si="95"/>
        <v>10</v>
      </c>
      <c r="N505">
        <f t="shared" ca="1" si="98"/>
        <v>1</v>
      </c>
      <c r="O505">
        <f t="shared" ca="1" si="99"/>
        <v>3</v>
      </c>
      <c r="P505">
        <f t="shared" ca="1" si="100"/>
        <v>3</v>
      </c>
      <c r="Q505">
        <f t="shared" ca="1" si="101"/>
        <v>1</v>
      </c>
      <c r="R505">
        <f t="shared" ca="1" si="102"/>
        <v>0</v>
      </c>
      <c r="S505">
        <f t="shared" ca="1" si="103"/>
        <v>346</v>
      </c>
      <c r="T505">
        <f t="shared" ca="1" si="104"/>
        <v>375</v>
      </c>
    </row>
    <row r="506" spans="4:20" x14ac:dyDescent="0.25">
      <c r="D506" s="12">
        <v>504</v>
      </c>
      <c r="E506" s="10">
        <f t="shared" ca="1" si="92"/>
        <v>29</v>
      </c>
      <c r="F506">
        <f ca="1">IF(E506="","",IF(COUNTIF(E$3:E505,E506)&gt;0,1,0))</f>
        <v>1</v>
      </c>
      <c r="G506">
        <f ca="1">IF(E506="","",'Rank Tracker'!C505)</f>
        <v>0</v>
      </c>
      <c r="H506">
        <f t="shared" ca="1" si="96"/>
        <v>37</v>
      </c>
      <c r="I506">
        <f t="shared" si="97"/>
        <v>1</v>
      </c>
      <c r="J506">
        <f t="shared" ca="1" si="93"/>
        <v>1</v>
      </c>
      <c r="K506">
        <f ca="1">IF(SUM(F$2:F505)&gt;=B$5,1,0)</f>
        <v>1</v>
      </c>
      <c r="L506">
        <f t="shared" ca="1" si="94"/>
        <v>1</v>
      </c>
      <c r="M506">
        <f t="shared" ca="1" si="95"/>
        <v>10</v>
      </c>
      <c r="N506">
        <f t="shared" ca="1" si="98"/>
        <v>1</v>
      </c>
      <c r="O506">
        <f t="shared" ca="1" si="99"/>
        <v>3</v>
      </c>
      <c r="P506">
        <f t="shared" ca="1" si="100"/>
        <v>3</v>
      </c>
      <c r="Q506">
        <f t="shared" ca="1" si="101"/>
        <v>1</v>
      </c>
      <c r="R506">
        <f t="shared" ca="1" si="102"/>
        <v>0</v>
      </c>
      <c r="S506">
        <f t="shared" ca="1" si="103"/>
        <v>346</v>
      </c>
      <c r="T506">
        <f t="shared" ca="1" si="104"/>
        <v>375</v>
      </c>
    </row>
    <row r="507" spans="4:20" x14ac:dyDescent="0.25">
      <c r="D507" s="12">
        <v>505</v>
      </c>
      <c r="E507" s="10">
        <f t="shared" ca="1" si="92"/>
        <v>24</v>
      </c>
      <c r="F507">
        <f ca="1">IF(E507="","",IF(COUNTIF(E$3:E506,E507)&gt;0,1,0))</f>
        <v>1</v>
      </c>
      <c r="G507">
        <f ca="1">IF(E507="","",'Rank Tracker'!C506)</f>
        <v>0</v>
      </c>
      <c r="H507">
        <f t="shared" ca="1" si="96"/>
        <v>37</v>
      </c>
      <c r="I507">
        <f t="shared" si="97"/>
        <v>1</v>
      </c>
      <c r="J507">
        <f t="shared" ca="1" si="93"/>
        <v>1</v>
      </c>
      <c r="K507">
        <f ca="1">IF(SUM(F$2:F506)&gt;=B$5,1,0)</f>
        <v>1</v>
      </c>
      <c r="L507">
        <f t="shared" ca="1" si="94"/>
        <v>1</v>
      </c>
      <c r="M507">
        <f t="shared" ca="1" si="95"/>
        <v>10</v>
      </c>
      <c r="N507">
        <f t="shared" ca="1" si="98"/>
        <v>1</v>
      </c>
      <c r="O507">
        <f t="shared" ca="1" si="99"/>
        <v>3</v>
      </c>
      <c r="P507">
        <f t="shared" ca="1" si="100"/>
        <v>3</v>
      </c>
      <c r="Q507">
        <f t="shared" ca="1" si="101"/>
        <v>1</v>
      </c>
      <c r="R507">
        <f t="shared" ca="1" si="102"/>
        <v>0</v>
      </c>
      <c r="S507">
        <f t="shared" ca="1" si="103"/>
        <v>346</v>
      </c>
      <c r="T507">
        <f t="shared" ca="1" si="104"/>
        <v>375</v>
      </c>
    </row>
    <row r="508" spans="4:20" x14ac:dyDescent="0.25">
      <c r="D508" s="12">
        <v>506</v>
      </c>
      <c r="E508" s="10">
        <f t="shared" ca="1" si="92"/>
        <v>36</v>
      </c>
      <c r="F508">
        <f ca="1">IF(E508="","",IF(COUNTIF(E$3:E507,E508)&gt;0,1,0))</f>
        <v>1</v>
      </c>
      <c r="G508">
        <f ca="1">IF(E508="","",'Rank Tracker'!C507)</f>
        <v>0</v>
      </c>
      <c r="H508">
        <f t="shared" ca="1" si="96"/>
        <v>37</v>
      </c>
      <c r="I508">
        <f t="shared" si="97"/>
        <v>1</v>
      </c>
      <c r="J508">
        <f t="shared" ca="1" si="93"/>
        <v>1</v>
      </c>
      <c r="K508">
        <f ca="1">IF(SUM(F$2:F507)&gt;=B$5,1,0)</f>
        <v>1</v>
      </c>
      <c r="L508">
        <f t="shared" ca="1" si="94"/>
        <v>1</v>
      </c>
      <c r="M508">
        <f t="shared" ca="1" si="95"/>
        <v>10</v>
      </c>
      <c r="N508">
        <f t="shared" ca="1" si="98"/>
        <v>1</v>
      </c>
      <c r="O508">
        <f t="shared" ca="1" si="99"/>
        <v>3</v>
      </c>
      <c r="P508">
        <f t="shared" ca="1" si="100"/>
        <v>3</v>
      </c>
      <c r="Q508">
        <f t="shared" ca="1" si="101"/>
        <v>1</v>
      </c>
      <c r="R508">
        <f t="shared" ca="1" si="102"/>
        <v>0</v>
      </c>
      <c r="S508">
        <f t="shared" ca="1" si="103"/>
        <v>346</v>
      </c>
      <c r="T508">
        <f t="shared" ca="1" si="104"/>
        <v>375</v>
      </c>
    </row>
    <row r="509" spans="4:20" x14ac:dyDescent="0.25">
      <c r="D509" s="12">
        <v>507</v>
      </c>
      <c r="E509" s="10">
        <f t="shared" ca="1" si="92"/>
        <v>32</v>
      </c>
      <c r="F509">
        <f ca="1">IF(E509="","",IF(COUNTIF(E$3:E508,E509)&gt;0,1,0))</f>
        <v>1</v>
      </c>
      <c r="G509">
        <f ca="1">IF(E509="","",'Rank Tracker'!C508)</f>
        <v>0</v>
      </c>
      <c r="H509">
        <f t="shared" ca="1" si="96"/>
        <v>37</v>
      </c>
      <c r="I509">
        <f t="shared" si="97"/>
        <v>1</v>
      </c>
      <c r="J509">
        <f t="shared" ca="1" si="93"/>
        <v>1</v>
      </c>
      <c r="K509">
        <f ca="1">IF(SUM(F$2:F508)&gt;=B$5,1,0)</f>
        <v>1</v>
      </c>
      <c r="L509">
        <f t="shared" ca="1" si="94"/>
        <v>1</v>
      </c>
      <c r="M509">
        <f t="shared" ca="1" si="95"/>
        <v>10</v>
      </c>
      <c r="N509">
        <f t="shared" ca="1" si="98"/>
        <v>1</v>
      </c>
      <c r="O509">
        <f t="shared" ca="1" si="99"/>
        <v>3</v>
      </c>
      <c r="P509">
        <f t="shared" ca="1" si="100"/>
        <v>3</v>
      </c>
      <c r="Q509">
        <f t="shared" ca="1" si="101"/>
        <v>1</v>
      </c>
      <c r="R509">
        <f t="shared" ca="1" si="102"/>
        <v>0</v>
      </c>
      <c r="S509">
        <f t="shared" ca="1" si="103"/>
        <v>346</v>
      </c>
      <c r="T509">
        <f t="shared" ca="1" si="104"/>
        <v>375</v>
      </c>
    </row>
    <row r="510" spans="4:20" x14ac:dyDescent="0.25">
      <c r="D510" s="12">
        <v>508</v>
      </c>
      <c r="E510" s="10">
        <f t="shared" ca="1" si="92"/>
        <v>3</v>
      </c>
      <c r="F510">
        <f ca="1">IF(E510="","",IF(COUNTIF(E$3:E509,E510)&gt;0,1,0))</f>
        <v>1</v>
      </c>
      <c r="G510">
        <f ca="1">IF(E510="","",'Rank Tracker'!C509)</f>
        <v>0</v>
      </c>
      <c r="H510">
        <f t="shared" ca="1" si="96"/>
        <v>37</v>
      </c>
      <c r="I510">
        <f t="shared" si="97"/>
        <v>1</v>
      </c>
      <c r="J510">
        <f t="shared" ca="1" si="93"/>
        <v>1</v>
      </c>
      <c r="K510">
        <f ca="1">IF(SUM(F$2:F509)&gt;=B$5,1,0)</f>
        <v>1</v>
      </c>
      <c r="L510">
        <f t="shared" ca="1" si="94"/>
        <v>1</v>
      </c>
      <c r="M510">
        <f t="shared" ca="1" si="95"/>
        <v>10</v>
      </c>
      <c r="N510">
        <f t="shared" ca="1" si="98"/>
        <v>1</v>
      </c>
      <c r="O510">
        <f t="shared" ca="1" si="99"/>
        <v>3</v>
      </c>
      <c r="P510">
        <f t="shared" ca="1" si="100"/>
        <v>3</v>
      </c>
      <c r="Q510">
        <f t="shared" ca="1" si="101"/>
        <v>1</v>
      </c>
      <c r="R510">
        <f t="shared" ca="1" si="102"/>
        <v>0</v>
      </c>
      <c r="S510">
        <f t="shared" ca="1" si="103"/>
        <v>346</v>
      </c>
      <c r="T510">
        <f t="shared" ca="1" si="104"/>
        <v>375</v>
      </c>
    </row>
    <row r="511" spans="4:20" x14ac:dyDescent="0.25">
      <c r="D511" s="12">
        <v>509</v>
      </c>
      <c r="E511" s="10">
        <f t="shared" ca="1" si="92"/>
        <v>29</v>
      </c>
      <c r="F511">
        <f ca="1">IF(E511="","",IF(COUNTIF(E$3:E510,E511)&gt;0,1,0))</f>
        <v>1</v>
      </c>
      <c r="G511">
        <f ca="1">IF(E511="","",'Rank Tracker'!C510)</f>
        <v>0</v>
      </c>
      <c r="H511">
        <f t="shared" ca="1" si="96"/>
        <v>37</v>
      </c>
      <c r="I511">
        <f t="shared" si="97"/>
        <v>1</v>
      </c>
      <c r="J511">
        <f t="shared" ca="1" si="93"/>
        <v>1</v>
      </c>
      <c r="K511">
        <f ca="1">IF(SUM(F$2:F510)&gt;=B$5,1,0)</f>
        <v>1</v>
      </c>
      <c r="L511">
        <f t="shared" ca="1" si="94"/>
        <v>1</v>
      </c>
      <c r="M511">
        <f t="shared" ca="1" si="95"/>
        <v>10</v>
      </c>
      <c r="N511">
        <f t="shared" ca="1" si="98"/>
        <v>1</v>
      </c>
      <c r="O511">
        <f t="shared" ca="1" si="99"/>
        <v>3</v>
      </c>
      <c r="P511">
        <f t="shared" ca="1" si="100"/>
        <v>3</v>
      </c>
      <c r="Q511">
        <f t="shared" ca="1" si="101"/>
        <v>1</v>
      </c>
      <c r="R511">
        <f t="shared" ca="1" si="102"/>
        <v>0</v>
      </c>
      <c r="S511">
        <f t="shared" ca="1" si="103"/>
        <v>346</v>
      </c>
      <c r="T511">
        <f t="shared" ca="1" si="104"/>
        <v>375</v>
      </c>
    </row>
    <row r="512" spans="4:20" x14ac:dyDescent="0.25">
      <c r="D512" s="12">
        <v>510</v>
      </c>
      <c r="E512" s="10">
        <f t="shared" ca="1" si="92"/>
        <v>15</v>
      </c>
      <c r="F512">
        <f ca="1">IF(E512="","",IF(COUNTIF(E$3:E511,E512)&gt;0,1,0))</f>
        <v>1</v>
      </c>
      <c r="G512">
        <f ca="1">IF(E512="","",'Rank Tracker'!C511)</f>
        <v>0</v>
      </c>
      <c r="H512">
        <f t="shared" ca="1" si="96"/>
        <v>37</v>
      </c>
      <c r="I512">
        <f t="shared" si="97"/>
        <v>1</v>
      </c>
      <c r="J512">
        <f t="shared" ca="1" si="93"/>
        <v>1</v>
      </c>
      <c r="K512">
        <f ca="1">IF(SUM(F$2:F511)&gt;=B$5,1,0)</f>
        <v>1</v>
      </c>
      <c r="L512">
        <f t="shared" ca="1" si="94"/>
        <v>1</v>
      </c>
      <c r="M512">
        <f t="shared" ca="1" si="95"/>
        <v>10</v>
      </c>
      <c r="N512">
        <f t="shared" ca="1" si="98"/>
        <v>1</v>
      </c>
      <c r="O512">
        <f t="shared" ca="1" si="99"/>
        <v>3</v>
      </c>
      <c r="P512">
        <f t="shared" ca="1" si="100"/>
        <v>3</v>
      </c>
      <c r="Q512">
        <f t="shared" ca="1" si="101"/>
        <v>1</v>
      </c>
      <c r="R512">
        <f t="shared" ca="1" si="102"/>
        <v>0</v>
      </c>
      <c r="S512">
        <f t="shared" ca="1" si="103"/>
        <v>346</v>
      </c>
      <c r="T512">
        <f t="shared" ca="1" si="104"/>
        <v>375</v>
      </c>
    </row>
  </sheetData>
  <mergeCells count="1">
    <mergeCell ref="A10:B10"/>
  </mergeCells>
  <dataValidations count="2">
    <dataValidation type="list" allowBlank="1" showInputMessage="1" showErrorMessage="1" sqref="B7">
      <formula1>$C$46:$C$47</formula1>
    </dataValidation>
    <dataValidation type="list" allowBlank="1" showInputMessage="1" showErrorMessage="1" sqref="B8">
      <formula1>$C$48:$C$49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Q37"/>
  <sheetViews>
    <sheetView workbookViewId="0">
      <selection activeCell="G24" sqref="G24"/>
    </sheetView>
  </sheetViews>
  <sheetFormatPr defaultRowHeight="15" x14ac:dyDescent="0.25"/>
  <cols>
    <col min="4" max="4" width="4" bestFit="1" customWidth="1"/>
    <col min="5" max="5" width="7.28515625" customWidth="1"/>
    <col min="6" max="6" width="5.5703125" bestFit="1" customWidth="1"/>
    <col min="7" max="7" width="6.85546875" bestFit="1" customWidth="1"/>
    <col min="8" max="8" width="9.28515625" bestFit="1" customWidth="1"/>
    <col min="9" max="9" width="8.7109375" bestFit="1" customWidth="1"/>
    <col min="10" max="10" width="10.42578125" bestFit="1" customWidth="1"/>
    <col min="11" max="11" width="10.42578125" customWidth="1"/>
    <col min="16" max="16" width="9.42578125" customWidth="1"/>
  </cols>
  <sheetData>
    <row r="2" spans="4:17" x14ac:dyDescent="0.25">
      <c r="D2" t="s">
        <v>6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19</v>
      </c>
      <c r="L2" t="s">
        <v>3</v>
      </c>
      <c r="M2" t="s">
        <v>6</v>
      </c>
      <c r="N2" t="s">
        <v>15</v>
      </c>
      <c r="O2" t="s">
        <v>16</v>
      </c>
      <c r="P2" t="s">
        <v>17</v>
      </c>
      <c r="Q2" t="s">
        <v>18</v>
      </c>
    </row>
    <row r="3" spans="4:17" x14ac:dyDescent="0.25">
      <c r="D3">
        <v>1</v>
      </c>
      <c r="E3">
        <f>D3</f>
        <v>1</v>
      </c>
      <c r="F3">
        <v>1</v>
      </c>
      <c r="G3">
        <f>F3*D3</f>
        <v>1</v>
      </c>
      <c r="H3">
        <f>G3</f>
        <v>1</v>
      </c>
      <c r="I3">
        <f>F3*36-H3</f>
        <v>35</v>
      </c>
      <c r="J3">
        <v>1</v>
      </c>
      <c r="L3">
        <v>2</v>
      </c>
      <c r="M3">
        <v>1</v>
      </c>
      <c r="N3">
        <f>M3/37</f>
        <v>2.7027027027027029E-2</v>
      </c>
      <c r="O3">
        <f>1-(1*N3)</f>
        <v>0.97297297297297303</v>
      </c>
      <c r="P3">
        <f>1-O3</f>
        <v>2.7027027027026973E-2</v>
      </c>
      <c r="Q3">
        <f>(1-O3)*100</f>
        <v>2.7027027027026973</v>
      </c>
    </row>
    <row r="4" spans="4:17" x14ac:dyDescent="0.25">
      <c r="D4">
        <v>2</v>
      </c>
      <c r="E4">
        <f>D4+E3</f>
        <v>3</v>
      </c>
      <c r="F4">
        <f>F3</f>
        <v>1</v>
      </c>
      <c r="G4">
        <f t="shared" ref="G4:G20" si="0">F4*D4</f>
        <v>2</v>
      </c>
      <c r="H4">
        <f t="shared" ref="H4:H20" si="1">G4+H3</f>
        <v>3</v>
      </c>
      <c r="I4">
        <f t="shared" ref="I4:I20" si="2">F4*36-H4</f>
        <v>33</v>
      </c>
      <c r="J4">
        <v>1</v>
      </c>
      <c r="L4">
        <v>3</v>
      </c>
      <c r="M4">
        <v>2</v>
      </c>
      <c r="N4">
        <f t="shared" ref="N4:N20" si="3">M4/37</f>
        <v>5.4054054054054057E-2</v>
      </c>
      <c r="O4">
        <f t="shared" ref="O4:O20" si="4">O3-(O3*N4)</f>
        <v>0.92037983929875822</v>
      </c>
      <c r="P4">
        <f t="shared" ref="P4:P20" si="5">O3-O4</f>
        <v>5.2593133674214809E-2</v>
      </c>
      <c r="Q4">
        <f t="shared" ref="Q4:Q20" si="6">(1-O4)*100</f>
        <v>7.9620160701241787</v>
      </c>
    </row>
    <row r="5" spans="4:17" x14ac:dyDescent="0.25">
      <c r="D5">
        <v>3</v>
      </c>
      <c r="E5">
        <f t="shared" ref="E5:E20" si="7">D5+E4</f>
        <v>6</v>
      </c>
      <c r="F5">
        <f t="shared" ref="F5:F19" si="8">F4</f>
        <v>1</v>
      </c>
      <c r="G5">
        <f t="shared" si="0"/>
        <v>3</v>
      </c>
      <c r="H5">
        <f t="shared" si="1"/>
        <v>6</v>
      </c>
      <c r="I5">
        <f t="shared" si="2"/>
        <v>30</v>
      </c>
      <c r="J5">
        <v>1</v>
      </c>
      <c r="L5">
        <v>4</v>
      </c>
      <c r="M5">
        <v>3</v>
      </c>
      <c r="N5">
        <f t="shared" si="3"/>
        <v>8.1081081081081086E-2</v>
      </c>
      <c r="O5">
        <f t="shared" si="4"/>
        <v>0.84575444692318325</v>
      </c>
      <c r="P5">
        <f t="shared" si="5"/>
        <v>7.4625392375574973E-2</v>
      </c>
      <c r="Q5">
        <f t="shared" si="6"/>
        <v>15.424555307681675</v>
      </c>
    </row>
    <row r="6" spans="4:17" x14ac:dyDescent="0.25">
      <c r="D6">
        <v>4</v>
      </c>
      <c r="E6">
        <f t="shared" si="7"/>
        <v>10</v>
      </c>
      <c r="F6">
        <f t="shared" si="8"/>
        <v>1</v>
      </c>
      <c r="G6">
        <f t="shared" si="0"/>
        <v>4</v>
      </c>
      <c r="H6">
        <f t="shared" si="1"/>
        <v>10</v>
      </c>
      <c r="I6">
        <f t="shared" si="2"/>
        <v>26</v>
      </c>
      <c r="J6">
        <v>1</v>
      </c>
      <c r="L6">
        <v>5</v>
      </c>
      <c r="M6">
        <v>4</v>
      </c>
      <c r="N6">
        <f t="shared" si="3"/>
        <v>0.10810810810810811</v>
      </c>
      <c r="O6">
        <f t="shared" si="4"/>
        <v>0.7543215337422986</v>
      </c>
      <c r="P6">
        <f t="shared" si="5"/>
        <v>9.1432913180884645E-2</v>
      </c>
      <c r="Q6">
        <f t="shared" si="6"/>
        <v>24.567846625770141</v>
      </c>
    </row>
    <row r="7" spans="4:17" x14ac:dyDescent="0.25">
      <c r="D7">
        <v>5</v>
      </c>
      <c r="E7">
        <f t="shared" si="7"/>
        <v>15</v>
      </c>
      <c r="F7">
        <f t="shared" si="8"/>
        <v>1</v>
      </c>
      <c r="G7">
        <f t="shared" si="0"/>
        <v>5</v>
      </c>
      <c r="H7">
        <f t="shared" si="1"/>
        <v>15</v>
      </c>
      <c r="I7">
        <f t="shared" si="2"/>
        <v>21</v>
      </c>
      <c r="J7">
        <v>1</v>
      </c>
      <c r="L7">
        <v>6</v>
      </c>
      <c r="M7">
        <v>5</v>
      </c>
      <c r="N7">
        <f t="shared" si="3"/>
        <v>0.13513513513513514</v>
      </c>
      <c r="O7">
        <f t="shared" si="4"/>
        <v>0.65238619134469067</v>
      </c>
      <c r="P7">
        <f t="shared" si="5"/>
        <v>0.10193534239760793</v>
      </c>
      <c r="Q7">
        <f t="shared" si="6"/>
        <v>34.761380865530931</v>
      </c>
    </row>
    <row r="8" spans="4:17" x14ac:dyDescent="0.25">
      <c r="D8">
        <v>6</v>
      </c>
      <c r="E8">
        <f t="shared" si="7"/>
        <v>21</v>
      </c>
      <c r="F8">
        <f t="shared" si="8"/>
        <v>1</v>
      </c>
      <c r="G8">
        <f t="shared" si="0"/>
        <v>6</v>
      </c>
      <c r="H8">
        <f t="shared" si="1"/>
        <v>21</v>
      </c>
      <c r="I8">
        <f t="shared" si="2"/>
        <v>15</v>
      </c>
      <c r="J8">
        <v>1</v>
      </c>
      <c r="L8">
        <v>7</v>
      </c>
      <c r="M8">
        <v>6</v>
      </c>
      <c r="N8">
        <f t="shared" si="3"/>
        <v>0.16216216216216217</v>
      </c>
      <c r="O8">
        <f t="shared" si="4"/>
        <v>0.54659383599149758</v>
      </c>
      <c r="P8">
        <f t="shared" si="5"/>
        <v>0.10579235535319309</v>
      </c>
      <c r="Q8">
        <f t="shared" si="6"/>
        <v>45.340616400850244</v>
      </c>
    </row>
    <row r="9" spans="4:17" x14ac:dyDescent="0.25">
      <c r="D9">
        <v>7</v>
      </c>
      <c r="E9">
        <f t="shared" si="7"/>
        <v>28</v>
      </c>
      <c r="F9">
        <f t="shared" si="8"/>
        <v>1</v>
      </c>
      <c r="G9">
        <f t="shared" si="0"/>
        <v>7</v>
      </c>
      <c r="H9">
        <f t="shared" si="1"/>
        <v>28</v>
      </c>
      <c r="I9">
        <f t="shared" si="2"/>
        <v>8</v>
      </c>
      <c r="J9">
        <v>1</v>
      </c>
      <c r="L9">
        <v>8</v>
      </c>
      <c r="M9">
        <v>7</v>
      </c>
      <c r="N9">
        <f t="shared" si="3"/>
        <v>0.1891891891891892</v>
      </c>
      <c r="O9">
        <f t="shared" si="4"/>
        <v>0.44318419134445752</v>
      </c>
      <c r="P9">
        <f t="shared" si="5"/>
        <v>0.10340964464704006</v>
      </c>
      <c r="Q9">
        <f t="shared" si="6"/>
        <v>55.681580865554245</v>
      </c>
    </row>
    <row r="10" spans="4:17" x14ac:dyDescent="0.25">
      <c r="D10">
        <v>8</v>
      </c>
      <c r="E10">
        <f t="shared" si="7"/>
        <v>36</v>
      </c>
      <c r="F10">
        <f t="shared" si="8"/>
        <v>1</v>
      </c>
      <c r="G10">
        <f t="shared" si="0"/>
        <v>8</v>
      </c>
      <c r="H10">
        <f t="shared" si="1"/>
        <v>36</v>
      </c>
      <c r="I10">
        <f t="shared" si="2"/>
        <v>0</v>
      </c>
      <c r="J10">
        <v>1</v>
      </c>
      <c r="L10">
        <v>9</v>
      </c>
      <c r="M10">
        <v>8</v>
      </c>
      <c r="N10">
        <f t="shared" si="3"/>
        <v>0.21621621621621623</v>
      </c>
      <c r="O10">
        <f t="shared" si="4"/>
        <v>0.34736058240511536</v>
      </c>
      <c r="P10">
        <f t="shared" si="5"/>
        <v>9.5823608939342164E-2</v>
      </c>
      <c r="Q10">
        <f t="shared" si="6"/>
        <v>65.263941759488461</v>
      </c>
    </row>
    <row r="11" spans="4:17" x14ac:dyDescent="0.25">
      <c r="D11">
        <v>9</v>
      </c>
      <c r="E11">
        <f t="shared" si="7"/>
        <v>45</v>
      </c>
      <c r="F11">
        <v>2</v>
      </c>
      <c r="G11">
        <f t="shared" si="0"/>
        <v>18</v>
      </c>
      <c r="H11">
        <f t="shared" si="1"/>
        <v>54</v>
      </c>
      <c r="I11">
        <f t="shared" si="2"/>
        <v>18</v>
      </c>
      <c r="J11">
        <v>1</v>
      </c>
      <c r="L11">
        <v>10</v>
      </c>
      <c r="M11">
        <v>9</v>
      </c>
      <c r="N11">
        <f t="shared" si="3"/>
        <v>0.24324324324324326</v>
      </c>
      <c r="O11">
        <f t="shared" si="4"/>
        <v>0.26286746776603326</v>
      </c>
      <c r="P11">
        <f t="shared" si="5"/>
        <v>8.4493114639082101E-2</v>
      </c>
      <c r="Q11">
        <f t="shared" si="6"/>
        <v>73.713253223396677</v>
      </c>
    </row>
    <row r="12" spans="4:17" x14ac:dyDescent="0.25">
      <c r="D12">
        <v>10</v>
      </c>
      <c r="E12">
        <f t="shared" si="7"/>
        <v>55</v>
      </c>
      <c r="F12">
        <f t="shared" si="8"/>
        <v>2</v>
      </c>
      <c r="G12">
        <f t="shared" si="0"/>
        <v>20</v>
      </c>
      <c r="H12">
        <f t="shared" si="1"/>
        <v>74</v>
      </c>
      <c r="I12">
        <f t="shared" si="2"/>
        <v>-2</v>
      </c>
      <c r="J12">
        <v>2</v>
      </c>
      <c r="L12">
        <v>11</v>
      </c>
      <c r="M12">
        <v>10</v>
      </c>
      <c r="N12">
        <f t="shared" si="3"/>
        <v>0.27027027027027029</v>
      </c>
      <c r="O12">
        <f t="shared" si="4"/>
        <v>0.1918222062076459</v>
      </c>
      <c r="P12">
        <f t="shared" si="5"/>
        <v>7.1045261558387363E-2</v>
      </c>
      <c r="Q12">
        <f t="shared" si="6"/>
        <v>80.817779379235404</v>
      </c>
    </row>
    <row r="13" spans="4:17" x14ac:dyDescent="0.25">
      <c r="D13">
        <v>11</v>
      </c>
      <c r="E13">
        <f t="shared" si="7"/>
        <v>66</v>
      </c>
      <c r="F13">
        <f t="shared" si="8"/>
        <v>2</v>
      </c>
      <c r="G13">
        <f t="shared" si="0"/>
        <v>22</v>
      </c>
      <c r="H13">
        <f t="shared" si="1"/>
        <v>96</v>
      </c>
      <c r="I13">
        <f t="shared" si="2"/>
        <v>-24</v>
      </c>
      <c r="J13">
        <v>2</v>
      </c>
      <c r="L13">
        <v>12</v>
      </c>
      <c r="M13">
        <v>11</v>
      </c>
      <c r="N13">
        <f t="shared" si="3"/>
        <v>0.29729729729729731</v>
      </c>
      <c r="O13">
        <f t="shared" si="4"/>
        <v>0.13479398274050791</v>
      </c>
      <c r="P13">
        <f t="shared" si="5"/>
        <v>5.7028223467137984E-2</v>
      </c>
      <c r="Q13">
        <f t="shared" si="6"/>
        <v>86.520601725949206</v>
      </c>
    </row>
    <row r="14" spans="4:17" x14ac:dyDescent="0.25">
      <c r="D14">
        <v>12</v>
      </c>
      <c r="E14">
        <f t="shared" si="7"/>
        <v>78</v>
      </c>
      <c r="F14">
        <f t="shared" si="8"/>
        <v>2</v>
      </c>
      <c r="G14">
        <f t="shared" si="0"/>
        <v>24</v>
      </c>
      <c r="H14">
        <f t="shared" si="1"/>
        <v>120</v>
      </c>
      <c r="I14">
        <f t="shared" si="2"/>
        <v>-48</v>
      </c>
      <c r="J14">
        <v>2</v>
      </c>
      <c r="L14">
        <v>13</v>
      </c>
      <c r="M14">
        <v>12</v>
      </c>
      <c r="N14">
        <f t="shared" si="3"/>
        <v>0.32432432432432434</v>
      </c>
      <c r="O14">
        <f t="shared" si="4"/>
        <v>9.1077015365208042E-2</v>
      </c>
      <c r="P14">
        <f t="shared" si="5"/>
        <v>4.371696737529987E-2</v>
      </c>
      <c r="Q14">
        <f t="shared" si="6"/>
        <v>90.892298463479193</v>
      </c>
    </row>
    <row r="15" spans="4:17" x14ac:dyDescent="0.25">
      <c r="D15">
        <v>13</v>
      </c>
      <c r="E15">
        <f t="shared" si="7"/>
        <v>91</v>
      </c>
      <c r="F15">
        <v>3</v>
      </c>
      <c r="G15">
        <f t="shared" si="0"/>
        <v>39</v>
      </c>
      <c r="H15">
        <f t="shared" si="1"/>
        <v>159</v>
      </c>
      <c r="I15">
        <f t="shared" si="2"/>
        <v>-51</v>
      </c>
      <c r="J15">
        <v>2</v>
      </c>
      <c r="L15">
        <v>14</v>
      </c>
      <c r="M15">
        <v>13</v>
      </c>
      <c r="N15">
        <f t="shared" si="3"/>
        <v>0.35135135135135137</v>
      </c>
      <c r="O15">
        <f t="shared" si="4"/>
        <v>5.9076982939594402E-2</v>
      </c>
      <c r="P15">
        <f t="shared" si="5"/>
        <v>3.2000032425613639E-2</v>
      </c>
      <c r="Q15">
        <f t="shared" si="6"/>
        <v>94.092301706040558</v>
      </c>
    </row>
    <row r="16" spans="4:17" x14ac:dyDescent="0.25">
      <c r="D16">
        <v>14</v>
      </c>
      <c r="E16">
        <f t="shared" si="7"/>
        <v>105</v>
      </c>
      <c r="F16">
        <f t="shared" si="8"/>
        <v>3</v>
      </c>
      <c r="G16">
        <f t="shared" si="0"/>
        <v>42</v>
      </c>
      <c r="H16">
        <f t="shared" si="1"/>
        <v>201</v>
      </c>
      <c r="I16">
        <f t="shared" si="2"/>
        <v>-93</v>
      </c>
      <c r="J16">
        <v>2</v>
      </c>
      <c r="L16">
        <v>15</v>
      </c>
      <c r="M16">
        <v>14</v>
      </c>
      <c r="N16">
        <f t="shared" si="3"/>
        <v>0.3783783783783784</v>
      </c>
      <c r="O16">
        <f t="shared" si="4"/>
        <v>3.6723529935423549E-2</v>
      </c>
      <c r="P16">
        <f t="shared" si="5"/>
        <v>2.2353453004170853E-2</v>
      </c>
      <c r="Q16">
        <f t="shared" si="6"/>
        <v>96.327647006457639</v>
      </c>
    </row>
    <row r="17" spans="4:17" x14ac:dyDescent="0.25">
      <c r="D17">
        <v>15</v>
      </c>
      <c r="E17">
        <f t="shared" si="7"/>
        <v>120</v>
      </c>
      <c r="F17">
        <f t="shared" si="8"/>
        <v>3</v>
      </c>
      <c r="G17">
        <f t="shared" si="0"/>
        <v>45</v>
      </c>
      <c r="H17">
        <f t="shared" si="1"/>
        <v>246</v>
      </c>
      <c r="I17">
        <f t="shared" si="2"/>
        <v>-138</v>
      </c>
      <c r="J17">
        <v>3</v>
      </c>
      <c r="L17">
        <v>16</v>
      </c>
      <c r="M17">
        <v>15</v>
      </c>
      <c r="N17">
        <f t="shared" si="3"/>
        <v>0.40540540540540543</v>
      </c>
      <c r="O17">
        <f t="shared" si="4"/>
        <v>2.1835612394035621E-2</v>
      </c>
      <c r="P17">
        <f t="shared" si="5"/>
        <v>1.4887917541387928E-2</v>
      </c>
      <c r="Q17">
        <f t="shared" si="6"/>
        <v>97.816438760596441</v>
      </c>
    </row>
    <row r="18" spans="4:17" x14ac:dyDescent="0.25">
      <c r="D18">
        <v>16</v>
      </c>
      <c r="E18">
        <f t="shared" si="7"/>
        <v>136</v>
      </c>
      <c r="F18">
        <v>4</v>
      </c>
      <c r="G18">
        <f t="shared" si="0"/>
        <v>64</v>
      </c>
      <c r="H18">
        <f t="shared" si="1"/>
        <v>310</v>
      </c>
      <c r="I18">
        <f t="shared" si="2"/>
        <v>-166</v>
      </c>
      <c r="J18">
        <v>3</v>
      </c>
      <c r="L18">
        <v>17</v>
      </c>
      <c r="M18">
        <v>16</v>
      </c>
      <c r="N18">
        <f t="shared" si="3"/>
        <v>0.43243243243243246</v>
      </c>
      <c r="O18">
        <f t="shared" si="4"/>
        <v>1.2393185412831027E-2</v>
      </c>
      <c r="P18">
        <f t="shared" si="5"/>
        <v>9.4424269812045936E-3</v>
      </c>
      <c r="Q18">
        <f t="shared" si="6"/>
        <v>98.760681458716888</v>
      </c>
    </row>
    <row r="19" spans="4:17" x14ac:dyDescent="0.25">
      <c r="D19">
        <v>17</v>
      </c>
      <c r="E19">
        <f t="shared" si="7"/>
        <v>153</v>
      </c>
      <c r="F19">
        <f t="shared" si="8"/>
        <v>4</v>
      </c>
      <c r="G19">
        <f t="shared" si="0"/>
        <v>68</v>
      </c>
      <c r="H19">
        <f t="shared" si="1"/>
        <v>378</v>
      </c>
      <c r="I19">
        <f t="shared" si="2"/>
        <v>-234</v>
      </c>
      <c r="J19">
        <v>3</v>
      </c>
      <c r="L19">
        <v>18</v>
      </c>
      <c r="M19">
        <v>17</v>
      </c>
      <c r="N19">
        <f t="shared" si="3"/>
        <v>0.45945945945945948</v>
      </c>
      <c r="O19">
        <f t="shared" si="4"/>
        <v>6.6990191420708252E-3</v>
      </c>
      <c r="P19">
        <f t="shared" si="5"/>
        <v>5.6941662707602021E-3</v>
      </c>
      <c r="Q19">
        <f t="shared" si="6"/>
        <v>99.330098085792912</v>
      </c>
    </row>
    <row r="20" spans="4:17" x14ac:dyDescent="0.25">
      <c r="D20">
        <v>18</v>
      </c>
      <c r="E20">
        <f t="shared" si="7"/>
        <v>171</v>
      </c>
      <c r="F20">
        <v>5</v>
      </c>
      <c r="G20">
        <f t="shared" si="0"/>
        <v>90</v>
      </c>
      <c r="H20">
        <f t="shared" si="1"/>
        <v>468</v>
      </c>
      <c r="I20">
        <f t="shared" si="2"/>
        <v>-288</v>
      </c>
      <c r="J20">
        <v>3</v>
      </c>
      <c r="L20">
        <v>19</v>
      </c>
      <c r="M20">
        <v>18</v>
      </c>
      <c r="N20">
        <f t="shared" si="3"/>
        <v>0.48648648648648651</v>
      </c>
      <c r="O20">
        <f t="shared" si="4"/>
        <v>3.4400368567390721E-3</v>
      </c>
      <c r="P20">
        <f t="shared" si="5"/>
        <v>3.2589822853317531E-3</v>
      </c>
      <c r="Q20">
        <f t="shared" si="6"/>
        <v>99.655996314326089</v>
      </c>
    </row>
    <row r="21" spans="4:17" x14ac:dyDescent="0.25">
      <c r="D21">
        <v>19</v>
      </c>
      <c r="E21">
        <f t="shared" ref="E21:E37" si="9">D21+E20</f>
        <v>190</v>
      </c>
    </row>
    <row r="22" spans="4:17" x14ac:dyDescent="0.25">
      <c r="D22">
        <v>20</v>
      </c>
      <c r="E22">
        <f t="shared" si="9"/>
        <v>210</v>
      </c>
    </row>
    <row r="23" spans="4:17" x14ac:dyDescent="0.25">
      <c r="D23">
        <v>21</v>
      </c>
      <c r="E23">
        <f t="shared" si="9"/>
        <v>231</v>
      </c>
    </row>
    <row r="24" spans="4:17" x14ac:dyDescent="0.25">
      <c r="D24">
        <v>22</v>
      </c>
      <c r="E24">
        <f t="shared" si="9"/>
        <v>253</v>
      </c>
    </row>
    <row r="25" spans="4:17" x14ac:dyDescent="0.25">
      <c r="D25">
        <v>23</v>
      </c>
      <c r="E25">
        <f t="shared" si="9"/>
        <v>276</v>
      </c>
    </row>
    <row r="26" spans="4:17" x14ac:dyDescent="0.25">
      <c r="D26">
        <v>24</v>
      </c>
      <c r="E26">
        <f t="shared" si="9"/>
        <v>300</v>
      </c>
    </row>
    <row r="27" spans="4:17" x14ac:dyDescent="0.25">
      <c r="D27">
        <v>25</v>
      </c>
      <c r="E27">
        <f t="shared" si="9"/>
        <v>325</v>
      </c>
    </row>
    <row r="28" spans="4:17" x14ac:dyDescent="0.25">
      <c r="D28">
        <v>26</v>
      </c>
      <c r="E28">
        <f t="shared" si="9"/>
        <v>351</v>
      </c>
    </row>
    <row r="29" spans="4:17" x14ac:dyDescent="0.25">
      <c r="D29">
        <v>27</v>
      </c>
      <c r="E29">
        <f t="shared" si="9"/>
        <v>378</v>
      </c>
    </row>
    <row r="30" spans="4:17" x14ac:dyDescent="0.25">
      <c r="D30">
        <v>28</v>
      </c>
      <c r="E30">
        <f t="shared" si="9"/>
        <v>406</v>
      </c>
    </row>
    <row r="31" spans="4:17" x14ac:dyDescent="0.25">
      <c r="D31">
        <v>29</v>
      </c>
      <c r="E31">
        <f t="shared" si="9"/>
        <v>435</v>
      </c>
    </row>
    <row r="32" spans="4:17" x14ac:dyDescent="0.25">
      <c r="D32">
        <v>30</v>
      </c>
      <c r="E32">
        <f t="shared" si="9"/>
        <v>465</v>
      </c>
    </row>
    <row r="33" spans="4:5" x14ac:dyDescent="0.25">
      <c r="D33">
        <v>31</v>
      </c>
      <c r="E33">
        <f t="shared" si="9"/>
        <v>496</v>
      </c>
    </row>
    <row r="34" spans="4:5" x14ac:dyDescent="0.25">
      <c r="D34">
        <v>32</v>
      </c>
      <c r="E34">
        <f t="shared" si="9"/>
        <v>528</v>
      </c>
    </row>
    <row r="35" spans="4:5" x14ac:dyDescent="0.25">
      <c r="D35">
        <v>33</v>
      </c>
      <c r="E35">
        <f t="shared" si="9"/>
        <v>561</v>
      </c>
    </row>
    <row r="36" spans="4:5" x14ac:dyDescent="0.25">
      <c r="D36">
        <v>34</v>
      </c>
      <c r="E36">
        <f t="shared" si="9"/>
        <v>595</v>
      </c>
    </row>
    <row r="37" spans="4:5" x14ac:dyDescent="0.25">
      <c r="D37">
        <v>35</v>
      </c>
      <c r="E37">
        <f t="shared" si="9"/>
        <v>630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Rank Tracker</vt:lpstr>
      <vt:lpstr>Drogan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2018-11-23T15:40:25Z</dcterms:created>
  <dcterms:modified xsi:type="dcterms:W3CDTF">2018-11-24T03:25:02Z</dcterms:modified>
</cp:coreProperties>
</file>