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ASINO\"/>
    </mc:Choice>
  </mc:AlternateContent>
  <xr:revisionPtr revIDLastSave="0" documentId="13_ncr:1_{CAA2ADD1-155B-486F-9CD1-B5CB7891DA61}" xr6:coauthVersionLast="36" xr6:coauthVersionMax="36" xr10:uidLastSave="{00000000-0000-0000-0000-000000000000}"/>
  <bookViews>
    <workbookView xWindow="0" yWindow="0" windowWidth="28800" windowHeight="12225" xr2:uid="{96356FB4-251B-4BC5-90FB-BB03BF96DF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3" i="1" l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X9" i="1" l="1"/>
  <c r="X5" i="1"/>
  <c r="X6" i="1"/>
  <c r="X7" i="1"/>
  <c r="X8" i="1"/>
  <c r="Z6" i="1"/>
  <c r="Z5" i="1"/>
  <c r="X240" i="1"/>
  <c r="T244" i="1"/>
  <c r="X248" i="1"/>
  <c r="X252" i="1"/>
  <c r="X260" i="1"/>
  <c r="X264" i="1"/>
  <c r="T268" i="1"/>
  <c r="X272" i="1"/>
  <c r="X276" i="1"/>
  <c r="X284" i="1"/>
  <c r="X288" i="1"/>
  <c r="T292" i="1"/>
  <c r="X296" i="1"/>
  <c r="X308" i="1"/>
  <c r="X312" i="1"/>
  <c r="T220" i="1"/>
  <c r="X303" i="1"/>
  <c r="X290" i="1"/>
  <c r="X294" i="1"/>
  <c r="X306" i="1"/>
  <c r="X314" i="1"/>
  <c r="X242" i="1"/>
  <c r="X246" i="1"/>
  <c r="X254" i="1"/>
  <c r="X258" i="1"/>
  <c r="X266" i="1"/>
  <c r="X270" i="1"/>
  <c r="X278" i="1"/>
  <c r="X282" i="1"/>
  <c r="X209" i="1"/>
  <c r="X213" i="1"/>
  <c r="X217" i="1"/>
  <c r="X221" i="1"/>
  <c r="X225" i="1"/>
  <c r="X229" i="1"/>
  <c r="X233" i="1"/>
  <c r="X237" i="1"/>
  <c r="X241" i="1"/>
  <c r="X245" i="1"/>
  <c r="X249" i="1"/>
  <c r="X257" i="1"/>
  <c r="X261" i="1"/>
  <c r="X265" i="1"/>
  <c r="X269" i="1"/>
  <c r="X273" i="1"/>
  <c r="X277" i="1"/>
  <c r="X281" i="1"/>
  <c r="X285" i="1"/>
  <c r="X289" i="1"/>
  <c r="X293" i="1"/>
  <c r="X297" i="1"/>
  <c r="X305" i="1"/>
  <c r="X309" i="1"/>
  <c r="X313" i="1"/>
  <c r="T226" i="1"/>
  <c r="T238" i="1"/>
  <c r="T250" i="1"/>
  <c r="T262" i="1"/>
  <c r="T274" i="1"/>
  <c r="T286" i="1"/>
  <c r="T298" i="1"/>
  <c r="T214" i="1"/>
  <c r="T256" i="1"/>
  <c r="T280" i="1"/>
  <c r="X216" i="1"/>
  <c r="X224" i="1"/>
  <c r="X228" i="1"/>
  <c r="X236" i="1"/>
  <c r="X239" i="1"/>
  <c r="X243" i="1"/>
  <c r="X247" i="1"/>
  <c r="X251" i="1"/>
  <c r="X255" i="1"/>
  <c r="X259" i="1"/>
  <c r="X263" i="1"/>
  <c r="X267" i="1"/>
  <c r="X271" i="1"/>
  <c r="X275" i="1"/>
  <c r="X279" i="1"/>
  <c r="X283" i="1"/>
  <c r="X287" i="1"/>
  <c r="X291" i="1"/>
  <c r="X295" i="1"/>
  <c r="X299" i="1"/>
  <c r="X307" i="1"/>
  <c r="X311" i="1"/>
  <c r="X315" i="1"/>
  <c r="X301" i="1"/>
  <c r="T208" i="1"/>
  <c r="T232" i="1"/>
  <c r="X253" i="1"/>
  <c r="X302" i="1"/>
  <c r="X300" i="1"/>
  <c r="X194" i="1"/>
  <c r="X210" i="1"/>
  <c r="X218" i="1"/>
  <c r="X222" i="1"/>
  <c r="X230" i="1"/>
  <c r="X234" i="1"/>
  <c r="X199" i="1"/>
  <c r="X203" i="1"/>
  <c r="X207" i="1"/>
  <c r="X211" i="1"/>
  <c r="X215" i="1"/>
  <c r="X219" i="1"/>
  <c r="X223" i="1"/>
  <c r="X227" i="1"/>
  <c r="X231" i="1"/>
  <c r="X235" i="1"/>
  <c r="X56" i="1"/>
  <c r="X72" i="1"/>
  <c r="X80" i="1"/>
  <c r="X92" i="1"/>
  <c r="X117" i="1"/>
  <c r="X177" i="1"/>
  <c r="X212" i="1"/>
  <c r="X95" i="1"/>
  <c r="X99" i="1"/>
  <c r="X107" i="1"/>
  <c r="X111" i="1"/>
  <c r="X131" i="1"/>
  <c r="X135" i="1"/>
  <c r="X139" i="1"/>
  <c r="X188" i="1"/>
  <c r="X206" i="1"/>
  <c r="X21" i="1"/>
  <c r="X41" i="1"/>
  <c r="X57" i="1"/>
  <c r="X65" i="1"/>
  <c r="X81" i="1"/>
  <c r="X85" i="1"/>
  <c r="X54" i="1"/>
  <c r="X79" i="1"/>
  <c r="X141" i="1"/>
  <c r="X17" i="1"/>
  <c r="X61" i="1"/>
  <c r="X69" i="1"/>
  <c r="X89" i="1"/>
  <c r="T100" i="1"/>
  <c r="X108" i="1"/>
  <c r="X51" i="1"/>
  <c r="X164" i="1"/>
  <c r="X126" i="1"/>
  <c r="X145" i="1"/>
  <c r="X157" i="1"/>
  <c r="X165" i="1"/>
  <c r="X181" i="1"/>
  <c r="X189" i="1"/>
  <c r="X47" i="1"/>
  <c r="X129" i="1"/>
  <c r="X144" i="1"/>
  <c r="X24" i="1"/>
  <c r="X32" i="1"/>
  <c r="X91" i="1"/>
  <c r="X102" i="1"/>
  <c r="X113" i="1"/>
  <c r="X128" i="1"/>
  <c r="X151" i="1"/>
  <c r="T154" i="1"/>
  <c r="X158" i="1"/>
  <c r="X163" i="1"/>
  <c r="X174" i="1"/>
  <c r="X180" i="1"/>
  <c r="T196" i="1"/>
  <c r="X200" i="1"/>
  <c r="X13" i="1"/>
  <c r="T136" i="1"/>
  <c r="X176" i="1"/>
  <c r="X198" i="1"/>
  <c r="X14" i="1"/>
  <c r="X168" i="1"/>
  <c r="X175" i="1"/>
  <c r="X25" i="1"/>
  <c r="X29" i="1"/>
  <c r="X44" i="1"/>
  <c r="X66" i="1"/>
  <c r="X73" i="1"/>
  <c r="X77" i="1"/>
  <c r="X83" i="1"/>
  <c r="X90" i="1"/>
  <c r="X97" i="1"/>
  <c r="X105" i="1"/>
  <c r="T124" i="1"/>
  <c r="X127" i="1"/>
  <c r="X134" i="1"/>
  <c r="X137" i="1"/>
  <c r="X140" i="1"/>
  <c r="X169" i="1"/>
  <c r="X179" i="1"/>
  <c r="X183" i="1"/>
  <c r="X191" i="1"/>
  <c r="X195" i="1"/>
  <c r="X19" i="1"/>
  <c r="X30" i="1"/>
  <c r="X38" i="1"/>
  <c r="X45" i="1"/>
  <c r="X67" i="1"/>
  <c r="X78" i="1"/>
  <c r="X84" i="1"/>
  <c r="T88" i="1"/>
  <c r="X121" i="1"/>
  <c r="X125" i="1"/>
  <c r="X138" i="1"/>
  <c r="X149" i="1"/>
  <c r="X153" i="1"/>
  <c r="T160" i="1"/>
  <c r="T184" i="1"/>
  <c r="X192" i="1"/>
  <c r="X201" i="1"/>
  <c r="T16" i="1"/>
  <c r="X35" i="1"/>
  <c r="X39" i="1"/>
  <c r="X42" i="1"/>
  <c r="X50" i="1"/>
  <c r="X60" i="1"/>
  <c r="T64" i="1"/>
  <c r="X93" i="1"/>
  <c r="X104" i="1"/>
  <c r="X115" i="1"/>
  <c r="T118" i="1"/>
  <c r="X122" i="1"/>
  <c r="X162" i="1"/>
  <c r="X197" i="1"/>
  <c r="T112" i="1"/>
  <c r="X26" i="1"/>
  <c r="X48" i="1"/>
  <c r="X55" i="1"/>
  <c r="T58" i="1"/>
  <c r="X62" i="1"/>
  <c r="X74" i="1"/>
  <c r="T82" i="1"/>
  <c r="X86" i="1"/>
  <c r="X96" i="1"/>
  <c r="X101" i="1"/>
  <c r="X103" i="1"/>
  <c r="X109" i="1"/>
  <c r="X114" i="1"/>
  <c r="X116" i="1"/>
  <c r="X119" i="1"/>
  <c r="X123" i="1"/>
  <c r="X132" i="1"/>
  <c r="T142" i="1"/>
  <c r="X146" i="1"/>
  <c r="X150" i="1"/>
  <c r="X152" i="1"/>
  <c r="X155" i="1"/>
  <c r="X159" i="1"/>
  <c r="X161" i="1"/>
  <c r="T166" i="1"/>
  <c r="X170" i="1"/>
  <c r="T178" i="1"/>
  <c r="X182" i="1"/>
  <c r="X186" i="1"/>
  <c r="X187" i="1"/>
  <c r="X193" i="1"/>
  <c r="X204" i="1"/>
  <c r="T10" i="1"/>
  <c r="X36" i="1"/>
  <c r="T40" i="1"/>
  <c r="X11" i="1"/>
  <c r="X15" i="1"/>
  <c r="X20" i="1"/>
  <c r="T22" i="1"/>
  <c r="X27" i="1"/>
  <c r="X33" i="1"/>
  <c r="X37" i="1"/>
  <c r="X49" i="1"/>
  <c r="X53" i="1"/>
  <c r="X59" i="1"/>
  <c r="X63" i="1"/>
  <c r="X68" i="1"/>
  <c r="T70" i="1"/>
  <c r="X75" i="1"/>
  <c r="X87" i="1"/>
  <c r="T106" i="1"/>
  <c r="X110" i="1"/>
  <c r="X120" i="1"/>
  <c r="X133" i="1"/>
  <c r="X143" i="1"/>
  <c r="X147" i="1"/>
  <c r="X156" i="1"/>
  <c r="X167" i="1"/>
  <c r="X171" i="1"/>
  <c r="X185" i="1"/>
  <c r="T190" i="1"/>
  <c r="X205" i="1"/>
  <c r="X12" i="1"/>
  <c r="X18" i="1"/>
  <c r="X31" i="1"/>
  <c r="T34" i="1"/>
  <c r="X43" i="1"/>
  <c r="T94" i="1"/>
  <c r="X98" i="1"/>
  <c r="T130" i="1"/>
  <c r="T148" i="1"/>
  <c r="X173" i="1"/>
  <c r="T202" i="1"/>
  <c r="X23" i="1"/>
  <c r="T46" i="1"/>
  <c r="X71" i="1"/>
  <c r="T4" i="1"/>
  <c r="T28" i="1"/>
  <c r="T52" i="1"/>
  <c r="T76" i="1"/>
  <c r="T172" i="1"/>
  <c r="R3" i="1" l="1"/>
  <c r="S3" i="1"/>
  <c r="Y292" i="1"/>
  <c r="Y286" i="1"/>
  <c r="Y244" i="1"/>
  <c r="Y262" i="1"/>
  <c r="Y298" i="1"/>
  <c r="Y304" i="1"/>
  <c r="Y268" i="1"/>
  <c r="Y280" i="1"/>
  <c r="Y214" i="1"/>
  <c r="Y250" i="1"/>
  <c r="Y220" i="1"/>
  <c r="Y310" i="1"/>
  <c r="Y274" i="1"/>
  <c r="Y256" i="1"/>
  <c r="Y238" i="1"/>
  <c r="Y226" i="1"/>
  <c r="Y232" i="1"/>
  <c r="Y208" i="1"/>
  <c r="Y130" i="1"/>
  <c r="Y196" i="1"/>
  <c r="Y76" i="1"/>
  <c r="Y52" i="1"/>
  <c r="Y10" i="1"/>
  <c r="Y88" i="1"/>
  <c r="Y154" i="1"/>
  <c r="Y142" i="1"/>
  <c r="Y70" i="1"/>
  <c r="Y172" i="1"/>
  <c r="Y202" i="1"/>
  <c r="Y22" i="1"/>
  <c r="Y40" i="1"/>
  <c r="Y178" i="1"/>
  <c r="Y160" i="1"/>
  <c r="Y148" i="1"/>
  <c r="Y106" i="1"/>
  <c r="Y94" i="1"/>
  <c r="Y28" i="1"/>
  <c r="Y136" i="1"/>
  <c r="Y82" i="1"/>
  <c r="Y190" i="1"/>
  <c r="Y124" i="1"/>
  <c r="Y64" i="1"/>
  <c r="Y118" i="1"/>
  <c r="Y34" i="1"/>
  <c r="Y16" i="1"/>
  <c r="Y112" i="1"/>
  <c r="Y100" i="1"/>
  <c r="Y46" i="1"/>
  <c r="Y184" i="1"/>
  <c r="Y58" i="1"/>
  <c r="Y166" i="1"/>
  <c r="Y4" i="1"/>
</calcChain>
</file>

<file path=xl/sharedStrings.xml><?xml version="1.0" encoding="utf-8"?>
<sst xmlns="http://schemas.openxmlformats.org/spreadsheetml/2006/main" count="16" uniqueCount="13">
  <si>
    <t>loose sessions</t>
  </si>
  <si>
    <t>tot</t>
  </si>
  <si>
    <t>spin</t>
  </si>
  <si>
    <t>Sect 1</t>
  </si>
  <si>
    <t xml:space="preserve">Sect 2 </t>
  </si>
  <si>
    <t>Sect 3</t>
  </si>
  <si>
    <r>
      <rPr>
        <b/>
        <sz val="11"/>
        <color theme="1"/>
        <rFont val="Calibri"/>
        <family val="2"/>
        <scheme val="minor"/>
      </rPr>
      <t>wins</t>
    </r>
    <r>
      <rPr>
        <sz val="11"/>
        <color theme="1"/>
        <rFont val="Calibri"/>
        <family val="2"/>
        <scheme val="minor"/>
      </rPr>
      <t xml:space="preserve"> with consecutive repeater sector</t>
    </r>
  </si>
  <si>
    <t>Progression</t>
  </si>
  <si>
    <t>??</t>
  </si>
  <si>
    <t>?</t>
  </si>
  <si>
    <t># of wins with first repeater sector</t>
  </si>
  <si>
    <t>Set sectors..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</si>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</sst>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0000"/>
      <name val="Courier New"/>
      <family val="3"/>
    </font>
    <font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ill="1"/>
    <xf numFmtId="0" fontId="0" fillId="0" borderId="3" xfId="0" applyFill="1" applyBorder="1"/>
    <xf numFmtId="0" fontId="0" fillId="0" borderId="0" xfId="0" applyBorder="1"/>
    <xf numFmtId="0" fontId="0" fillId="0" borderId="5" xfId="0" applyFill="1" applyBorder="1"/>
    <xf numFmtId="0" fontId="0" fillId="0" borderId="7" xfId="0" applyBorder="1"/>
    <xf numFmtId="0" fontId="0" fillId="0" borderId="2" xfId="0" applyBorder="1"/>
    <xf numFmtId="0" fontId="5" fillId="0" borderId="0" xfId="0" applyFont="1" applyFill="1"/>
    <xf numFmtId="0" fontId="0" fillId="0" borderId="8" xfId="0" applyFill="1" applyBorder="1"/>
    <xf numFmtId="0" fontId="8" fillId="2" borderId="0" xfId="0" applyFont="1" applyFill="1"/>
    <xf numFmtId="0" fontId="9" fillId="4" borderId="0" xfId="0" applyFont="1" applyFill="1"/>
    <xf numFmtId="0" fontId="9" fillId="3" borderId="0" xfId="0" applyFont="1" applyFill="1"/>
    <xf numFmtId="0" fontId="0" fillId="2" borderId="0" xfId="0" applyFill="1" applyBorder="1"/>
    <xf numFmtId="0" fontId="4" fillId="0" borderId="4" xfId="0" applyFont="1" applyBorder="1" applyAlignment="1">
      <alignment horizontal="right"/>
    </xf>
    <xf numFmtId="0" fontId="0" fillId="4" borderId="0" xfId="0" applyFill="1" applyBorder="1"/>
    <xf numFmtId="0" fontId="0" fillId="4" borderId="5" xfId="0" applyFill="1" applyBorder="1"/>
    <xf numFmtId="0" fontId="4" fillId="0" borderId="6" xfId="0" applyFont="1" applyBorder="1" applyAlignment="1">
      <alignment horizontal="right"/>
    </xf>
    <xf numFmtId="0" fontId="0" fillId="3" borderId="7" xfId="0" applyFill="1" applyBorder="1"/>
    <xf numFmtId="0" fontId="0" fillId="0" borderId="8" xfId="0" applyBorder="1"/>
    <xf numFmtId="0" fontId="4" fillId="0" borderId="1" xfId="0" applyFont="1" applyBorder="1" applyAlignment="1">
      <alignment horizontal="right"/>
    </xf>
    <xf numFmtId="0" fontId="6" fillId="2" borderId="2" xfId="0" applyFont="1" applyFill="1" applyBorder="1"/>
    <xf numFmtId="0" fontId="0" fillId="0" borderId="3" xfId="0" applyBorder="1"/>
    <xf numFmtId="0" fontId="1" fillId="5" borderId="0" xfId="0" applyFont="1" applyFill="1" applyAlignment="1">
      <alignment horizontal="left"/>
    </xf>
    <xf numFmtId="0" fontId="4" fillId="0" borderId="0" xfId="0" applyFont="1" applyBorder="1" applyAlignment="1">
      <alignment horizontal="right"/>
    </xf>
    <xf numFmtId="0" fontId="0" fillId="0" borderId="0" xfId="0" applyFill="1" applyBorder="1"/>
    <xf numFmtId="0" fontId="0" fillId="0" borderId="2" xfId="0" applyFill="1" applyBorder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 applyAlignment="1">
      <alignment horizontal="center"/>
    </xf>
    <xf numFmtId="0" fontId="0" fillId="6" borderId="0" xfId="0" applyFill="1" applyBorder="1"/>
    <xf numFmtId="0" fontId="7" fillId="6" borderId="0" xfId="0" applyFont="1" applyFill="1" applyBorder="1" applyAlignment="1">
      <alignment horizontal="left" vertical="center" indent="2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1" fillId="2" borderId="10" xfId="0" applyFont="1" applyFill="1" applyBorder="1" applyAlignment="1">
      <alignment wrapText="1"/>
    </xf>
    <xf numFmtId="0" fontId="0" fillId="2" borderId="11" xfId="0" applyFill="1" applyBorder="1"/>
    <xf numFmtId="0" fontId="10" fillId="2" borderId="12" xfId="0" applyFont="1" applyFill="1" applyBorder="1" applyAlignment="1">
      <alignment horizontal="right"/>
    </xf>
    <xf numFmtId="0" fontId="10" fillId="2" borderId="13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right"/>
    </xf>
    <xf numFmtId="0" fontId="0" fillId="2" borderId="13" xfId="0" applyFill="1" applyBorder="1"/>
    <xf numFmtId="0" fontId="0" fillId="2" borderId="14" xfId="0" applyFill="1" applyBorder="1"/>
    <xf numFmtId="0" fontId="1" fillId="0" borderId="15" xfId="0" applyFont="1" applyFill="1" applyBorder="1" applyAlignment="1">
      <alignment wrapText="1"/>
    </xf>
    <xf numFmtId="0" fontId="1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right"/>
    </xf>
    <xf numFmtId="0" fontId="4" fillId="0" borderId="16" xfId="0" applyFont="1" applyFill="1" applyBorder="1" applyAlignment="1">
      <alignment horizontal="right"/>
    </xf>
    <xf numFmtId="0" fontId="0" fillId="0" borderId="16" xfId="0" applyFill="1" applyBorder="1"/>
    <xf numFmtId="0" fontId="0" fillId="0" borderId="17" xfId="0" applyFill="1" applyBorder="1"/>
    <xf numFmtId="0" fontId="0" fillId="0" borderId="13" xfId="0" applyFill="1" applyBorder="1" applyAlignment="1">
      <alignment horizontal="right"/>
    </xf>
    <xf numFmtId="0" fontId="0" fillId="5" borderId="9" xfId="0" applyFill="1" applyBorder="1" applyAlignment="1">
      <alignment horizontal="left" wrapText="1"/>
    </xf>
    <xf numFmtId="0" fontId="0" fillId="5" borderId="18" xfId="0" applyFill="1" applyBorder="1" applyAlignment="1">
      <alignment horizontal="left" wrapText="1"/>
    </xf>
    <xf numFmtId="0" fontId="1" fillId="5" borderId="19" xfId="0" applyFont="1" applyFill="1" applyBorder="1" applyAlignment="1">
      <alignment horizontal="left"/>
    </xf>
  </cellXfs>
  <cellStyles count="1">
    <cellStyle name="Normal" xfId="0" builtinId="0"/>
  </cellStyles>
  <dxfs count="11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180974</xdr:colOff>
      <xdr:row>0</xdr:row>
      <xdr:rowOff>838200</xdr:rowOff>
    </xdr:from>
    <xdr:to>
      <xdr:col>21</xdr:col>
      <xdr:colOff>323849</xdr:colOff>
      <xdr:row>2</xdr:row>
      <xdr:rowOff>114300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B4E6EB38-73BC-4273-A49B-40545F67B066}"/>
            </a:ext>
          </a:extLst>
        </xdr:cNvPr>
        <xdr:cNvSpPr/>
      </xdr:nvSpPr>
      <xdr:spPr>
        <a:xfrm>
          <a:off x="8353424" y="838200"/>
          <a:ext cx="142875" cy="3714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130379</xdr:colOff>
      <xdr:row>7</xdr:row>
      <xdr:rowOff>124158</xdr:rowOff>
    </xdr:from>
    <xdr:to>
      <xdr:col>11</xdr:col>
      <xdr:colOff>215008</xdr:colOff>
      <xdr:row>23</xdr:row>
      <xdr:rowOff>28407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162A113A-5DE5-4856-9D9F-3B85116A18CB}"/>
            </a:ext>
          </a:extLst>
        </xdr:cNvPr>
        <xdr:cNvGrpSpPr/>
      </xdr:nvGrpSpPr>
      <xdr:grpSpPr>
        <a:xfrm>
          <a:off x="1044779" y="2152983"/>
          <a:ext cx="3132629" cy="2952249"/>
          <a:chOff x="1644854" y="2124408"/>
          <a:chExt cx="3132629" cy="2952249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EDE06155-31CB-4ECB-BDE5-D5639E86ED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-1000"/>
                    </a14:imgEffect>
                    <a14:imgEffect>
                      <a14:colorTemperature colorTemp="6820"/>
                    </a14:imgEffect>
                    <a14:imgEffect>
                      <a14:saturation sat="139000"/>
                    </a14:imgEffect>
                    <a14:imgEffect>
                      <a14:brightnessContrast bright="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1175" y="2228850"/>
            <a:ext cx="2771774" cy="2771774"/>
          </a:xfrm>
          <a:prstGeom prst="rect">
            <a:avLst/>
          </a:prstGeom>
          <a:effectLst>
            <a:outerShdw blurRad="50800" dist="50800" dir="5400000" algn="ctr" rotWithShape="0">
              <a:schemeClr val="bg1"/>
            </a:outerShdw>
            <a:softEdge rad="0"/>
          </a:effectLst>
        </xdr:spPr>
      </xdr:pic>
      <xdr:sp macro="" textlink="">
        <xdr:nvSpPr>
          <xdr:cNvPr id="7" name="Block Arc 6">
            <a:extLst>
              <a:ext uri="{FF2B5EF4-FFF2-40B4-BE49-F238E27FC236}">
                <a16:creationId xmlns:a16="http://schemas.microsoft.com/office/drawing/2014/main" id="{6F060048-251D-480A-BC7A-842F81CCAECF}"/>
              </a:ext>
            </a:extLst>
          </xdr:cNvPr>
          <xdr:cNvSpPr/>
        </xdr:nvSpPr>
        <xdr:spPr>
          <a:xfrm rot="1129861">
            <a:off x="1910435" y="2124408"/>
            <a:ext cx="2796112" cy="2344855"/>
          </a:xfrm>
          <a:prstGeom prst="blockArc">
            <a:avLst>
              <a:gd name="adj1" fmla="val 11860878"/>
              <a:gd name="adj2" fmla="val 20120194"/>
              <a:gd name="adj3" fmla="val 6851"/>
            </a:avLst>
          </a:prstGeom>
          <a:solidFill>
            <a:schemeClr val="accent6">
              <a:lumMod val="20000"/>
              <a:lumOff val="80000"/>
            </a:schemeClr>
          </a:solidFill>
          <a:ln>
            <a:solidFill>
              <a:srgbClr val="FF0000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9" name="Block Arc 8">
            <a:extLst>
              <a:ext uri="{FF2B5EF4-FFF2-40B4-BE49-F238E27FC236}">
                <a16:creationId xmlns:a16="http://schemas.microsoft.com/office/drawing/2014/main" id="{CDB145D5-7495-4C3C-B735-CBD2CB20C82E}"/>
              </a:ext>
            </a:extLst>
          </xdr:cNvPr>
          <xdr:cNvSpPr/>
        </xdr:nvSpPr>
        <xdr:spPr>
          <a:xfrm rot="8745462">
            <a:off x="1851913" y="2505241"/>
            <a:ext cx="2925570" cy="2571416"/>
          </a:xfrm>
          <a:prstGeom prst="blockArc">
            <a:avLst>
              <a:gd name="adj1" fmla="val 11504648"/>
              <a:gd name="adj2" fmla="val 20022986"/>
              <a:gd name="adj3" fmla="val 5950"/>
            </a:avLst>
          </a:prstGeom>
          <a:solidFill>
            <a:schemeClr val="accent6">
              <a:lumMod val="40000"/>
              <a:lumOff val="60000"/>
            </a:schemeClr>
          </a:solidFill>
          <a:ln>
            <a:solidFill>
              <a:srgbClr val="FF0000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10" name="Block Arc 9">
            <a:extLst>
              <a:ext uri="{FF2B5EF4-FFF2-40B4-BE49-F238E27FC236}">
                <a16:creationId xmlns:a16="http://schemas.microsoft.com/office/drawing/2014/main" id="{5966B404-FB49-4F7C-96C3-97A7730D0D61}"/>
              </a:ext>
            </a:extLst>
          </xdr:cNvPr>
          <xdr:cNvSpPr/>
        </xdr:nvSpPr>
        <xdr:spPr>
          <a:xfrm rot="15658048">
            <a:off x="1419226" y="2505076"/>
            <a:ext cx="2796112" cy="2344855"/>
          </a:xfrm>
          <a:prstGeom prst="blockArc">
            <a:avLst>
              <a:gd name="adj1" fmla="val 12032083"/>
              <a:gd name="adj2" fmla="val 19927981"/>
              <a:gd name="adj3" fmla="val 6434"/>
            </a:avLst>
          </a:prstGeom>
          <a:solidFill>
            <a:schemeClr val="accent6">
              <a:lumMod val="60000"/>
              <a:lumOff val="40000"/>
            </a:schemeClr>
          </a:solidFill>
          <a:ln>
            <a:solidFill>
              <a:srgbClr val="FF0000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E95E2-4A81-47DC-BACC-2A0A54AB7086}">
  <sheetPr codeName="Sheet1"/>
  <dimension ref="A1:BM315"/>
  <sheetViews>
    <sheetView tabSelected="1" workbookViewId="0">
      <selection activeCell="P13" sqref="P13"/>
    </sheetView>
  </sheetViews>
  <sheetFormatPr defaultRowHeight="15" x14ac:dyDescent="0.25"/>
  <cols>
    <col min="1" max="3" width="4.5703125" style="37" customWidth="1"/>
    <col min="4" max="16" width="5.7109375" customWidth="1"/>
    <col min="17" max="17" width="4" customWidth="1"/>
    <col min="18" max="18" width="8.140625" customWidth="1"/>
    <col min="19" max="19" width="9" customWidth="1"/>
    <col min="20" max="20" width="6.7109375" customWidth="1"/>
    <col min="21" max="21" width="4.140625" customWidth="1"/>
    <col min="22" max="22" width="6.7109375" style="39" customWidth="1"/>
    <col min="23" max="24" width="6.7109375" customWidth="1"/>
    <col min="25" max="25" width="10.140625" style="24" customWidth="1"/>
    <col min="26" max="26" width="11.140625" customWidth="1"/>
    <col min="27" max="27" width="4.7109375" customWidth="1"/>
    <col min="28" max="28" width="77.85546875" customWidth="1"/>
    <col min="29" max="65" width="2.42578125" customWidth="1"/>
  </cols>
  <sheetData>
    <row r="1" spans="1:65" ht="72" customHeight="1" thickBot="1" x14ac:dyDescent="0.3">
      <c r="A1" s="31"/>
      <c r="B1" s="31"/>
      <c r="C1" s="31"/>
      <c r="D1" s="27" t="s">
        <v>11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51" t="s">
        <v>0</v>
      </c>
      <c r="S1" s="52" t="s">
        <v>10</v>
      </c>
      <c r="T1" s="53" t="s">
        <v>1</v>
      </c>
      <c r="U1" s="54"/>
      <c r="V1" s="55"/>
      <c r="W1" s="55"/>
      <c r="X1" s="56"/>
      <c r="Y1" s="58" t="s">
        <v>6</v>
      </c>
      <c r="Z1" s="3" t="s">
        <v>7</v>
      </c>
      <c r="AA1" s="3" t="s">
        <v>8</v>
      </c>
      <c r="AB1" s="3"/>
      <c r="AD1" s="3"/>
    </row>
    <row r="2" spans="1:65" ht="14.25" customHeight="1" x14ac:dyDescent="0.25">
      <c r="A2" s="31"/>
      <c r="B2" s="31"/>
      <c r="C2" s="31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44"/>
      <c r="S2" s="41"/>
      <c r="T2" s="42"/>
      <c r="U2" s="43"/>
      <c r="V2" s="26"/>
      <c r="W2" s="14"/>
      <c r="X2" s="45"/>
      <c r="Y2" s="59"/>
      <c r="Z2" s="3"/>
      <c r="AA2" s="3"/>
      <c r="AB2" s="3" t="s">
        <v>12</v>
      </c>
      <c r="AD2" s="3"/>
    </row>
    <row r="3" spans="1:65" ht="13.5" customHeight="1" thickBot="1" x14ac:dyDescent="0.35">
      <c r="A3" s="31"/>
      <c r="B3" s="31"/>
      <c r="C3" s="31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46">
        <f>COUNTIF(T4:T305,"LOOSE")</f>
        <v>6</v>
      </c>
      <c r="S3" s="47">
        <f>COUNTIF(T4:T305,"WIN")</f>
        <v>44</v>
      </c>
      <c r="T3" s="47">
        <f>COUNT(V4:V305)</f>
        <v>230</v>
      </c>
      <c r="U3" s="48" t="s">
        <v>2</v>
      </c>
      <c r="V3" s="57"/>
      <c r="W3" s="49"/>
      <c r="X3" s="50"/>
      <c r="Y3" s="60"/>
      <c r="Z3" s="28"/>
      <c r="AA3" s="3" t="s">
        <v>8</v>
      </c>
      <c r="AB3" s="3"/>
      <c r="AD3" s="3"/>
    </row>
    <row r="4" spans="1:65" x14ac:dyDescent="0.25">
      <c r="A4" s="32"/>
      <c r="B4" s="33">
        <v>0</v>
      </c>
      <c r="C4" s="34"/>
      <c r="D4" s="21" t="s">
        <v>3</v>
      </c>
      <c r="E4" s="22">
        <v>12</v>
      </c>
      <c r="F4" s="22">
        <v>35</v>
      </c>
      <c r="G4" s="22">
        <v>3</v>
      </c>
      <c r="H4" s="22">
        <v>26</v>
      </c>
      <c r="I4" s="22">
        <v>0</v>
      </c>
      <c r="J4" s="22">
        <v>32</v>
      </c>
      <c r="K4" s="22">
        <v>15</v>
      </c>
      <c r="L4" s="22">
        <v>19</v>
      </c>
      <c r="M4" s="22">
        <v>4</v>
      </c>
      <c r="N4" s="22">
        <v>21</v>
      </c>
      <c r="O4" s="22">
        <v>2</v>
      </c>
      <c r="P4" s="22">
        <v>25</v>
      </c>
      <c r="Q4" s="23"/>
      <c r="R4" s="3"/>
      <c r="T4" s="1" t="str">
        <f>IF(OR(W4=W5,W4=W6,W4=W7,W4=W8,W4=W9),"WIN","LOOSE")</f>
        <v>WIN</v>
      </c>
      <c r="U4" s="2">
        <v>1</v>
      </c>
      <c r="V4" s="40">
        <v>14</v>
      </c>
      <c r="W4" s="26">
        <f>IF(OR(V4=$E$6,V4=$F$6,V4=$G$6,V4=$H$6,V4=$I$6,V4=$J$6,V4=$K$6,V4=$L$6,V4=$M$6,V4=$N$6,V4=$O$6,V4=$P$6),3,IF(OR(V4=$E$5,V4=$F$5,V4=$G$5,V4=$H$5,V4=$I$5,V4=$J$5,V4=$K$5,V4=$L$5,V4=$M$5,V4=$N$5,V4=$O$5,V4=$P$5,V4=$Q$5),2,IF(OR(V4=$E$4,V4=$F$4,V4=$G$4,V4=$H$4,V4=$I$4,V4=$J$4,V4=$K$4,V4=$L$4,V4=$M$4,V4=$N$4,V4=$O$4,V4=$P$4),1," ")))</f>
        <v>3</v>
      </c>
      <c r="X4" s="6"/>
      <c r="Y4" s="24">
        <f>SUM(X5:X9)</f>
        <v>1</v>
      </c>
      <c r="Z4" s="28"/>
      <c r="AA4" s="3" t="s">
        <v>9</v>
      </c>
      <c r="AB4" s="3"/>
      <c r="AC4" s="11">
        <v>12</v>
      </c>
      <c r="AD4" s="11">
        <v>35</v>
      </c>
      <c r="AE4" s="11">
        <v>3</v>
      </c>
      <c r="AF4" s="11">
        <v>26</v>
      </c>
      <c r="AG4" s="11">
        <v>0</v>
      </c>
      <c r="AH4" s="11">
        <v>32</v>
      </c>
      <c r="AI4" s="11">
        <v>15</v>
      </c>
      <c r="AJ4" s="11">
        <v>19</v>
      </c>
      <c r="AK4" s="11">
        <v>4</v>
      </c>
      <c r="AL4" s="11">
        <v>21</v>
      </c>
      <c r="AM4" s="11">
        <v>2</v>
      </c>
      <c r="AN4" s="11">
        <v>25</v>
      </c>
      <c r="AO4" s="12">
        <v>17</v>
      </c>
      <c r="AP4" s="12">
        <v>34</v>
      </c>
      <c r="AQ4" s="12">
        <v>6</v>
      </c>
      <c r="AR4" s="12">
        <v>27</v>
      </c>
      <c r="AS4" s="12">
        <v>13</v>
      </c>
      <c r="AT4" s="12">
        <v>36</v>
      </c>
      <c r="AU4" s="12">
        <v>11</v>
      </c>
      <c r="AV4" s="12">
        <v>30</v>
      </c>
      <c r="AW4" s="12">
        <v>8</v>
      </c>
      <c r="AX4" s="12">
        <v>23</v>
      </c>
      <c r="AY4" s="12">
        <v>10</v>
      </c>
      <c r="AZ4" s="12">
        <v>5</v>
      </c>
      <c r="BA4" s="12">
        <v>24</v>
      </c>
      <c r="BB4" s="13">
        <v>16</v>
      </c>
      <c r="BC4" s="13">
        <v>33</v>
      </c>
      <c r="BD4" s="13">
        <v>1</v>
      </c>
      <c r="BE4" s="13">
        <v>20</v>
      </c>
      <c r="BF4" s="13">
        <v>14</v>
      </c>
      <c r="BG4" s="13">
        <v>31</v>
      </c>
      <c r="BH4" s="13">
        <v>9</v>
      </c>
      <c r="BI4" s="13">
        <v>22</v>
      </c>
      <c r="BJ4" s="13">
        <v>18</v>
      </c>
      <c r="BK4" s="13">
        <v>29</v>
      </c>
      <c r="BL4" s="13">
        <v>7</v>
      </c>
      <c r="BM4" s="13">
        <v>28</v>
      </c>
    </row>
    <row r="5" spans="1:65" x14ac:dyDescent="0.25">
      <c r="A5" s="35">
        <v>1</v>
      </c>
      <c r="B5" s="33">
        <v>2</v>
      </c>
      <c r="C5" s="33">
        <v>3</v>
      </c>
      <c r="D5" s="15" t="s">
        <v>4</v>
      </c>
      <c r="E5" s="16">
        <v>17</v>
      </c>
      <c r="F5" s="16">
        <v>34</v>
      </c>
      <c r="G5" s="16">
        <v>6</v>
      </c>
      <c r="H5" s="16">
        <v>27</v>
      </c>
      <c r="I5" s="16">
        <v>13</v>
      </c>
      <c r="J5" s="16">
        <v>36</v>
      </c>
      <c r="K5" s="16">
        <v>11</v>
      </c>
      <c r="L5" s="16">
        <v>30</v>
      </c>
      <c r="M5" s="16">
        <v>8</v>
      </c>
      <c r="N5" s="16">
        <v>23</v>
      </c>
      <c r="O5" s="16">
        <v>10</v>
      </c>
      <c r="P5" s="16">
        <v>5</v>
      </c>
      <c r="Q5" s="17">
        <v>24</v>
      </c>
      <c r="R5" s="3"/>
      <c r="T5" s="1"/>
      <c r="U5" s="2">
        <v>2</v>
      </c>
      <c r="V5" s="40">
        <v>34</v>
      </c>
      <c r="W5" s="5">
        <f t="shared" ref="W5:W68" si="0">IF(OR(V5=$E$6,V5=$F$6,V5=$G$6,V5=$H$6,V5=$I$6,V5=$J$6,V5=$K$6,V5=$L$6,V5=$M$6,V5=$N$6,V5=$O$6,V5=$P$6),3,IF(OR(V5=$E$5,V5=$F$5,V5=$G$5,V5=$H$5,V5=$I$5,V5=$J$5,V5=$K$5,V5=$L$5,V5=$M$5,V5=$N$5,V5=$O$5,V5=$P$5,V5=$Q$5),2,IF(OR(V5=$E$4,V5=$F$4,V5=$G$4,V5=$H$4,V5=$I$4,V5=$J$4,V5=$K$4,V5=$L$4,V5=$M$4,V5=$N$4,V5=$O$4,V5=$P$4),1)))</f>
        <v>2</v>
      </c>
      <c r="X5" s="6" t="str">
        <f>_xlfn.IFS(W5=W4,1,W5&lt;&gt;1,"")</f>
        <v/>
      </c>
      <c r="Z5" s="29" t="str">
        <f>IF(W4=W5,24,"-12")</f>
        <v>-12</v>
      </c>
      <c r="AA5" s="3" t="s">
        <v>9</v>
      </c>
      <c r="AB5" s="3"/>
      <c r="AD5" s="3"/>
    </row>
    <row r="6" spans="1:65" x14ac:dyDescent="0.25">
      <c r="A6" s="33">
        <v>4</v>
      </c>
      <c r="B6" s="36">
        <v>5</v>
      </c>
      <c r="C6" s="36">
        <v>6</v>
      </c>
      <c r="D6" s="18" t="s">
        <v>5</v>
      </c>
      <c r="E6" s="19">
        <v>16</v>
      </c>
      <c r="F6" s="19">
        <v>33</v>
      </c>
      <c r="G6" s="19">
        <v>1</v>
      </c>
      <c r="H6" s="19">
        <v>20</v>
      </c>
      <c r="I6" s="19">
        <v>14</v>
      </c>
      <c r="J6" s="19">
        <v>31</v>
      </c>
      <c r="K6" s="19">
        <v>9</v>
      </c>
      <c r="L6" s="19">
        <v>22</v>
      </c>
      <c r="M6" s="19">
        <v>18</v>
      </c>
      <c r="N6" s="19">
        <v>29</v>
      </c>
      <c r="O6" s="19">
        <v>7</v>
      </c>
      <c r="P6" s="19">
        <v>28</v>
      </c>
      <c r="Q6" s="20"/>
      <c r="R6" s="3"/>
      <c r="T6" s="1"/>
      <c r="U6" s="2">
        <v>3</v>
      </c>
      <c r="V6" s="40">
        <v>8</v>
      </c>
      <c r="W6" s="5">
        <f t="shared" si="0"/>
        <v>2</v>
      </c>
      <c r="X6" s="6">
        <f t="shared" ref="X6:X9" si="1">IF(W6=W5,1,0)</f>
        <v>1</v>
      </c>
      <c r="Z6" s="28">
        <f>IF($W$4=W6,12,-24)</f>
        <v>-24</v>
      </c>
      <c r="AA6" s="3" t="s">
        <v>9</v>
      </c>
      <c r="AB6" s="3"/>
      <c r="AC6" s="11">
        <v>32</v>
      </c>
      <c r="AD6" s="11">
        <v>15</v>
      </c>
      <c r="AE6" s="11">
        <v>19</v>
      </c>
      <c r="AF6" s="11">
        <v>4</v>
      </c>
      <c r="AG6" s="11">
        <v>21</v>
      </c>
      <c r="AH6" s="11">
        <v>2</v>
      </c>
      <c r="AI6" s="11">
        <v>25</v>
      </c>
      <c r="AJ6" s="11">
        <v>17</v>
      </c>
      <c r="AK6" s="11">
        <v>34</v>
      </c>
      <c r="AL6" s="11">
        <v>6</v>
      </c>
      <c r="AM6" s="11">
        <v>27</v>
      </c>
      <c r="AN6" s="11">
        <v>13</v>
      </c>
      <c r="AO6" s="11">
        <v>36</v>
      </c>
      <c r="AP6" s="11">
        <v>11</v>
      </c>
      <c r="AQ6" s="11">
        <v>30</v>
      </c>
      <c r="AR6" s="11">
        <v>8</v>
      </c>
      <c r="AS6" s="11">
        <v>23</v>
      </c>
      <c r="AT6" s="11">
        <v>10</v>
      </c>
      <c r="AU6" s="11">
        <v>5</v>
      </c>
      <c r="AV6" s="11">
        <v>24</v>
      </c>
      <c r="AW6" s="11">
        <v>16</v>
      </c>
      <c r="AX6" s="11">
        <v>33</v>
      </c>
      <c r="AY6" s="11">
        <v>1</v>
      </c>
      <c r="AZ6" s="11">
        <v>20</v>
      </c>
      <c r="BA6" s="11">
        <v>14</v>
      </c>
      <c r="BB6" s="11">
        <v>31</v>
      </c>
      <c r="BC6" s="11">
        <v>9</v>
      </c>
      <c r="BD6" s="11">
        <v>22</v>
      </c>
      <c r="BE6" s="11">
        <v>18</v>
      </c>
      <c r="BF6" s="11">
        <v>29</v>
      </c>
      <c r="BG6" s="11">
        <v>7</v>
      </c>
      <c r="BH6" s="11">
        <v>28</v>
      </c>
      <c r="BI6" s="11">
        <v>12</v>
      </c>
      <c r="BJ6" s="11">
        <v>35</v>
      </c>
      <c r="BK6" s="11">
        <v>3</v>
      </c>
      <c r="BL6" s="11">
        <v>26</v>
      </c>
      <c r="BM6" s="11">
        <v>0</v>
      </c>
    </row>
    <row r="7" spans="1:65" x14ac:dyDescent="0.25">
      <c r="A7" s="35">
        <v>7</v>
      </c>
      <c r="B7" s="36">
        <v>8</v>
      </c>
      <c r="C7" s="35">
        <v>9</v>
      </c>
      <c r="R7" s="3"/>
      <c r="T7" s="1"/>
      <c r="U7" s="2">
        <v>4</v>
      </c>
      <c r="V7" s="40">
        <v>20</v>
      </c>
      <c r="W7" s="5">
        <f t="shared" si="0"/>
        <v>3</v>
      </c>
      <c r="X7" s="6">
        <f t="shared" si="1"/>
        <v>0</v>
      </c>
      <c r="Z7" s="28"/>
      <c r="AA7" s="3"/>
      <c r="AB7" s="3"/>
      <c r="AD7" s="3"/>
    </row>
    <row r="8" spans="1:65" x14ac:dyDescent="0.25">
      <c r="A8" s="36">
        <v>10</v>
      </c>
      <c r="B8" s="36">
        <v>11</v>
      </c>
      <c r="C8" s="33">
        <v>12</v>
      </c>
      <c r="R8" s="3"/>
      <c r="T8" s="1"/>
      <c r="U8" s="2">
        <v>5</v>
      </c>
      <c r="V8" s="40">
        <v>10</v>
      </c>
      <c r="W8" s="5">
        <f t="shared" si="0"/>
        <v>2</v>
      </c>
      <c r="X8" s="6">
        <f t="shared" si="1"/>
        <v>0</v>
      </c>
      <c r="Z8" s="28"/>
      <c r="AA8" s="3"/>
      <c r="AB8" s="3"/>
      <c r="AD8" s="3"/>
    </row>
    <row r="9" spans="1:65" x14ac:dyDescent="0.25">
      <c r="A9" s="36">
        <v>13</v>
      </c>
      <c r="B9" s="35">
        <v>14</v>
      </c>
      <c r="C9" s="33">
        <v>15</v>
      </c>
      <c r="R9" s="3"/>
      <c r="T9" s="1"/>
      <c r="U9" s="2">
        <v>6</v>
      </c>
      <c r="V9" s="40">
        <v>15</v>
      </c>
      <c r="W9" s="7">
        <f t="shared" si="0"/>
        <v>1</v>
      </c>
      <c r="X9" s="10">
        <f t="shared" si="1"/>
        <v>0</v>
      </c>
      <c r="Z9" s="28"/>
      <c r="AA9" s="3"/>
      <c r="AB9" s="3"/>
      <c r="AD9" s="3"/>
    </row>
    <row r="10" spans="1:65" x14ac:dyDescent="0.25">
      <c r="A10" s="35">
        <v>16</v>
      </c>
      <c r="B10" s="36">
        <v>17</v>
      </c>
      <c r="C10" s="35">
        <v>18</v>
      </c>
      <c r="R10" s="3"/>
      <c r="T10" s="1" t="str">
        <f>IF(OR(W10=W11,W10=W12,W10=W13,W10=W14,W10=W15),"WIN","LOOSE")</f>
        <v>WIN</v>
      </c>
      <c r="U10" s="2">
        <v>7</v>
      </c>
      <c r="V10" s="40">
        <v>25</v>
      </c>
      <c r="W10" s="5">
        <f t="shared" si="0"/>
        <v>1</v>
      </c>
      <c r="X10" s="6"/>
      <c r="Y10" s="24">
        <f>SUM(X11:X15)</f>
        <v>0</v>
      </c>
      <c r="Z10" s="28"/>
      <c r="AA10" s="3"/>
      <c r="AB10" s="3"/>
      <c r="AD10" s="3"/>
    </row>
    <row r="11" spans="1:65" x14ac:dyDescent="0.25">
      <c r="A11" s="33">
        <v>19</v>
      </c>
      <c r="B11" s="35">
        <v>20</v>
      </c>
      <c r="C11" s="33">
        <v>21</v>
      </c>
      <c r="R11" s="3"/>
      <c r="T11" s="1"/>
      <c r="U11" s="2">
        <v>8</v>
      </c>
      <c r="V11" s="40">
        <v>20</v>
      </c>
      <c r="W11" s="5">
        <f t="shared" si="0"/>
        <v>3</v>
      </c>
      <c r="X11" s="6">
        <f>IF(W11=W10,1,0)</f>
        <v>0</v>
      </c>
      <c r="Z11" s="28"/>
      <c r="AA11" s="3"/>
      <c r="AB11" s="3"/>
      <c r="AD11" s="3"/>
    </row>
    <row r="12" spans="1:65" x14ac:dyDescent="0.25">
      <c r="A12" s="35">
        <v>22</v>
      </c>
      <c r="B12" s="36">
        <v>23</v>
      </c>
      <c r="C12" s="36">
        <v>24</v>
      </c>
      <c r="R12" s="3"/>
      <c r="T12" s="1"/>
      <c r="U12" s="2">
        <v>9</v>
      </c>
      <c r="V12" s="40">
        <v>28</v>
      </c>
      <c r="W12" s="5">
        <f t="shared" si="0"/>
        <v>3</v>
      </c>
      <c r="X12" s="6">
        <f t="shared" ref="X12:X15" si="2">IF(W12=W13,1,0)</f>
        <v>0</v>
      </c>
      <c r="Z12" s="28"/>
      <c r="AA12" s="3"/>
      <c r="AB12" s="3"/>
      <c r="AD12" s="3"/>
    </row>
    <row r="13" spans="1:65" x14ac:dyDescent="0.25">
      <c r="A13" s="33">
        <v>25</v>
      </c>
      <c r="B13" s="33">
        <v>26</v>
      </c>
      <c r="C13" s="36">
        <v>27</v>
      </c>
      <c r="R13" s="3"/>
      <c r="T13" s="1"/>
      <c r="U13" s="2">
        <v>10</v>
      </c>
      <c r="V13" s="40">
        <v>8</v>
      </c>
      <c r="W13" s="5">
        <f t="shared" si="0"/>
        <v>2</v>
      </c>
      <c r="X13" s="6">
        <f t="shared" si="2"/>
        <v>0</v>
      </c>
      <c r="Z13" s="28"/>
      <c r="AA13" s="3"/>
      <c r="AB13" s="3"/>
      <c r="AD13" s="3"/>
    </row>
    <row r="14" spans="1:65" x14ac:dyDescent="0.25">
      <c r="A14" s="35">
        <v>28</v>
      </c>
      <c r="B14" s="35">
        <v>29</v>
      </c>
      <c r="C14" s="36">
        <v>30</v>
      </c>
      <c r="R14" s="3"/>
      <c r="T14" s="1"/>
      <c r="U14" s="2">
        <v>11</v>
      </c>
      <c r="V14" s="40">
        <v>32</v>
      </c>
      <c r="W14" s="5">
        <f t="shared" si="0"/>
        <v>1</v>
      </c>
      <c r="X14" s="6">
        <f t="shared" si="2"/>
        <v>0</v>
      </c>
      <c r="Z14" s="28"/>
      <c r="AA14" s="3"/>
      <c r="AB14" s="3"/>
      <c r="AD14" s="3"/>
    </row>
    <row r="15" spans="1:65" x14ac:dyDescent="0.25">
      <c r="A15" s="35">
        <v>31</v>
      </c>
      <c r="B15" s="33">
        <v>32</v>
      </c>
      <c r="C15" s="35">
        <v>33</v>
      </c>
      <c r="M15" s="5"/>
      <c r="R15" s="3"/>
      <c r="T15" s="1"/>
      <c r="U15" s="2">
        <v>12</v>
      </c>
      <c r="V15" s="40">
        <v>6</v>
      </c>
      <c r="W15" s="7">
        <f t="shared" si="0"/>
        <v>2</v>
      </c>
      <c r="X15" s="10">
        <f t="shared" si="2"/>
        <v>0</v>
      </c>
      <c r="Z15" s="28"/>
      <c r="AA15" s="3"/>
      <c r="AB15" s="3"/>
      <c r="AD15" s="3"/>
    </row>
    <row r="16" spans="1:65" x14ac:dyDescent="0.25">
      <c r="A16" s="36">
        <v>34</v>
      </c>
      <c r="B16" s="33">
        <v>35</v>
      </c>
      <c r="C16" s="36">
        <v>36</v>
      </c>
      <c r="R16" s="3"/>
      <c r="T16" s="1" t="str">
        <f>IF(OR(W16=W17,W16=W18,W16=W19,W16=W20,W16=W21),"WIN","LOOSE")</f>
        <v>WIN</v>
      </c>
      <c r="U16" s="2">
        <v>13</v>
      </c>
      <c r="V16" s="40">
        <v>14</v>
      </c>
      <c r="W16" s="8">
        <f t="shared" si="0"/>
        <v>3</v>
      </c>
      <c r="X16" s="4"/>
      <c r="Y16" s="24">
        <f>SUM(X17:X21)</f>
        <v>1</v>
      </c>
      <c r="Z16" s="28"/>
      <c r="AA16" s="3"/>
      <c r="AB16" s="3"/>
      <c r="AD16" s="3"/>
    </row>
    <row r="17" spans="1:30" x14ac:dyDescent="0.25">
      <c r="R17" s="3"/>
      <c r="T17" s="1"/>
      <c r="U17" s="2">
        <v>14</v>
      </c>
      <c r="V17" s="40">
        <v>6</v>
      </c>
      <c r="W17" s="5">
        <f t="shared" si="0"/>
        <v>2</v>
      </c>
      <c r="X17" s="6">
        <f>IF(W17=W16,1,0)</f>
        <v>0</v>
      </c>
      <c r="Z17" s="28"/>
      <c r="AA17" s="3"/>
      <c r="AB17" s="3"/>
      <c r="AD17" s="3"/>
    </row>
    <row r="18" spans="1:30" x14ac:dyDescent="0.25">
      <c r="R18" s="3"/>
      <c r="T18" s="1"/>
      <c r="U18" s="2">
        <v>15</v>
      </c>
      <c r="V18" s="40">
        <v>30</v>
      </c>
      <c r="W18" s="5">
        <f t="shared" si="0"/>
        <v>2</v>
      </c>
      <c r="X18" s="6">
        <f t="shared" ref="X18:X21" si="3">IF(W18=W17,1,0)</f>
        <v>1</v>
      </c>
      <c r="Z18" s="28"/>
      <c r="AA18" s="3"/>
      <c r="AB18" s="3"/>
      <c r="AD18" s="3"/>
    </row>
    <row r="19" spans="1:30" x14ac:dyDescent="0.25">
      <c r="R19" s="3"/>
      <c r="T19" s="1"/>
      <c r="U19" s="2">
        <v>16</v>
      </c>
      <c r="V19" s="40">
        <v>16</v>
      </c>
      <c r="W19" s="5">
        <f t="shared" si="0"/>
        <v>3</v>
      </c>
      <c r="X19" s="6">
        <f t="shared" si="3"/>
        <v>0</v>
      </c>
      <c r="Z19" s="28"/>
      <c r="AA19" s="3"/>
      <c r="AB19" s="3"/>
      <c r="AD19" s="3"/>
    </row>
    <row r="20" spans="1:30" x14ac:dyDescent="0.25">
      <c r="R20" s="3"/>
      <c r="T20" s="1"/>
      <c r="U20" s="2">
        <v>17</v>
      </c>
      <c r="V20" s="40">
        <v>17</v>
      </c>
      <c r="W20" s="5">
        <f t="shared" si="0"/>
        <v>2</v>
      </c>
      <c r="X20" s="6">
        <f t="shared" si="3"/>
        <v>0</v>
      </c>
      <c r="Z20" s="28"/>
      <c r="AA20" s="3"/>
      <c r="AB20" s="3"/>
      <c r="AD20" s="3"/>
    </row>
    <row r="21" spans="1:30" x14ac:dyDescent="0.25">
      <c r="R21" s="3"/>
      <c r="T21" s="1"/>
      <c r="U21" s="2">
        <v>18</v>
      </c>
      <c r="V21" s="40">
        <v>12</v>
      </c>
      <c r="W21" s="7">
        <f t="shared" si="0"/>
        <v>1</v>
      </c>
      <c r="X21" s="10">
        <f t="shared" si="3"/>
        <v>0</v>
      </c>
      <c r="Z21" s="28"/>
      <c r="AA21" s="3"/>
      <c r="AB21" s="3"/>
      <c r="AD21" s="3"/>
    </row>
    <row r="22" spans="1:30" x14ac:dyDescent="0.25">
      <c r="R22" s="3"/>
      <c r="T22" s="1" t="str">
        <f>IF(OR(W22=W23,W22=W24,W22=W25,W22=W26,W22=W27),"WIN","LOOSE")</f>
        <v>LOOSE</v>
      </c>
      <c r="U22" s="2">
        <v>19</v>
      </c>
      <c r="V22" s="40">
        <v>10</v>
      </c>
      <c r="W22" s="8">
        <f t="shared" si="0"/>
        <v>2</v>
      </c>
      <c r="X22" s="4"/>
      <c r="Y22" s="24">
        <f>SUM(X23:X27)</f>
        <v>2</v>
      </c>
      <c r="Z22" s="28"/>
      <c r="AA22" s="3"/>
      <c r="AB22" s="3"/>
      <c r="AD22" s="3"/>
    </row>
    <row r="23" spans="1:30" x14ac:dyDescent="0.25">
      <c r="R23" s="3"/>
      <c r="T23" s="1"/>
      <c r="U23" s="2">
        <v>20</v>
      </c>
      <c r="V23" s="40">
        <v>14</v>
      </c>
      <c r="W23" s="5">
        <f t="shared" si="0"/>
        <v>3</v>
      </c>
      <c r="X23" s="6">
        <f>IF(W23=W22,1,0)</f>
        <v>0</v>
      </c>
      <c r="Z23" s="28"/>
      <c r="AA23" s="3"/>
      <c r="AB23" s="3"/>
      <c r="AD23" s="3"/>
    </row>
    <row r="24" spans="1:30" x14ac:dyDescent="0.25">
      <c r="R24" s="3"/>
      <c r="T24" s="1"/>
      <c r="U24" s="2">
        <v>21</v>
      </c>
      <c r="V24" s="40">
        <v>12</v>
      </c>
      <c r="W24" s="5">
        <f t="shared" si="0"/>
        <v>1</v>
      </c>
      <c r="X24" s="6">
        <f t="shared" ref="X24:X27" si="4">IF(W24=W23,1,0)</f>
        <v>0</v>
      </c>
      <c r="Z24" s="28"/>
      <c r="AA24" s="3"/>
      <c r="AB24" s="3"/>
      <c r="AD24" s="3"/>
    </row>
    <row r="25" spans="1:30" x14ac:dyDescent="0.25">
      <c r="A25" s="38"/>
      <c r="B25" s="38"/>
      <c r="C25" s="38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T25" s="1"/>
      <c r="U25" s="2">
        <v>22</v>
      </c>
      <c r="V25" s="40">
        <v>29</v>
      </c>
      <c r="W25" s="5">
        <f t="shared" si="0"/>
        <v>3</v>
      </c>
      <c r="X25" s="6">
        <f t="shared" si="4"/>
        <v>0</v>
      </c>
      <c r="Z25" s="28"/>
      <c r="AA25" s="3"/>
      <c r="AB25" s="3"/>
      <c r="AD25" s="3"/>
    </row>
    <row r="26" spans="1:30" x14ac:dyDescent="0.25">
      <c r="R26" s="3"/>
      <c r="T26" s="1"/>
      <c r="U26" s="2">
        <v>23</v>
      </c>
      <c r="V26" s="40">
        <v>16</v>
      </c>
      <c r="W26" s="5">
        <f t="shared" si="0"/>
        <v>3</v>
      </c>
      <c r="X26" s="6">
        <f t="shared" si="4"/>
        <v>1</v>
      </c>
      <c r="Z26" s="28"/>
      <c r="AA26" s="3"/>
      <c r="AB26" s="3"/>
      <c r="AD26" s="3"/>
    </row>
    <row r="27" spans="1:30" x14ac:dyDescent="0.25">
      <c r="R27" s="3"/>
      <c r="T27" s="1"/>
      <c r="U27" s="2">
        <v>24</v>
      </c>
      <c r="V27" s="40">
        <v>18</v>
      </c>
      <c r="W27" s="7">
        <f t="shared" si="0"/>
        <v>3</v>
      </c>
      <c r="X27" s="10">
        <f t="shared" si="4"/>
        <v>1</v>
      </c>
      <c r="Z27" s="28"/>
      <c r="AA27" s="3"/>
      <c r="AB27" s="3"/>
      <c r="AD27" s="3"/>
    </row>
    <row r="28" spans="1:30" x14ac:dyDescent="0.25">
      <c r="R28" s="3"/>
      <c r="T28" s="1" t="str">
        <f>IF(OR(W28=W29,W28=W30,W28=W31,W28=W32,W28=W33),"WIN","LOOSE")</f>
        <v>WIN</v>
      </c>
      <c r="U28" s="2">
        <v>25</v>
      </c>
      <c r="V28" s="40">
        <v>18</v>
      </c>
      <c r="W28" s="8">
        <f t="shared" si="0"/>
        <v>3</v>
      </c>
      <c r="X28" s="4"/>
      <c r="Y28" s="24">
        <f>SUM(X29:X33)</f>
        <v>2</v>
      </c>
      <c r="Z28" s="28"/>
      <c r="AA28" s="3"/>
      <c r="AB28" s="3"/>
      <c r="AD28" s="3"/>
    </row>
    <row r="29" spans="1:30" x14ac:dyDescent="0.25">
      <c r="R29" s="3"/>
      <c r="T29" s="1"/>
      <c r="U29" s="2">
        <v>26</v>
      </c>
      <c r="V29" s="40">
        <v>20</v>
      </c>
      <c r="W29" s="5">
        <f t="shared" si="0"/>
        <v>3</v>
      </c>
      <c r="X29" s="6">
        <f>IF(W29=W28,1,0)</f>
        <v>1</v>
      </c>
      <c r="Z29" s="28"/>
      <c r="AA29" s="3"/>
      <c r="AB29" s="3"/>
      <c r="AD29" s="3"/>
    </row>
    <row r="30" spans="1:30" x14ac:dyDescent="0.25">
      <c r="R30" s="3"/>
      <c r="T30" s="1"/>
      <c r="U30" s="2">
        <v>27</v>
      </c>
      <c r="V30" s="40">
        <v>11</v>
      </c>
      <c r="W30" s="5">
        <f t="shared" si="0"/>
        <v>2</v>
      </c>
      <c r="X30" s="6">
        <f t="shared" ref="X30:X33" si="5">IF(W30=W29,1,0)</f>
        <v>0</v>
      </c>
      <c r="Z30" s="28"/>
      <c r="AA30" s="3"/>
      <c r="AB30" s="3"/>
      <c r="AD30" s="3"/>
    </row>
    <row r="31" spans="1:30" x14ac:dyDescent="0.25">
      <c r="R31" s="3"/>
      <c r="T31" s="1"/>
      <c r="U31" s="2">
        <v>28</v>
      </c>
      <c r="V31" s="40">
        <v>29</v>
      </c>
      <c r="W31" s="5">
        <f t="shared" si="0"/>
        <v>3</v>
      </c>
      <c r="X31" s="6">
        <f t="shared" si="5"/>
        <v>0</v>
      </c>
      <c r="Z31" s="28"/>
      <c r="AA31" s="3"/>
      <c r="AB31" s="3"/>
      <c r="AD31" s="3"/>
    </row>
    <row r="32" spans="1:30" x14ac:dyDescent="0.25">
      <c r="R32" s="3"/>
      <c r="T32" s="1"/>
      <c r="U32" s="2">
        <v>29</v>
      </c>
      <c r="V32" s="40">
        <v>17</v>
      </c>
      <c r="W32" s="5">
        <f t="shared" si="0"/>
        <v>2</v>
      </c>
      <c r="X32" s="6">
        <f t="shared" si="5"/>
        <v>0</v>
      </c>
      <c r="Z32" s="28"/>
      <c r="AA32" s="3"/>
      <c r="AB32" s="3"/>
      <c r="AD32" s="3"/>
    </row>
    <row r="33" spans="18:30" x14ac:dyDescent="0.25">
      <c r="R33" s="3"/>
      <c r="T33" s="1"/>
      <c r="U33" s="2">
        <v>30</v>
      </c>
      <c r="V33" s="40">
        <v>36</v>
      </c>
      <c r="W33" s="7">
        <f t="shared" si="0"/>
        <v>2</v>
      </c>
      <c r="X33" s="10">
        <f t="shared" si="5"/>
        <v>1</v>
      </c>
      <c r="Z33" s="28"/>
      <c r="AA33" s="3"/>
      <c r="AB33" s="3"/>
      <c r="AD33" s="3"/>
    </row>
    <row r="34" spans="18:30" x14ac:dyDescent="0.25">
      <c r="R34" s="3"/>
      <c r="T34" s="1" t="str">
        <f>IF(OR(W34=W35,W34=W36,W34=W37,W34=W38,W34=W39),"WIN","LOOSE")</f>
        <v>LOOSE</v>
      </c>
      <c r="U34" s="2">
        <v>31</v>
      </c>
      <c r="V34" s="40">
        <v>1</v>
      </c>
      <c r="W34" s="8">
        <f t="shared" si="0"/>
        <v>3</v>
      </c>
      <c r="X34" s="4"/>
      <c r="Y34" s="24">
        <f>SUM(X35:X39)</f>
        <v>1</v>
      </c>
      <c r="Z34" s="28"/>
      <c r="AA34" s="3"/>
      <c r="AB34" s="3"/>
      <c r="AD34" s="3"/>
    </row>
    <row r="35" spans="18:30" x14ac:dyDescent="0.25">
      <c r="R35" s="3"/>
      <c r="T35" s="1"/>
      <c r="U35" s="2">
        <v>32</v>
      </c>
      <c r="V35" s="40">
        <v>12</v>
      </c>
      <c r="W35" s="5">
        <f t="shared" si="0"/>
        <v>1</v>
      </c>
      <c r="X35" s="6">
        <f>IF(W35=W34,1,0)</f>
        <v>0</v>
      </c>
      <c r="Z35" s="28"/>
      <c r="AA35" s="3"/>
      <c r="AB35" s="3"/>
      <c r="AD35" s="3"/>
    </row>
    <row r="36" spans="18:30" x14ac:dyDescent="0.25">
      <c r="R36" s="3"/>
      <c r="T36" s="1"/>
      <c r="U36" s="2">
        <v>33</v>
      </c>
      <c r="V36" s="40">
        <v>23</v>
      </c>
      <c r="W36" s="5">
        <f t="shared" si="0"/>
        <v>2</v>
      </c>
      <c r="X36" s="6">
        <f t="shared" ref="X36:X39" si="6">IF(W36=W35,1,0)</f>
        <v>0</v>
      </c>
      <c r="Z36" s="28"/>
      <c r="AA36" s="3"/>
      <c r="AB36" s="3"/>
      <c r="AD36" s="3"/>
    </row>
    <row r="37" spans="18:30" x14ac:dyDescent="0.25">
      <c r="R37" s="3"/>
      <c r="T37" s="1"/>
      <c r="U37" s="2">
        <v>34</v>
      </c>
      <c r="V37" s="40">
        <v>0</v>
      </c>
      <c r="W37" s="5">
        <f t="shared" si="0"/>
        <v>1</v>
      </c>
      <c r="X37" s="6">
        <f t="shared" si="6"/>
        <v>0</v>
      </c>
      <c r="Z37" s="28"/>
      <c r="AA37" s="3"/>
      <c r="AB37" s="3"/>
      <c r="AD37" s="3"/>
    </row>
    <row r="38" spans="18:30" x14ac:dyDescent="0.25">
      <c r="R38" s="3"/>
      <c r="T38" s="1"/>
      <c r="U38" s="2">
        <v>35</v>
      </c>
      <c r="V38" s="40">
        <v>17</v>
      </c>
      <c r="W38" s="5">
        <f t="shared" si="0"/>
        <v>2</v>
      </c>
      <c r="X38" s="6">
        <f t="shared" si="6"/>
        <v>0</v>
      </c>
      <c r="Z38" s="28"/>
      <c r="AA38" s="3"/>
      <c r="AB38" s="3"/>
      <c r="AD38" s="3"/>
    </row>
    <row r="39" spans="18:30" x14ac:dyDescent="0.25">
      <c r="R39" s="3"/>
      <c r="T39" s="1"/>
      <c r="U39" s="2">
        <v>36</v>
      </c>
      <c r="V39" s="40">
        <v>10</v>
      </c>
      <c r="W39" s="7">
        <f t="shared" si="0"/>
        <v>2</v>
      </c>
      <c r="X39" s="10">
        <f t="shared" si="6"/>
        <v>1</v>
      </c>
      <c r="Z39" s="28"/>
      <c r="AA39" s="3"/>
      <c r="AB39" s="3"/>
      <c r="AD39" s="3"/>
    </row>
    <row r="40" spans="18:30" x14ac:dyDescent="0.25">
      <c r="R40" s="3"/>
      <c r="T40" s="1" t="str">
        <f>IF(OR(W40=W41,W40=W42,W40=W43,W40=W44,W40=W45),"WIN","LOOSE")</f>
        <v>WIN</v>
      </c>
      <c r="U40" s="2">
        <v>37</v>
      </c>
      <c r="V40" s="40">
        <v>1</v>
      </c>
      <c r="W40" s="8">
        <f t="shared" si="0"/>
        <v>3</v>
      </c>
      <c r="X40" s="4"/>
      <c r="Y40" s="24">
        <f>SUM(X41:X45)</f>
        <v>2</v>
      </c>
      <c r="Z40" s="28"/>
      <c r="AA40" s="3"/>
      <c r="AB40" s="3"/>
      <c r="AD40" s="3"/>
    </row>
    <row r="41" spans="18:30" x14ac:dyDescent="0.25">
      <c r="R41" s="3"/>
      <c r="T41" s="1"/>
      <c r="U41" s="2">
        <v>38</v>
      </c>
      <c r="V41" s="40">
        <v>13</v>
      </c>
      <c r="W41" s="5">
        <f t="shared" si="0"/>
        <v>2</v>
      </c>
      <c r="X41" s="6">
        <f>IF(W41=W40,1,0)</f>
        <v>0</v>
      </c>
      <c r="Z41" s="28"/>
      <c r="AA41" s="3"/>
      <c r="AB41" s="3"/>
      <c r="AD41" s="3"/>
    </row>
    <row r="42" spans="18:30" x14ac:dyDescent="0.25">
      <c r="R42" s="3"/>
      <c r="T42" s="1"/>
      <c r="U42" s="2">
        <v>39</v>
      </c>
      <c r="V42" s="40">
        <v>34</v>
      </c>
      <c r="W42" s="5">
        <f t="shared" si="0"/>
        <v>2</v>
      </c>
      <c r="X42" s="6">
        <f t="shared" ref="X42:X45" si="7">IF(W42=W41,1,0)</f>
        <v>1</v>
      </c>
      <c r="Z42" s="28"/>
      <c r="AA42" s="3"/>
      <c r="AB42" s="3"/>
      <c r="AD42" s="3"/>
    </row>
    <row r="43" spans="18:30" x14ac:dyDescent="0.25">
      <c r="R43" s="3"/>
      <c r="T43" s="1"/>
      <c r="U43" s="2">
        <v>40</v>
      </c>
      <c r="V43" s="40">
        <v>9</v>
      </c>
      <c r="W43" s="5">
        <f t="shared" si="0"/>
        <v>3</v>
      </c>
      <c r="X43" s="6">
        <f t="shared" si="7"/>
        <v>0</v>
      </c>
      <c r="Z43" s="28"/>
      <c r="AA43" s="3"/>
      <c r="AB43" s="3"/>
      <c r="AD43" s="3"/>
    </row>
    <row r="44" spans="18:30" x14ac:dyDescent="0.25">
      <c r="R44" s="3"/>
      <c r="T44" s="1"/>
      <c r="U44" s="2">
        <v>41</v>
      </c>
      <c r="V44" s="40">
        <v>1</v>
      </c>
      <c r="W44" s="5">
        <f t="shared" si="0"/>
        <v>3</v>
      </c>
      <c r="X44" s="6">
        <f t="shared" si="7"/>
        <v>1</v>
      </c>
      <c r="Z44" s="28"/>
      <c r="AA44" s="3"/>
      <c r="AB44" s="3"/>
      <c r="AD44" s="3"/>
    </row>
    <row r="45" spans="18:30" x14ac:dyDescent="0.25">
      <c r="R45" s="3"/>
      <c r="T45" s="1"/>
      <c r="U45" s="2">
        <v>42</v>
      </c>
      <c r="V45" s="40">
        <v>23</v>
      </c>
      <c r="W45" s="7">
        <f t="shared" si="0"/>
        <v>2</v>
      </c>
      <c r="X45" s="10">
        <f t="shared" si="7"/>
        <v>0</v>
      </c>
      <c r="Z45" s="28"/>
      <c r="AA45" s="3"/>
      <c r="AB45" s="3"/>
      <c r="AD45" s="3"/>
    </row>
    <row r="46" spans="18:30" x14ac:dyDescent="0.25">
      <c r="R46" s="3"/>
      <c r="T46" s="1" t="str">
        <f>IF(OR(W46=W47,W46=W48,W46=W49,W46=W50,W46=W51),"WIN","LOOSE")</f>
        <v>WIN</v>
      </c>
      <c r="U46" s="2">
        <v>43</v>
      </c>
      <c r="V46" s="40">
        <v>25</v>
      </c>
      <c r="W46" s="8">
        <f t="shared" si="0"/>
        <v>1</v>
      </c>
      <c r="X46" s="4"/>
      <c r="Y46" s="24">
        <f>SUM(X47:X51)</f>
        <v>2</v>
      </c>
      <c r="Z46" s="28"/>
      <c r="AA46" s="3"/>
      <c r="AB46" s="3"/>
      <c r="AD46" s="3"/>
    </row>
    <row r="47" spans="18:30" x14ac:dyDescent="0.25">
      <c r="R47" s="3"/>
      <c r="T47" s="1"/>
      <c r="U47" s="2">
        <v>44</v>
      </c>
      <c r="V47" s="40">
        <v>10</v>
      </c>
      <c r="W47" s="5">
        <f t="shared" si="0"/>
        <v>2</v>
      </c>
      <c r="X47" s="6">
        <f>IF(W47=W46,1,0)</f>
        <v>0</v>
      </c>
      <c r="Z47" s="28"/>
      <c r="AA47" s="3"/>
      <c r="AB47" s="3"/>
      <c r="AD47" s="3"/>
    </row>
    <row r="48" spans="18:30" x14ac:dyDescent="0.25">
      <c r="R48" s="3"/>
      <c r="T48" s="1"/>
      <c r="U48" s="2">
        <v>45</v>
      </c>
      <c r="V48" s="40">
        <v>30</v>
      </c>
      <c r="W48" s="5">
        <f t="shared" si="0"/>
        <v>2</v>
      </c>
      <c r="X48" s="6">
        <f t="shared" ref="X48:X51" si="8">IF(W48=W47,1,0)</f>
        <v>1</v>
      </c>
      <c r="Z48" s="28"/>
      <c r="AA48" s="3"/>
      <c r="AB48" s="3"/>
      <c r="AD48" s="3"/>
    </row>
    <row r="49" spans="18:30" x14ac:dyDescent="0.25">
      <c r="R49" s="3"/>
      <c r="T49" s="1"/>
      <c r="U49" s="2">
        <v>46</v>
      </c>
      <c r="V49" s="40">
        <v>21</v>
      </c>
      <c r="W49" s="5">
        <f t="shared" si="0"/>
        <v>1</v>
      </c>
      <c r="X49" s="6">
        <f t="shared" si="8"/>
        <v>0</v>
      </c>
      <c r="Z49" s="28"/>
      <c r="AA49" s="3"/>
      <c r="AB49" s="3"/>
      <c r="AD49" s="3"/>
    </row>
    <row r="50" spans="18:30" x14ac:dyDescent="0.25">
      <c r="R50" s="3"/>
      <c r="T50" s="1"/>
      <c r="U50" s="2">
        <v>47</v>
      </c>
      <c r="V50" s="40">
        <v>25</v>
      </c>
      <c r="W50" s="5">
        <f t="shared" si="0"/>
        <v>1</v>
      </c>
      <c r="X50" s="6">
        <f t="shared" si="8"/>
        <v>1</v>
      </c>
      <c r="Z50" s="28"/>
      <c r="AA50" s="3"/>
      <c r="AB50" s="3"/>
      <c r="AD50" s="3"/>
    </row>
    <row r="51" spans="18:30" x14ac:dyDescent="0.25">
      <c r="R51" s="3"/>
      <c r="T51" s="1"/>
      <c r="U51" s="2">
        <v>48</v>
      </c>
      <c r="V51" s="40">
        <v>17</v>
      </c>
      <c r="W51" s="7">
        <f t="shared" si="0"/>
        <v>2</v>
      </c>
      <c r="X51" s="10">
        <f t="shared" si="8"/>
        <v>0</v>
      </c>
      <c r="Z51" s="28"/>
      <c r="AA51" s="3"/>
      <c r="AB51" s="3"/>
      <c r="AD51" s="3"/>
    </row>
    <row r="52" spans="18:30" x14ac:dyDescent="0.25">
      <c r="R52" s="3"/>
      <c r="T52" s="1" t="str">
        <f>IF(OR(W52=W53,W52=W54,W52=W55,W52=W56,W52=W57),"WIN","LOOSE")</f>
        <v>WIN</v>
      </c>
      <c r="U52" s="2">
        <v>49</v>
      </c>
      <c r="V52" s="40">
        <v>13</v>
      </c>
      <c r="W52" s="8">
        <f t="shared" si="0"/>
        <v>2</v>
      </c>
      <c r="X52" s="4"/>
      <c r="Y52" s="24">
        <f>SUM(X53:X57)</f>
        <v>1</v>
      </c>
      <c r="Z52" s="28"/>
      <c r="AA52" s="3"/>
      <c r="AB52" s="3"/>
      <c r="AD52" s="3"/>
    </row>
    <row r="53" spans="18:30" x14ac:dyDescent="0.25">
      <c r="R53" s="3"/>
      <c r="T53" s="1"/>
      <c r="U53" s="2">
        <v>50</v>
      </c>
      <c r="V53" s="40">
        <v>35</v>
      </c>
      <c r="W53" s="5">
        <f t="shared" si="0"/>
        <v>1</v>
      </c>
      <c r="X53" s="6">
        <f>IF(W53=W52,1,0)</f>
        <v>0</v>
      </c>
      <c r="Z53" s="28"/>
      <c r="AA53" s="3"/>
      <c r="AB53" s="3"/>
      <c r="AD53" s="3"/>
    </row>
    <row r="54" spans="18:30" x14ac:dyDescent="0.25">
      <c r="R54" s="3"/>
      <c r="T54" s="1"/>
      <c r="U54" s="2">
        <v>51</v>
      </c>
      <c r="V54" s="40">
        <v>18</v>
      </c>
      <c r="W54" s="5">
        <f t="shared" si="0"/>
        <v>3</v>
      </c>
      <c r="X54" s="6">
        <f t="shared" ref="X54:X57" si="9">IF(W54=W53,1,0)</f>
        <v>0</v>
      </c>
      <c r="Z54" s="28"/>
      <c r="AA54" s="3"/>
      <c r="AB54" s="3"/>
      <c r="AD54" s="3"/>
    </row>
    <row r="55" spans="18:30" x14ac:dyDescent="0.25">
      <c r="R55" s="3"/>
      <c r="T55" s="1"/>
      <c r="U55" s="2">
        <v>52</v>
      </c>
      <c r="V55" s="40">
        <v>34</v>
      </c>
      <c r="W55" s="5">
        <f t="shared" si="0"/>
        <v>2</v>
      </c>
      <c r="X55" s="6">
        <f t="shared" si="9"/>
        <v>0</v>
      </c>
      <c r="Z55" s="28"/>
      <c r="AA55" s="3"/>
      <c r="AB55" s="3"/>
      <c r="AD55" s="3"/>
    </row>
    <row r="56" spans="18:30" x14ac:dyDescent="0.25">
      <c r="R56" s="3"/>
      <c r="T56" s="1"/>
      <c r="U56" s="2">
        <v>53</v>
      </c>
      <c r="V56" s="40">
        <v>5</v>
      </c>
      <c r="W56" s="5">
        <f t="shared" si="0"/>
        <v>2</v>
      </c>
      <c r="X56" s="6">
        <f t="shared" si="9"/>
        <v>1</v>
      </c>
      <c r="Z56" s="28"/>
      <c r="AA56" s="3"/>
      <c r="AB56" s="3"/>
      <c r="AD56" s="3"/>
    </row>
    <row r="57" spans="18:30" x14ac:dyDescent="0.25">
      <c r="R57" s="3"/>
      <c r="T57" s="1"/>
      <c r="U57" s="2">
        <v>54</v>
      </c>
      <c r="V57" s="40">
        <v>21</v>
      </c>
      <c r="W57" s="7">
        <f t="shared" si="0"/>
        <v>1</v>
      </c>
      <c r="X57" s="10">
        <f t="shared" si="9"/>
        <v>0</v>
      </c>
      <c r="Z57" s="28"/>
      <c r="AA57" s="3"/>
      <c r="AB57" s="3"/>
      <c r="AD57" s="3"/>
    </row>
    <row r="58" spans="18:30" x14ac:dyDescent="0.25">
      <c r="R58" s="3"/>
      <c r="T58" s="1" t="str">
        <f>IF(OR(W58=W59,W58=W60,W58=W61,W58=W62,W58=W63),"WIN","LOOSE")</f>
        <v>WIN</v>
      </c>
      <c r="U58" s="2">
        <v>55</v>
      </c>
      <c r="V58" s="40">
        <v>20</v>
      </c>
      <c r="W58" s="8">
        <f t="shared" si="0"/>
        <v>3</v>
      </c>
      <c r="X58" s="4"/>
      <c r="Y58" s="24">
        <f>SUM(X59:X63)</f>
        <v>2</v>
      </c>
      <c r="Z58" s="28"/>
      <c r="AA58" s="3"/>
      <c r="AB58" s="3"/>
      <c r="AD58" s="3"/>
    </row>
    <row r="59" spans="18:30" x14ac:dyDescent="0.25">
      <c r="R59" s="3"/>
      <c r="T59" s="1"/>
      <c r="U59" s="2">
        <v>56</v>
      </c>
      <c r="V59" s="40">
        <v>14</v>
      </c>
      <c r="W59" s="5">
        <f t="shared" si="0"/>
        <v>3</v>
      </c>
      <c r="X59" s="6">
        <f>IF(W59=W58,1,0)</f>
        <v>1</v>
      </c>
      <c r="Z59" s="28"/>
      <c r="AA59" s="3"/>
      <c r="AB59" s="3"/>
      <c r="AD59" s="3"/>
    </row>
    <row r="60" spans="18:30" x14ac:dyDescent="0.25">
      <c r="R60" s="3"/>
      <c r="T60" s="1"/>
      <c r="U60" s="2">
        <v>57</v>
      </c>
      <c r="V60" s="40">
        <v>18</v>
      </c>
      <c r="W60" s="5">
        <f t="shared" si="0"/>
        <v>3</v>
      </c>
      <c r="X60" s="6">
        <f t="shared" ref="X60:X63" si="10">IF(W60=W59,1,0)</f>
        <v>1</v>
      </c>
      <c r="Z60" s="28"/>
      <c r="AA60" s="3"/>
      <c r="AB60" s="3"/>
      <c r="AD60" s="3"/>
    </row>
    <row r="61" spans="18:30" x14ac:dyDescent="0.25">
      <c r="R61" s="3"/>
      <c r="T61" s="1"/>
      <c r="U61" s="2">
        <v>58</v>
      </c>
      <c r="V61" s="40">
        <v>13</v>
      </c>
      <c r="W61" s="5">
        <f t="shared" si="0"/>
        <v>2</v>
      </c>
      <c r="X61" s="6">
        <f t="shared" si="10"/>
        <v>0</v>
      </c>
      <c r="Z61" s="28"/>
      <c r="AA61" s="3"/>
      <c r="AB61" s="3"/>
      <c r="AD61" s="3"/>
    </row>
    <row r="62" spans="18:30" x14ac:dyDescent="0.25">
      <c r="R62" s="3"/>
      <c r="T62" s="1"/>
      <c r="U62" s="2">
        <v>59</v>
      </c>
      <c r="V62" s="40">
        <v>9</v>
      </c>
      <c r="W62" s="5">
        <f t="shared" si="0"/>
        <v>3</v>
      </c>
      <c r="X62" s="6">
        <f t="shared" si="10"/>
        <v>0</v>
      </c>
      <c r="Z62" s="28"/>
      <c r="AA62" s="3"/>
      <c r="AB62" s="3"/>
      <c r="AD62" s="3"/>
    </row>
    <row r="63" spans="18:30" x14ac:dyDescent="0.25">
      <c r="R63" s="3"/>
      <c r="T63" s="1"/>
      <c r="U63" s="2">
        <v>60</v>
      </c>
      <c r="V63" s="40">
        <v>4</v>
      </c>
      <c r="W63" s="7">
        <f t="shared" si="0"/>
        <v>1</v>
      </c>
      <c r="X63" s="10">
        <f t="shared" si="10"/>
        <v>0</v>
      </c>
      <c r="Z63" s="28"/>
      <c r="AA63" s="3"/>
      <c r="AB63" s="3"/>
      <c r="AD63" s="3"/>
    </row>
    <row r="64" spans="18:30" x14ac:dyDescent="0.25">
      <c r="R64" s="3"/>
      <c r="T64" s="1" t="str">
        <f>IF(OR(W64=W65,W64=W66,W64=W67,W64=W68,W64=W69),"WIN","LOOSE")</f>
        <v>WIN</v>
      </c>
      <c r="U64" s="2">
        <v>61</v>
      </c>
      <c r="V64" s="40">
        <v>8</v>
      </c>
      <c r="W64" s="8">
        <f t="shared" si="0"/>
        <v>2</v>
      </c>
      <c r="X64" s="4"/>
      <c r="Y64" s="24">
        <f>SUM(X65:X69)</f>
        <v>2</v>
      </c>
      <c r="Z64" s="28"/>
      <c r="AA64" s="3"/>
      <c r="AB64" s="3"/>
      <c r="AD64" s="3"/>
    </row>
    <row r="65" spans="18:30" x14ac:dyDescent="0.25">
      <c r="R65" s="3"/>
      <c r="T65" s="1"/>
      <c r="U65" s="2">
        <v>62</v>
      </c>
      <c r="V65" s="40">
        <v>5</v>
      </c>
      <c r="W65" s="5">
        <f t="shared" si="0"/>
        <v>2</v>
      </c>
      <c r="X65" s="6">
        <f>IF(W65=W64,1,0)</f>
        <v>1</v>
      </c>
      <c r="Z65" s="28"/>
      <c r="AA65" s="3"/>
      <c r="AB65" s="3"/>
      <c r="AD65" s="3"/>
    </row>
    <row r="66" spans="18:30" x14ac:dyDescent="0.25">
      <c r="R66" s="3"/>
      <c r="T66" s="1"/>
      <c r="U66" s="2">
        <v>63</v>
      </c>
      <c r="V66" s="40">
        <v>12</v>
      </c>
      <c r="W66" s="5">
        <f t="shared" si="0"/>
        <v>1</v>
      </c>
      <c r="X66" s="6">
        <f t="shared" ref="X66:X69" si="11">IF(W66=W65,1,0)</f>
        <v>0</v>
      </c>
      <c r="Z66" s="28"/>
      <c r="AA66" s="3"/>
      <c r="AB66" s="3"/>
      <c r="AD66" s="3"/>
    </row>
    <row r="67" spans="18:30" x14ac:dyDescent="0.25">
      <c r="R67" s="3"/>
      <c r="T67" s="1"/>
      <c r="U67" s="2">
        <v>64</v>
      </c>
      <c r="V67" s="40">
        <v>36</v>
      </c>
      <c r="W67" s="5">
        <f t="shared" si="0"/>
        <v>2</v>
      </c>
      <c r="X67" s="6">
        <f t="shared" si="11"/>
        <v>0</v>
      </c>
      <c r="Z67" s="28"/>
      <c r="AA67" s="3"/>
      <c r="AB67" s="3"/>
      <c r="AD67" s="3"/>
    </row>
    <row r="68" spans="18:30" x14ac:dyDescent="0.25">
      <c r="R68" s="3"/>
      <c r="T68" s="1"/>
      <c r="U68" s="2">
        <v>65</v>
      </c>
      <c r="V68" s="40">
        <v>30</v>
      </c>
      <c r="W68" s="5">
        <f t="shared" si="0"/>
        <v>2</v>
      </c>
      <c r="X68" s="6">
        <f t="shared" si="11"/>
        <v>1</v>
      </c>
      <c r="Z68" s="28"/>
      <c r="AA68" s="3"/>
      <c r="AB68" s="3"/>
      <c r="AD68" s="3"/>
    </row>
    <row r="69" spans="18:30" x14ac:dyDescent="0.25">
      <c r="R69" s="3"/>
      <c r="T69" s="1"/>
      <c r="U69" s="2">
        <v>66</v>
      </c>
      <c r="V69" s="40">
        <v>2</v>
      </c>
      <c r="W69" s="7">
        <f t="shared" ref="W69:W132" si="12">IF(OR(V69=$E$6,V69=$F$6,V69=$G$6,V69=$H$6,V69=$I$6,V69=$J$6,V69=$K$6,V69=$L$6,V69=$M$6,V69=$N$6,V69=$O$6,V69=$P$6),3,IF(OR(V69=$E$5,V69=$F$5,V69=$G$5,V69=$H$5,V69=$I$5,V69=$J$5,V69=$K$5,V69=$L$5,V69=$M$5,V69=$N$5,V69=$O$5,V69=$P$5,V69=$Q$5),2,IF(OR(V69=$E$4,V69=$F$4,V69=$G$4,V69=$H$4,V69=$I$4,V69=$J$4,V69=$K$4,V69=$L$4,V69=$M$4,V69=$N$4,V69=$O$4,V69=$P$4),1)))</f>
        <v>1</v>
      </c>
      <c r="X69" s="10">
        <f t="shared" si="11"/>
        <v>0</v>
      </c>
      <c r="Z69" s="28"/>
      <c r="AA69" s="3"/>
      <c r="AB69" s="3"/>
      <c r="AD69" s="3"/>
    </row>
    <row r="70" spans="18:30" x14ac:dyDescent="0.25">
      <c r="R70" s="3"/>
      <c r="T70" s="1" t="str">
        <f>IF(OR(W70=W71,W70=W72,W70=W73,W70=W74,W70=W75),"WIN","LOOSE")</f>
        <v>WIN</v>
      </c>
      <c r="U70" s="2">
        <v>67</v>
      </c>
      <c r="V70" s="40">
        <v>20</v>
      </c>
      <c r="W70" s="8">
        <f t="shared" si="12"/>
        <v>3</v>
      </c>
      <c r="X70" s="4"/>
      <c r="Y70" s="24">
        <f>SUM(X71:X75)</f>
        <v>2</v>
      </c>
      <c r="Z70" s="28"/>
      <c r="AA70" s="3"/>
      <c r="AB70" s="3"/>
      <c r="AD70" s="3"/>
    </row>
    <row r="71" spans="18:30" x14ac:dyDescent="0.25">
      <c r="R71" s="3"/>
      <c r="T71" s="1"/>
      <c r="U71" s="2">
        <v>68</v>
      </c>
      <c r="V71" s="40">
        <v>29</v>
      </c>
      <c r="W71" s="5">
        <f t="shared" si="12"/>
        <v>3</v>
      </c>
      <c r="X71" s="6">
        <f>IF(W71=W70,1,0)</f>
        <v>1</v>
      </c>
      <c r="Z71" s="28"/>
      <c r="AA71" s="3"/>
      <c r="AB71" s="3"/>
      <c r="AD71" s="3"/>
    </row>
    <row r="72" spans="18:30" x14ac:dyDescent="0.25">
      <c r="R72" s="3"/>
      <c r="T72" s="1"/>
      <c r="U72" s="2">
        <v>69</v>
      </c>
      <c r="V72" s="40">
        <v>23</v>
      </c>
      <c r="W72" s="5">
        <f t="shared" si="12"/>
        <v>2</v>
      </c>
      <c r="X72" s="6">
        <f t="shared" ref="X72:X75" si="13">IF(W72=W71,1,0)</f>
        <v>0</v>
      </c>
      <c r="Z72" s="28"/>
      <c r="AA72" s="3"/>
      <c r="AB72" s="3"/>
      <c r="AD72" s="3"/>
    </row>
    <row r="73" spans="18:30" x14ac:dyDescent="0.25">
      <c r="R73" s="3"/>
      <c r="T73" s="1"/>
      <c r="U73" s="2">
        <v>70</v>
      </c>
      <c r="V73" s="40">
        <v>25</v>
      </c>
      <c r="W73" s="5">
        <f t="shared" si="12"/>
        <v>1</v>
      </c>
      <c r="X73" s="6">
        <f t="shared" si="13"/>
        <v>0</v>
      </c>
      <c r="Z73" s="28"/>
      <c r="AA73" s="3"/>
      <c r="AB73" s="3"/>
      <c r="AD73" s="3"/>
    </row>
    <row r="74" spans="18:30" x14ac:dyDescent="0.25">
      <c r="R74" s="3"/>
      <c r="T74" s="1"/>
      <c r="U74" s="2">
        <v>71</v>
      </c>
      <c r="V74" s="40">
        <v>21</v>
      </c>
      <c r="W74" s="5">
        <f t="shared" si="12"/>
        <v>1</v>
      </c>
      <c r="X74" s="6">
        <f t="shared" si="13"/>
        <v>1</v>
      </c>
      <c r="Z74" s="28"/>
      <c r="AA74" s="3"/>
      <c r="AB74" s="3"/>
      <c r="AD74" s="3"/>
    </row>
    <row r="75" spans="18:30" x14ac:dyDescent="0.25">
      <c r="R75" s="3"/>
      <c r="T75" s="1"/>
      <c r="U75" s="2">
        <v>72</v>
      </c>
      <c r="V75" s="40">
        <v>22</v>
      </c>
      <c r="W75" s="7">
        <f t="shared" si="12"/>
        <v>3</v>
      </c>
      <c r="X75" s="10">
        <f t="shared" si="13"/>
        <v>0</v>
      </c>
      <c r="Z75" s="28"/>
      <c r="AA75" s="3"/>
      <c r="AB75" s="3"/>
      <c r="AD75" s="3"/>
    </row>
    <row r="76" spans="18:30" x14ac:dyDescent="0.25">
      <c r="R76" s="3"/>
      <c r="T76" s="1" t="str">
        <f>IF(OR(W76=W77,W76=W78,W76=W79,W76=W80,W76=W81),"WIN","LOOSE")</f>
        <v>WIN</v>
      </c>
      <c r="U76" s="2">
        <v>73</v>
      </c>
      <c r="V76" s="40">
        <v>33</v>
      </c>
      <c r="W76" s="8">
        <f t="shared" si="12"/>
        <v>3</v>
      </c>
      <c r="X76" s="4"/>
      <c r="Y76" s="24">
        <f>SUM(X77:X81)</f>
        <v>1</v>
      </c>
      <c r="Z76" s="28"/>
      <c r="AA76" s="3"/>
      <c r="AB76" s="3"/>
      <c r="AD76" s="3"/>
    </row>
    <row r="77" spans="18:30" x14ac:dyDescent="0.25">
      <c r="R77" s="3"/>
      <c r="T77" s="1"/>
      <c r="U77" s="2">
        <v>74</v>
      </c>
      <c r="V77" s="40">
        <v>23</v>
      </c>
      <c r="W77" s="5">
        <f t="shared" si="12"/>
        <v>2</v>
      </c>
      <c r="X77" s="6">
        <f>IF(W77=W76,1,0)</f>
        <v>0</v>
      </c>
      <c r="Z77" s="28"/>
      <c r="AA77" s="3"/>
      <c r="AB77" s="3"/>
      <c r="AD77" s="3"/>
    </row>
    <row r="78" spans="18:30" x14ac:dyDescent="0.25">
      <c r="R78" s="3"/>
      <c r="T78" s="1"/>
      <c r="U78" s="2">
        <v>75</v>
      </c>
      <c r="V78" s="40">
        <v>36</v>
      </c>
      <c r="W78" s="5">
        <f t="shared" si="12"/>
        <v>2</v>
      </c>
      <c r="X78" s="6">
        <f t="shared" ref="X78:X81" si="14">IF(W78=W77,1,0)</f>
        <v>1</v>
      </c>
      <c r="Z78" s="28"/>
      <c r="AA78" s="3"/>
      <c r="AB78" s="3"/>
      <c r="AD78" s="3"/>
    </row>
    <row r="79" spans="18:30" x14ac:dyDescent="0.25">
      <c r="R79" s="3"/>
      <c r="T79" s="1"/>
      <c r="U79" s="2">
        <v>76</v>
      </c>
      <c r="V79" s="40">
        <v>1</v>
      </c>
      <c r="W79" s="5">
        <f t="shared" si="12"/>
        <v>3</v>
      </c>
      <c r="X79" s="6">
        <f t="shared" si="14"/>
        <v>0</v>
      </c>
      <c r="Z79" s="28"/>
      <c r="AA79" s="3"/>
      <c r="AB79" s="3"/>
      <c r="AD79" s="3"/>
    </row>
    <row r="80" spans="18:30" x14ac:dyDescent="0.25">
      <c r="R80" s="3"/>
      <c r="T80" s="1"/>
      <c r="U80" s="2">
        <v>77</v>
      </c>
      <c r="V80" s="40">
        <v>27</v>
      </c>
      <c r="W80" s="5">
        <f t="shared" si="12"/>
        <v>2</v>
      </c>
      <c r="X80" s="6">
        <f t="shared" si="14"/>
        <v>0</v>
      </c>
      <c r="Z80" s="28"/>
      <c r="AA80" s="3"/>
      <c r="AB80" s="3"/>
      <c r="AD80" s="3"/>
    </row>
    <row r="81" spans="18:30" x14ac:dyDescent="0.25">
      <c r="R81" s="3"/>
      <c r="T81" s="1"/>
      <c r="U81" s="2">
        <v>78</v>
      </c>
      <c r="V81" s="40">
        <v>3</v>
      </c>
      <c r="W81" s="7">
        <f t="shared" si="12"/>
        <v>1</v>
      </c>
      <c r="X81" s="10">
        <f t="shared" si="14"/>
        <v>0</v>
      </c>
      <c r="Z81" s="28"/>
      <c r="AA81" s="3"/>
      <c r="AB81" s="3"/>
      <c r="AD81" s="3"/>
    </row>
    <row r="82" spans="18:30" x14ac:dyDescent="0.25">
      <c r="R82" s="3"/>
      <c r="T82" s="1" t="str">
        <f>IF(OR(W82=W83,W82=W84,W82=W85,W82=W86,W82=W87),"WIN","LOOSE")</f>
        <v>WIN</v>
      </c>
      <c r="U82" s="2">
        <v>79</v>
      </c>
      <c r="V82" s="40">
        <v>33</v>
      </c>
      <c r="W82" s="8">
        <f t="shared" si="12"/>
        <v>3</v>
      </c>
      <c r="X82" s="4"/>
      <c r="Y82" s="24">
        <f>SUM(X83:X87)</f>
        <v>2</v>
      </c>
      <c r="Z82" s="28"/>
      <c r="AA82" s="3"/>
      <c r="AB82" s="3"/>
      <c r="AD82" s="3"/>
    </row>
    <row r="83" spans="18:30" x14ac:dyDescent="0.25">
      <c r="R83" s="3"/>
      <c r="T83" s="1"/>
      <c r="U83" s="2">
        <v>80</v>
      </c>
      <c r="V83" s="40">
        <v>1</v>
      </c>
      <c r="W83" s="5">
        <f t="shared" si="12"/>
        <v>3</v>
      </c>
      <c r="X83" s="6">
        <f>IF(W83=W82,1,0)</f>
        <v>1</v>
      </c>
      <c r="Z83" s="28"/>
      <c r="AA83" s="3"/>
      <c r="AB83" s="3"/>
      <c r="AD83" s="3"/>
    </row>
    <row r="84" spans="18:30" x14ac:dyDescent="0.25">
      <c r="R84" s="3"/>
      <c r="T84" s="1"/>
      <c r="U84" s="2">
        <v>81</v>
      </c>
      <c r="V84" s="40">
        <v>33</v>
      </c>
      <c r="W84" s="5">
        <f t="shared" si="12"/>
        <v>3</v>
      </c>
      <c r="X84" s="6">
        <f t="shared" ref="X84:X87" si="15">IF(W84=W83,1,0)</f>
        <v>1</v>
      </c>
      <c r="Z84" s="28"/>
      <c r="AA84" s="3"/>
      <c r="AB84" s="3"/>
      <c r="AD84" s="3"/>
    </row>
    <row r="85" spans="18:30" x14ac:dyDescent="0.25">
      <c r="R85" s="3"/>
      <c r="T85" s="1"/>
      <c r="U85" s="2">
        <v>82</v>
      </c>
      <c r="V85" s="40">
        <v>11</v>
      </c>
      <c r="W85" s="5">
        <f t="shared" si="12"/>
        <v>2</v>
      </c>
      <c r="X85" s="6">
        <f t="shared" si="15"/>
        <v>0</v>
      </c>
      <c r="Z85" s="28"/>
      <c r="AA85" s="3"/>
      <c r="AB85" s="3"/>
      <c r="AD85" s="3"/>
    </row>
    <row r="86" spans="18:30" x14ac:dyDescent="0.25">
      <c r="R86" s="3"/>
      <c r="T86" s="1"/>
      <c r="U86" s="2">
        <v>83</v>
      </c>
      <c r="V86" s="40">
        <v>29</v>
      </c>
      <c r="W86" s="5">
        <f t="shared" si="12"/>
        <v>3</v>
      </c>
      <c r="X86" s="6">
        <f t="shared" si="15"/>
        <v>0</v>
      </c>
      <c r="Z86" s="28"/>
      <c r="AA86" s="3"/>
      <c r="AB86" s="3"/>
      <c r="AD86" s="3"/>
    </row>
    <row r="87" spans="18:30" x14ac:dyDescent="0.25">
      <c r="R87" s="3"/>
      <c r="T87" s="1"/>
      <c r="U87" s="2">
        <v>84</v>
      </c>
      <c r="V87" s="40">
        <v>2</v>
      </c>
      <c r="W87" s="7">
        <f t="shared" si="12"/>
        <v>1</v>
      </c>
      <c r="X87" s="10">
        <f t="shared" si="15"/>
        <v>0</v>
      </c>
      <c r="Z87" s="28"/>
      <c r="AA87" s="3"/>
      <c r="AB87" s="3"/>
      <c r="AD87" s="3"/>
    </row>
    <row r="88" spans="18:30" x14ac:dyDescent="0.25">
      <c r="R88" s="3"/>
      <c r="T88" s="1" t="str">
        <f>IF(OR(W88=W89,W88=W90,W88=W91,W88=W92,W88=W93),"WIN","LOOSE")</f>
        <v>WIN</v>
      </c>
      <c r="U88" s="2">
        <v>85</v>
      </c>
      <c r="V88" s="40">
        <v>16</v>
      </c>
      <c r="W88" s="8">
        <f t="shared" si="12"/>
        <v>3</v>
      </c>
      <c r="X88" s="4"/>
      <c r="Y88" s="24">
        <f>SUM(X89:X93)</f>
        <v>2</v>
      </c>
      <c r="Z88" s="28"/>
      <c r="AA88" s="3"/>
      <c r="AB88" s="3"/>
      <c r="AD88" s="3"/>
    </row>
    <row r="89" spans="18:30" x14ac:dyDescent="0.25">
      <c r="R89" s="3"/>
      <c r="T89" s="1"/>
      <c r="U89" s="2">
        <v>86</v>
      </c>
      <c r="V89" s="40">
        <v>1</v>
      </c>
      <c r="W89" s="5">
        <f t="shared" si="12"/>
        <v>3</v>
      </c>
      <c r="X89" s="6">
        <f>IF(W89=W88,1,0)</f>
        <v>1</v>
      </c>
      <c r="Z89" s="28"/>
      <c r="AA89" s="3"/>
      <c r="AB89" s="3"/>
      <c r="AD89" s="3"/>
    </row>
    <row r="90" spans="18:30" x14ac:dyDescent="0.25">
      <c r="R90" s="3"/>
      <c r="T90" s="1"/>
      <c r="U90" s="2">
        <v>87</v>
      </c>
      <c r="V90" s="40">
        <v>30</v>
      </c>
      <c r="W90" s="5">
        <f t="shared" si="12"/>
        <v>2</v>
      </c>
      <c r="X90" s="6">
        <f t="shared" ref="X90:X93" si="16">IF(W90=W89,1,0)</f>
        <v>0</v>
      </c>
      <c r="Z90" s="28"/>
      <c r="AA90" s="3"/>
      <c r="AB90" s="3"/>
      <c r="AD90" s="3"/>
    </row>
    <row r="91" spans="18:30" x14ac:dyDescent="0.25">
      <c r="R91" s="3"/>
      <c r="T91" s="1"/>
      <c r="U91" s="2">
        <v>88</v>
      </c>
      <c r="V91" s="40">
        <v>28</v>
      </c>
      <c r="W91" s="5">
        <f t="shared" si="12"/>
        <v>3</v>
      </c>
      <c r="X91" s="6">
        <f t="shared" si="16"/>
        <v>0</v>
      </c>
      <c r="Z91" s="28"/>
      <c r="AA91" s="3"/>
      <c r="AB91" s="3"/>
      <c r="AD91" s="3"/>
    </row>
    <row r="92" spans="18:30" x14ac:dyDescent="0.25">
      <c r="R92" s="3"/>
      <c r="T92" s="1"/>
      <c r="U92" s="2">
        <v>89</v>
      </c>
      <c r="V92" s="40">
        <v>9</v>
      </c>
      <c r="W92" s="5">
        <f t="shared" si="12"/>
        <v>3</v>
      </c>
      <c r="X92" s="6">
        <f t="shared" si="16"/>
        <v>1</v>
      </c>
      <c r="Z92" s="28"/>
      <c r="AA92" s="3"/>
      <c r="AB92" s="3"/>
      <c r="AD92" s="3"/>
    </row>
    <row r="93" spans="18:30" x14ac:dyDescent="0.25">
      <c r="R93" s="3"/>
      <c r="T93" s="1"/>
      <c r="U93" s="2">
        <v>90</v>
      </c>
      <c r="V93" s="40">
        <v>0</v>
      </c>
      <c r="W93" s="7">
        <f t="shared" si="12"/>
        <v>1</v>
      </c>
      <c r="X93" s="10">
        <f t="shared" si="16"/>
        <v>0</v>
      </c>
      <c r="Z93" s="28"/>
      <c r="AA93" s="3"/>
      <c r="AB93" s="3"/>
      <c r="AD93" s="3"/>
    </row>
    <row r="94" spans="18:30" x14ac:dyDescent="0.25">
      <c r="R94" s="3"/>
      <c r="T94" s="1" t="str">
        <f>IF(OR(W94=W95,W94=W96,W94=W97,W94=W98,W94=W99),"WIN","LOOSE")</f>
        <v>LOOSE</v>
      </c>
      <c r="U94" s="2">
        <v>91</v>
      </c>
      <c r="V94" s="40">
        <v>35</v>
      </c>
      <c r="W94" s="8">
        <f t="shared" si="12"/>
        <v>1</v>
      </c>
      <c r="X94" s="4"/>
      <c r="Y94" s="24">
        <f>SUM(X95:X99)</f>
        <v>3</v>
      </c>
      <c r="Z94" s="28"/>
      <c r="AA94" s="3"/>
      <c r="AB94" s="3"/>
      <c r="AD94" s="3"/>
    </row>
    <row r="95" spans="18:30" x14ac:dyDescent="0.25">
      <c r="R95" s="3"/>
      <c r="T95" s="1"/>
      <c r="U95" s="2">
        <v>92</v>
      </c>
      <c r="V95" s="40">
        <v>22</v>
      </c>
      <c r="W95" s="5">
        <f t="shared" si="12"/>
        <v>3</v>
      </c>
      <c r="X95" s="6">
        <f>IF(W95=W94,1,0)</f>
        <v>0</v>
      </c>
      <c r="Z95" s="28"/>
      <c r="AA95" s="3"/>
      <c r="AB95" s="3"/>
      <c r="AD95" s="3"/>
    </row>
    <row r="96" spans="18:30" x14ac:dyDescent="0.25">
      <c r="R96" s="3"/>
      <c r="T96" s="1"/>
      <c r="U96" s="2">
        <v>93</v>
      </c>
      <c r="V96" s="40">
        <v>17</v>
      </c>
      <c r="W96" s="5">
        <f t="shared" si="12"/>
        <v>2</v>
      </c>
      <c r="X96" s="6">
        <f t="shared" ref="X96:X99" si="17">IF(W96=W95,1,0)</f>
        <v>0</v>
      </c>
      <c r="Z96" s="28"/>
      <c r="AA96" s="3"/>
      <c r="AB96" s="3"/>
      <c r="AD96" s="3"/>
    </row>
    <row r="97" spans="18:30" x14ac:dyDescent="0.25">
      <c r="R97" s="3"/>
      <c r="T97" s="1"/>
      <c r="U97" s="2">
        <v>94</v>
      </c>
      <c r="V97" s="40">
        <v>17</v>
      </c>
      <c r="W97" s="5">
        <f t="shared" si="12"/>
        <v>2</v>
      </c>
      <c r="X97" s="6">
        <f t="shared" si="17"/>
        <v>1</v>
      </c>
      <c r="Z97" s="28"/>
      <c r="AA97" s="3"/>
      <c r="AB97" s="3"/>
      <c r="AD97" s="3"/>
    </row>
    <row r="98" spans="18:30" x14ac:dyDescent="0.25">
      <c r="R98" s="3"/>
      <c r="T98" s="1"/>
      <c r="U98" s="2">
        <v>95</v>
      </c>
      <c r="V98" s="40">
        <v>5</v>
      </c>
      <c r="W98" s="5">
        <f t="shared" si="12"/>
        <v>2</v>
      </c>
      <c r="X98" s="6">
        <f t="shared" si="17"/>
        <v>1</v>
      </c>
      <c r="Z98" s="28"/>
      <c r="AA98" s="3"/>
      <c r="AB98" s="3"/>
      <c r="AD98" s="3"/>
    </row>
    <row r="99" spans="18:30" x14ac:dyDescent="0.25">
      <c r="R99" s="3"/>
      <c r="T99" s="1"/>
      <c r="U99" s="2">
        <v>96</v>
      </c>
      <c r="V99" s="40">
        <v>5</v>
      </c>
      <c r="W99" s="7">
        <f t="shared" si="12"/>
        <v>2</v>
      </c>
      <c r="X99" s="10">
        <f t="shared" si="17"/>
        <v>1</v>
      </c>
      <c r="Z99" s="28"/>
      <c r="AA99" s="3"/>
      <c r="AB99" s="3"/>
      <c r="AD99" s="3"/>
    </row>
    <row r="100" spans="18:30" x14ac:dyDescent="0.25">
      <c r="R100" s="3"/>
      <c r="T100" s="1" t="str">
        <f>IF(OR(W100=W101,W100=W102,W100=W103,W100=W104,W100=W105),"WIN","LOOSE")</f>
        <v>WIN</v>
      </c>
      <c r="U100" s="2">
        <v>97</v>
      </c>
      <c r="V100" s="40">
        <v>10</v>
      </c>
      <c r="W100" s="8">
        <f t="shared" si="12"/>
        <v>2</v>
      </c>
      <c r="X100" s="4"/>
      <c r="Y100" s="24">
        <f>SUM(X101:X105)</f>
        <v>2</v>
      </c>
      <c r="Z100" s="28"/>
      <c r="AA100" s="3"/>
      <c r="AB100" s="3"/>
      <c r="AD100" s="3"/>
    </row>
    <row r="101" spans="18:30" x14ac:dyDescent="0.25">
      <c r="R101" s="3"/>
      <c r="T101" s="1"/>
      <c r="U101" s="2">
        <v>98</v>
      </c>
      <c r="V101" s="40">
        <v>10</v>
      </c>
      <c r="W101" s="5">
        <f t="shared" si="12"/>
        <v>2</v>
      </c>
      <c r="X101" s="6">
        <f>IF(W101=W100,1,0)</f>
        <v>1</v>
      </c>
      <c r="Z101" s="28"/>
      <c r="AA101" s="3"/>
      <c r="AB101" s="3"/>
      <c r="AD101" s="3"/>
    </row>
    <row r="102" spans="18:30" x14ac:dyDescent="0.25">
      <c r="R102" s="3"/>
      <c r="T102" s="1"/>
      <c r="U102" s="2">
        <v>99</v>
      </c>
      <c r="V102" s="40">
        <v>23</v>
      </c>
      <c r="W102" s="5">
        <f t="shared" si="12"/>
        <v>2</v>
      </c>
      <c r="X102" s="6">
        <f t="shared" ref="X102:X105" si="18">IF(W102=W101,1,0)</f>
        <v>1</v>
      </c>
      <c r="Z102" s="28"/>
      <c r="AA102" s="3"/>
      <c r="AB102" s="3"/>
      <c r="AD102" s="3"/>
    </row>
    <row r="103" spans="18:30" x14ac:dyDescent="0.25">
      <c r="R103" s="3"/>
      <c r="T103" s="1"/>
      <c r="U103" s="2">
        <v>100</v>
      </c>
      <c r="V103" s="40">
        <v>26</v>
      </c>
      <c r="W103" s="5">
        <f t="shared" si="12"/>
        <v>1</v>
      </c>
      <c r="X103" s="6">
        <f t="shared" si="18"/>
        <v>0</v>
      </c>
      <c r="Z103" s="28"/>
      <c r="AA103" s="3"/>
      <c r="AB103" s="3"/>
      <c r="AD103" s="3"/>
    </row>
    <row r="104" spans="18:30" x14ac:dyDescent="0.25">
      <c r="R104" s="3"/>
      <c r="T104" s="1"/>
      <c r="U104" s="2">
        <v>101</v>
      </c>
      <c r="V104" s="40">
        <v>1</v>
      </c>
      <c r="W104" s="5">
        <f t="shared" si="12"/>
        <v>3</v>
      </c>
      <c r="X104" s="6">
        <f t="shared" si="18"/>
        <v>0</v>
      </c>
      <c r="Z104" s="28"/>
      <c r="AA104" s="3"/>
      <c r="AB104" s="3"/>
      <c r="AD104" s="3"/>
    </row>
    <row r="105" spans="18:30" x14ac:dyDescent="0.25">
      <c r="R105" s="3"/>
      <c r="T105" s="1"/>
      <c r="U105" s="2">
        <v>102</v>
      </c>
      <c r="V105" s="40">
        <v>17</v>
      </c>
      <c r="W105" s="7">
        <f t="shared" si="12"/>
        <v>2</v>
      </c>
      <c r="X105" s="10">
        <f t="shared" si="18"/>
        <v>0</v>
      </c>
      <c r="Z105" s="28"/>
      <c r="AA105" s="3"/>
      <c r="AB105" s="3"/>
      <c r="AD105" s="3"/>
    </row>
    <row r="106" spans="18:30" x14ac:dyDescent="0.25">
      <c r="R106" s="3"/>
      <c r="T106" s="1" t="str">
        <f>IF(OR(W106=W107,W106=W108,W106=W109,W106=W110,W106=W111),"WIN","LOOSE")</f>
        <v>WIN</v>
      </c>
      <c r="U106" s="2">
        <v>103</v>
      </c>
      <c r="V106" s="40">
        <v>11</v>
      </c>
      <c r="W106" s="8">
        <f t="shared" si="12"/>
        <v>2</v>
      </c>
      <c r="X106" s="4"/>
      <c r="Y106" s="24">
        <f>SUM(X107:X111)</f>
        <v>3</v>
      </c>
      <c r="Z106" s="28"/>
      <c r="AA106" s="3"/>
      <c r="AB106" s="3"/>
      <c r="AD106" s="3"/>
    </row>
    <row r="107" spans="18:30" x14ac:dyDescent="0.25">
      <c r="R107" s="3"/>
      <c r="T107" s="1"/>
      <c r="U107" s="2">
        <v>104</v>
      </c>
      <c r="V107" s="40">
        <v>5</v>
      </c>
      <c r="W107" s="5">
        <f t="shared" si="12"/>
        <v>2</v>
      </c>
      <c r="X107" s="6">
        <f>IF(W107=W106,1,0)</f>
        <v>1</v>
      </c>
      <c r="Z107" s="28"/>
      <c r="AA107" s="3"/>
      <c r="AB107" s="3"/>
      <c r="AD107" s="3"/>
    </row>
    <row r="108" spans="18:30" x14ac:dyDescent="0.25">
      <c r="R108" s="3"/>
      <c r="T108" s="1"/>
      <c r="U108" s="2">
        <v>105</v>
      </c>
      <c r="V108" s="40">
        <v>23</v>
      </c>
      <c r="W108" s="5">
        <f t="shared" si="12"/>
        <v>2</v>
      </c>
      <c r="X108" s="6">
        <f t="shared" ref="X108:X111" si="19">IF(W108=W107,1,0)</f>
        <v>1</v>
      </c>
      <c r="Z108" s="28"/>
      <c r="AA108" s="3"/>
      <c r="AB108" s="3"/>
      <c r="AD108" s="3"/>
    </row>
    <row r="109" spans="18:30" x14ac:dyDescent="0.25">
      <c r="R109" s="3"/>
      <c r="T109" s="1"/>
      <c r="U109" s="2">
        <v>106</v>
      </c>
      <c r="V109" s="40">
        <v>13</v>
      </c>
      <c r="W109" s="5">
        <f t="shared" si="12"/>
        <v>2</v>
      </c>
      <c r="X109" s="6">
        <f t="shared" si="19"/>
        <v>1</v>
      </c>
      <c r="Z109" s="28"/>
      <c r="AA109" s="3"/>
      <c r="AB109" s="3"/>
      <c r="AD109" s="3"/>
    </row>
    <row r="110" spans="18:30" x14ac:dyDescent="0.25">
      <c r="R110" s="3"/>
      <c r="T110" s="1"/>
      <c r="U110" s="2">
        <v>107</v>
      </c>
      <c r="V110" s="40">
        <v>21</v>
      </c>
      <c r="W110" s="5">
        <f t="shared" si="12"/>
        <v>1</v>
      </c>
      <c r="X110" s="6">
        <f t="shared" si="19"/>
        <v>0</v>
      </c>
      <c r="Z110" s="28"/>
      <c r="AA110" s="3"/>
      <c r="AB110" s="3"/>
      <c r="AD110" s="3"/>
    </row>
    <row r="111" spans="18:30" x14ac:dyDescent="0.25">
      <c r="R111" s="3"/>
      <c r="T111" s="1"/>
      <c r="U111" s="2">
        <v>108</v>
      </c>
      <c r="V111" s="40">
        <v>5</v>
      </c>
      <c r="W111" s="7">
        <f t="shared" si="12"/>
        <v>2</v>
      </c>
      <c r="X111" s="10">
        <f t="shared" si="19"/>
        <v>0</v>
      </c>
      <c r="Z111" s="28"/>
      <c r="AA111" s="3"/>
      <c r="AB111" s="3"/>
      <c r="AD111" s="3"/>
    </row>
    <row r="112" spans="18:30" x14ac:dyDescent="0.25">
      <c r="R112" s="3"/>
      <c r="T112" s="1" t="str">
        <f>IF(OR(W112=W113,W112=W114,W112=W115,W112=W116,W112=W117),"WIN","LOOSE")</f>
        <v>WIN</v>
      </c>
      <c r="U112" s="2">
        <v>109</v>
      </c>
      <c r="V112" s="40">
        <v>5</v>
      </c>
      <c r="W112" s="8">
        <f t="shared" si="12"/>
        <v>2</v>
      </c>
      <c r="X112" s="4"/>
      <c r="Y112" s="24">
        <f>SUM(X113:X117)</f>
        <v>2</v>
      </c>
      <c r="Z112" s="28"/>
      <c r="AA112" s="3"/>
      <c r="AB112" s="3"/>
      <c r="AD112" s="3"/>
    </row>
    <row r="113" spans="18:30" x14ac:dyDescent="0.25">
      <c r="R113" s="3"/>
      <c r="T113" s="1"/>
      <c r="U113" s="2">
        <v>110</v>
      </c>
      <c r="V113" s="40">
        <v>5</v>
      </c>
      <c r="W113" s="5">
        <f t="shared" si="12"/>
        <v>2</v>
      </c>
      <c r="X113" s="6">
        <f>IF(W113=W112,1,0)</f>
        <v>1</v>
      </c>
      <c r="Z113" s="28"/>
      <c r="AA113" s="3"/>
      <c r="AB113" s="3"/>
      <c r="AD113" s="3"/>
    </row>
    <row r="114" spans="18:30" x14ac:dyDescent="0.25">
      <c r="R114" s="3"/>
      <c r="T114" s="1"/>
      <c r="U114" s="2">
        <v>111</v>
      </c>
      <c r="V114" s="40">
        <v>2</v>
      </c>
      <c r="W114" s="5">
        <f t="shared" si="12"/>
        <v>1</v>
      </c>
      <c r="X114" s="6">
        <f t="shared" ref="X114:X117" si="20">IF(W114=W113,1,0)</f>
        <v>0</v>
      </c>
      <c r="Z114" s="28"/>
      <c r="AA114" s="3"/>
      <c r="AB114" s="3"/>
      <c r="AD114" s="3"/>
    </row>
    <row r="115" spans="18:30" x14ac:dyDescent="0.25">
      <c r="R115" s="3"/>
      <c r="T115" s="1"/>
      <c r="U115" s="2">
        <v>112</v>
      </c>
      <c r="V115" s="40">
        <v>23</v>
      </c>
      <c r="W115" s="5">
        <f t="shared" si="12"/>
        <v>2</v>
      </c>
      <c r="X115" s="6">
        <f t="shared" si="20"/>
        <v>0</v>
      </c>
      <c r="Z115" s="28"/>
      <c r="AA115" s="3"/>
      <c r="AB115" s="3"/>
      <c r="AD115" s="3"/>
    </row>
    <row r="116" spans="18:30" x14ac:dyDescent="0.25">
      <c r="R116" s="3"/>
      <c r="T116" s="1"/>
      <c r="U116" s="2">
        <v>113</v>
      </c>
      <c r="V116" s="40">
        <v>6</v>
      </c>
      <c r="W116" s="5">
        <f t="shared" si="12"/>
        <v>2</v>
      </c>
      <c r="X116" s="6">
        <f t="shared" si="20"/>
        <v>1</v>
      </c>
      <c r="Z116" s="28"/>
      <c r="AA116" s="3"/>
      <c r="AB116" s="3"/>
      <c r="AD116" s="3"/>
    </row>
    <row r="117" spans="18:30" x14ac:dyDescent="0.25">
      <c r="R117" s="3"/>
      <c r="T117" s="1"/>
      <c r="U117" s="2">
        <v>114</v>
      </c>
      <c r="V117" s="40">
        <v>3</v>
      </c>
      <c r="W117" s="7">
        <f t="shared" si="12"/>
        <v>1</v>
      </c>
      <c r="X117" s="10">
        <f t="shared" si="20"/>
        <v>0</v>
      </c>
      <c r="Z117" s="28"/>
      <c r="AA117" s="3"/>
      <c r="AB117" s="3"/>
      <c r="AD117" s="3"/>
    </row>
    <row r="118" spans="18:30" x14ac:dyDescent="0.25">
      <c r="R118" s="3"/>
      <c r="T118" s="1" t="str">
        <f>IF(OR(W118=W119,W118=W120,W118=W121,W118=W122,W118=W123),"WIN","LOOSE")</f>
        <v>WIN</v>
      </c>
      <c r="U118" s="2">
        <v>115</v>
      </c>
      <c r="V118" s="40">
        <v>21</v>
      </c>
      <c r="W118" s="8">
        <f t="shared" si="12"/>
        <v>1</v>
      </c>
      <c r="X118" s="4"/>
      <c r="Y118" s="24">
        <f>SUM(X119:X123)</f>
        <v>2</v>
      </c>
      <c r="Z118" s="28"/>
      <c r="AA118" s="3"/>
      <c r="AB118" s="3"/>
      <c r="AD118" s="3"/>
    </row>
    <row r="119" spans="18:30" x14ac:dyDescent="0.25">
      <c r="R119" s="3"/>
      <c r="T119" s="1"/>
      <c r="U119" s="2">
        <v>116</v>
      </c>
      <c r="V119" s="40">
        <v>1</v>
      </c>
      <c r="W119" s="5">
        <f t="shared" si="12"/>
        <v>3</v>
      </c>
      <c r="X119" s="6">
        <f>IF(W119=W118,1,0)</f>
        <v>0</v>
      </c>
      <c r="Z119" s="28"/>
      <c r="AA119" s="3"/>
      <c r="AB119" s="3"/>
      <c r="AD119" s="3"/>
    </row>
    <row r="120" spans="18:30" x14ac:dyDescent="0.25">
      <c r="R120" s="3"/>
      <c r="T120" s="1"/>
      <c r="U120" s="2">
        <v>117</v>
      </c>
      <c r="V120" s="40">
        <v>26</v>
      </c>
      <c r="W120" s="5">
        <f t="shared" si="12"/>
        <v>1</v>
      </c>
      <c r="X120" s="6">
        <f t="shared" ref="X120:X123" si="21">IF(W120=W119,1,0)</f>
        <v>0</v>
      </c>
      <c r="Z120" s="28"/>
      <c r="AA120" s="3"/>
      <c r="AB120" s="3"/>
      <c r="AD120" s="3"/>
    </row>
    <row r="121" spans="18:30" x14ac:dyDescent="0.25">
      <c r="R121" s="3"/>
      <c r="T121" s="1"/>
      <c r="U121" s="2">
        <v>118</v>
      </c>
      <c r="V121" s="40">
        <v>15</v>
      </c>
      <c r="W121" s="5">
        <f t="shared" si="12"/>
        <v>1</v>
      </c>
      <c r="X121" s="6">
        <f t="shared" si="21"/>
        <v>1</v>
      </c>
      <c r="Z121" s="28"/>
      <c r="AA121" s="3"/>
      <c r="AB121" s="3"/>
      <c r="AD121" s="3"/>
    </row>
    <row r="122" spans="18:30" x14ac:dyDescent="0.25">
      <c r="R122" s="3"/>
      <c r="T122" s="1"/>
      <c r="U122" s="2">
        <v>119</v>
      </c>
      <c r="V122" s="40">
        <v>33</v>
      </c>
      <c r="W122" s="5">
        <f t="shared" si="12"/>
        <v>3</v>
      </c>
      <c r="X122" s="6">
        <f t="shared" si="21"/>
        <v>0</v>
      </c>
      <c r="Z122" s="28"/>
      <c r="AA122" s="3"/>
      <c r="AB122" s="3"/>
      <c r="AD122" s="3"/>
    </row>
    <row r="123" spans="18:30" x14ac:dyDescent="0.25">
      <c r="R123" s="3"/>
      <c r="T123" s="1"/>
      <c r="U123" s="2">
        <v>120</v>
      </c>
      <c r="V123" s="40">
        <v>29</v>
      </c>
      <c r="W123" s="7">
        <f t="shared" si="12"/>
        <v>3</v>
      </c>
      <c r="X123" s="10">
        <f t="shared" si="21"/>
        <v>1</v>
      </c>
      <c r="Z123" s="28"/>
      <c r="AA123" s="3"/>
      <c r="AB123" s="3"/>
      <c r="AD123" s="3"/>
    </row>
    <row r="124" spans="18:30" x14ac:dyDescent="0.25">
      <c r="R124" s="3"/>
      <c r="T124" s="1" t="str">
        <f>IF(OR(W124=W125,W124=W126,W124=W127,W124=W128,W124=W129),"WIN","LOOSE")</f>
        <v>WIN</v>
      </c>
      <c r="U124" s="2">
        <v>121</v>
      </c>
      <c r="V124" s="40">
        <v>2</v>
      </c>
      <c r="W124" s="8">
        <f t="shared" si="12"/>
        <v>1</v>
      </c>
      <c r="X124" s="4"/>
      <c r="Y124" s="24">
        <f>SUM(X125:X129)</f>
        <v>4</v>
      </c>
      <c r="Z124" s="28"/>
      <c r="AA124" s="3"/>
      <c r="AB124" s="3"/>
      <c r="AD124" s="3"/>
    </row>
    <row r="125" spans="18:30" x14ac:dyDescent="0.25">
      <c r="R125" s="3"/>
      <c r="T125" s="1"/>
      <c r="U125" s="2">
        <v>122</v>
      </c>
      <c r="V125" s="40">
        <v>25</v>
      </c>
      <c r="W125" s="5">
        <f t="shared" si="12"/>
        <v>1</v>
      </c>
      <c r="X125" s="6">
        <f>IF(W125=W124,1,0)</f>
        <v>1</v>
      </c>
      <c r="Z125" s="28"/>
      <c r="AA125" s="3"/>
      <c r="AB125" s="3"/>
      <c r="AD125" s="3"/>
    </row>
    <row r="126" spans="18:30" x14ac:dyDescent="0.25">
      <c r="R126" s="3"/>
      <c r="T126" s="1"/>
      <c r="U126" s="2">
        <v>123</v>
      </c>
      <c r="V126" s="40">
        <v>12</v>
      </c>
      <c r="W126" s="5">
        <f t="shared" si="12"/>
        <v>1</v>
      </c>
      <c r="X126" s="6">
        <f t="shared" ref="X126:X129" si="22">IF(W126=W125,1,0)</f>
        <v>1</v>
      </c>
      <c r="Z126" s="28"/>
      <c r="AA126" s="3"/>
      <c r="AB126" s="3"/>
      <c r="AD126" s="3"/>
    </row>
    <row r="127" spans="18:30" x14ac:dyDescent="0.25">
      <c r="R127" s="3"/>
      <c r="T127" s="1"/>
      <c r="U127" s="2">
        <v>124</v>
      </c>
      <c r="V127" s="40">
        <v>31</v>
      </c>
      <c r="W127" s="5">
        <f t="shared" si="12"/>
        <v>3</v>
      </c>
      <c r="X127" s="6">
        <f t="shared" si="22"/>
        <v>0</v>
      </c>
      <c r="Z127" s="28"/>
      <c r="AA127" s="3"/>
      <c r="AB127" s="3"/>
      <c r="AD127" s="3"/>
    </row>
    <row r="128" spans="18:30" x14ac:dyDescent="0.25">
      <c r="R128" s="3"/>
      <c r="T128" s="1"/>
      <c r="U128" s="2">
        <v>125</v>
      </c>
      <c r="V128" s="40">
        <v>22</v>
      </c>
      <c r="W128" s="5">
        <f t="shared" si="12"/>
        <v>3</v>
      </c>
      <c r="X128" s="6">
        <f t="shared" si="22"/>
        <v>1</v>
      </c>
      <c r="Z128" s="28"/>
      <c r="AA128" s="3"/>
      <c r="AB128" s="3"/>
      <c r="AD128" s="3"/>
    </row>
    <row r="129" spans="18:30" x14ac:dyDescent="0.25">
      <c r="R129" s="3"/>
      <c r="T129" s="1"/>
      <c r="U129" s="2">
        <v>126</v>
      </c>
      <c r="V129" s="40">
        <v>7</v>
      </c>
      <c r="W129" s="7">
        <f t="shared" si="12"/>
        <v>3</v>
      </c>
      <c r="X129" s="10">
        <f t="shared" si="22"/>
        <v>1</v>
      </c>
      <c r="Z129" s="28"/>
      <c r="AA129" s="3"/>
      <c r="AB129" s="3"/>
      <c r="AD129" s="3"/>
    </row>
    <row r="130" spans="18:30" x14ac:dyDescent="0.25">
      <c r="R130" s="3"/>
      <c r="T130" s="1" t="str">
        <f>IF(OR(W130=W131,W130=W132,W130=W133,W130=W134,W130=W135),"WIN","LOOSE")</f>
        <v>WIN</v>
      </c>
      <c r="U130" s="2">
        <v>127</v>
      </c>
      <c r="V130" s="40">
        <v>27</v>
      </c>
      <c r="W130" s="8">
        <f t="shared" si="12"/>
        <v>2</v>
      </c>
      <c r="X130" s="4"/>
      <c r="Y130" s="24">
        <f>SUM(X131:X135)</f>
        <v>3</v>
      </c>
      <c r="Z130" s="28"/>
      <c r="AA130" s="3"/>
      <c r="AB130" s="3"/>
      <c r="AD130" s="3"/>
    </row>
    <row r="131" spans="18:30" x14ac:dyDescent="0.25">
      <c r="R131" s="3"/>
      <c r="T131" s="1"/>
      <c r="U131" s="2">
        <v>128</v>
      </c>
      <c r="V131" s="40">
        <v>24</v>
      </c>
      <c r="W131" s="5">
        <f t="shared" si="12"/>
        <v>2</v>
      </c>
      <c r="X131" s="6">
        <f>IF(W131=W130,1,0)</f>
        <v>1</v>
      </c>
      <c r="Z131" s="28"/>
      <c r="AA131" s="3"/>
      <c r="AB131" s="3"/>
      <c r="AD131" s="3"/>
    </row>
    <row r="132" spans="18:30" x14ac:dyDescent="0.25">
      <c r="R132" s="3"/>
      <c r="T132" s="1"/>
      <c r="U132" s="2">
        <v>129</v>
      </c>
      <c r="V132" s="40">
        <v>13</v>
      </c>
      <c r="W132" s="5">
        <f t="shared" si="12"/>
        <v>2</v>
      </c>
      <c r="X132" s="6">
        <f t="shared" ref="X132:X135" si="23">IF(W132=W131,1,0)</f>
        <v>1</v>
      </c>
      <c r="Z132" s="28"/>
      <c r="AA132" s="3"/>
      <c r="AB132" s="3"/>
      <c r="AD132" s="3"/>
    </row>
    <row r="133" spans="18:30" x14ac:dyDescent="0.25">
      <c r="R133" s="3"/>
      <c r="T133" s="1"/>
      <c r="U133" s="2">
        <v>130</v>
      </c>
      <c r="V133" s="40">
        <v>5</v>
      </c>
      <c r="W133" s="5">
        <f t="shared" ref="W133:W196" si="24">IF(OR(V133=$E$6,V133=$F$6,V133=$G$6,V133=$H$6,V133=$I$6,V133=$J$6,V133=$K$6,V133=$L$6,V133=$M$6,V133=$N$6,V133=$O$6,V133=$P$6),3,IF(OR(V133=$E$5,V133=$F$5,V133=$G$5,V133=$H$5,V133=$I$5,V133=$J$5,V133=$K$5,V133=$L$5,V133=$M$5,V133=$N$5,V133=$O$5,V133=$P$5,V133=$Q$5),2,IF(OR(V133=$E$4,V133=$F$4,V133=$G$4,V133=$H$4,V133=$I$4,V133=$J$4,V133=$K$4,V133=$L$4,V133=$M$4,V133=$N$4,V133=$O$4,V133=$P$4),1)))</f>
        <v>2</v>
      </c>
      <c r="X133" s="6">
        <f t="shared" si="23"/>
        <v>1</v>
      </c>
      <c r="Z133" s="28"/>
      <c r="AA133" s="3"/>
      <c r="AB133" s="3"/>
      <c r="AD133" s="3"/>
    </row>
    <row r="134" spans="18:30" x14ac:dyDescent="0.25">
      <c r="R134" s="3"/>
      <c r="T134" s="1"/>
      <c r="U134" s="2">
        <v>131</v>
      </c>
      <c r="V134" s="40">
        <v>25</v>
      </c>
      <c r="W134" s="5">
        <f t="shared" si="24"/>
        <v>1</v>
      </c>
      <c r="X134" s="6">
        <f t="shared" si="23"/>
        <v>0</v>
      </c>
      <c r="Z134" s="28"/>
      <c r="AA134" s="3"/>
      <c r="AB134" s="3"/>
      <c r="AD134" s="3"/>
    </row>
    <row r="135" spans="18:30" x14ac:dyDescent="0.25">
      <c r="R135" s="3"/>
      <c r="T135" s="1"/>
      <c r="U135" s="2">
        <v>132</v>
      </c>
      <c r="V135" s="40">
        <v>18</v>
      </c>
      <c r="W135" s="7">
        <f t="shared" si="24"/>
        <v>3</v>
      </c>
      <c r="X135" s="10">
        <f t="shared" si="23"/>
        <v>0</v>
      </c>
      <c r="Z135" s="28"/>
      <c r="AA135" s="3"/>
      <c r="AB135" s="3"/>
      <c r="AD135" s="3"/>
    </row>
    <row r="136" spans="18:30" x14ac:dyDescent="0.25">
      <c r="R136" s="3"/>
      <c r="T136" s="1" t="str">
        <f>IF(OR(W136=W137,W136=W138,W136=W139,W136=W140,W136=W141),"WIN","LOOSE")</f>
        <v>WIN</v>
      </c>
      <c r="U136" s="2">
        <v>133</v>
      </c>
      <c r="V136" s="40">
        <v>35</v>
      </c>
      <c r="W136" s="8">
        <f t="shared" si="24"/>
        <v>1</v>
      </c>
      <c r="X136" s="4"/>
      <c r="Y136" s="24">
        <f>SUM(X137:X141)</f>
        <v>2</v>
      </c>
      <c r="Z136" s="28"/>
      <c r="AA136" s="3"/>
      <c r="AB136" s="3"/>
      <c r="AD136" s="3"/>
    </row>
    <row r="137" spans="18:30" x14ac:dyDescent="0.25">
      <c r="R137" s="3"/>
      <c r="T137" s="1"/>
      <c r="U137" s="2">
        <v>134</v>
      </c>
      <c r="V137" s="40">
        <v>10</v>
      </c>
      <c r="W137" s="5">
        <f t="shared" si="24"/>
        <v>2</v>
      </c>
      <c r="X137" s="6">
        <f>IF(W137=W136,1,0)</f>
        <v>0</v>
      </c>
      <c r="Z137" s="28"/>
      <c r="AA137" s="3"/>
      <c r="AB137" s="3"/>
      <c r="AD137" s="3"/>
    </row>
    <row r="138" spans="18:30" x14ac:dyDescent="0.25">
      <c r="R138" s="3"/>
      <c r="T138" s="1"/>
      <c r="U138" s="2">
        <v>135</v>
      </c>
      <c r="V138" s="40">
        <v>12</v>
      </c>
      <c r="W138" s="5">
        <f t="shared" si="24"/>
        <v>1</v>
      </c>
      <c r="X138" s="6">
        <f t="shared" ref="X138:X141" si="25">IF(W138=W137,1,0)</f>
        <v>0</v>
      </c>
      <c r="Z138" s="28"/>
      <c r="AA138" s="3"/>
      <c r="AB138" s="3"/>
      <c r="AD138" s="3"/>
    </row>
    <row r="139" spans="18:30" x14ac:dyDescent="0.25">
      <c r="R139" s="3"/>
      <c r="T139" s="1"/>
      <c r="U139" s="2">
        <v>136</v>
      </c>
      <c r="V139" s="40">
        <v>0</v>
      </c>
      <c r="W139" s="5">
        <f t="shared" si="24"/>
        <v>1</v>
      </c>
      <c r="X139" s="6">
        <f t="shared" si="25"/>
        <v>1</v>
      </c>
      <c r="Z139" s="28"/>
      <c r="AA139" s="3"/>
      <c r="AB139" s="3"/>
      <c r="AD139" s="3"/>
    </row>
    <row r="140" spans="18:30" x14ac:dyDescent="0.25">
      <c r="R140" s="3"/>
      <c r="T140" s="1"/>
      <c r="U140" s="2">
        <v>137</v>
      </c>
      <c r="V140" s="40">
        <v>16</v>
      </c>
      <c r="W140" s="5">
        <f t="shared" si="24"/>
        <v>3</v>
      </c>
      <c r="X140" s="6">
        <f t="shared" si="25"/>
        <v>0</v>
      </c>
      <c r="Z140" s="28"/>
      <c r="AA140" s="3"/>
      <c r="AB140" s="3"/>
      <c r="AD140" s="3"/>
    </row>
    <row r="141" spans="18:30" x14ac:dyDescent="0.25">
      <c r="R141" s="3"/>
      <c r="T141" s="1"/>
      <c r="U141" s="2">
        <v>138</v>
      </c>
      <c r="V141" s="40">
        <v>14</v>
      </c>
      <c r="W141" s="7">
        <f t="shared" si="24"/>
        <v>3</v>
      </c>
      <c r="X141" s="10">
        <f t="shared" si="25"/>
        <v>1</v>
      </c>
      <c r="Z141" s="28"/>
      <c r="AA141" s="3"/>
      <c r="AB141" s="3"/>
      <c r="AD141" s="3"/>
    </row>
    <row r="142" spans="18:30" x14ac:dyDescent="0.25">
      <c r="R142" s="3"/>
      <c r="T142" s="1" t="str">
        <f>IF(OR(W142=W143,W142=W144,W142=W145,W142=W146,W142=W147),"WIN","LOOSE")</f>
        <v>WIN</v>
      </c>
      <c r="U142" s="2">
        <v>139</v>
      </c>
      <c r="V142" s="40">
        <v>26</v>
      </c>
      <c r="W142" s="8">
        <f t="shared" si="24"/>
        <v>1</v>
      </c>
      <c r="X142" s="4"/>
      <c r="Y142" s="24">
        <f>SUM(X143:X147)</f>
        <v>3</v>
      </c>
      <c r="Z142" s="28"/>
      <c r="AA142" s="3"/>
      <c r="AB142" s="3"/>
      <c r="AD142" s="3"/>
    </row>
    <row r="143" spans="18:30" x14ac:dyDescent="0.25">
      <c r="R143" s="3"/>
      <c r="T143" s="1"/>
      <c r="U143" s="2">
        <v>140</v>
      </c>
      <c r="V143" s="40">
        <v>13</v>
      </c>
      <c r="W143" s="5">
        <f t="shared" si="24"/>
        <v>2</v>
      </c>
      <c r="X143" s="6">
        <f>IF(W143=W142,1,0)</f>
        <v>0</v>
      </c>
      <c r="Z143" s="28"/>
      <c r="AA143" s="3"/>
      <c r="AB143" s="3"/>
      <c r="AD143" s="3"/>
    </row>
    <row r="144" spans="18:30" x14ac:dyDescent="0.25">
      <c r="R144" s="3"/>
      <c r="T144" s="1"/>
      <c r="U144" s="2">
        <v>141</v>
      </c>
      <c r="V144" s="40">
        <v>5</v>
      </c>
      <c r="W144" s="5">
        <f t="shared" si="24"/>
        <v>2</v>
      </c>
      <c r="X144" s="6">
        <f t="shared" ref="X144:X147" si="26">IF(W144=W143,1,0)</f>
        <v>1</v>
      </c>
      <c r="Z144" s="28"/>
      <c r="AA144" s="3"/>
      <c r="AB144" s="3"/>
      <c r="AD144" s="3"/>
    </row>
    <row r="145" spans="18:30" x14ac:dyDescent="0.25">
      <c r="R145" s="3"/>
      <c r="T145" s="1"/>
      <c r="U145" s="2">
        <v>142</v>
      </c>
      <c r="V145" s="40">
        <v>13</v>
      </c>
      <c r="W145" s="5">
        <f t="shared" si="24"/>
        <v>2</v>
      </c>
      <c r="X145" s="6">
        <f t="shared" si="26"/>
        <v>1</v>
      </c>
      <c r="Z145" s="28"/>
      <c r="AA145" s="3"/>
      <c r="AB145" s="3"/>
      <c r="AD145" s="3"/>
    </row>
    <row r="146" spans="18:30" x14ac:dyDescent="0.25">
      <c r="R146" s="3"/>
      <c r="T146" s="1"/>
      <c r="U146" s="2">
        <v>143</v>
      </c>
      <c r="V146" s="40">
        <v>32</v>
      </c>
      <c r="W146" s="5">
        <f t="shared" si="24"/>
        <v>1</v>
      </c>
      <c r="X146" s="6">
        <f t="shared" si="26"/>
        <v>0</v>
      </c>
      <c r="Z146" s="28"/>
      <c r="AA146" s="3"/>
      <c r="AB146" s="3"/>
      <c r="AD146" s="3"/>
    </row>
    <row r="147" spans="18:30" x14ac:dyDescent="0.25">
      <c r="R147" s="3"/>
      <c r="T147" s="1"/>
      <c r="U147" s="2">
        <v>144</v>
      </c>
      <c r="V147" s="40">
        <v>2</v>
      </c>
      <c r="W147" s="7">
        <f t="shared" si="24"/>
        <v>1</v>
      </c>
      <c r="X147" s="10">
        <f t="shared" si="26"/>
        <v>1</v>
      </c>
      <c r="Z147" s="28"/>
      <c r="AA147" s="3"/>
      <c r="AB147" s="3"/>
      <c r="AD147" s="3"/>
    </row>
    <row r="148" spans="18:30" x14ac:dyDescent="0.25">
      <c r="R148" s="3"/>
      <c r="T148" s="1" t="str">
        <f>IF(OR(W148=W149,W148=W150,W148=W151,W148=W152,W148=W153),"WIN","LOOSE")</f>
        <v>LOOSE</v>
      </c>
      <c r="U148" s="2">
        <v>145</v>
      </c>
      <c r="V148" s="40">
        <v>29</v>
      </c>
      <c r="W148" s="8">
        <f t="shared" si="24"/>
        <v>3</v>
      </c>
      <c r="X148" s="4"/>
      <c r="Y148" s="24">
        <f>SUM(X149:X153)</f>
        <v>0</v>
      </c>
      <c r="Z148" s="28"/>
      <c r="AA148" s="3"/>
      <c r="AB148" s="3"/>
      <c r="AD148" s="3"/>
    </row>
    <row r="149" spans="18:30" x14ac:dyDescent="0.25">
      <c r="R149" s="3"/>
      <c r="T149" s="1"/>
      <c r="U149" s="2">
        <v>146</v>
      </c>
      <c r="V149" s="40">
        <v>27</v>
      </c>
      <c r="W149" s="5">
        <f t="shared" si="24"/>
        <v>2</v>
      </c>
      <c r="X149" s="6">
        <f>IF(W149=W148,1,0)</f>
        <v>0</v>
      </c>
      <c r="Z149" s="28"/>
      <c r="AA149" s="3"/>
      <c r="AB149" s="3"/>
      <c r="AD149" s="3"/>
    </row>
    <row r="150" spans="18:30" x14ac:dyDescent="0.25">
      <c r="R150" s="3"/>
      <c r="T150" s="1"/>
      <c r="U150" s="2">
        <v>147</v>
      </c>
      <c r="V150" s="40">
        <v>0</v>
      </c>
      <c r="W150" s="5">
        <f t="shared" si="24"/>
        <v>1</v>
      </c>
      <c r="X150" s="6">
        <f t="shared" ref="X150:X153" si="27">IF(W150=W149,1,0)</f>
        <v>0</v>
      </c>
      <c r="Z150" s="28"/>
      <c r="AA150" s="3"/>
      <c r="AB150" s="3"/>
      <c r="AD150" s="3"/>
    </row>
    <row r="151" spans="18:30" x14ac:dyDescent="0.25">
      <c r="R151" s="3"/>
      <c r="T151" s="1"/>
      <c r="U151" s="2">
        <v>148</v>
      </c>
      <c r="V151" s="40">
        <v>34</v>
      </c>
      <c r="W151" s="5">
        <f t="shared" si="24"/>
        <v>2</v>
      </c>
      <c r="X151" s="6">
        <f t="shared" si="27"/>
        <v>0</v>
      </c>
      <c r="Z151" s="28"/>
      <c r="AA151" s="3"/>
      <c r="AB151" s="3"/>
      <c r="AD151" s="3"/>
    </row>
    <row r="152" spans="18:30" x14ac:dyDescent="0.25">
      <c r="R152" s="3"/>
      <c r="T152" s="1"/>
      <c r="U152" s="2">
        <v>149</v>
      </c>
      <c r="V152" s="40">
        <v>0</v>
      </c>
      <c r="W152" s="5">
        <f t="shared" si="24"/>
        <v>1</v>
      </c>
      <c r="X152" s="6">
        <f t="shared" si="27"/>
        <v>0</v>
      </c>
      <c r="Z152" s="28"/>
      <c r="AA152" s="3"/>
      <c r="AB152" s="3"/>
      <c r="AD152" s="3"/>
    </row>
    <row r="153" spans="18:30" x14ac:dyDescent="0.25">
      <c r="R153" s="3"/>
      <c r="T153" s="1"/>
      <c r="U153" s="2">
        <v>150</v>
      </c>
      <c r="V153" s="40">
        <v>5</v>
      </c>
      <c r="W153" s="7">
        <f t="shared" si="24"/>
        <v>2</v>
      </c>
      <c r="X153" s="10">
        <f t="shared" si="27"/>
        <v>0</v>
      </c>
      <c r="Z153" s="28"/>
      <c r="AA153" s="3"/>
      <c r="AB153" s="3"/>
      <c r="AD153" s="3"/>
    </row>
    <row r="154" spans="18:30" x14ac:dyDescent="0.25">
      <c r="R154" s="3"/>
      <c r="T154" s="1" t="str">
        <f>IF(OR(W154=W155,W154=W156,W154=W157,W154=W158,W154=W159),"WIN","LOOSE")</f>
        <v>WIN</v>
      </c>
      <c r="U154" s="2">
        <v>151</v>
      </c>
      <c r="V154" s="40">
        <v>10</v>
      </c>
      <c r="W154" s="8">
        <f t="shared" si="24"/>
        <v>2</v>
      </c>
      <c r="X154" s="4"/>
      <c r="Y154" s="24">
        <f>SUM(X155:X159)</f>
        <v>1</v>
      </c>
      <c r="Z154" s="28"/>
      <c r="AA154" s="3"/>
      <c r="AB154" s="3"/>
      <c r="AD154" s="3"/>
    </row>
    <row r="155" spans="18:30" x14ac:dyDescent="0.25">
      <c r="R155" s="3"/>
      <c r="T155" s="1"/>
      <c r="U155" s="2">
        <v>152</v>
      </c>
      <c r="V155" s="40">
        <v>33</v>
      </c>
      <c r="W155" s="5">
        <f t="shared" si="24"/>
        <v>3</v>
      </c>
      <c r="X155" s="6">
        <f>IF(W155=W154,1,0)</f>
        <v>0</v>
      </c>
      <c r="Z155" s="28"/>
      <c r="AA155" s="3"/>
      <c r="AB155" s="3"/>
      <c r="AD155" s="3"/>
    </row>
    <row r="156" spans="18:30" x14ac:dyDescent="0.25">
      <c r="R156" s="3"/>
      <c r="T156" s="1"/>
      <c r="U156" s="2">
        <v>153</v>
      </c>
      <c r="V156" s="40">
        <v>26</v>
      </c>
      <c r="W156" s="5">
        <f t="shared" si="24"/>
        <v>1</v>
      </c>
      <c r="X156" s="6">
        <f t="shared" ref="X156:X159" si="28">IF(W156=W155,1,0)</f>
        <v>0</v>
      </c>
      <c r="Z156" s="28"/>
      <c r="AA156" s="3"/>
      <c r="AB156" s="3"/>
      <c r="AD156" s="3"/>
    </row>
    <row r="157" spans="18:30" x14ac:dyDescent="0.25">
      <c r="R157" s="3"/>
      <c r="T157" s="1"/>
      <c r="U157" s="2">
        <v>154</v>
      </c>
      <c r="V157" s="40">
        <v>32</v>
      </c>
      <c r="W157" s="5">
        <f t="shared" si="24"/>
        <v>1</v>
      </c>
      <c r="X157" s="6">
        <f t="shared" si="28"/>
        <v>1</v>
      </c>
      <c r="Z157" s="28"/>
      <c r="AA157" s="3"/>
      <c r="AB157" s="3"/>
      <c r="AD157" s="3"/>
    </row>
    <row r="158" spans="18:30" x14ac:dyDescent="0.25">
      <c r="R158" s="3"/>
      <c r="T158" s="1"/>
      <c r="U158" s="2">
        <v>155</v>
      </c>
      <c r="V158" s="40">
        <v>6</v>
      </c>
      <c r="W158" s="5">
        <f t="shared" si="24"/>
        <v>2</v>
      </c>
      <c r="X158" s="6">
        <f t="shared" si="28"/>
        <v>0</v>
      </c>
      <c r="Z158" s="28"/>
      <c r="AA158" s="3"/>
      <c r="AB158" s="3"/>
      <c r="AD158" s="3"/>
    </row>
    <row r="159" spans="18:30" x14ac:dyDescent="0.25">
      <c r="R159" s="3"/>
      <c r="T159" s="1"/>
      <c r="U159" s="2">
        <v>156</v>
      </c>
      <c r="V159" s="40">
        <v>4</v>
      </c>
      <c r="W159" s="7">
        <f t="shared" si="24"/>
        <v>1</v>
      </c>
      <c r="X159" s="10">
        <f t="shared" si="28"/>
        <v>0</v>
      </c>
      <c r="Z159" s="28"/>
      <c r="AA159" s="3"/>
      <c r="AB159" s="3"/>
      <c r="AD159" s="3"/>
    </row>
    <row r="160" spans="18:30" x14ac:dyDescent="0.25">
      <c r="R160" s="3"/>
      <c r="T160" s="1" t="str">
        <f>IF(OR(W160=W161,W160=W162,W160=W163,W160=W164,W160=W165),"WIN","LOOSE")</f>
        <v>WIN</v>
      </c>
      <c r="U160" s="2">
        <v>157</v>
      </c>
      <c r="V160" s="40">
        <v>14</v>
      </c>
      <c r="W160" s="8">
        <f t="shared" si="24"/>
        <v>3</v>
      </c>
      <c r="X160" s="4"/>
      <c r="Y160" s="24">
        <f>SUM(X161:X165)</f>
        <v>1</v>
      </c>
      <c r="Z160" s="28"/>
      <c r="AA160" s="3"/>
      <c r="AB160" s="3"/>
      <c r="AD160" s="3"/>
    </row>
    <row r="161" spans="18:30" x14ac:dyDescent="0.25">
      <c r="R161" s="3"/>
      <c r="T161" s="1"/>
      <c r="U161" s="2">
        <v>158</v>
      </c>
      <c r="V161" s="40">
        <v>33</v>
      </c>
      <c r="W161" s="5">
        <f t="shared" si="24"/>
        <v>3</v>
      </c>
      <c r="X161" s="6">
        <f>IF(W161=W160,1,0)</f>
        <v>1</v>
      </c>
      <c r="Z161" s="28"/>
      <c r="AA161" s="3"/>
      <c r="AB161" s="3"/>
      <c r="AD161" s="3"/>
    </row>
    <row r="162" spans="18:30" x14ac:dyDescent="0.25">
      <c r="R162" s="3"/>
      <c r="T162" s="1"/>
      <c r="U162" s="2">
        <v>159</v>
      </c>
      <c r="V162" s="40">
        <v>2</v>
      </c>
      <c r="W162" s="5">
        <f t="shared" si="24"/>
        <v>1</v>
      </c>
      <c r="X162" s="6">
        <f t="shared" ref="X162:X165" si="29">IF(W162=W161,1,0)</f>
        <v>0</v>
      </c>
      <c r="Z162" s="28"/>
      <c r="AA162" s="3"/>
      <c r="AB162" s="3"/>
      <c r="AD162" s="3"/>
    </row>
    <row r="163" spans="18:30" x14ac:dyDescent="0.25">
      <c r="R163" s="3"/>
      <c r="T163" s="1"/>
      <c r="U163" s="2">
        <v>160</v>
      </c>
      <c r="V163" s="40">
        <v>31</v>
      </c>
      <c r="W163" s="5">
        <f t="shared" si="24"/>
        <v>3</v>
      </c>
      <c r="X163" s="6">
        <f t="shared" si="29"/>
        <v>0</v>
      </c>
      <c r="Z163" s="28"/>
      <c r="AA163" s="3"/>
      <c r="AB163" s="3"/>
      <c r="AD163" s="3"/>
    </row>
    <row r="164" spans="18:30" x14ac:dyDescent="0.25">
      <c r="R164" s="3"/>
      <c r="T164" s="1"/>
      <c r="U164" s="2">
        <v>161</v>
      </c>
      <c r="V164" s="40">
        <v>27</v>
      </c>
      <c r="W164" s="5">
        <f t="shared" si="24"/>
        <v>2</v>
      </c>
      <c r="X164" s="6">
        <f t="shared" si="29"/>
        <v>0</v>
      </c>
      <c r="Z164" s="28"/>
      <c r="AA164" s="3"/>
      <c r="AB164" s="3"/>
      <c r="AD164" s="3"/>
    </row>
    <row r="165" spans="18:30" x14ac:dyDescent="0.25">
      <c r="R165" s="3"/>
      <c r="T165" s="1"/>
      <c r="U165" s="2">
        <v>162</v>
      </c>
      <c r="V165" s="40">
        <v>26</v>
      </c>
      <c r="W165" s="7">
        <f t="shared" si="24"/>
        <v>1</v>
      </c>
      <c r="X165" s="10">
        <f t="shared" si="29"/>
        <v>0</v>
      </c>
      <c r="Z165" s="28"/>
      <c r="AA165" s="3"/>
      <c r="AB165" s="3"/>
      <c r="AD165" s="3"/>
    </row>
    <row r="166" spans="18:30" x14ac:dyDescent="0.25">
      <c r="R166" s="3"/>
      <c r="T166" s="1" t="str">
        <f>IF(OR(W166=W167,W166=W168,W166=W169,W166=W170,W166=W171),"WIN","LOOSE")</f>
        <v>WIN</v>
      </c>
      <c r="U166" s="2">
        <v>163</v>
      </c>
      <c r="V166" s="40">
        <v>6</v>
      </c>
      <c r="W166" s="8">
        <f t="shared" si="24"/>
        <v>2</v>
      </c>
      <c r="X166" s="4"/>
      <c r="Y166" s="24">
        <f>SUM(X167:X171)</f>
        <v>1</v>
      </c>
      <c r="Z166" s="28"/>
      <c r="AA166" s="3"/>
      <c r="AB166" s="3"/>
      <c r="AD166" s="3"/>
    </row>
    <row r="167" spans="18:30" x14ac:dyDescent="0.25">
      <c r="R167" s="3"/>
      <c r="T167" s="1"/>
      <c r="U167" s="2">
        <v>164</v>
      </c>
      <c r="V167" s="40">
        <v>7</v>
      </c>
      <c r="W167" s="5">
        <f t="shared" si="24"/>
        <v>3</v>
      </c>
      <c r="X167" s="6">
        <f>IF(W167=W166,1,0)</f>
        <v>0</v>
      </c>
      <c r="Z167" s="28"/>
      <c r="AA167" s="3"/>
      <c r="AB167" s="3"/>
      <c r="AD167" s="3"/>
    </row>
    <row r="168" spans="18:30" x14ac:dyDescent="0.25">
      <c r="R168" s="3"/>
      <c r="T168" s="1"/>
      <c r="U168" s="2">
        <v>165</v>
      </c>
      <c r="V168" s="40">
        <v>29</v>
      </c>
      <c r="W168" s="5">
        <f t="shared" si="24"/>
        <v>3</v>
      </c>
      <c r="X168" s="6">
        <f t="shared" ref="X168:X171" si="30">IF(W168=W167,1,0)</f>
        <v>1</v>
      </c>
      <c r="Z168" s="28"/>
      <c r="AA168" s="3"/>
      <c r="AB168" s="3"/>
      <c r="AD168" s="3"/>
    </row>
    <row r="169" spans="18:30" x14ac:dyDescent="0.25">
      <c r="R169" s="3"/>
      <c r="T169" s="1"/>
      <c r="U169" s="2">
        <v>166</v>
      </c>
      <c r="V169" s="40">
        <v>13</v>
      </c>
      <c r="W169" s="5">
        <f t="shared" si="24"/>
        <v>2</v>
      </c>
      <c r="X169" s="6">
        <f t="shared" si="30"/>
        <v>0</v>
      </c>
      <c r="Z169" s="28"/>
      <c r="AA169" s="3"/>
      <c r="AB169" s="3"/>
      <c r="AD169" s="3"/>
    </row>
    <row r="170" spans="18:30" x14ac:dyDescent="0.25">
      <c r="R170" s="3"/>
      <c r="T170" s="1"/>
      <c r="U170" s="2">
        <v>167</v>
      </c>
      <c r="V170" s="40">
        <v>9</v>
      </c>
      <c r="W170" s="5">
        <f t="shared" si="24"/>
        <v>3</v>
      </c>
      <c r="X170" s="6">
        <f t="shared" si="30"/>
        <v>0</v>
      </c>
      <c r="Z170" s="28"/>
      <c r="AA170" s="3"/>
      <c r="AB170" s="3"/>
      <c r="AD170" s="3"/>
    </row>
    <row r="171" spans="18:30" x14ac:dyDescent="0.25">
      <c r="R171" s="3"/>
      <c r="T171" s="1"/>
      <c r="U171" s="2">
        <v>168</v>
      </c>
      <c r="V171" s="40">
        <v>27</v>
      </c>
      <c r="W171" s="7">
        <f t="shared" si="24"/>
        <v>2</v>
      </c>
      <c r="X171" s="10">
        <f t="shared" si="30"/>
        <v>0</v>
      </c>
      <c r="Z171" s="28"/>
      <c r="AA171" s="3"/>
      <c r="AB171" s="3"/>
      <c r="AD171" s="3"/>
    </row>
    <row r="172" spans="18:30" x14ac:dyDescent="0.25">
      <c r="R172" s="3"/>
      <c r="T172" s="1" t="str">
        <f>IF(OR(W172=W173,W172=W174,W172=W175,W172=W176,W172=W177),"WIN","LOOSE")</f>
        <v>LOOSE</v>
      </c>
      <c r="U172" s="2">
        <v>169</v>
      </c>
      <c r="V172" s="40">
        <v>1</v>
      </c>
      <c r="W172" s="8">
        <f t="shared" si="24"/>
        <v>3</v>
      </c>
      <c r="X172" s="4"/>
      <c r="Y172" s="24">
        <f>SUM(X173:X177)</f>
        <v>2</v>
      </c>
      <c r="Z172" s="28"/>
      <c r="AA172" s="3"/>
      <c r="AB172" s="3"/>
      <c r="AD172" s="3"/>
    </row>
    <row r="173" spans="18:30" x14ac:dyDescent="0.25">
      <c r="R173" s="3"/>
      <c r="T173" s="1"/>
      <c r="U173" s="2">
        <v>170</v>
      </c>
      <c r="V173" s="40">
        <v>5</v>
      </c>
      <c r="W173" s="5">
        <f t="shared" si="24"/>
        <v>2</v>
      </c>
      <c r="X173" s="6">
        <f>IF(W173=W172,1,0)</f>
        <v>0</v>
      </c>
      <c r="Z173" s="28"/>
      <c r="AA173" s="3"/>
      <c r="AB173" s="3"/>
      <c r="AD173" s="3"/>
    </row>
    <row r="174" spans="18:30" x14ac:dyDescent="0.25">
      <c r="R174" s="3"/>
      <c r="T174" s="1"/>
      <c r="U174" s="2">
        <v>171</v>
      </c>
      <c r="V174" s="40">
        <v>10</v>
      </c>
      <c r="W174" s="5">
        <f t="shared" si="24"/>
        <v>2</v>
      </c>
      <c r="X174" s="6">
        <f t="shared" ref="X174:X177" si="31">IF(W174=W173,1,0)</f>
        <v>1</v>
      </c>
      <c r="Z174" s="28"/>
      <c r="AA174" s="3"/>
      <c r="AB174" s="3"/>
      <c r="AD174" s="3"/>
    </row>
    <row r="175" spans="18:30" x14ac:dyDescent="0.25">
      <c r="R175" s="3"/>
      <c r="T175" s="1"/>
      <c r="U175" s="2">
        <v>172</v>
      </c>
      <c r="V175" s="40">
        <v>25</v>
      </c>
      <c r="W175" s="5">
        <f t="shared" si="24"/>
        <v>1</v>
      </c>
      <c r="X175" s="6">
        <f t="shared" si="31"/>
        <v>0</v>
      </c>
      <c r="Z175" s="28"/>
      <c r="AA175" s="3"/>
      <c r="AB175" s="3"/>
      <c r="AD175" s="3"/>
    </row>
    <row r="176" spans="18:30" x14ac:dyDescent="0.25">
      <c r="R176" s="3"/>
      <c r="T176" s="1"/>
      <c r="U176" s="2">
        <v>173</v>
      </c>
      <c r="V176" s="40">
        <v>0</v>
      </c>
      <c r="W176" s="5">
        <f t="shared" si="24"/>
        <v>1</v>
      </c>
      <c r="X176" s="6">
        <f t="shared" si="31"/>
        <v>1</v>
      </c>
      <c r="Z176" s="28"/>
      <c r="AA176" s="3"/>
      <c r="AB176" s="3"/>
      <c r="AD176" s="3"/>
    </row>
    <row r="177" spans="18:30" x14ac:dyDescent="0.25">
      <c r="R177" s="3"/>
      <c r="T177" s="1"/>
      <c r="U177" s="2">
        <v>174</v>
      </c>
      <c r="V177" s="40">
        <v>34</v>
      </c>
      <c r="W177" s="7">
        <f t="shared" si="24"/>
        <v>2</v>
      </c>
      <c r="X177" s="10">
        <f t="shared" si="31"/>
        <v>0</v>
      </c>
      <c r="Z177" s="28"/>
      <c r="AA177" s="3"/>
      <c r="AB177" s="3"/>
      <c r="AD177" s="3"/>
    </row>
    <row r="178" spans="18:30" x14ac:dyDescent="0.25">
      <c r="R178" s="3"/>
      <c r="T178" s="1" t="str">
        <f>IF(OR(W178=W179,W178=W180,W178=W181,W178=W182,W178=W183),"WIN","LOOSE")</f>
        <v>WIN</v>
      </c>
      <c r="U178" s="2">
        <v>175</v>
      </c>
      <c r="V178" s="40">
        <v>31</v>
      </c>
      <c r="W178" s="8">
        <f t="shared" si="24"/>
        <v>3</v>
      </c>
      <c r="X178" s="4"/>
      <c r="Y178" s="24">
        <f>SUM(X179:X183)</f>
        <v>1</v>
      </c>
      <c r="Z178" s="28"/>
      <c r="AA178" s="3"/>
      <c r="AB178" s="3"/>
      <c r="AD178" s="3"/>
    </row>
    <row r="179" spans="18:30" x14ac:dyDescent="0.25">
      <c r="R179" s="3"/>
      <c r="T179" s="1"/>
      <c r="U179" s="2">
        <v>176</v>
      </c>
      <c r="V179" s="40">
        <v>9</v>
      </c>
      <c r="W179" s="5">
        <f t="shared" si="24"/>
        <v>3</v>
      </c>
      <c r="X179" s="6">
        <f>IF(W179=W178,1,0)</f>
        <v>1</v>
      </c>
      <c r="Z179" s="28"/>
      <c r="AA179" s="3"/>
      <c r="AB179" s="3"/>
      <c r="AD179" s="3"/>
    </row>
    <row r="180" spans="18:30" x14ac:dyDescent="0.25">
      <c r="R180" s="3"/>
      <c r="T180" s="1"/>
      <c r="U180" s="2">
        <v>177</v>
      </c>
      <c r="V180" s="40">
        <v>13</v>
      </c>
      <c r="W180" s="5">
        <f t="shared" si="24"/>
        <v>2</v>
      </c>
      <c r="X180" s="6">
        <f t="shared" ref="X180:X183" si="32">IF(W180=W179,1,0)</f>
        <v>0</v>
      </c>
      <c r="Z180" s="28"/>
      <c r="AA180" s="3"/>
      <c r="AB180" s="3"/>
      <c r="AD180" s="3"/>
    </row>
    <row r="181" spans="18:30" x14ac:dyDescent="0.25">
      <c r="R181" s="3"/>
      <c r="T181" s="1"/>
      <c r="U181" s="2">
        <v>178</v>
      </c>
      <c r="V181" s="40">
        <v>25</v>
      </c>
      <c r="W181" s="5">
        <f t="shared" si="24"/>
        <v>1</v>
      </c>
      <c r="X181" s="6">
        <f t="shared" si="32"/>
        <v>0</v>
      </c>
      <c r="Z181" s="28"/>
      <c r="AA181" s="3"/>
      <c r="AB181" s="3"/>
      <c r="AD181" s="3"/>
    </row>
    <row r="182" spans="18:30" x14ac:dyDescent="0.25">
      <c r="R182" s="3"/>
      <c r="T182" s="1"/>
      <c r="U182" s="2">
        <v>179</v>
      </c>
      <c r="V182" s="40">
        <v>1</v>
      </c>
      <c r="W182" s="5">
        <f t="shared" si="24"/>
        <v>3</v>
      </c>
      <c r="X182" s="6">
        <f t="shared" si="32"/>
        <v>0</v>
      </c>
      <c r="Z182" s="28"/>
      <c r="AA182" s="3"/>
      <c r="AB182" s="3"/>
      <c r="AD182" s="3"/>
    </row>
    <row r="183" spans="18:30" x14ac:dyDescent="0.25">
      <c r="R183" s="3"/>
      <c r="T183" s="1"/>
      <c r="U183" s="2">
        <v>180</v>
      </c>
      <c r="V183" s="40">
        <v>27</v>
      </c>
      <c r="W183" s="7">
        <f t="shared" si="24"/>
        <v>2</v>
      </c>
      <c r="X183" s="10">
        <f t="shared" si="32"/>
        <v>0</v>
      </c>
      <c r="Z183" s="28"/>
      <c r="AA183" s="3"/>
      <c r="AB183" s="3"/>
      <c r="AD183" s="3"/>
    </row>
    <row r="184" spans="18:30" x14ac:dyDescent="0.25">
      <c r="R184" s="3"/>
      <c r="T184" s="1" t="str">
        <f>IF(OR(W184=W185,W184=W186,W184=W187,W184=W188,W184=W189),"WIN","LOOSE")</f>
        <v>WIN</v>
      </c>
      <c r="U184" s="2">
        <v>181</v>
      </c>
      <c r="V184" s="40">
        <v>25</v>
      </c>
      <c r="W184" s="8">
        <f t="shared" si="24"/>
        <v>1</v>
      </c>
      <c r="X184" s="4"/>
      <c r="Y184" s="24">
        <f>SUM(X185:X189)</f>
        <v>2</v>
      </c>
      <c r="Z184" s="28"/>
      <c r="AA184" s="3"/>
      <c r="AB184" s="3"/>
      <c r="AD184" s="3"/>
    </row>
    <row r="185" spans="18:30" x14ac:dyDescent="0.25">
      <c r="R185" s="3"/>
      <c r="T185" s="1"/>
      <c r="U185" s="2">
        <v>182</v>
      </c>
      <c r="V185" s="40">
        <v>18</v>
      </c>
      <c r="W185" s="5">
        <f t="shared" si="24"/>
        <v>3</v>
      </c>
      <c r="X185" s="6">
        <f>IF(W185=W184,1,0)</f>
        <v>0</v>
      </c>
      <c r="Z185" s="28"/>
      <c r="AA185" s="3"/>
      <c r="AB185" s="3"/>
      <c r="AD185" s="3"/>
    </row>
    <row r="186" spans="18:30" x14ac:dyDescent="0.25">
      <c r="R186" s="3"/>
      <c r="T186" s="1"/>
      <c r="U186" s="2">
        <v>183</v>
      </c>
      <c r="V186" s="40">
        <v>10</v>
      </c>
      <c r="W186" s="5">
        <f t="shared" si="24"/>
        <v>2</v>
      </c>
      <c r="X186" s="6">
        <f t="shared" ref="X186:X189" si="33">IF(W186=W185,1,0)</f>
        <v>0</v>
      </c>
      <c r="Z186" s="28"/>
      <c r="AA186" s="3"/>
      <c r="AB186" s="3"/>
      <c r="AD186" s="3"/>
    </row>
    <row r="187" spans="18:30" x14ac:dyDescent="0.25">
      <c r="R187" s="3"/>
      <c r="T187" s="1"/>
      <c r="U187" s="2">
        <v>184</v>
      </c>
      <c r="V187" s="40">
        <v>17</v>
      </c>
      <c r="W187" s="5">
        <f t="shared" si="24"/>
        <v>2</v>
      </c>
      <c r="X187" s="6">
        <f t="shared" si="33"/>
        <v>1</v>
      </c>
      <c r="Z187" s="28"/>
      <c r="AA187" s="3"/>
      <c r="AB187" s="3"/>
      <c r="AD187" s="3"/>
    </row>
    <row r="188" spans="18:30" x14ac:dyDescent="0.25">
      <c r="R188" s="3"/>
      <c r="T188" s="1"/>
      <c r="U188" s="2">
        <v>185</v>
      </c>
      <c r="V188" s="40">
        <v>11</v>
      </c>
      <c r="W188" s="5">
        <f t="shared" si="24"/>
        <v>2</v>
      </c>
      <c r="X188" s="6">
        <f t="shared" si="33"/>
        <v>1</v>
      </c>
      <c r="Z188" s="28"/>
      <c r="AA188" s="3"/>
      <c r="AB188" s="3"/>
      <c r="AD188" s="3"/>
    </row>
    <row r="189" spans="18:30" x14ac:dyDescent="0.25">
      <c r="R189" s="3"/>
      <c r="T189" s="1"/>
      <c r="U189" s="2">
        <v>186</v>
      </c>
      <c r="V189" s="40">
        <v>15</v>
      </c>
      <c r="W189" s="7">
        <f t="shared" si="24"/>
        <v>1</v>
      </c>
      <c r="X189" s="10">
        <f t="shared" si="33"/>
        <v>0</v>
      </c>
      <c r="Z189" s="28"/>
      <c r="AA189" s="3"/>
      <c r="AB189" s="3"/>
      <c r="AD189" s="3"/>
    </row>
    <row r="190" spans="18:30" x14ac:dyDescent="0.25">
      <c r="R190" s="3"/>
      <c r="T190" s="1" t="str">
        <f>IF(OR(W190=W191,W190=W192,W190=W193,W190=W194,W190=W195),"WIN","LOOSE")</f>
        <v>WIN</v>
      </c>
      <c r="U190" s="2">
        <v>187</v>
      </c>
      <c r="V190" s="40">
        <v>19</v>
      </c>
      <c r="W190" s="8">
        <f t="shared" si="24"/>
        <v>1</v>
      </c>
      <c r="X190" s="4"/>
      <c r="Y190" s="24">
        <f>SUM(X191:X195)</f>
        <v>2</v>
      </c>
      <c r="Z190" s="28"/>
      <c r="AA190" s="3"/>
      <c r="AB190" s="3"/>
      <c r="AD190" s="3"/>
    </row>
    <row r="191" spans="18:30" x14ac:dyDescent="0.25">
      <c r="R191" s="3"/>
      <c r="T191" s="1"/>
      <c r="U191" s="2">
        <v>188</v>
      </c>
      <c r="V191" s="40">
        <v>7</v>
      </c>
      <c r="W191" s="5">
        <f t="shared" si="24"/>
        <v>3</v>
      </c>
      <c r="X191" s="6">
        <f>IF(W191=W190,1,0)</f>
        <v>0</v>
      </c>
      <c r="Z191" s="28"/>
      <c r="AA191" s="3"/>
      <c r="AB191" s="3"/>
      <c r="AD191" s="3"/>
    </row>
    <row r="192" spans="18:30" x14ac:dyDescent="0.25">
      <c r="R192" s="3"/>
      <c r="T192" s="1"/>
      <c r="U192" s="2">
        <v>189</v>
      </c>
      <c r="V192" s="40">
        <v>16</v>
      </c>
      <c r="W192" s="5">
        <f t="shared" si="24"/>
        <v>3</v>
      </c>
      <c r="X192" s="6">
        <f t="shared" ref="X192:X195" si="34">IF(W192=W191,1,0)</f>
        <v>1</v>
      </c>
      <c r="Z192" s="28"/>
      <c r="AA192" s="3"/>
      <c r="AB192" s="3"/>
      <c r="AD192" s="3"/>
    </row>
    <row r="193" spans="18:30" x14ac:dyDescent="0.25">
      <c r="R193" s="3"/>
      <c r="T193" s="1"/>
      <c r="U193" s="2">
        <v>190</v>
      </c>
      <c r="V193" s="40">
        <v>21</v>
      </c>
      <c r="W193" s="5">
        <f t="shared" si="24"/>
        <v>1</v>
      </c>
      <c r="X193" s="6">
        <f t="shared" si="34"/>
        <v>0</v>
      </c>
      <c r="Z193" s="28"/>
      <c r="AA193" s="3"/>
      <c r="AB193" s="3"/>
      <c r="AD193" s="3"/>
    </row>
    <row r="194" spans="18:30" x14ac:dyDescent="0.25">
      <c r="R194" s="3"/>
      <c r="T194" s="1"/>
      <c r="U194" s="2">
        <v>191</v>
      </c>
      <c r="V194" s="40">
        <v>13</v>
      </c>
      <c r="W194" s="5">
        <f t="shared" si="24"/>
        <v>2</v>
      </c>
      <c r="X194" s="6">
        <f t="shared" si="34"/>
        <v>0</v>
      </c>
      <c r="Z194" s="28"/>
      <c r="AA194" s="3"/>
      <c r="AB194" s="3"/>
      <c r="AD194" s="3"/>
    </row>
    <row r="195" spans="18:30" x14ac:dyDescent="0.25">
      <c r="R195" s="3"/>
      <c r="T195" s="1"/>
      <c r="U195" s="2">
        <v>192</v>
      </c>
      <c r="V195" s="40">
        <v>24</v>
      </c>
      <c r="W195" s="7">
        <f t="shared" si="24"/>
        <v>2</v>
      </c>
      <c r="X195" s="10">
        <f t="shared" si="34"/>
        <v>1</v>
      </c>
      <c r="Z195" s="28"/>
      <c r="AA195" s="3"/>
      <c r="AB195" s="3"/>
      <c r="AD195" s="3"/>
    </row>
    <row r="196" spans="18:30" x14ac:dyDescent="0.25">
      <c r="R196" s="3"/>
      <c r="T196" s="1" t="str">
        <f>IF(OR(W196=W197,W196=W198,W196=W199,W196=W200,W196=W201),"WIN","LOOSE")</f>
        <v>LOOSE</v>
      </c>
      <c r="U196" s="2">
        <v>193</v>
      </c>
      <c r="V196" s="40">
        <v>32</v>
      </c>
      <c r="W196" s="8">
        <f t="shared" si="24"/>
        <v>1</v>
      </c>
      <c r="X196" s="4"/>
      <c r="Y196" s="24">
        <f>SUM(X197:X201)</f>
        <v>3</v>
      </c>
      <c r="Z196" s="28"/>
      <c r="AA196" s="3"/>
      <c r="AB196" s="3"/>
      <c r="AD196" s="3"/>
    </row>
    <row r="197" spans="18:30" x14ac:dyDescent="0.25">
      <c r="R197" s="3"/>
      <c r="T197" s="1"/>
      <c r="U197" s="2">
        <v>194</v>
      </c>
      <c r="V197" s="40">
        <v>8</v>
      </c>
      <c r="W197" s="5">
        <f t="shared" ref="W197:W208" si="35">IF(OR(V197=$E$6,V197=$F$6,V197=$G$6,V197=$H$6,V197=$I$6,V197=$J$6,V197=$K$6,V197=$L$6,V197=$M$6,V197=$N$6,V197=$O$6,V197=$P$6),3,IF(OR(V197=$E$5,V197=$F$5,V197=$G$5,V197=$H$5,V197=$I$5,V197=$J$5,V197=$K$5,V197=$L$5,V197=$M$5,V197=$N$5,V197=$O$5,V197=$P$5,V197=$Q$5),2,IF(OR(V197=$E$4,V197=$F$4,V197=$G$4,V197=$H$4,V197=$I$4,V197=$J$4,V197=$K$4,V197=$L$4,V197=$M$4,V197=$N$4,V197=$O$4,V197=$P$4),1)))</f>
        <v>2</v>
      </c>
      <c r="X197" s="6">
        <f>IF(W197=W196,1,0)</f>
        <v>0</v>
      </c>
      <c r="Z197" s="28"/>
      <c r="AA197" s="3"/>
      <c r="AB197" s="3"/>
      <c r="AD197" s="3"/>
    </row>
    <row r="198" spans="18:30" x14ac:dyDescent="0.25">
      <c r="R198" s="3"/>
      <c r="T198" s="1"/>
      <c r="U198" s="2">
        <v>195</v>
      </c>
      <c r="V198" s="40">
        <v>27</v>
      </c>
      <c r="W198" s="5">
        <f t="shared" si="35"/>
        <v>2</v>
      </c>
      <c r="X198" s="6">
        <f t="shared" ref="X198:X201" si="36">IF(W198=W197,1,0)</f>
        <v>1</v>
      </c>
      <c r="Z198" s="28"/>
      <c r="AA198" s="3"/>
      <c r="AB198" s="3"/>
      <c r="AD198" s="3"/>
    </row>
    <row r="199" spans="18:30" x14ac:dyDescent="0.25">
      <c r="R199" s="3"/>
      <c r="T199" s="1"/>
      <c r="U199" s="2">
        <v>196</v>
      </c>
      <c r="V199" s="40">
        <v>30</v>
      </c>
      <c r="W199" s="5">
        <f t="shared" si="35"/>
        <v>2</v>
      </c>
      <c r="X199" s="6">
        <f t="shared" si="36"/>
        <v>1</v>
      </c>
      <c r="Z199" s="28"/>
      <c r="AA199" s="3"/>
      <c r="AB199" s="3"/>
      <c r="AD199" s="3"/>
    </row>
    <row r="200" spans="18:30" x14ac:dyDescent="0.25">
      <c r="R200" s="3"/>
      <c r="T200" s="1"/>
      <c r="U200" s="2">
        <v>197</v>
      </c>
      <c r="V200" s="40">
        <v>31</v>
      </c>
      <c r="W200" s="5">
        <f t="shared" si="35"/>
        <v>3</v>
      </c>
      <c r="X200" s="6">
        <f t="shared" si="36"/>
        <v>0</v>
      </c>
      <c r="Z200" s="28"/>
      <c r="AA200" s="3"/>
      <c r="AB200" s="3"/>
      <c r="AD200" s="3"/>
    </row>
    <row r="201" spans="18:30" x14ac:dyDescent="0.25">
      <c r="R201" s="3"/>
      <c r="T201" s="1"/>
      <c r="U201" s="2">
        <v>198</v>
      </c>
      <c r="V201" s="40">
        <v>20</v>
      </c>
      <c r="W201" s="7">
        <f t="shared" si="35"/>
        <v>3</v>
      </c>
      <c r="X201" s="10">
        <f t="shared" si="36"/>
        <v>1</v>
      </c>
      <c r="Z201" s="28"/>
      <c r="AA201" s="3"/>
      <c r="AB201" s="3"/>
      <c r="AD201" s="3"/>
    </row>
    <row r="202" spans="18:30" x14ac:dyDescent="0.25">
      <c r="R202" s="3"/>
      <c r="T202" s="1" t="str">
        <f>IF(OR(W202=W203,W202=W204,W202=W205,W202=W206,W202=W207),"WIN","LOOSE")</f>
        <v>WIN</v>
      </c>
      <c r="U202" s="2">
        <v>199</v>
      </c>
      <c r="V202" s="40">
        <v>5</v>
      </c>
      <c r="W202" s="8">
        <f t="shared" si="35"/>
        <v>2</v>
      </c>
      <c r="X202" s="4"/>
      <c r="Y202" s="24">
        <f>SUM(X203:X207)</f>
        <v>2</v>
      </c>
      <c r="Z202" s="28"/>
      <c r="AA202" s="3"/>
      <c r="AB202" s="3"/>
      <c r="AD202" s="3"/>
    </row>
    <row r="203" spans="18:30" x14ac:dyDescent="0.25">
      <c r="R203" s="3"/>
      <c r="T203" s="1"/>
      <c r="U203" s="2">
        <v>200</v>
      </c>
      <c r="V203" s="40">
        <v>17</v>
      </c>
      <c r="W203" s="5">
        <f t="shared" si="35"/>
        <v>2</v>
      </c>
      <c r="X203" s="6">
        <f>IF(W203=W202,1,0)</f>
        <v>1</v>
      </c>
      <c r="Z203" s="28"/>
      <c r="AA203" s="3"/>
      <c r="AB203" s="3"/>
      <c r="AD203" s="3"/>
    </row>
    <row r="204" spans="18:30" x14ac:dyDescent="0.25">
      <c r="R204" s="3"/>
      <c r="T204" s="1"/>
      <c r="U204" s="2">
        <v>201</v>
      </c>
      <c r="V204" s="40">
        <v>21</v>
      </c>
      <c r="W204" s="5">
        <f t="shared" si="35"/>
        <v>1</v>
      </c>
      <c r="X204" s="6">
        <f t="shared" ref="X204:X207" si="37">IF(W204=W203,1,0)</f>
        <v>0</v>
      </c>
      <c r="Z204" s="28"/>
      <c r="AA204" s="3"/>
      <c r="AB204" s="3"/>
      <c r="AD204" s="3"/>
    </row>
    <row r="205" spans="18:30" x14ac:dyDescent="0.25">
      <c r="R205" s="3"/>
      <c r="T205" s="1"/>
      <c r="U205" s="2">
        <v>202</v>
      </c>
      <c r="V205" s="40">
        <v>12</v>
      </c>
      <c r="W205" s="5">
        <f t="shared" si="35"/>
        <v>1</v>
      </c>
      <c r="X205" s="6">
        <f t="shared" si="37"/>
        <v>1</v>
      </c>
      <c r="Z205" s="28"/>
      <c r="AA205" s="3"/>
      <c r="AB205" s="3"/>
      <c r="AD205" s="3"/>
    </row>
    <row r="206" spans="18:30" x14ac:dyDescent="0.25">
      <c r="R206" s="3"/>
      <c r="T206" s="1"/>
      <c r="U206" s="2">
        <v>203</v>
      </c>
      <c r="V206" s="40">
        <v>13</v>
      </c>
      <c r="W206" s="5">
        <f t="shared" si="35"/>
        <v>2</v>
      </c>
      <c r="X206" s="6">
        <f t="shared" si="37"/>
        <v>0</v>
      </c>
      <c r="Z206" s="28"/>
      <c r="AA206" s="3"/>
      <c r="AB206" s="3"/>
      <c r="AD206" s="3"/>
    </row>
    <row r="207" spans="18:30" x14ac:dyDescent="0.25">
      <c r="R207" s="3"/>
      <c r="T207" s="1"/>
      <c r="U207" s="2">
        <v>204</v>
      </c>
      <c r="V207" s="40">
        <v>22</v>
      </c>
      <c r="W207" s="7">
        <f t="shared" si="35"/>
        <v>3</v>
      </c>
      <c r="X207" s="10">
        <f t="shared" si="37"/>
        <v>0</v>
      </c>
      <c r="Z207" s="28"/>
      <c r="AA207" s="3"/>
      <c r="AB207" s="3"/>
      <c r="AD207" s="3"/>
    </row>
    <row r="208" spans="18:30" x14ac:dyDescent="0.25">
      <c r="R208" s="3"/>
      <c r="T208" s="1" t="str">
        <f>IF(OR(W208=W209,W208=W210,W208=W211,W208=W212,W208=W213),"WIN","LOOSE")</f>
        <v>WIN</v>
      </c>
      <c r="U208" s="2">
        <v>205</v>
      </c>
      <c r="V208" s="40">
        <v>29</v>
      </c>
      <c r="W208" s="8">
        <f t="shared" si="35"/>
        <v>3</v>
      </c>
      <c r="X208" s="4"/>
      <c r="Y208" s="24">
        <f>SUM(X209:X213)</f>
        <v>2</v>
      </c>
      <c r="Z208" s="28"/>
      <c r="AA208" s="3"/>
      <c r="AB208" s="3"/>
      <c r="AD208" s="3"/>
    </row>
    <row r="209" spans="18:30" x14ac:dyDescent="0.25">
      <c r="R209" s="3"/>
      <c r="T209" s="1"/>
      <c r="U209" s="2">
        <v>206</v>
      </c>
      <c r="V209" s="40">
        <v>11</v>
      </c>
      <c r="W209" s="5">
        <f t="shared" ref="W209:W219" si="38">IF(OR(V209=$E$6,V209=$F$6,V209=$G$6,V209=$H$6,V209=$I$6,V209=$J$6,V209=$K$6,V209=$L$6,V209=$M$6,V209=$N$6,V209=$O$6,V209=$P$6),3,IF(OR(V209=$E$5,V209=$F$5,V209=$G$5,V209=$H$5,V209=$I$5,V209=$J$5,V209=$K$5,V209=$L$5,V209=$M$5,V209=$N$5,V209=$O$5,V209=$P$5,V209=$Q$5),2,IF(OR(V209=$E$4,V209=$F$4,V209=$G$4,V209=$H$4,V209=$I$4,V209=$J$4,V209=$K$4,V209=$L$4,V209=$M$4,V209=$N$4,V209=$O$4,V209=$P$4),1)))</f>
        <v>2</v>
      </c>
      <c r="X209" s="6">
        <f>IF(W209=W208,1,0)</f>
        <v>0</v>
      </c>
      <c r="Z209" s="28"/>
      <c r="AA209" s="3"/>
      <c r="AB209" s="3"/>
      <c r="AD209" s="3"/>
    </row>
    <row r="210" spans="18:30" x14ac:dyDescent="0.25">
      <c r="R210" s="3"/>
      <c r="T210" s="1"/>
      <c r="U210" s="2">
        <v>207</v>
      </c>
      <c r="V210" s="40">
        <v>30</v>
      </c>
      <c r="W210" s="5">
        <f t="shared" si="38"/>
        <v>2</v>
      </c>
      <c r="X210" s="6">
        <f t="shared" ref="X210:X213" si="39">IF(W210=W209,1,0)</f>
        <v>1</v>
      </c>
      <c r="Z210" s="28"/>
      <c r="AA210" s="3"/>
      <c r="AB210" s="3"/>
      <c r="AD210" s="3"/>
    </row>
    <row r="211" spans="18:30" x14ac:dyDescent="0.25">
      <c r="R211" s="3"/>
      <c r="T211" s="1"/>
      <c r="U211" s="2">
        <v>208</v>
      </c>
      <c r="V211" s="40">
        <v>18</v>
      </c>
      <c r="W211" s="5">
        <f t="shared" si="38"/>
        <v>3</v>
      </c>
      <c r="X211" s="6">
        <f t="shared" si="39"/>
        <v>0</v>
      </c>
      <c r="Z211" s="28"/>
      <c r="AA211" s="3"/>
      <c r="AB211" s="3"/>
      <c r="AD211" s="3"/>
    </row>
    <row r="212" spans="18:30" x14ac:dyDescent="0.25">
      <c r="R212" s="3"/>
      <c r="T212" s="1"/>
      <c r="U212" s="2">
        <v>209</v>
      </c>
      <c r="V212" s="40">
        <v>34</v>
      </c>
      <c r="W212" s="5">
        <f t="shared" si="38"/>
        <v>2</v>
      </c>
      <c r="X212" s="6">
        <f t="shared" si="39"/>
        <v>0</v>
      </c>
      <c r="Z212" s="28"/>
      <c r="AA212" s="3"/>
      <c r="AB212" s="3"/>
      <c r="AD212" s="3"/>
    </row>
    <row r="213" spans="18:30" x14ac:dyDescent="0.25">
      <c r="R213" s="3"/>
      <c r="T213" s="1"/>
      <c r="U213" s="2">
        <v>210</v>
      </c>
      <c r="V213" s="40">
        <v>17</v>
      </c>
      <c r="W213" s="7">
        <f t="shared" si="38"/>
        <v>2</v>
      </c>
      <c r="X213" s="10">
        <f t="shared" si="39"/>
        <v>1</v>
      </c>
      <c r="Z213" s="28"/>
      <c r="AA213" s="3"/>
      <c r="AB213" s="3"/>
      <c r="AD213" s="3"/>
    </row>
    <row r="214" spans="18:30" x14ac:dyDescent="0.25">
      <c r="R214" s="3"/>
      <c r="T214" s="1" t="str">
        <f>IF(OR(W214=W215,W214=W216,W214=W217,W214=W218,W214=W219),"WIN","LOOSE")</f>
        <v>WIN</v>
      </c>
      <c r="U214" s="2">
        <v>211</v>
      </c>
      <c r="V214" s="40">
        <v>5</v>
      </c>
      <c r="W214" s="8">
        <f t="shared" si="38"/>
        <v>2</v>
      </c>
      <c r="X214" s="4"/>
      <c r="Y214" s="24">
        <f>SUM(X215:X219)</f>
        <v>0</v>
      </c>
      <c r="Z214" s="28"/>
      <c r="AA214" s="3"/>
      <c r="AB214" s="3"/>
      <c r="AD214" s="3"/>
    </row>
    <row r="215" spans="18:30" x14ac:dyDescent="0.25">
      <c r="R215" s="3"/>
      <c r="T215" s="1"/>
      <c r="U215" s="2">
        <v>212</v>
      </c>
      <c r="V215" s="40">
        <v>33</v>
      </c>
      <c r="W215" s="5">
        <f t="shared" si="38"/>
        <v>3</v>
      </c>
      <c r="X215" s="6">
        <f>IF(W215=W214,1,0)</f>
        <v>0</v>
      </c>
      <c r="Z215" s="28"/>
      <c r="AA215" s="3"/>
      <c r="AB215" s="3"/>
      <c r="AD215" s="3"/>
    </row>
    <row r="216" spans="18:30" x14ac:dyDescent="0.25">
      <c r="R216" s="3"/>
      <c r="T216" s="1"/>
      <c r="U216" s="2">
        <v>213</v>
      </c>
      <c r="V216" s="40">
        <v>12</v>
      </c>
      <c r="W216" s="5">
        <f t="shared" si="38"/>
        <v>1</v>
      </c>
      <c r="X216" s="6">
        <f t="shared" ref="X216:X219" si="40">IF(W216=W215,1,0)</f>
        <v>0</v>
      </c>
      <c r="Z216" s="28"/>
      <c r="AA216" s="3"/>
      <c r="AB216" s="3"/>
      <c r="AD216" s="3"/>
    </row>
    <row r="217" spans="18:30" x14ac:dyDescent="0.25">
      <c r="R217" s="3"/>
      <c r="T217" s="1"/>
      <c r="U217" s="2">
        <v>214</v>
      </c>
      <c r="V217" s="40">
        <v>24</v>
      </c>
      <c r="W217" s="5">
        <f t="shared" si="38"/>
        <v>2</v>
      </c>
      <c r="X217" s="6">
        <f t="shared" si="40"/>
        <v>0</v>
      </c>
      <c r="Z217" s="28"/>
      <c r="AA217" s="3"/>
      <c r="AB217" s="3"/>
      <c r="AD217" s="3"/>
    </row>
    <row r="218" spans="18:30" x14ac:dyDescent="0.25">
      <c r="R218" s="3"/>
      <c r="T218" s="1"/>
      <c r="U218" s="2">
        <v>215</v>
      </c>
      <c r="V218" s="40">
        <v>15</v>
      </c>
      <c r="W218" s="5">
        <f t="shared" si="38"/>
        <v>1</v>
      </c>
      <c r="X218" s="6">
        <f t="shared" si="40"/>
        <v>0</v>
      </c>
      <c r="Z218" s="28"/>
      <c r="AA218" s="3"/>
      <c r="AB218" s="3"/>
      <c r="AD218" s="3"/>
    </row>
    <row r="219" spans="18:30" x14ac:dyDescent="0.25">
      <c r="R219" s="3"/>
      <c r="T219" s="1"/>
      <c r="U219" s="2">
        <v>216</v>
      </c>
      <c r="V219" s="40">
        <v>13</v>
      </c>
      <c r="W219" s="7">
        <f t="shared" si="38"/>
        <v>2</v>
      </c>
      <c r="X219" s="10">
        <f t="shared" si="40"/>
        <v>0</v>
      </c>
      <c r="Z219" s="28"/>
      <c r="AA219" s="3"/>
      <c r="AB219" s="3"/>
      <c r="AD219" s="3"/>
    </row>
    <row r="220" spans="18:30" x14ac:dyDescent="0.25">
      <c r="R220" s="3"/>
      <c r="T220" s="1" t="str">
        <f>IF(OR(W220=W221,W220=W222,W220=W223,W220=W224,W220=W225),"WIN","LOOSE")</f>
        <v>WIN</v>
      </c>
      <c r="U220" s="2">
        <v>217</v>
      </c>
      <c r="V220" s="40">
        <v>33</v>
      </c>
      <c r="W220" s="8">
        <f t="shared" ref="W220:W237" si="41">IF(OR(V220=$E$6,V220=$F$6,V220=$G$6,V220=$H$6,V220=$I$6,V220=$J$6,V220=$K$6,V220=$L$6,V220=$M$6,V220=$N$6,V220=$O$6,V220=$P$6),3,IF(OR(V220=$E$5,V220=$F$5,V220=$G$5,V220=$H$5,V220=$I$5,V220=$J$5,V220=$K$5,V220=$L$5,V220=$M$5,V220=$N$5,V220=$O$5,V220=$P$5,V220=$Q$5),2,IF(OR(V220=$E$4,V220=$F$4,V220=$G$4,V220=$H$4,V220=$I$4,V220=$J$4,V220=$K$4,V220=$L$4,V220=$M$4,V220=$N$4,V220=$O$4,V220=$P$4),1)))</f>
        <v>3</v>
      </c>
      <c r="X220" s="4"/>
      <c r="Y220" s="24">
        <f>SUM(X221:X225)</f>
        <v>4</v>
      </c>
      <c r="Z220" s="28"/>
      <c r="AA220" s="3"/>
      <c r="AB220" s="3"/>
      <c r="AD220" s="3"/>
    </row>
    <row r="221" spans="18:30" x14ac:dyDescent="0.25">
      <c r="R221" s="3"/>
      <c r="T221" s="1"/>
      <c r="U221" s="2">
        <v>218</v>
      </c>
      <c r="V221" s="40">
        <v>7</v>
      </c>
      <c r="W221" s="5">
        <f t="shared" si="41"/>
        <v>3</v>
      </c>
      <c r="X221" s="6">
        <f>IF(W221=W220,1,0)</f>
        <v>1</v>
      </c>
      <c r="Z221" s="28"/>
      <c r="AA221" s="3"/>
      <c r="AB221" s="3"/>
      <c r="AD221" s="3"/>
    </row>
    <row r="222" spans="18:30" x14ac:dyDescent="0.25">
      <c r="R222" s="3"/>
      <c r="T222" s="1"/>
      <c r="U222" s="2">
        <v>219</v>
      </c>
      <c r="V222" s="40">
        <v>22</v>
      </c>
      <c r="W222" s="5">
        <f t="shared" si="41"/>
        <v>3</v>
      </c>
      <c r="X222" s="6">
        <f t="shared" ref="X222:X225" si="42">IF(W222=W221,1,0)</f>
        <v>1</v>
      </c>
      <c r="Z222" s="28"/>
      <c r="AA222" s="3"/>
      <c r="AB222" s="3"/>
      <c r="AD222" s="3"/>
    </row>
    <row r="223" spans="18:30" x14ac:dyDescent="0.25">
      <c r="R223" s="3"/>
      <c r="T223" s="1"/>
      <c r="U223" s="2">
        <v>220</v>
      </c>
      <c r="V223" s="40">
        <v>7</v>
      </c>
      <c r="W223" s="5">
        <f t="shared" si="41"/>
        <v>3</v>
      </c>
      <c r="X223" s="6">
        <f t="shared" si="42"/>
        <v>1</v>
      </c>
      <c r="Z223" s="28"/>
      <c r="AA223" s="3"/>
      <c r="AB223" s="3"/>
      <c r="AD223" s="3"/>
    </row>
    <row r="224" spans="18:30" x14ac:dyDescent="0.25">
      <c r="R224" s="3"/>
      <c r="T224" s="1"/>
      <c r="U224" s="2">
        <v>221</v>
      </c>
      <c r="V224" s="40">
        <v>16</v>
      </c>
      <c r="W224" s="5">
        <f t="shared" si="41"/>
        <v>3</v>
      </c>
      <c r="X224" s="6">
        <f t="shared" si="42"/>
        <v>1</v>
      </c>
      <c r="Z224" s="28"/>
      <c r="AA224" s="3"/>
      <c r="AB224" s="3"/>
      <c r="AD224" s="3"/>
    </row>
    <row r="225" spans="18:30" x14ac:dyDescent="0.25">
      <c r="R225" s="3"/>
      <c r="T225" s="1"/>
      <c r="U225" s="2">
        <v>222</v>
      </c>
      <c r="V225" s="40">
        <v>19</v>
      </c>
      <c r="W225" s="7">
        <f t="shared" si="41"/>
        <v>1</v>
      </c>
      <c r="X225" s="10">
        <f t="shared" si="42"/>
        <v>0</v>
      </c>
      <c r="Z225" s="28"/>
      <c r="AA225" s="3"/>
      <c r="AB225" s="3"/>
      <c r="AD225" s="3"/>
    </row>
    <row r="226" spans="18:30" x14ac:dyDescent="0.25">
      <c r="R226" s="3"/>
      <c r="T226" s="1" t="str">
        <f>IF(OR(W226=W227,W226=W228,W226=W229,W226=W230,W226=W231),"WIN","LOOSE")</f>
        <v>WIN</v>
      </c>
      <c r="U226" s="2">
        <v>223</v>
      </c>
      <c r="V226" s="40">
        <v>34</v>
      </c>
      <c r="W226" s="8">
        <f t="shared" si="41"/>
        <v>2</v>
      </c>
      <c r="X226" s="4"/>
      <c r="Y226" s="24">
        <f>SUM(X227:X231)</f>
        <v>2</v>
      </c>
      <c r="Z226" s="28"/>
      <c r="AA226" s="3"/>
      <c r="AB226" s="3"/>
      <c r="AD226" s="3"/>
    </row>
    <row r="227" spans="18:30" x14ac:dyDescent="0.25">
      <c r="R227" s="3"/>
      <c r="T227" s="1"/>
      <c r="U227" s="2">
        <v>224</v>
      </c>
      <c r="V227" s="40">
        <v>13</v>
      </c>
      <c r="W227" s="5">
        <f t="shared" si="41"/>
        <v>2</v>
      </c>
      <c r="X227" s="6">
        <f>IF(W227=W226,1,0)</f>
        <v>1</v>
      </c>
      <c r="Z227" s="28"/>
      <c r="AA227" s="3"/>
      <c r="AB227" s="3"/>
      <c r="AD227" s="3"/>
    </row>
    <row r="228" spans="18:30" x14ac:dyDescent="0.25">
      <c r="R228" s="3"/>
      <c r="T228" s="1"/>
      <c r="U228" s="2">
        <v>225</v>
      </c>
      <c r="V228" s="40">
        <v>1</v>
      </c>
      <c r="W228" s="5">
        <f t="shared" si="41"/>
        <v>3</v>
      </c>
      <c r="X228" s="6">
        <f t="shared" ref="X228:X231" si="43">IF(W228=W227,1,0)</f>
        <v>0</v>
      </c>
      <c r="Z228" s="28"/>
      <c r="AA228" s="3"/>
      <c r="AB228" s="3"/>
      <c r="AD228" s="3"/>
    </row>
    <row r="229" spans="18:30" x14ac:dyDescent="0.25">
      <c r="R229" s="3"/>
      <c r="T229" s="1"/>
      <c r="U229" s="2">
        <v>226</v>
      </c>
      <c r="V229" s="40">
        <v>3</v>
      </c>
      <c r="W229" s="5">
        <f t="shared" si="41"/>
        <v>1</v>
      </c>
      <c r="X229" s="6">
        <f t="shared" si="43"/>
        <v>0</v>
      </c>
      <c r="Z229" s="28"/>
      <c r="AA229" s="3"/>
      <c r="AB229" s="3"/>
      <c r="AD229" s="3"/>
    </row>
    <row r="230" spans="18:30" x14ac:dyDescent="0.25">
      <c r="R230" s="3"/>
      <c r="T230" s="1"/>
      <c r="U230" s="2">
        <v>227</v>
      </c>
      <c r="V230" s="40">
        <v>4</v>
      </c>
      <c r="W230" s="5">
        <f t="shared" si="41"/>
        <v>1</v>
      </c>
      <c r="X230" s="6">
        <f t="shared" si="43"/>
        <v>1</v>
      </c>
      <c r="Z230" s="28"/>
      <c r="AA230" s="3"/>
      <c r="AB230" s="3"/>
      <c r="AD230" s="3"/>
    </row>
    <row r="231" spans="18:30" x14ac:dyDescent="0.25">
      <c r="R231" s="3"/>
      <c r="T231" s="1"/>
      <c r="U231" s="2">
        <v>228</v>
      </c>
      <c r="V231" s="40">
        <v>1</v>
      </c>
      <c r="W231" s="7">
        <f t="shared" si="41"/>
        <v>3</v>
      </c>
      <c r="X231" s="10">
        <f t="shared" si="43"/>
        <v>0</v>
      </c>
      <c r="Z231" s="28"/>
      <c r="AA231" s="3"/>
      <c r="AB231" s="3"/>
      <c r="AD231" s="3"/>
    </row>
    <row r="232" spans="18:30" x14ac:dyDescent="0.25">
      <c r="R232" s="3"/>
      <c r="T232" s="1" t="str">
        <f>IF(OR(W232=W233,W232=W234,W232=W235,W232=W236,W232=W237),"WIN","LOOSE")</f>
        <v>WIN</v>
      </c>
      <c r="U232" s="2">
        <v>229</v>
      </c>
      <c r="V232" s="40">
        <v>35</v>
      </c>
      <c r="W232" s="8">
        <f t="shared" si="41"/>
        <v>1</v>
      </c>
      <c r="X232" s="4"/>
      <c r="Y232" s="24">
        <f>SUM(X233:X237)</f>
        <v>3</v>
      </c>
      <c r="Z232" s="28"/>
      <c r="AA232" s="3"/>
      <c r="AB232" s="3"/>
      <c r="AD232" s="3"/>
    </row>
    <row r="233" spans="18:30" x14ac:dyDescent="0.25">
      <c r="R233" s="3"/>
      <c r="T233" s="1"/>
      <c r="U233" s="2">
        <v>230</v>
      </c>
      <c r="V233" s="40">
        <v>36</v>
      </c>
      <c r="W233" s="5">
        <f t="shared" si="41"/>
        <v>2</v>
      </c>
      <c r="X233" s="6">
        <f>IF(W233=W232,1,0)</f>
        <v>0</v>
      </c>
      <c r="Z233" s="28"/>
      <c r="AA233" s="3"/>
      <c r="AB233" s="3"/>
      <c r="AD233" s="3"/>
    </row>
    <row r="234" spans="18:30" x14ac:dyDescent="0.25">
      <c r="R234" s="3"/>
      <c r="T234" s="1"/>
      <c r="U234" s="2">
        <v>231</v>
      </c>
      <c r="V234" s="40"/>
      <c r="W234" s="5">
        <f t="shared" si="41"/>
        <v>1</v>
      </c>
      <c r="X234" s="6">
        <f t="shared" ref="X234:X237" si="44">IF(W234=W233,1,0)</f>
        <v>0</v>
      </c>
      <c r="Z234" s="28"/>
      <c r="AA234" s="3"/>
      <c r="AB234" s="3"/>
      <c r="AD234" s="3"/>
    </row>
    <row r="235" spans="18:30" x14ac:dyDescent="0.25">
      <c r="R235" s="3"/>
      <c r="T235" s="1"/>
      <c r="U235" s="2">
        <v>232</v>
      </c>
      <c r="V235" s="40"/>
      <c r="W235" s="5">
        <f t="shared" si="41"/>
        <v>1</v>
      </c>
      <c r="X235" s="6">
        <f t="shared" si="44"/>
        <v>1</v>
      </c>
      <c r="Z235" s="28"/>
      <c r="AA235" s="3"/>
      <c r="AB235" s="3"/>
      <c r="AD235" s="3"/>
    </row>
    <row r="236" spans="18:30" x14ac:dyDescent="0.25">
      <c r="R236" s="3"/>
      <c r="T236" s="1"/>
      <c r="U236" s="2">
        <v>233</v>
      </c>
      <c r="V236" s="40"/>
      <c r="W236" s="5">
        <f t="shared" si="41"/>
        <v>1</v>
      </c>
      <c r="X236" s="6">
        <f t="shared" si="44"/>
        <v>1</v>
      </c>
      <c r="Z236" s="28"/>
      <c r="AA236" s="3"/>
      <c r="AB236" s="3"/>
      <c r="AD236" s="3"/>
    </row>
    <row r="237" spans="18:30" x14ac:dyDescent="0.25">
      <c r="R237" s="3"/>
      <c r="T237" s="1"/>
      <c r="U237" s="2">
        <v>234</v>
      </c>
      <c r="V237" s="40"/>
      <c r="W237" s="7">
        <f t="shared" si="41"/>
        <v>1</v>
      </c>
      <c r="X237" s="10">
        <f t="shared" si="44"/>
        <v>1</v>
      </c>
      <c r="Z237" s="28"/>
      <c r="AA237" s="3"/>
      <c r="AB237" s="3"/>
      <c r="AD237" s="3"/>
    </row>
    <row r="238" spans="18:30" x14ac:dyDescent="0.25">
      <c r="R238" s="3"/>
      <c r="T238" s="1" t="str">
        <f>IF(OR(W238=W239,W238=W240,W238=W241,W238=W242,W238=W243),"WIN","LOOSE")</f>
        <v>WIN</v>
      </c>
      <c r="U238" s="2">
        <v>235</v>
      </c>
      <c r="V238" s="40"/>
      <c r="W238" s="8">
        <f t="shared" ref="W238:W301" si="45">IF(OR(V238=$E$6,V238=$F$6,V238=$G$6,V238=$H$6,V238=$I$6,V238=$J$6,V238=$K$6,V238=$L$6,V238=$M$6,V238=$N$6,V238=$O$6,V238=$P$6),3,IF(OR(V238=$E$5,V238=$F$5,V238=$G$5,V238=$H$5,V238=$I$5,V238=$J$5,V238=$K$5,V238=$L$5,V238=$M$5,V238=$N$5,V238=$O$5,V238=$P$5,V238=$Q$5),2,IF(OR(V238=$E$4,V238=$F$4,V238=$G$4,V238=$H$4,V238=$I$4,V238=$J$4,V238=$K$4,V238=$L$4,V238=$M$4,V238=$N$4,V238=$O$4,V238=$P$4),1)))</f>
        <v>1</v>
      </c>
      <c r="X238" s="4"/>
      <c r="Y238" s="24">
        <f>SUM(X239:X243)</f>
        <v>5</v>
      </c>
      <c r="Z238" s="28"/>
      <c r="AA238" s="3"/>
      <c r="AB238" s="3"/>
      <c r="AD238" s="3"/>
    </row>
    <row r="239" spans="18:30" x14ac:dyDescent="0.25">
      <c r="R239" s="3"/>
      <c r="T239" s="1"/>
      <c r="U239" s="2">
        <v>236</v>
      </c>
      <c r="V239" s="40"/>
      <c r="W239" s="5">
        <f t="shared" si="45"/>
        <v>1</v>
      </c>
      <c r="X239" s="6">
        <f>IF(W239=W238,1,0)</f>
        <v>1</v>
      </c>
      <c r="Z239" s="28"/>
      <c r="AA239" s="3"/>
      <c r="AB239" s="3"/>
      <c r="AD239" s="3"/>
    </row>
    <row r="240" spans="18:30" x14ac:dyDescent="0.25">
      <c r="R240" s="3"/>
      <c r="T240" s="1"/>
      <c r="U240" s="2">
        <v>237</v>
      </c>
      <c r="V240" s="40"/>
      <c r="W240" s="5">
        <f t="shared" si="45"/>
        <v>1</v>
      </c>
      <c r="X240" s="6">
        <f t="shared" ref="X240:X243" si="46">IF(W240=W239,1,0)</f>
        <v>1</v>
      </c>
      <c r="Z240" s="28"/>
      <c r="AA240" s="3"/>
      <c r="AB240" s="3"/>
      <c r="AD240" s="3"/>
    </row>
    <row r="241" spans="18:30" x14ac:dyDescent="0.25">
      <c r="R241" s="3"/>
      <c r="T241" s="1"/>
      <c r="U241" s="2">
        <v>238</v>
      </c>
      <c r="V241" s="40"/>
      <c r="W241" s="5">
        <f t="shared" si="45"/>
        <v>1</v>
      </c>
      <c r="X241" s="6">
        <f t="shared" si="46"/>
        <v>1</v>
      </c>
      <c r="Z241" s="28"/>
      <c r="AA241" s="3"/>
      <c r="AB241" s="3"/>
      <c r="AD241" s="3"/>
    </row>
    <row r="242" spans="18:30" x14ac:dyDescent="0.25">
      <c r="R242" s="3"/>
      <c r="T242" s="1"/>
      <c r="U242" s="2">
        <v>239</v>
      </c>
      <c r="V242" s="40"/>
      <c r="W242" s="5">
        <f t="shared" si="45"/>
        <v>1</v>
      </c>
      <c r="X242" s="6">
        <f t="shared" si="46"/>
        <v>1</v>
      </c>
      <c r="Z242" s="28"/>
      <c r="AA242" s="3"/>
      <c r="AB242" s="3"/>
      <c r="AD242" s="3"/>
    </row>
    <row r="243" spans="18:30" x14ac:dyDescent="0.25">
      <c r="R243" s="3"/>
      <c r="T243" s="1"/>
      <c r="U243" s="2">
        <v>240</v>
      </c>
      <c r="V243" s="40"/>
      <c r="W243" s="7">
        <f t="shared" si="45"/>
        <v>1</v>
      </c>
      <c r="X243" s="10">
        <f t="shared" si="46"/>
        <v>1</v>
      </c>
      <c r="Z243" s="28"/>
      <c r="AA243" s="3"/>
      <c r="AB243" s="3"/>
      <c r="AD243" s="3"/>
    </row>
    <row r="244" spans="18:30" x14ac:dyDescent="0.25">
      <c r="T244" s="1" t="str">
        <f>IF(OR(W244=W245,W244=W246,W244=W247,W244=W248,W244=W249),"WIN","LOOSE")</f>
        <v>WIN</v>
      </c>
      <c r="U244" s="2">
        <v>241</v>
      </c>
      <c r="V244" s="40"/>
      <c r="W244" s="8">
        <f t="shared" si="45"/>
        <v>1</v>
      </c>
      <c r="X244" s="4"/>
      <c r="Y244" s="24">
        <f>SUM(X245:X249)</f>
        <v>5</v>
      </c>
      <c r="Z244" s="30"/>
    </row>
    <row r="245" spans="18:30" x14ac:dyDescent="0.25">
      <c r="U245" s="2">
        <v>242</v>
      </c>
      <c r="V245" s="40"/>
      <c r="W245" s="5">
        <f t="shared" si="45"/>
        <v>1</v>
      </c>
      <c r="X245" s="6">
        <f>IF(W245=W244,1,0)</f>
        <v>1</v>
      </c>
      <c r="Z245" s="30"/>
    </row>
    <row r="246" spans="18:30" x14ac:dyDescent="0.25">
      <c r="U246" s="2">
        <v>243</v>
      </c>
      <c r="V246" s="40"/>
      <c r="W246" s="5">
        <f t="shared" si="45"/>
        <v>1</v>
      </c>
      <c r="X246" s="6">
        <f t="shared" ref="X246:X249" si="47">IF(W246=W245,1,0)</f>
        <v>1</v>
      </c>
      <c r="Z246" s="30"/>
    </row>
    <row r="247" spans="18:30" x14ac:dyDescent="0.25">
      <c r="U247" s="2">
        <v>244</v>
      </c>
      <c r="V247" s="40"/>
      <c r="W247" s="5">
        <f t="shared" si="45"/>
        <v>1</v>
      </c>
      <c r="X247" s="6">
        <f t="shared" si="47"/>
        <v>1</v>
      </c>
      <c r="Z247" s="30"/>
    </row>
    <row r="248" spans="18:30" x14ac:dyDescent="0.25">
      <c r="U248" s="2">
        <v>245</v>
      </c>
      <c r="V248" s="40"/>
      <c r="W248" s="5">
        <f t="shared" si="45"/>
        <v>1</v>
      </c>
      <c r="X248" s="6">
        <f t="shared" si="47"/>
        <v>1</v>
      </c>
      <c r="Z248" s="30"/>
    </row>
    <row r="249" spans="18:30" x14ac:dyDescent="0.25">
      <c r="U249" s="2">
        <v>246</v>
      </c>
      <c r="V249" s="40"/>
      <c r="W249" s="7">
        <f t="shared" si="45"/>
        <v>1</v>
      </c>
      <c r="X249" s="10">
        <f t="shared" si="47"/>
        <v>1</v>
      </c>
      <c r="Z249" s="30"/>
    </row>
    <row r="250" spans="18:30" x14ac:dyDescent="0.25">
      <c r="T250" s="1" t="str">
        <f>IF(OR(W250=W251,W250=W252,W250=W253,W250=W254,W250=W255),"WIN","LOOSE")</f>
        <v>WIN</v>
      </c>
      <c r="U250" s="2">
        <v>247</v>
      </c>
      <c r="V250" s="40"/>
      <c r="W250" s="8">
        <f t="shared" si="45"/>
        <v>1</v>
      </c>
      <c r="X250" s="4"/>
      <c r="Y250" s="24">
        <f>SUM(X251:X255)</f>
        <v>5</v>
      </c>
      <c r="Z250" s="30"/>
    </row>
    <row r="251" spans="18:30" x14ac:dyDescent="0.25">
      <c r="U251" s="2">
        <v>248</v>
      </c>
      <c r="V251" s="40"/>
      <c r="W251" s="5">
        <f t="shared" si="45"/>
        <v>1</v>
      </c>
      <c r="X251" s="6">
        <f>IF(W251=W250,1,0)</f>
        <v>1</v>
      </c>
      <c r="Z251" s="30"/>
    </row>
    <row r="252" spans="18:30" x14ac:dyDescent="0.25">
      <c r="U252" s="2">
        <v>249</v>
      </c>
      <c r="V252" s="40"/>
      <c r="W252" s="5">
        <f t="shared" si="45"/>
        <v>1</v>
      </c>
      <c r="X252" s="6">
        <f t="shared" ref="X252:X255" si="48">IF(W252=W251,1,0)</f>
        <v>1</v>
      </c>
      <c r="Z252" s="30"/>
    </row>
    <row r="253" spans="18:30" x14ac:dyDescent="0.25">
      <c r="U253" s="2">
        <v>250</v>
      </c>
      <c r="V253" s="40"/>
      <c r="W253" s="5">
        <f t="shared" si="45"/>
        <v>1</v>
      </c>
      <c r="X253" s="6">
        <f t="shared" si="48"/>
        <v>1</v>
      </c>
      <c r="Z253" s="30"/>
    </row>
    <row r="254" spans="18:30" x14ac:dyDescent="0.25">
      <c r="U254" s="2">
        <v>251</v>
      </c>
      <c r="V254" s="40"/>
      <c r="W254" s="5">
        <f t="shared" si="45"/>
        <v>1</v>
      </c>
      <c r="X254" s="6">
        <f t="shared" si="48"/>
        <v>1</v>
      </c>
      <c r="Z254" s="30"/>
    </row>
    <row r="255" spans="18:30" x14ac:dyDescent="0.25">
      <c r="U255" s="2">
        <v>252</v>
      </c>
      <c r="V255" s="40"/>
      <c r="W255" s="5">
        <f t="shared" si="45"/>
        <v>1</v>
      </c>
      <c r="X255" s="6">
        <f t="shared" si="48"/>
        <v>1</v>
      </c>
      <c r="Z255" s="30"/>
    </row>
    <row r="256" spans="18:30" x14ac:dyDescent="0.25">
      <c r="T256" s="1" t="str">
        <f>IF(OR(W256=W257,W256=W258,W256=W259,W256=W260,W256=W261),"WIN","LOOSE")</f>
        <v>WIN</v>
      </c>
      <c r="U256" s="25">
        <v>253</v>
      </c>
      <c r="V256" s="40"/>
      <c r="W256" s="8">
        <f t="shared" si="45"/>
        <v>1</v>
      </c>
      <c r="X256" s="4"/>
      <c r="Y256" s="24">
        <f>SUM(X257:X261)</f>
        <v>5</v>
      </c>
      <c r="Z256" s="30"/>
    </row>
    <row r="257" spans="20:26" x14ac:dyDescent="0.25">
      <c r="U257" s="25">
        <v>254</v>
      </c>
      <c r="V257" s="40"/>
      <c r="W257" s="5">
        <f t="shared" si="45"/>
        <v>1</v>
      </c>
      <c r="X257" s="6">
        <f>IF(W257=W256,1,0)</f>
        <v>1</v>
      </c>
      <c r="Z257" s="30"/>
    </row>
    <row r="258" spans="20:26" x14ac:dyDescent="0.25">
      <c r="U258" s="25">
        <v>255</v>
      </c>
      <c r="V258" s="40"/>
      <c r="W258" s="5">
        <f t="shared" si="45"/>
        <v>1</v>
      </c>
      <c r="X258" s="6">
        <f t="shared" ref="X258:X261" si="49">IF(W258=W257,1,0)</f>
        <v>1</v>
      </c>
      <c r="Z258" s="30"/>
    </row>
    <row r="259" spans="20:26" x14ac:dyDescent="0.25">
      <c r="U259" s="25">
        <v>256</v>
      </c>
      <c r="V259" s="40"/>
      <c r="W259" s="5">
        <f t="shared" si="45"/>
        <v>1</v>
      </c>
      <c r="X259" s="6">
        <f t="shared" si="49"/>
        <v>1</v>
      </c>
      <c r="Z259" s="30"/>
    </row>
    <row r="260" spans="20:26" x14ac:dyDescent="0.25">
      <c r="U260" s="25">
        <v>257</v>
      </c>
      <c r="V260" s="40"/>
      <c r="W260" s="5">
        <f t="shared" si="45"/>
        <v>1</v>
      </c>
      <c r="X260" s="6">
        <f t="shared" si="49"/>
        <v>1</v>
      </c>
      <c r="Z260" s="30"/>
    </row>
    <row r="261" spans="20:26" x14ac:dyDescent="0.25">
      <c r="U261" s="25">
        <v>258</v>
      </c>
      <c r="V261" s="40"/>
      <c r="W261" s="7">
        <f t="shared" si="45"/>
        <v>1</v>
      </c>
      <c r="X261" s="10">
        <f t="shared" si="49"/>
        <v>1</v>
      </c>
      <c r="Z261" s="30"/>
    </row>
    <row r="262" spans="20:26" x14ac:dyDescent="0.25">
      <c r="T262" s="1" t="str">
        <f>IF(OR(W262=W263,W262=W264,W262=W265,W262=W266,W262=W267),"WIN","LOOSE")</f>
        <v>WIN</v>
      </c>
      <c r="U262" s="2">
        <v>259</v>
      </c>
      <c r="V262" s="40"/>
      <c r="W262" s="8">
        <f t="shared" si="45"/>
        <v>1</v>
      </c>
      <c r="X262" s="4"/>
      <c r="Y262" s="24">
        <f>SUM(X263:X267)</f>
        <v>5</v>
      </c>
      <c r="Z262" s="30"/>
    </row>
    <row r="263" spans="20:26" x14ac:dyDescent="0.25">
      <c r="U263" s="2">
        <v>260</v>
      </c>
      <c r="V263" s="40"/>
      <c r="W263" s="5">
        <f t="shared" si="45"/>
        <v>1</v>
      </c>
      <c r="X263" s="6">
        <f>IF(W263=W262,1,0)</f>
        <v>1</v>
      </c>
      <c r="Z263" s="30"/>
    </row>
    <row r="264" spans="20:26" x14ac:dyDescent="0.25">
      <c r="U264" s="2">
        <v>261</v>
      </c>
      <c r="V264" s="40"/>
      <c r="W264" s="5">
        <f t="shared" si="45"/>
        <v>1</v>
      </c>
      <c r="X264" s="6">
        <f t="shared" ref="X264:X267" si="50">IF(W264=W263,1,0)</f>
        <v>1</v>
      </c>
      <c r="Z264" s="30"/>
    </row>
    <row r="265" spans="20:26" x14ac:dyDescent="0.25">
      <c r="U265" s="2">
        <v>262</v>
      </c>
      <c r="V265" s="40"/>
      <c r="W265" s="5">
        <f t="shared" si="45"/>
        <v>1</v>
      </c>
      <c r="X265" s="6">
        <f t="shared" si="50"/>
        <v>1</v>
      </c>
      <c r="Z265" s="30"/>
    </row>
    <row r="266" spans="20:26" x14ac:dyDescent="0.25">
      <c r="U266" s="2">
        <v>263</v>
      </c>
      <c r="V266" s="40"/>
      <c r="W266" s="5">
        <f t="shared" si="45"/>
        <v>1</v>
      </c>
      <c r="X266" s="6">
        <f t="shared" si="50"/>
        <v>1</v>
      </c>
      <c r="Z266" s="30"/>
    </row>
    <row r="267" spans="20:26" x14ac:dyDescent="0.25">
      <c r="U267" s="2">
        <v>264</v>
      </c>
      <c r="V267" s="40"/>
      <c r="W267" s="7">
        <f t="shared" si="45"/>
        <v>1</v>
      </c>
      <c r="X267" s="10">
        <f t="shared" si="50"/>
        <v>1</v>
      </c>
      <c r="Z267" s="30"/>
    </row>
    <row r="268" spans="20:26" x14ac:dyDescent="0.25">
      <c r="T268" s="1" t="str">
        <f>IF(OR(W268=W269,W268=W270,W268=W271,W268=W272,W268=W273),"WIN","LOOSE")</f>
        <v>WIN</v>
      </c>
      <c r="U268" s="2">
        <v>265</v>
      </c>
      <c r="V268" s="40"/>
      <c r="W268" s="8">
        <f t="shared" si="45"/>
        <v>1</v>
      </c>
      <c r="X268" s="4"/>
      <c r="Y268" s="24">
        <f>SUM(X269:X273)</f>
        <v>5</v>
      </c>
      <c r="Z268" s="30"/>
    </row>
    <row r="269" spans="20:26" x14ac:dyDescent="0.25">
      <c r="U269" s="2">
        <v>266</v>
      </c>
      <c r="V269" s="40"/>
      <c r="W269" s="5">
        <f t="shared" si="45"/>
        <v>1</v>
      </c>
      <c r="X269" s="6">
        <f>IF(W269=W268,1,0)</f>
        <v>1</v>
      </c>
      <c r="Z269" s="30"/>
    </row>
    <row r="270" spans="20:26" x14ac:dyDescent="0.25">
      <c r="U270" s="2">
        <v>267</v>
      </c>
      <c r="V270" s="40"/>
      <c r="W270" s="5">
        <f t="shared" si="45"/>
        <v>1</v>
      </c>
      <c r="X270" s="6">
        <f t="shared" ref="X270:X273" si="51">IF(W270=W269,1,0)</f>
        <v>1</v>
      </c>
      <c r="Z270" s="30"/>
    </row>
    <row r="271" spans="20:26" x14ac:dyDescent="0.25">
      <c r="U271" s="2">
        <v>268</v>
      </c>
      <c r="V271" s="40"/>
      <c r="W271" s="5">
        <f t="shared" si="45"/>
        <v>1</v>
      </c>
      <c r="X271" s="6">
        <f t="shared" si="51"/>
        <v>1</v>
      </c>
      <c r="Z271" s="30"/>
    </row>
    <row r="272" spans="20:26" x14ac:dyDescent="0.25">
      <c r="U272" s="2">
        <v>269</v>
      </c>
      <c r="V272" s="40"/>
      <c r="W272" s="5">
        <f t="shared" si="45"/>
        <v>1</v>
      </c>
      <c r="X272" s="6">
        <f t="shared" si="51"/>
        <v>1</v>
      </c>
      <c r="Z272" s="30"/>
    </row>
    <row r="273" spans="20:26" x14ac:dyDescent="0.25">
      <c r="U273" s="2">
        <v>270</v>
      </c>
      <c r="V273" s="40"/>
      <c r="W273" s="7">
        <f t="shared" si="45"/>
        <v>1</v>
      </c>
      <c r="X273" s="10">
        <f t="shared" si="51"/>
        <v>1</v>
      </c>
      <c r="Z273" s="30"/>
    </row>
    <row r="274" spans="20:26" x14ac:dyDescent="0.25">
      <c r="T274" s="1" t="str">
        <f>IF(OR(W274=W275,W274=W276,W274=W277,W274=W278,W274=W279),"WIN","LOOSE")</f>
        <v>WIN</v>
      </c>
      <c r="U274" s="2">
        <v>271</v>
      </c>
      <c r="V274" s="40"/>
      <c r="W274" s="8">
        <f t="shared" si="45"/>
        <v>1</v>
      </c>
      <c r="X274" s="4"/>
      <c r="Y274" s="24">
        <f>SUM(X275:X279)</f>
        <v>5</v>
      </c>
      <c r="Z274" s="30"/>
    </row>
    <row r="275" spans="20:26" x14ac:dyDescent="0.25">
      <c r="U275" s="2">
        <v>272</v>
      </c>
      <c r="V275" s="40"/>
      <c r="W275" s="5">
        <f t="shared" si="45"/>
        <v>1</v>
      </c>
      <c r="X275" s="6">
        <f>IF(W275=W274,1,0)</f>
        <v>1</v>
      </c>
      <c r="Z275" s="30"/>
    </row>
    <row r="276" spans="20:26" x14ac:dyDescent="0.25">
      <c r="U276" s="2">
        <v>273</v>
      </c>
      <c r="V276" s="40"/>
      <c r="W276" s="5">
        <f t="shared" si="45"/>
        <v>1</v>
      </c>
      <c r="X276" s="6">
        <f t="shared" ref="X276:X279" si="52">IF(W276=W275,1,0)</f>
        <v>1</v>
      </c>
      <c r="Z276" s="30"/>
    </row>
    <row r="277" spans="20:26" x14ac:dyDescent="0.25">
      <c r="U277" s="2">
        <v>274</v>
      </c>
      <c r="V277" s="40"/>
      <c r="W277" s="5">
        <f t="shared" si="45"/>
        <v>1</v>
      </c>
      <c r="X277" s="6">
        <f t="shared" si="52"/>
        <v>1</v>
      </c>
      <c r="Z277" s="30"/>
    </row>
    <row r="278" spans="20:26" x14ac:dyDescent="0.25">
      <c r="U278" s="2">
        <v>275</v>
      </c>
      <c r="V278" s="40"/>
      <c r="W278" s="5">
        <f t="shared" si="45"/>
        <v>1</v>
      </c>
      <c r="X278" s="6">
        <f t="shared" si="52"/>
        <v>1</v>
      </c>
      <c r="Z278" s="30"/>
    </row>
    <row r="279" spans="20:26" x14ac:dyDescent="0.25">
      <c r="U279" s="2">
        <v>276</v>
      </c>
      <c r="V279" s="40"/>
      <c r="W279" s="7">
        <f t="shared" si="45"/>
        <v>1</v>
      </c>
      <c r="X279" s="10">
        <f t="shared" si="52"/>
        <v>1</v>
      </c>
      <c r="Z279" s="30"/>
    </row>
    <row r="280" spans="20:26" x14ac:dyDescent="0.25">
      <c r="T280" s="1" t="str">
        <f>IF(OR(W280=W281,W280=W282,W280=W283,W280=W284,W280=W285),"WIN","LOOSE")</f>
        <v>WIN</v>
      </c>
      <c r="U280" s="2">
        <v>277</v>
      </c>
      <c r="V280" s="40"/>
      <c r="W280" s="8">
        <f t="shared" si="45"/>
        <v>1</v>
      </c>
      <c r="X280" s="4"/>
      <c r="Y280" s="24">
        <f>SUM(X281:X285)</f>
        <v>5</v>
      </c>
      <c r="Z280" s="30"/>
    </row>
    <row r="281" spans="20:26" x14ac:dyDescent="0.25">
      <c r="U281" s="2">
        <v>278</v>
      </c>
      <c r="V281" s="40"/>
      <c r="W281" s="5">
        <f t="shared" si="45"/>
        <v>1</v>
      </c>
      <c r="X281" s="6">
        <f>IF(W281=W280,1,0)</f>
        <v>1</v>
      </c>
      <c r="Z281" s="30"/>
    </row>
    <row r="282" spans="20:26" x14ac:dyDescent="0.25">
      <c r="U282" s="2">
        <v>279</v>
      </c>
      <c r="V282" s="40"/>
      <c r="W282" s="5">
        <f t="shared" si="45"/>
        <v>1</v>
      </c>
      <c r="X282" s="6">
        <f t="shared" ref="X282:X285" si="53">IF(W282=W281,1,0)</f>
        <v>1</v>
      </c>
      <c r="Z282" s="30"/>
    </row>
    <row r="283" spans="20:26" x14ac:dyDescent="0.25">
      <c r="U283" s="2">
        <v>280</v>
      </c>
      <c r="V283" s="40"/>
      <c r="W283" s="5">
        <f t="shared" si="45"/>
        <v>1</v>
      </c>
      <c r="X283" s="6">
        <f t="shared" si="53"/>
        <v>1</v>
      </c>
      <c r="Z283" s="30"/>
    </row>
    <row r="284" spans="20:26" x14ac:dyDescent="0.25">
      <c r="U284" s="2">
        <v>281</v>
      </c>
      <c r="V284" s="40"/>
      <c r="W284" s="5">
        <f t="shared" si="45"/>
        <v>1</v>
      </c>
      <c r="X284" s="6">
        <f t="shared" si="53"/>
        <v>1</v>
      </c>
      <c r="Z284" s="30"/>
    </row>
    <row r="285" spans="20:26" x14ac:dyDescent="0.25">
      <c r="U285" s="2">
        <v>282</v>
      </c>
      <c r="V285" s="40"/>
      <c r="W285" s="7">
        <f t="shared" si="45"/>
        <v>1</v>
      </c>
      <c r="X285" s="10">
        <f t="shared" si="53"/>
        <v>1</v>
      </c>
      <c r="Z285" s="30"/>
    </row>
    <row r="286" spans="20:26" x14ac:dyDescent="0.25">
      <c r="T286" s="1" t="str">
        <f>IF(OR(W286=W287,W286=W288,W286=W289,W286=W290,W286=W291),"WIN","LOOSE")</f>
        <v>WIN</v>
      </c>
      <c r="U286" s="2">
        <v>283</v>
      </c>
      <c r="V286" s="40"/>
      <c r="W286" s="8">
        <f t="shared" si="45"/>
        <v>1</v>
      </c>
      <c r="X286" s="4"/>
      <c r="Y286" s="24">
        <f>SUM(X287:X291)</f>
        <v>5</v>
      </c>
      <c r="Z286" s="30"/>
    </row>
    <row r="287" spans="20:26" x14ac:dyDescent="0.25">
      <c r="U287" s="2">
        <v>284</v>
      </c>
      <c r="V287" s="40"/>
      <c r="W287" s="5">
        <f t="shared" si="45"/>
        <v>1</v>
      </c>
      <c r="X287" s="6">
        <f>IF(W287=W286,1,0)</f>
        <v>1</v>
      </c>
      <c r="Z287" s="30"/>
    </row>
    <row r="288" spans="20:26" x14ac:dyDescent="0.25">
      <c r="U288" s="2">
        <v>285</v>
      </c>
      <c r="V288" s="40"/>
      <c r="W288" s="5">
        <f t="shared" si="45"/>
        <v>1</v>
      </c>
      <c r="X288" s="6">
        <f t="shared" ref="X288:X291" si="54">IF(W288=W287,1,0)</f>
        <v>1</v>
      </c>
      <c r="Z288" s="30"/>
    </row>
    <row r="289" spans="20:26" x14ac:dyDescent="0.25">
      <c r="U289" s="2">
        <v>286</v>
      </c>
      <c r="V289" s="40"/>
      <c r="W289" s="5">
        <f t="shared" si="45"/>
        <v>1</v>
      </c>
      <c r="X289" s="6">
        <f t="shared" si="54"/>
        <v>1</v>
      </c>
      <c r="Z289" s="30"/>
    </row>
    <row r="290" spans="20:26" x14ac:dyDescent="0.25">
      <c r="U290" s="2">
        <v>287</v>
      </c>
      <c r="V290" s="40"/>
      <c r="W290" s="5">
        <f t="shared" si="45"/>
        <v>1</v>
      </c>
      <c r="X290" s="6">
        <f t="shared" si="54"/>
        <v>1</v>
      </c>
      <c r="Z290" s="30"/>
    </row>
    <row r="291" spans="20:26" x14ac:dyDescent="0.25">
      <c r="U291" s="2">
        <v>288</v>
      </c>
      <c r="V291" s="40"/>
      <c r="W291" s="7">
        <f t="shared" si="45"/>
        <v>1</v>
      </c>
      <c r="X291" s="10">
        <f t="shared" si="54"/>
        <v>1</v>
      </c>
      <c r="Z291" s="30"/>
    </row>
    <row r="292" spans="20:26" x14ac:dyDescent="0.25">
      <c r="T292" s="1" t="str">
        <f>IF(OR(W292=W293,W292=W294,W292=W295,W292=W296,W292=W297),"WIN","LOOSE")</f>
        <v>WIN</v>
      </c>
      <c r="U292" s="2">
        <v>289</v>
      </c>
      <c r="V292" s="40"/>
      <c r="W292" s="8">
        <f t="shared" si="45"/>
        <v>1</v>
      </c>
      <c r="X292" s="4"/>
      <c r="Y292" s="24">
        <f>SUM(X293:X297)</f>
        <v>5</v>
      </c>
      <c r="Z292" s="30"/>
    </row>
    <row r="293" spans="20:26" x14ac:dyDescent="0.25">
      <c r="U293" s="2">
        <v>290</v>
      </c>
      <c r="V293" s="40"/>
      <c r="W293" s="5">
        <f t="shared" si="45"/>
        <v>1</v>
      </c>
      <c r="X293" s="6">
        <f>IF(W293=W292,1,0)</f>
        <v>1</v>
      </c>
      <c r="Z293" s="30"/>
    </row>
    <row r="294" spans="20:26" x14ac:dyDescent="0.25">
      <c r="U294" s="2">
        <v>291</v>
      </c>
      <c r="V294" s="40"/>
      <c r="W294" s="5">
        <f t="shared" si="45"/>
        <v>1</v>
      </c>
      <c r="X294" s="6">
        <f t="shared" ref="X294:X297" si="55">IF(W294=W293,1,0)</f>
        <v>1</v>
      </c>
      <c r="Z294" s="30"/>
    </row>
    <row r="295" spans="20:26" x14ac:dyDescent="0.25">
      <c r="U295" s="2">
        <v>292</v>
      </c>
      <c r="V295" s="40"/>
      <c r="W295" s="5">
        <f t="shared" si="45"/>
        <v>1</v>
      </c>
      <c r="X295" s="6">
        <f t="shared" si="55"/>
        <v>1</v>
      </c>
      <c r="Z295" s="30"/>
    </row>
    <row r="296" spans="20:26" x14ac:dyDescent="0.25">
      <c r="U296" s="2">
        <v>293</v>
      </c>
      <c r="V296" s="40"/>
      <c r="W296" s="5">
        <f t="shared" si="45"/>
        <v>1</v>
      </c>
      <c r="X296" s="6">
        <f t="shared" si="55"/>
        <v>1</v>
      </c>
      <c r="Z296" s="30"/>
    </row>
    <row r="297" spans="20:26" x14ac:dyDescent="0.25">
      <c r="U297" s="2">
        <v>294</v>
      </c>
      <c r="V297" s="40"/>
      <c r="W297" s="7">
        <f t="shared" si="45"/>
        <v>1</v>
      </c>
      <c r="X297" s="10">
        <f t="shared" si="55"/>
        <v>1</v>
      </c>
      <c r="Z297" s="30"/>
    </row>
    <row r="298" spans="20:26" x14ac:dyDescent="0.25">
      <c r="T298" s="1" t="str">
        <f>IF(OR(W298=W299,W298=W300,W298=W301,W298=W302,W298=W303),"WIN","LOOSE")</f>
        <v>WIN</v>
      </c>
      <c r="U298" s="2">
        <v>295</v>
      </c>
      <c r="V298" s="40"/>
      <c r="W298" s="8">
        <f t="shared" si="45"/>
        <v>1</v>
      </c>
      <c r="X298" s="4"/>
      <c r="Y298" s="24">
        <f>SUM(X299:X303)</f>
        <v>5</v>
      </c>
      <c r="Z298" s="30"/>
    </row>
    <row r="299" spans="20:26" x14ac:dyDescent="0.25">
      <c r="U299" s="2">
        <v>296</v>
      </c>
      <c r="V299" s="40"/>
      <c r="W299" s="5">
        <f t="shared" si="45"/>
        <v>1</v>
      </c>
      <c r="X299" s="6">
        <f>IF(W299=W298,1,0)</f>
        <v>1</v>
      </c>
      <c r="Z299" s="30"/>
    </row>
    <row r="300" spans="20:26" x14ac:dyDescent="0.25">
      <c r="U300" s="2">
        <v>297</v>
      </c>
      <c r="V300" s="40"/>
      <c r="W300" s="5">
        <f t="shared" si="45"/>
        <v>1</v>
      </c>
      <c r="X300" s="6">
        <f t="shared" ref="X300:X303" si="56">IF(W300=W299,1,0)</f>
        <v>1</v>
      </c>
      <c r="Z300" s="30"/>
    </row>
    <row r="301" spans="20:26" x14ac:dyDescent="0.25">
      <c r="U301" s="2">
        <v>298</v>
      </c>
      <c r="V301" s="40"/>
      <c r="W301" s="5">
        <f t="shared" si="45"/>
        <v>1</v>
      </c>
      <c r="X301" s="6">
        <f t="shared" si="56"/>
        <v>1</v>
      </c>
      <c r="Z301" s="30"/>
    </row>
    <row r="302" spans="20:26" x14ac:dyDescent="0.25">
      <c r="U302" s="2">
        <v>299</v>
      </c>
      <c r="V302" s="40"/>
      <c r="W302" s="5">
        <f t="shared" ref="W302:W315" si="57">IF(OR(V302=$E$6,V302=$F$6,V302=$G$6,V302=$H$6,V302=$I$6,V302=$J$6,V302=$K$6,V302=$L$6,V302=$M$6,V302=$N$6,V302=$O$6,V302=$P$6),3,IF(OR(V302=$E$5,V302=$F$5,V302=$G$5,V302=$H$5,V302=$I$5,V302=$J$5,V302=$K$5,V302=$L$5,V302=$M$5,V302=$N$5,V302=$O$5,V302=$P$5,V302=$Q$5),2,IF(OR(V302=$E$4,V302=$F$4,V302=$G$4,V302=$H$4,V302=$I$4,V302=$J$4,V302=$K$4,V302=$L$4,V302=$M$4,V302=$N$4,V302=$O$4,V302=$P$4),1)))</f>
        <v>1</v>
      </c>
      <c r="X302" s="6">
        <f t="shared" si="56"/>
        <v>1</v>
      </c>
      <c r="Z302" s="30"/>
    </row>
    <row r="303" spans="20:26" x14ac:dyDescent="0.25">
      <c r="U303" s="2">
        <v>300</v>
      </c>
      <c r="V303" s="40"/>
      <c r="W303" s="7">
        <f t="shared" si="57"/>
        <v>1</v>
      </c>
      <c r="X303" s="10">
        <f t="shared" si="56"/>
        <v>1</v>
      </c>
      <c r="Z303" s="30"/>
    </row>
    <row r="304" spans="20:26" x14ac:dyDescent="0.25">
      <c r="U304" s="2">
        <v>301</v>
      </c>
      <c r="V304" s="40"/>
      <c r="W304" s="8">
        <f t="shared" si="57"/>
        <v>1</v>
      </c>
      <c r="X304" s="4"/>
      <c r="Y304" s="24">
        <f>SUM(X305:X309)</f>
        <v>5</v>
      </c>
      <c r="Z304" s="30"/>
    </row>
    <row r="305" spans="21:26" x14ac:dyDescent="0.25">
      <c r="U305" s="2">
        <v>302</v>
      </c>
      <c r="V305" s="40"/>
      <c r="W305" s="5">
        <f t="shared" si="57"/>
        <v>1</v>
      </c>
      <c r="X305" s="6">
        <f>IF(W305=W304,1,0)</f>
        <v>1</v>
      </c>
      <c r="Z305" s="30"/>
    </row>
    <row r="306" spans="21:26" x14ac:dyDescent="0.25">
      <c r="V306" s="40"/>
      <c r="W306" s="5">
        <f t="shared" si="57"/>
        <v>1</v>
      </c>
      <c r="X306" s="6">
        <f t="shared" ref="X306:X309" si="58">IF(W306=W305,1,0)</f>
        <v>1</v>
      </c>
      <c r="Z306" s="30"/>
    </row>
    <row r="307" spans="21:26" x14ac:dyDescent="0.25">
      <c r="V307" s="40"/>
      <c r="W307" s="5">
        <f t="shared" si="57"/>
        <v>1</v>
      </c>
      <c r="X307" s="6">
        <f t="shared" si="58"/>
        <v>1</v>
      </c>
      <c r="Z307" s="30"/>
    </row>
    <row r="308" spans="21:26" x14ac:dyDescent="0.25">
      <c r="V308" s="40"/>
      <c r="W308" s="5">
        <f t="shared" si="57"/>
        <v>1</v>
      </c>
      <c r="X308" s="6">
        <f t="shared" si="58"/>
        <v>1</v>
      </c>
      <c r="Z308" s="30"/>
    </row>
    <row r="309" spans="21:26" x14ac:dyDescent="0.25">
      <c r="V309" s="40"/>
      <c r="W309" s="7">
        <f t="shared" si="57"/>
        <v>1</v>
      </c>
      <c r="X309" s="10">
        <f t="shared" si="58"/>
        <v>1</v>
      </c>
      <c r="Z309" s="30"/>
    </row>
    <row r="310" spans="21:26" x14ac:dyDescent="0.25">
      <c r="V310" s="40"/>
      <c r="W310" s="8">
        <f t="shared" si="57"/>
        <v>1</v>
      </c>
      <c r="X310" s="4"/>
      <c r="Y310" s="24">
        <f>SUM(X311:X315)</f>
        <v>5</v>
      </c>
      <c r="Z310" s="30"/>
    </row>
    <row r="311" spans="21:26" x14ac:dyDescent="0.25">
      <c r="V311" s="40"/>
      <c r="W311" s="5">
        <f t="shared" si="57"/>
        <v>1</v>
      </c>
      <c r="X311" s="6">
        <f>IF(W311=W310,1,0)</f>
        <v>1</v>
      </c>
      <c r="Z311" s="30"/>
    </row>
    <row r="312" spans="21:26" x14ac:dyDescent="0.25">
      <c r="V312" s="40"/>
      <c r="W312" s="5">
        <f t="shared" si="57"/>
        <v>1</v>
      </c>
      <c r="X312" s="6">
        <f t="shared" ref="X312:X315" si="59">IF(W312=W311,1,0)</f>
        <v>1</v>
      </c>
      <c r="Z312" s="30"/>
    </row>
    <row r="313" spans="21:26" x14ac:dyDescent="0.25">
      <c r="V313" s="40"/>
      <c r="W313" s="5">
        <f t="shared" si="57"/>
        <v>1</v>
      </c>
      <c r="X313" s="6">
        <f t="shared" si="59"/>
        <v>1</v>
      </c>
      <c r="Z313" s="30"/>
    </row>
    <row r="314" spans="21:26" x14ac:dyDescent="0.25">
      <c r="V314" s="40"/>
      <c r="W314" s="5">
        <f t="shared" si="57"/>
        <v>1</v>
      </c>
      <c r="X314" s="6">
        <f t="shared" si="59"/>
        <v>1</v>
      </c>
      <c r="Z314" s="30"/>
    </row>
    <row r="315" spans="21:26" x14ac:dyDescent="0.25">
      <c r="V315" s="40"/>
      <c r="W315" s="7">
        <f t="shared" si="57"/>
        <v>1</v>
      </c>
      <c r="X315" s="10">
        <f t="shared" si="59"/>
        <v>1</v>
      </c>
      <c r="Z315" s="30"/>
    </row>
  </sheetData>
  <conditionalFormatting sqref="W3 W10:W207">
    <cfRule type="cellIs" dxfId="112" priority="121" operator="equal">
      <formula>3</formula>
    </cfRule>
    <cfRule type="cellIs" dxfId="111" priority="122" operator="equal">
      <formula>2</formula>
    </cfRule>
    <cfRule type="cellIs" dxfId="110" priority="123" operator="equal">
      <formula>1</formula>
    </cfRule>
  </conditionalFormatting>
  <conditionalFormatting sqref="Y10">
    <cfRule type="cellIs" dxfId="109" priority="120" operator="equal">
      <formula>0</formula>
    </cfRule>
  </conditionalFormatting>
  <conditionalFormatting sqref="Y16">
    <cfRule type="cellIs" dxfId="108" priority="119" operator="equal">
      <formula>0</formula>
    </cfRule>
  </conditionalFormatting>
  <conditionalFormatting sqref="Y22">
    <cfRule type="cellIs" dxfId="107" priority="118" operator="equal">
      <formula>0</formula>
    </cfRule>
  </conditionalFormatting>
  <conditionalFormatting sqref="Y28">
    <cfRule type="cellIs" dxfId="106" priority="117" operator="equal">
      <formula>0</formula>
    </cfRule>
  </conditionalFormatting>
  <conditionalFormatting sqref="Y34">
    <cfRule type="cellIs" dxfId="105" priority="116" operator="equal">
      <formula>0</formula>
    </cfRule>
  </conditionalFormatting>
  <conditionalFormatting sqref="Y40">
    <cfRule type="cellIs" dxfId="104" priority="115" operator="equal">
      <formula>0</formula>
    </cfRule>
  </conditionalFormatting>
  <conditionalFormatting sqref="Y46">
    <cfRule type="cellIs" dxfId="103" priority="114" operator="equal">
      <formula>0</formula>
    </cfRule>
  </conditionalFormatting>
  <conditionalFormatting sqref="Y52">
    <cfRule type="cellIs" dxfId="102" priority="113" operator="equal">
      <formula>0</formula>
    </cfRule>
  </conditionalFormatting>
  <conditionalFormatting sqref="Y58">
    <cfRule type="cellIs" dxfId="101" priority="112" operator="equal">
      <formula>0</formula>
    </cfRule>
  </conditionalFormatting>
  <conditionalFormatting sqref="Y64">
    <cfRule type="cellIs" dxfId="100" priority="111" operator="equal">
      <formula>0</formula>
    </cfRule>
  </conditionalFormatting>
  <conditionalFormatting sqref="Y70">
    <cfRule type="cellIs" dxfId="99" priority="110" operator="equal">
      <formula>0</formula>
    </cfRule>
  </conditionalFormatting>
  <conditionalFormatting sqref="Y76">
    <cfRule type="cellIs" dxfId="98" priority="109" operator="equal">
      <formula>0</formula>
    </cfRule>
  </conditionalFormatting>
  <conditionalFormatting sqref="Y82">
    <cfRule type="cellIs" dxfId="97" priority="108" operator="equal">
      <formula>0</formula>
    </cfRule>
  </conditionalFormatting>
  <conditionalFormatting sqref="Y88">
    <cfRule type="cellIs" dxfId="96" priority="107" operator="equal">
      <formula>0</formula>
    </cfRule>
  </conditionalFormatting>
  <conditionalFormatting sqref="Y94">
    <cfRule type="cellIs" dxfId="95" priority="106" operator="equal">
      <formula>0</formula>
    </cfRule>
  </conditionalFormatting>
  <conditionalFormatting sqref="Y100">
    <cfRule type="cellIs" dxfId="94" priority="105" operator="equal">
      <formula>0</formula>
    </cfRule>
  </conditionalFormatting>
  <conditionalFormatting sqref="Y106">
    <cfRule type="cellIs" dxfId="93" priority="104" operator="equal">
      <formula>0</formula>
    </cfRule>
  </conditionalFormatting>
  <conditionalFormatting sqref="Y112">
    <cfRule type="cellIs" dxfId="92" priority="103" operator="equal">
      <formula>0</formula>
    </cfRule>
  </conditionalFormatting>
  <conditionalFormatting sqref="Y118">
    <cfRule type="cellIs" dxfId="91" priority="102" operator="equal">
      <formula>0</formula>
    </cfRule>
  </conditionalFormatting>
  <conditionalFormatting sqref="Y124">
    <cfRule type="cellIs" dxfId="90" priority="101" operator="equal">
      <formula>0</formula>
    </cfRule>
  </conditionalFormatting>
  <conditionalFormatting sqref="Y130">
    <cfRule type="cellIs" dxfId="89" priority="100" operator="equal">
      <formula>0</formula>
    </cfRule>
  </conditionalFormatting>
  <conditionalFormatting sqref="Y136">
    <cfRule type="cellIs" dxfId="88" priority="99" operator="equal">
      <formula>0</formula>
    </cfRule>
  </conditionalFormatting>
  <conditionalFormatting sqref="Y142">
    <cfRule type="cellIs" dxfId="87" priority="98" operator="equal">
      <formula>0</formula>
    </cfRule>
  </conditionalFormatting>
  <conditionalFormatting sqref="Y148">
    <cfRule type="cellIs" dxfId="86" priority="97" operator="equal">
      <formula>0</formula>
    </cfRule>
  </conditionalFormatting>
  <conditionalFormatting sqref="Y154">
    <cfRule type="cellIs" dxfId="85" priority="96" operator="equal">
      <formula>0</formula>
    </cfRule>
  </conditionalFormatting>
  <conditionalFormatting sqref="Y160">
    <cfRule type="cellIs" dxfId="84" priority="95" operator="equal">
      <formula>0</formula>
    </cfRule>
  </conditionalFormatting>
  <conditionalFormatting sqref="Y166">
    <cfRule type="cellIs" dxfId="83" priority="94" operator="equal">
      <formula>0</formula>
    </cfRule>
  </conditionalFormatting>
  <conditionalFormatting sqref="Y172">
    <cfRule type="cellIs" dxfId="82" priority="93" operator="equal">
      <formula>0</formula>
    </cfRule>
  </conditionalFormatting>
  <conditionalFormatting sqref="Y178">
    <cfRule type="cellIs" dxfId="81" priority="92" operator="equal">
      <formula>0</formula>
    </cfRule>
  </conditionalFormatting>
  <conditionalFormatting sqref="Y184">
    <cfRule type="cellIs" dxfId="80" priority="91" operator="equal">
      <formula>0</formula>
    </cfRule>
  </conditionalFormatting>
  <conditionalFormatting sqref="Y190">
    <cfRule type="cellIs" dxfId="79" priority="90" operator="equal">
      <formula>0</formula>
    </cfRule>
  </conditionalFormatting>
  <conditionalFormatting sqref="Y196">
    <cfRule type="cellIs" dxfId="78" priority="89" operator="equal">
      <formula>0</formula>
    </cfRule>
  </conditionalFormatting>
  <conditionalFormatting sqref="W4:W9">
    <cfRule type="cellIs" dxfId="77" priority="84" operator="equal">
      <formula>3</formula>
    </cfRule>
    <cfRule type="cellIs" dxfId="76" priority="85" operator="equal">
      <formula>2</formula>
    </cfRule>
    <cfRule type="cellIs" dxfId="75" priority="86" operator="equal">
      <formula>1</formula>
    </cfRule>
  </conditionalFormatting>
  <conditionalFormatting sqref="Y4">
    <cfRule type="cellIs" dxfId="74" priority="83" operator="equal">
      <formula>0</formula>
    </cfRule>
  </conditionalFormatting>
  <conditionalFormatting sqref="T1:U207 U208:U305 T208:T243">
    <cfRule type="containsText" dxfId="73" priority="81" operator="containsText" text="WIN">
      <formula>NOT(ISERROR(SEARCH("WIN",T1)))</formula>
    </cfRule>
    <cfRule type="containsText" dxfId="72" priority="82" operator="containsText" text="LOOSE">
      <formula>NOT(ISERROR(SEARCH("LOOSE",T1)))</formula>
    </cfRule>
  </conditionalFormatting>
  <conditionalFormatting sqref="W208:W219">
    <cfRule type="cellIs" dxfId="71" priority="77" operator="equal">
      <formula>3</formula>
    </cfRule>
    <cfRule type="cellIs" dxfId="70" priority="78" operator="equal">
      <formula>2</formula>
    </cfRule>
    <cfRule type="cellIs" dxfId="69" priority="79" operator="equal">
      <formula>1</formula>
    </cfRule>
  </conditionalFormatting>
  <conditionalFormatting sqref="Y208">
    <cfRule type="cellIs" dxfId="68" priority="76" operator="equal">
      <formula>0</formula>
    </cfRule>
  </conditionalFormatting>
  <conditionalFormatting sqref="W220:W225">
    <cfRule type="cellIs" dxfId="67" priority="73" operator="equal">
      <formula>3</formula>
    </cfRule>
    <cfRule type="cellIs" dxfId="66" priority="74" operator="equal">
      <formula>2</formula>
    </cfRule>
    <cfRule type="cellIs" dxfId="65" priority="75" operator="equal">
      <formula>1</formula>
    </cfRule>
  </conditionalFormatting>
  <conditionalFormatting sqref="W226:W231">
    <cfRule type="cellIs" dxfId="64" priority="70" operator="equal">
      <formula>3</formula>
    </cfRule>
    <cfRule type="cellIs" dxfId="63" priority="71" operator="equal">
      <formula>2</formula>
    </cfRule>
    <cfRule type="cellIs" dxfId="62" priority="72" operator="equal">
      <formula>1</formula>
    </cfRule>
  </conditionalFormatting>
  <conditionalFormatting sqref="W232:W237">
    <cfRule type="cellIs" dxfId="61" priority="67" operator="equal">
      <formula>3</formula>
    </cfRule>
    <cfRule type="cellIs" dxfId="60" priority="68" operator="equal">
      <formula>2</formula>
    </cfRule>
    <cfRule type="cellIs" dxfId="59" priority="69" operator="equal">
      <formula>1</formula>
    </cfRule>
  </conditionalFormatting>
  <conditionalFormatting sqref="W238:W243">
    <cfRule type="cellIs" dxfId="58" priority="64" operator="equal">
      <formula>3</formula>
    </cfRule>
    <cfRule type="cellIs" dxfId="57" priority="65" operator="equal">
      <formula>2</formula>
    </cfRule>
    <cfRule type="cellIs" dxfId="56" priority="66" operator="equal">
      <formula>1</formula>
    </cfRule>
  </conditionalFormatting>
  <conditionalFormatting sqref="W244:W249">
    <cfRule type="cellIs" dxfId="55" priority="61" operator="equal">
      <formula>3</formula>
    </cfRule>
    <cfRule type="cellIs" dxfId="54" priority="62" operator="equal">
      <formula>2</formula>
    </cfRule>
    <cfRule type="cellIs" dxfId="53" priority="63" operator="equal">
      <formula>1</formula>
    </cfRule>
  </conditionalFormatting>
  <conditionalFormatting sqref="W250:W255">
    <cfRule type="cellIs" dxfId="52" priority="58" operator="equal">
      <formula>3</formula>
    </cfRule>
    <cfRule type="cellIs" dxfId="51" priority="59" operator="equal">
      <formula>2</formula>
    </cfRule>
    <cfRule type="cellIs" dxfId="50" priority="60" operator="equal">
      <formula>1</formula>
    </cfRule>
  </conditionalFormatting>
  <conditionalFormatting sqref="W256:W261">
    <cfRule type="cellIs" dxfId="49" priority="55" operator="equal">
      <formula>3</formula>
    </cfRule>
    <cfRule type="cellIs" dxfId="48" priority="56" operator="equal">
      <formula>2</formula>
    </cfRule>
    <cfRule type="cellIs" dxfId="47" priority="57" operator="equal">
      <formula>1</formula>
    </cfRule>
  </conditionalFormatting>
  <conditionalFormatting sqref="W262:W267">
    <cfRule type="cellIs" dxfId="46" priority="52" operator="equal">
      <formula>3</formula>
    </cfRule>
    <cfRule type="cellIs" dxfId="45" priority="53" operator="equal">
      <formula>2</formula>
    </cfRule>
    <cfRule type="cellIs" dxfId="44" priority="54" operator="equal">
      <formula>1</formula>
    </cfRule>
  </conditionalFormatting>
  <conditionalFormatting sqref="W268:W273">
    <cfRule type="cellIs" dxfId="43" priority="49" operator="equal">
      <formula>3</formula>
    </cfRule>
    <cfRule type="cellIs" dxfId="42" priority="50" operator="equal">
      <formula>2</formula>
    </cfRule>
    <cfRule type="cellIs" dxfId="41" priority="51" operator="equal">
      <formula>1</formula>
    </cfRule>
  </conditionalFormatting>
  <conditionalFormatting sqref="W274:W279">
    <cfRule type="cellIs" dxfId="40" priority="46" operator="equal">
      <formula>3</formula>
    </cfRule>
    <cfRule type="cellIs" dxfId="39" priority="47" operator="equal">
      <formula>2</formula>
    </cfRule>
    <cfRule type="cellIs" dxfId="38" priority="48" operator="equal">
      <formula>1</formula>
    </cfRule>
  </conditionalFormatting>
  <conditionalFormatting sqref="W280:W285">
    <cfRule type="cellIs" dxfId="37" priority="43" operator="equal">
      <formula>3</formula>
    </cfRule>
    <cfRule type="cellIs" dxfId="36" priority="44" operator="equal">
      <formula>2</formula>
    </cfRule>
    <cfRule type="cellIs" dxfId="35" priority="45" operator="equal">
      <formula>1</formula>
    </cfRule>
  </conditionalFormatting>
  <conditionalFormatting sqref="W286:W291">
    <cfRule type="cellIs" dxfId="34" priority="40" operator="equal">
      <formula>3</formula>
    </cfRule>
    <cfRule type="cellIs" dxfId="33" priority="41" operator="equal">
      <formula>2</formula>
    </cfRule>
    <cfRule type="cellIs" dxfId="32" priority="42" operator="equal">
      <formula>1</formula>
    </cfRule>
  </conditionalFormatting>
  <conditionalFormatting sqref="W292:W297">
    <cfRule type="cellIs" dxfId="31" priority="37" operator="equal">
      <formula>3</formula>
    </cfRule>
    <cfRule type="cellIs" dxfId="30" priority="38" operator="equal">
      <formula>2</formula>
    </cfRule>
    <cfRule type="cellIs" dxfId="29" priority="39" operator="equal">
      <formula>1</formula>
    </cfRule>
  </conditionalFormatting>
  <conditionalFormatting sqref="W298:W303">
    <cfRule type="cellIs" dxfId="28" priority="34" operator="equal">
      <formula>3</formula>
    </cfRule>
    <cfRule type="cellIs" dxfId="27" priority="35" operator="equal">
      <formula>2</formula>
    </cfRule>
    <cfRule type="cellIs" dxfId="26" priority="36" operator="equal">
      <formula>1</formula>
    </cfRule>
  </conditionalFormatting>
  <conditionalFormatting sqref="W304:W309">
    <cfRule type="cellIs" dxfId="25" priority="31" operator="equal">
      <formula>3</formula>
    </cfRule>
    <cfRule type="cellIs" dxfId="24" priority="32" operator="equal">
      <formula>2</formula>
    </cfRule>
    <cfRule type="cellIs" dxfId="23" priority="33" operator="equal">
      <formula>1</formula>
    </cfRule>
  </conditionalFormatting>
  <conditionalFormatting sqref="W310:W315">
    <cfRule type="cellIs" dxfId="22" priority="28" operator="equal">
      <formula>3</formula>
    </cfRule>
    <cfRule type="cellIs" dxfId="21" priority="29" operator="equal">
      <formula>2</formula>
    </cfRule>
    <cfRule type="cellIs" dxfId="20" priority="30" operator="equal">
      <formula>1</formula>
    </cfRule>
  </conditionalFormatting>
  <conditionalFormatting sqref="T244">
    <cfRule type="containsText" dxfId="19" priority="26" operator="containsText" text="WIN">
      <formula>NOT(ISERROR(SEARCH("WIN",T244)))</formula>
    </cfRule>
    <cfRule type="containsText" dxfId="18" priority="27" operator="containsText" text="LOOSE">
      <formula>NOT(ISERROR(SEARCH("LOOSE",T244)))</formula>
    </cfRule>
  </conditionalFormatting>
  <conditionalFormatting sqref="T250">
    <cfRule type="containsText" dxfId="17" priority="24" operator="containsText" text="WIN">
      <formula>NOT(ISERROR(SEARCH("WIN",T250)))</formula>
    </cfRule>
    <cfRule type="containsText" dxfId="16" priority="25" operator="containsText" text="LOOSE">
      <formula>NOT(ISERROR(SEARCH("LOOSE",T250)))</formula>
    </cfRule>
  </conditionalFormatting>
  <conditionalFormatting sqref="T256">
    <cfRule type="containsText" dxfId="15" priority="22" operator="containsText" text="WIN">
      <formula>NOT(ISERROR(SEARCH("WIN",T256)))</formula>
    </cfRule>
    <cfRule type="containsText" dxfId="14" priority="23" operator="containsText" text="LOOSE">
      <formula>NOT(ISERROR(SEARCH("LOOSE",T256)))</formula>
    </cfRule>
  </conditionalFormatting>
  <conditionalFormatting sqref="T262">
    <cfRule type="containsText" dxfId="13" priority="20" operator="containsText" text="WIN">
      <formula>NOT(ISERROR(SEARCH("WIN",T262)))</formula>
    </cfRule>
    <cfRule type="containsText" dxfId="12" priority="21" operator="containsText" text="LOOSE">
      <formula>NOT(ISERROR(SEARCH("LOOSE",T262)))</formula>
    </cfRule>
  </conditionalFormatting>
  <conditionalFormatting sqref="T268">
    <cfRule type="containsText" dxfId="11" priority="18" operator="containsText" text="WIN">
      <formula>NOT(ISERROR(SEARCH("WIN",T268)))</formula>
    </cfRule>
    <cfRule type="containsText" dxfId="10" priority="19" operator="containsText" text="LOOSE">
      <formula>NOT(ISERROR(SEARCH("LOOSE",T268)))</formula>
    </cfRule>
  </conditionalFormatting>
  <conditionalFormatting sqref="T274">
    <cfRule type="containsText" dxfId="9" priority="16" operator="containsText" text="WIN">
      <formula>NOT(ISERROR(SEARCH("WIN",T274)))</formula>
    </cfRule>
    <cfRule type="containsText" dxfId="8" priority="17" operator="containsText" text="LOOSE">
      <formula>NOT(ISERROR(SEARCH("LOOSE",T274)))</formula>
    </cfRule>
  </conditionalFormatting>
  <conditionalFormatting sqref="T280">
    <cfRule type="containsText" dxfId="7" priority="14" operator="containsText" text="WIN">
      <formula>NOT(ISERROR(SEARCH("WIN",T280)))</formula>
    </cfRule>
    <cfRule type="containsText" dxfId="6" priority="15" operator="containsText" text="LOOSE">
      <formula>NOT(ISERROR(SEARCH("LOOSE",T280)))</formula>
    </cfRule>
  </conditionalFormatting>
  <conditionalFormatting sqref="T286">
    <cfRule type="containsText" dxfId="5" priority="12" operator="containsText" text="WIN">
      <formula>NOT(ISERROR(SEARCH("WIN",T286)))</formula>
    </cfRule>
    <cfRule type="containsText" dxfId="4" priority="13" operator="containsText" text="LOOSE">
      <formula>NOT(ISERROR(SEARCH("LOOSE",T286)))</formula>
    </cfRule>
  </conditionalFormatting>
  <conditionalFormatting sqref="T292">
    <cfRule type="containsText" dxfId="3" priority="10" operator="containsText" text="WIN">
      <formula>NOT(ISERROR(SEARCH("WIN",T292)))</formula>
    </cfRule>
    <cfRule type="containsText" dxfId="2" priority="11" operator="containsText" text="LOOSE">
      <formula>NOT(ISERROR(SEARCH("LOOSE",T292)))</formula>
    </cfRule>
  </conditionalFormatting>
  <conditionalFormatting sqref="T298">
    <cfRule type="containsText" dxfId="1" priority="8" operator="containsText" text="WIN">
      <formula>NOT(ISERROR(SEARCH("WIN",T298)))</formula>
    </cfRule>
    <cfRule type="containsText" dxfId="0" priority="9" operator="containsText" text="LOOSE">
      <formula>NOT(ISERROR(SEARCH("LOOSE",T298)))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2019-01-25T21:19:07Z</dcterms:created>
  <dcterms:modified xsi:type="dcterms:W3CDTF">2019-01-27T22:12:31Z</dcterms:modified>
</cp:coreProperties>
</file>