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7" i="1"/>
  <c r="E18" i="1"/>
  <c r="E19" i="1"/>
  <c r="E20" i="1"/>
  <c r="E21" i="1"/>
  <c r="E22" i="1"/>
  <c r="E23" i="1"/>
  <c r="E24" i="1"/>
  <c r="E25" i="1"/>
  <c r="E15" i="1" l="1"/>
  <c r="F15" i="1" s="1"/>
  <c r="E14" i="1"/>
  <c r="F14" i="1" s="1"/>
  <c r="E13" i="1"/>
  <c r="F13" i="1" s="1"/>
  <c r="E12" i="1"/>
  <c r="F12" i="1" s="1"/>
  <c r="F19" i="1"/>
  <c r="F20" i="1"/>
  <c r="F24" i="1"/>
  <c r="F18" i="1"/>
  <c r="F22" i="1"/>
  <c r="E9" i="1"/>
  <c r="F9" i="1" s="1"/>
  <c r="E10" i="1"/>
  <c r="F10" i="1" s="1"/>
  <c r="E11" i="1"/>
  <c r="F11" i="1" s="1"/>
  <c r="F16" i="1"/>
  <c r="F17" i="1"/>
  <c r="F21" i="1"/>
  <c r="F23" i="1"/>
  <c r="F25" i="1"/>
  <c r="E8" i="1"/>
  <c r="F8" i="1" s="1"/>
  <c r="B13" i="1"/>
  <c r="B16" i="1" s="1"/>
  <c r="B19" i="1" s="1"/>
  <c r="B22" i="1" s="1"/>
  <c r="B25" i="1" s="1"/>
  <c r="B28" i="1" s="1"/>
  <c r="B31" i="1" s="1"/>
  <c r="B34" i="1" s="1"/>
  <c r="B37" i="1" s="1"/>
  <c r="B40" i="1" s="1"/>
  <c r="B43" i="1" s="1"/>
  <c r="B14" i="1"/>
  <c r="B15" i="1"/>
  <c r="B18" i="1" s="1"/>
  <c r="B21" i="1" s="1"/>
  <c r="B24" i="1" s="1"/>
  <c r="B27" i="1" s="1"/>
  <c r="B30" i="1" s="1"/>
  <c r="B33" i="1" s="1"/>
  <c r="B36" i="1" s="1"/>
  <c r="B39" i="1" s="1"/>
  <c r="B42" i="1" s="1"/>
  <c r="B17" i="1"/>
  <c r="B20" i="1" s="1"/>
  <c r="B23" i="1" s="1"/>
  <c r="B26" i="1" s="1"/>
  <c r="B29" i="1" s="1"/>
  <c r="B32" i="1" s="1"/>
  <c r="B35" i="1" s="1"/>
  <c r="B38" i="1" s="1"/>
  <c r="B41" i="1" s="1"/>
  <c r="B44" i="1" s="1"/>
  <c r="B12" i="1"/>
  <c r="G10" i="1" l="1"/>
  <c r="I10" i="1" s="1"/>
  <c r="G16" i="1"/>
  <c r="G12" i="1"/>
  <c r="G17" i="1"/>
  <c r="G13" i="1"/>
  <c r="G15" i="1"/>
  <c r="G11" i="1"/>
  <c r="I11" i="1" s="1"/>
  <c r="G24" i="1"/>
  <c r="G20" i="1"/>
  <c r="J9" i="1"/>
  <c r="H9" i="1"/>
  <c r="G9" i="1"/>
  <c r="Z9" i="1" s="1"/>
  <c r="I20" i="1" l="1"/>
  <c r="G18" i="1"/>
  <c r="I18" i="1" s="1"/>
  <c r="G19" i="1"/>
  <c r="I19" i="1" s="1"/>
  <c r="G21" i="1"/>
  <c r="I21" i="1" s="1"/>
  <c r="G22" i="1"/>
  <c r="I22" i="1" s="1"/>
  <c r="G23" i="1"/>
  <c r="I23" i="1" s="1"/>
  <c r="G25" i="1"/>
  <c r="I25" i="1" s="1"/>
  <c r="G14" i="1"/>
  <c r="I14" i="1" s="1"/>
  <c r="I12" i="1"/>
  <c r="I13" i="1"/>
  <c r="I16" i="1"/>
  <c r="I17" i="1"/>
  <c r="I15" i="1"/>
  <c r="Q9" i="1"/>
  <c r="Q10" i="1" s="1"/>
  <c r="Q11" i="1" s="1"/>
  <c r="Q12" i="1" s="1"/>
  <c r="I24" i="1"/>
  <c r="W9" i="1"/>
  <c r="W10" i="1" s="1"/>
  <c r="W11" i="1" s="1"/>
  <c r="Z10" i="1"/>
  <c r="Z11" i="1" s="1"/>
  <c r="Z12" i="1" s="1"/>
  <c r="T9" i="1"/>
  <c r="T10" i="1" s="1"/>
  <c r="T11" i="1" s="1"/>
  <c r="Y9" i="1"/>
  <c r="Y10" i="1" s="1"/>
  <c r="Y11" i="1" s="1"/>
  <c r="R9" i="1"/>
  <c r="R10" i="1" s="1"/>
  <c r="R11" i="1" s="1"/>
  <c r="R12" i="1" s="1"/>
  <c r="R13" i="1" s="1"/>
  <c r="AA9" i="1"/>
  <c r="AA10" i="1" s="1"/>
  <c r="AA11" i="1" s="1"/>
  <c r="AA12" i="1" s="1"/>
  <c r="V9" i="1"/>
  <c r="V10" i="1" s="1"/>
  <c r="V11" i="1" s="1"/>
  <c r="X9" i="1"/>
  <c r="X10" i="1" s="1"/>
  <c r="X11" i="1" s="1"/>
  <c r="X12" i="1" s="1"/>
  <c r="U9" i="1"/>
  <c r="U10" i="1" s="1"/>
  <c r="U11" i="1" s="1"/>
  <c r="U12" i="1" s="1"/>
  <c r="U13" i="1" s="1"/>
  <c r="S9" i="1"/>
  <c r="S10" i="1" s="1"/>
  <c r="S11" i="1" s="1"/>
  <c r="S12" i="1" s="1"/>
  <c r="I9" i="1"/>
  <c r="M9" i="1" s="1"/>
  <c r="P9" i="1"/>
  <c r="P10" i="1" s="1"/>
  <c r="U14" i="1" l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R14" i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Y12" i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W12" i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V12" i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T12" i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X13" i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Z13" i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S13" i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AA13" i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Q13" i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P11" i="1"/>
  <c r="O10" i="1"/>
  <c r="H11" i="1" s="1"/>
  <c r="K9" i="1"/>
  <c r="L9" i="1" s="1"/>
  <c r="J10" i="1" s="1"/>
  <c r="O9" i="1"/>
  <c r="H10" i="1" s="1"/>
  <c r="K10" i="1" l="1"/>
  <c r="L10" i="1" s="1"/>
  <c r="G1" i="1"/>
  <c r="AC3" i="1" s="1"/>
  <c r="P12" i="1"/>
  <c r="O11" i="1"/>
  <c r="H12" i="1" s="1"/>
  <c r="J11" i="1" l="1"/>
  <c r="K11" i="1" s="1"/>
  <c r="M10" i="1"/>
  <c r="P13" i="1"/>
  <c r="O12" i="1"/>
  <c r="H13" i="1" s="1"/>
  <c r="L11" i="1" l="1"/>
  <c r="M11" i="1" s="1"/>
  <c r="P14" i="1"/>
  <c r="O13" i="1"/>
  <c r="H14" i="1" s="1"/>
  <c r="J12" i="1" l="1"/>
  <c r="K12" i="1" s="1"/>
  <c r="L12" i="1" s="1"/>
  <c r="P15" i="1"/>
  <c r="O14" i="1"/>
  <c r="H15" i="1" s="1"/>
  <c r="J13" i="1" l="1"/>
  <c r="K13" i="1" s="1"/>
  <c r="L13" i="1" s="1"/>
  <c r="M12" i="1"/>
  <c r="P16" i="1"/>
  <c r="O15" i="1"/>
  <c r="H16" i="1" s="1"/>
  <c r="M13" i="1" l="1"/>
  <c r="J14" i="1"/>
  <c r="K14" i="1" s="1"/>
  <c r="L14" i="1" s="1"/>
  <c r="J15" i="1" s="1"/>
  <c r="K15" i="1" s="1"/>
  <c r="P17" i="1"/>
  <c r="O16" i="1"/>
  <c r="H17" i="1" s="1"/>
  <c r="M14" i="1" l="1"/>
  <c r="L15" i="1"/>
  <c r="J16" i="1" s="1"/>
  <c r="K16" i="1" s="1"/>
  <c r="P18" i="1"/>
  <c r="O17" i="1"/>
  <c r="H18" i="1" s="1"/>
  <c r="M15" i="1" l="1"/>
  <c r="L16" i="1"/>
  <c r="J17" i="1" s="1"/>
  <c r="K17" i="1" s="1"/>
  <c r="P19" i="1"/>
  <c r="O18" i="1"/>
  <c r="H19" i="1" s="1"/>
  <c r="M16" i="1" l="1"/>
  <c r="L17" i="1"/>
  <c r="P20" i="1"/>
  <c r="O19" i="1"/>
  <c r="H20" i="1" s="1"/>
  <c r="M17" i="1" l="1"/>
  <c r="J18" i="1"/>
  <c r="K18" i="1" s="1"/>
  <c r="L18" i="1" s="1"/>
  <c r="P21" i="1"/>
  <c r="O20" i="1"/>
  <c r="H21" i="1" s="1"/>
  <c r="M18" i="1" l="1"/>
  <c r="J19" i="1"/>
  <c r="K19" i="1" s="1"/>
  <c r="L19" i="1" s="1"/>
  <c r="O21" i="1"/>
  <c r="H22" i="1" s="1"/>
  <c r="P22" i="1"/>
  <c r="M19" i="1" l="1"/>
  <c r="J20" i="1"/>
  <c r="K20" i="1" s="1"/>
  <c r="L20" i="1" s="1"/>
  <c r="P23" i="1"/>
  <c r="O22" i="1"/>
  <c r="H23" i="1" s="1"/>
  <c r="J21" i="1" l="1"/>
  <c r="K21" i="1" s="1"/>
  <c r="L21" i="1" s="1"/>
  <c r="J22" i="1" s="1"/>
  <c r="K22" i="1" s="1"/>
  <c r="M20" i="1"/>
  <c r="P24" i="1"/>
  <c r="O23" i="1"/>
  <c r="H24" i="1" s="1"/>
  <c r="M21" i="1" l="1"/>
  <c r="L22" i="1"/>
  <c r="J23" i="1" s="1"/>
  <c r="K23" i="1" s="1"/>
  <c r="P25" i="1"/>
  <c r="O25" i="1" s="1"/>
  <c r="O24" i="1"/>
  <c r="H25" i="1" s="1"/>
  <c r="M22" i="1" l="1"/>
  <c r="L23" i="1"/>
  <c r="M23" i="1" l="1"/>
  <c r="J24" i="1"/>
  <c r="K24" i="1" s="1"/>
  <c r="L24" i="1" s="1"/>
  <c r="J25" i="1" s="1"/>
  <c r="K25" i="1" s="1"/>
  <c r="M24" i="1" l="1"/>
  <c r="G2" i="1"/>
  <c r="L25" i="1" l="1"/>
  <c r="M25" i="1" s="1"/>
  <c r="G3" i="1" s="1"/>
  <c r="AD3" i="1" s="1"/>
</calcChain>
</file>

<file path=xl/sharedStrings.xml><?xml version="1.0" encoding="utf-8"?>
<sst xmlns="http://schemas.openxmlformats.org/spreadsheetml/2006/main" count="19" uniqueCount="15">
  <si>
    <t>Street</t>
  </si>
  <si>
    <t>Nr</t>
  </si>
  <si>
    <t>Spin</t>
  </si>
  <si>
    <t>Str</t>
  </si>
  <si>
    <t>Cntf</t>
  </si>
  <si>
    <t>WL</t>
  </si>
  <si>
    <t>Pr</t>
  </si>
  <si>
    <t>Net</t>
  </si>
  <si>
    <t>Tot</t>
  </si>
  <si>
    <t>Streets</t>
  </si>
  <si>
    <t>Played</t>
  </si>
  <si>
    <t>Hits</t>
  </si>
  <si>
    <t>Max pr</t>
  </si>
  <si>
    <t>Goal</t>
  </si>
  <si>
    <t>Played str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</si>
</sst>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44"/>
  <sheetViews>
    <sheetView tabSelected="1" topLeftCell="A4" workbookViewId="0">
      <selection activeCell="N24" sqref="N24"/>
    </sheetView>
  </sheetViews>
  <sheetFormatPr defaultRowHeight="15" x14ac:dyDescent="0.25"/>
  <cols>
    <col min="1" max="2" width="3.5703125" customWidth="1"/>
    <col min="4" max="4" width="7" bestFit="1" customWidth="1"/>
    <col min="5" max="5" width="3.140625" bestFit="1" customWidth="1"/>
    <col min="6" max="6" width="3.42578125" customWidth="1"/>
    <col min="7" max="7" width="4.28515625" customWidth="1"/>
    <col min="8" max="8" width="10.140625" bestFit="1" customWidth="1"/>
    <col min="9" max="9" width="3.7109375" bestFit="1" customWidth="1"/>
    <col min="10" max="10" width="5.7109375" customWidth="1"/>
    <col min="11" max="11" width="6" customWidth="1"/>
    <col min="12" max="12" width="5.85546875" customWidth="1"/>
    <col min="16" max="27" width="4.140625" customWidth="1"/>
  </cols>
  <sheetData>
    <row r="1" spans="1:30" x14ac:dyDescent="0.25">
      <c r="D1" s="3" t="s">
        <v>11</v>
      </c>
      <c r="E1" s="3"/>
      <c r="F1" s="3"/>
      <c r="G1" s="1">
        <f ca="1">COUNTIF(I9:I25,1)</f>
        <v>3</v>
      </c>
    </row>
    <row r="2" spans="1:30" x14ac:dyDescent="0.25">
      <c r="D2" s="3" t="s">
        <v>12</v>
      </c>
      <c r="E2" s="3"/>
      <c r="F2" s="3"/>
      <c r="G2" s="1">
        <f ca="1">MAX(J9:J25)</f>
        <v>2</v>
      </c>
      <c r="AC2" t="s">
        <v>11</v>
      </c>
      <c r="AD2" t="s">
        <v>13</v>
      </c>
    </row>
    <row r="3" spans="1:30" x14ac:dyDescent="0.25">
      <c r="D3" s="3" t="s">
        <v>13</v>
      </c>
      <c r="E3" s="3"/>
      <c r="F3" s="3"/>
      <c r="G3" s="1">
        <f ca="1">IF(M25="",L25,M25)</f>
        <v>5</v>
      </c>
      <c r="AC3">
        <f ca="1">G1</f>
        <v>3</v>
      </c>
      <c r="AD3">
        <f ca="1">G3</f>
        <v>5</v>
      </c>
    </row>
    <row r="6" spans="1:30" x14ac:dyDescent="0.25">
      <c r="P6" s="2" t="s">
        <v>9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30" x14ac:dyDescent="0.25">
      <c r="A7" t="s">
        <v>1</v>
      </c>
      <c r="B7" t="s">
        <v>0</v>
      </c>
      <c r="D7" t="s">
        <v>2</v>
      </c>
      <c r="E7" t="s">
        <v>1</v>
      </c>
      <c r="F7" t="s">
        <v>3</v>
      </c>
      <c r="G7" t="s">
        <v>4</v>
      </c>
      <c r="H7" t="s">
        <v>14</v>
      </c>
      <c r="I7" t="s">
        <v>5</v>
      </c>
      <c r="J7" t="s">
        <v>6</v>
      </c>
      <c r="K7" t="s">
        <v>7</v>
      </c>
      <c r="L7" t="s">
        <v>8</v>
      </c>
      <c r="M7" t="s">
        <v>13</v>
      </c>
      <c r="O7" t="s">
        <v>10</v>
      </c>
      <c r="P7">
        <v>1</v>
      </c>
      <c r="Q7">
        <v>2</v>
      </c>
      <c r="R7">
        <v>3</v>
      </c>
      <c r="S7">
        <v>4</v>
      </c>
      <c r="T7">
        <v>5</v>
      </c>
      <c r="U7">
        <v>6</v>
      </c>
      <c r="V7">
        <v>7</v>
      </c>
      <c r="W7">
        <v>8</v>
      </c>
      <c r="X7">
        <v>9</v>
      </c>
      <c r="Y7">
        <v>10</v>
      </c>
      <c r="Z7">
        <v>11</v>
      </c>
      <c r="AA7">
        <v>12</v>
      </c>
    </row>
    <row r="8" spans="1:30" x14ac:dyDescent="0.25">
      <c r="A8">
        <v>0</v>
      </c>
      <c r="B8">
        <v>0</v>
      </c>
      <c r="D8">
        <v>1</v>
      </c>
      <c r="E8">
        <f ca="1">RANDBETWEEN(0,36)</f>
        <v>8</v>
      </c>
      <c r="F8">
        <f ca="1">IF($E8="","",LOOKUP(E8,A:A,B:B))</f>
        <v>3</v>
      </c>
    </row>
    <row r="9" spans="1:30" x14ac:dyDescent="0.25">
      <c r="A9">
        <v>1</v>
      </c>
      <c r="B9">
        <v>1</v>
      </c>
      <c r="D9">
        <v>2</v>
      </c>
      <c r="E9">
        <f t="shared" ref="E9:E25" ca="1" si="0">RANDBETWEEN(0,36)</f>
        <v>13</v>
      </c>
      <c r="F9">
        <f ca="1">IF($E9="","",LOOKUP(E9,A:A,B:B))</f>
        <v>5</v>
      </c>
      <c r="G9">
        <f ca="1">IF($E9="","",COUNTIF(F$8:F8,F9))</f>
        <v>0</v>
      </c>
      <c r="H9">
        <f ca="1">IF($E8="","",O8)</f>
        <v>0</v>
      </c>
      <c r="I9">
        <f ca="1">IF($E9="","",IF(G9&gt;=2,1,0))</f>
        <v>0</v>
      </c>
      <c r="J9">
        <f ca="1">IF($E8="","",IF(L8&gt;=0,1,ROUNDUP(ABS(L8)/(12-H9),0)))</f>
        <v>1</v>
      </c>
      <c r="K9">
        <f ca="1">IF($E9="","",IF(I9=0,-H9*J9,(12-H9)*J9))</f>
        <v>0</v>
      </c>
      <c r="L9">
        <f ca="1">IF($E9="",L8,K9+L8)</f>
        <v>0</v>
      </c>
      <c r="M9" t="str">
        <f ca="1">IF(M8&lt;&gt;"",M8,IF(I9=1,L9,""))</f>
        <v/>
      </c>
      <c r="O9">
        <f ca="1">IF($E9="","",SUM(P9:AA9))</f>
        <v>0</v>
      </c>
      <c r="P9">
        <f ca="1">IF($E9="","",IF(AND($G9=1,$F9=P$7),1,P8))</f>
        <v>0</v>
      </c>
      <c r="Q9">
        <f t="shared" ref="Q9:U9" ca="1" si="1">IF($E9="","",IF(AND($G9=1,$F9=Q$7),1,Q8))</f>
        <v>0</v>
      </c>
      <c r="R9">
        <f t="shared" ca="1" si="1"/>
        <v>0</v>
      </c>
      <c r="S9">
        <f t="shared" ca="1" si="1"/>
        <v>0</v>
      </c>
      <c r="T9">
        <f t="shared" ca="1" si="1"/>
        <v>0</v>
      </c>
      <c r="U9">
        <f t="shared" ca="1" si="1"/>
        <v>0</v>
      </c>
      <c r="V9">
        <f t="shared" ref="V9" ca="1" si="2">IF($E9="","",IF(AND($G9=1,$F9=V$7),1,V8))</f>
        <v>0</v>
      </c>
      <c r="W9">
        <f t="shared" ref="W9" ca="1" si="3">IF($E9="","",IF(AND($G9=1,$F9=W$7),1,W8))</f>
        <v>0</v>
      </c>
      <c r="X9">
        <f t="shared" ref="X9" ca="1" si="4">IF($E9="","",IF(AND($G9=1,$F9=X$7),1,X8))</f>
        <v>0</v>
      </c>
      <c r="Y9">
        <f t="shared" ref="Y9" ca="1" si="5">IF($E9="","",IF(AND($G9=1,$F9=Y$7),1,Y8))</f>
        <v>0</v>
      </c>
      <c r="Z9">
        <f t="shared" ref="Z9" ca="1" si="6">IF($E9="","",IF(AND($G9=1,$F9=Z$7),1,Z8))</f>
        <v>0</v>
      </c>
      <c r="AA9">
        <f t="shared" ref="AA9" ca="1" si="7">IF($E9="","",IF(AND($G9=1,$F9=AA$7),1,AA8))</f>
        <v>0</v>
      </c>
    </row>
    <row r="10" spans="1:30" x14ac:dyDescent="0.25">
      <c r="A10">
        <v>2</v>
      </c>
      <c r="B10">
        <v>1</v>
      </c>
      <c r="D10">
        <v>3</v>
      </c>
      <c r="E10">
        <f t="shared" ca="1" si="0"/>
        <v>23</v>
      </c>
      <c r="F10">
        <f t="shared" ref="F10:F25" ca="1" si="8">IF($E10="","",LOOKUP(E10,A:A,B:B))</f>
        <v>8</v>
      </c>
      <c r="G10">
        <f ca="1">IF($E10="","",COUNTIF(F$8:F9,F10))</f>
        <v>0</v>
      </c>
      <c r="H10">
        <f t="shared" ref="H10:H25" ca="1" si="9">IF($E9="","",O9)</f>
        <v>0</v>
      </c>
      <c r="I10">
        <f t="shared" ref="I10:I25" ca="1" si="10">IF($E10="","",IF(G10&gt;=2,1,0))</f>
        <v>0</v>
      </c>
      <c r="J10">
        <f t="shared" ref="J10:J25" ca="1" si="11">IF($E9="","",IF(L9&gt;=0,1,ROUNDUP(ABS(L9)/(12-H10),0)))</f>
        <v>1</v>
      </c>
      <c r="K10">
        <f t="shared" ref="K10:K25" ca="1" si="12">IF($E10="","",IF(I10=0,-H10*J10,(12-H10)*J10))</f>
        <v>0</v>
      </c>
      <c r="L10">
        <f t="shared" ref="L10:L25" ca="1" si="13">IF($E10="",L9,K10+L9)</f>
        <v>0</v>
      </c>
      <c r="M10" t="str">
        <f t="shared" ref="M10:M25" ca="1" si="14">IF(M9&lt;&gt;"",M9,IF(I10=1,L10,""))</f>
        <v/>
      </c>
      <c r="O10">
        <f t="shared" ref="O10:O25" ca="1" si="15">IF($E10="","",SUM(P10:AA10))</f>
        <v>0</v>
      </c>
      <c r="P10">
        <f t="shared" ref="P10:P25" ca="1" si="16">IF($E10="","",IF(AND($G10=1,$F10=P$7),1,P9))</f>
        <v>0</v>
      </c>
      <c r="Q10">
        <f t="shared" ref="Q10:Q25" ca="1" si="17">IF($E10="","",IF(AND($G10=1,$F10=Q$7),1,Q9))</f>
        <v>0</v>
      </c>
      <c r="R10">
        <f t="shared" ref="R10:R25" ca="1" si="18">IF($E10="","",IF(AND($G10=1,$F10=R$7),1,R9))</f>
        <v>0</v>
      </c>
      <c r="S10">
        <f t="shared" ref="S10:S25" ca="1" si="19">IF($E10="","",IF(AND($G10=1,$F10=S$7),1,S9))</f>
        <v>0</v>
      </c>
      <c r="T10">
        <f t="shared" ref="T10:T25" ca="1" si="20">IF($E10="","",IF(AND($G10=1,$F10=T$7),1,T9))</f>
        <v>0</v>
      </c>
      <c r="U10">
        <f t="shared" ref="U10:U25" ca="1" si="21">IF($E10="","",IF(AND($G10=1,$F10=U$7),1,U9))</f>
        <v>0</v>
      </c>
      <c r="V10">
        <f t="shared" ref="V10:V25" ca="1" si="22">IF($E10="","",IF(AND($G10=1,$F10=V$7),1,V9))</f>
        <v>0</v>
      </c>
      <c r="W10">
        <f t="shared" ref="W10:W25" ca="1" si="23">IF($E10="","",IF(AND($G10=1,$F10=W$7),1,W9))</f>
        <v>0</v>
      </c>
      <c r="X10">
        <f t="shared" ref="X10:X25" ca="1" si="24">IF($E10="","",IF(AND($G10=1,$F10=X$7),1,X9))</f>
        <v>0</v>
      </c>
      <c r="Y10">
        <f t="shared" ref="Y10:Y25" ca="1" si="25">IF($E10="","",IF(AND($G10=1,$F10=Y$7),1,Y9))</f>
        <v>0</v>
      </c>
      <c r="Z10">
        <f t="shared" ref="Z10:Z25" ca="1" si="26">IF($E10="","",IF(AND($G10=1,$F10=Z$7),1,Z9))</f>
        <v>0</v>
      </c>
      <c r="AA10">
        <f t="shared" ref="AA10:AA25" ca="1" si="27">IF($E10="","",IF(AND($G10=1,$F10=AA$7),1,AA9))</f>
        <v>0</v>
      </c>
    </row>
    <row r="11" spans="1:30" x14ac:dyDescent="0.25">
      <c r="A11">
        <v>3</v>
      </c>
      <c r="B11">
        <v>1</v>
      </c>
      <c r="D11">
        <v>4</v>
      </c>
      <c r="E11">
        <f t="shared" ca="1" si="0"/>
        <v>36</v>
      </c>
      <c r="F11">
        <f t="shared" ca="1" si="8"/>
        <v>12</v>
      </c>
      <c r="G11">
        <f ca="1">IF($E11="","",COUNTIF(F$8:F10,F11))</f>
        <v>0</v>
      </c>
      <c r="H11">
        <f t="shared" ca="1" si="9"/>
        <v>0</v>
      </c>
      <c r="I11">
        <f t="shared" ca="1" si="10"/>
        <v>0</v>
      </c>
      <c r="J11">
        <f t="shared" ca="1" si="11"/>
        <v>1</v>
      </c>
      <c r="K11">
        <f t="shared" ca="1" si="12"/>
        <v>0</v>
      </c>
      <c r="L11">
        <f t="shared" ca="1" si="13"/>
        <v>0</v>
      </c>
      <c r="M11" t="str">
        <f t="shared" ca="1" si="14"/>
        <v/>
      </c>
      <c r="O11">
        <f t="shared" ca="1" si="15"/>
        <v>0</v>
      </c>
      <c r="P11">
        <f t="shared" ca="1" si="16"/>
        <v>0</v>
      </c>
      <c r="Q11">
        <f t="shared" ca="1" si="17"/>
        <v>0</v>
      </c>
      <c r="R11">
        <f t="shared" ca="1" si="18"/>
        <v>0</v>
      </c>
      <c r="S11">
        <f t="shared" ca="1" si="19"/>
        <v>0</v>
      </c>
      <c r="T11">
        <f t="shared" ca="1" si="20"/>
        <v>0</v>
      </c>
      <c r="U11">
        <f t="shared" ca="1" si="21"/>
        <v>0</v>
      </c>
      <c r="V11">
        <f t="shared" ca="1" si="22"/>
        <v>0</v>
      </c>
      <c r="W11">
        <f t="shared" ca="1" si="23"/>
        <v>0</v>
      </c>
      <c r="X11">
        <f t="shared" ca="1" si="24"/>
        <v>0</v>
      </c>
      <c r="Y11">
        <f t="shared" ca="1" si="25"/>
        <v>0</v>
      </c>
      <c r="Z11">
        <f t="shared" ca="1" si="26"/>
        <v>0</v>
      </c>
      <c r="AA11">
        <f t="shared" ca="1" si="27"/>
        <v>0</v>
      </c>
    </row>
    <row r="12" spans="1:30" x14ac:dyDescent="0.25">
      <c r="A12">
        <v>4</v>
      </c>
      <c r="B12">
        <f>1+B9</f>
        <v>2</v>
      </c>
      <c r="D12">
        <v>5</v>
      </c>
      <c r="E12">
        <f t="shared" ca="1" si="0"/>
        <v>14</v>
      </c>
      <c r="F12">
        <f t="shared" ca="1" si="8"/>
        <v>5</v>
      </c>
      <c r="G12">
        <f ca="1">IF($E12="","",COUNTIF(F$8:F11,F12))</f>
        <v>1</v>
      </c>
      <c r="H12">
        <f t="shared" ca="1" si="9"/>
        <v>0</v>
      </c>
      <c r="I12">
        <f t="shared" ca="1" si="10"/>
        <v>0</v>
      </c>
      <c r="J12">
        <f t="shared" ca="1" si="11"/>
        <v>1</v>
      </c>
      <c r="K12">
        <f t="shared" ca="1" si="12"/>
        <v>0</v>
      </c>
      <c r="L12">
        <f t="shared" ca="1" si="13"/>
        <v>0</v>
      </c>
      <c r="M12" t="str">
        <f t="shared" ca="1" si="14"/>
        <v/>
      </c>
      <c r="O12">
        <f t="shared" ca="1" si="15"/>
        <v>1</v>
      </c>
      <c r="P12">
        <f t="shared" ca="1" si="16"/>
        <v>0</v>
      </c>
      <c r="Q12">
        <f t="shared" ca="1" si="17"/>
        <v>0</v>
      </c>
      <c r="R12">
        <f t="shared" ca="1" si="18"/>
        <v>0</v>
      </c>
      <c r="S12">
        <f t="shared" ca="1" si="19"/>
        <v>0</v>
      </c>
      <c r="T12">
        <f t="shared" ca="1" si="20"/>
        <v>1</v>
      </c>
      <c r="U12">
        <f t="shared" ca="1" si="21"/>
        <v>0</v>
      </c>
      <c r="V12">
        <f t="shared" ca="1" si="22"/>
        <v>0</v>
      </c>
      <c r="W12">
        <f t="shared" ca="1" si="23"/>
        <v>0</v>
      </c>
      <c r="X12">
        <f t="shared" ca="1" si="24"/>
        <v>0</v>
      </c>
      <c r="Y12">
        <f t="shared" ca="1" si="25"/>
        <v>0</v>
      </c>
      <c r="Z12">
        <f t="shared" ca="1" si="26"/>
        <v>0</v>
      </c>
      <c r="AA12">
        <f t="shared" ca="1" si="27"/>
        <v>0</v>
      </c>
    </row>
    <row r="13" spans="1:30" x14ac:dyDescent="0.25">
      <c r="A13">
        <v>5</v>
      </c>
      <c r="B13">
        <f t="shared" ref="B13:B44" si="28">1+B10</f>
        <v>2</v>
      </c>
      <c r="D13">
        <v>6</v>
      </c>
      <c r="E13">
        <f t="shared" ca="1" si="0"/>
        <v>36</v>
      </c>
      <c r="F13">
        <f t="shared" ca="1" si="8"/>
        <v>12</v>
      </c>
      <c r="G13">
        <f ca="1">IF($E13="","",COUNTIF(F$8:F12,F13))</f>
        <v>1</v>
      </c>
      <c r="H13">
        <f t="shared" ca="1" si="9"/>
        <v>1</v>
      </c>
      <c r="I13">
        <f t="shared" ca="1" si="10"/>
        <v>0</v>
      </c>
      <c r="J13">
        <f t="shared" ca="1" si="11"/>
        <v>1</v>
      </c>
      <c r="K13">
        <f t="shared" ca="1" si="12"/>
        <v>-1</v>
      </c>
      <c r="L13">
        <f t="shared" ca="1" si="13"/>
        <v>-1</v>
      </c>
      <c r="M13" t="str">
        <f t="shared" ca="1" si="14"/>
        <v/>
      </c>
      <c r="O13">
        <f t="shared" ca="1" si="15"/>
        <v>2</v>
      </c>
      <c r="P13">
        <f t="shared" ca="1" si="16"/>
        <v>0</v>
      </c>
      <c r="Q13">
        <f t="shared" ca="1" si="17"/>
        <v>0</v>
      </c>
      <c r="R13">
        <f t="shared" ca="1" si="18"/>
        <v>0</v>
      </c>
      <c r="S13">
        <f t="shared" ca="1" si="19"/>
        <v>0</v>
      </c>
      <c r="T13">
        <f t="shared" ca="1" si="20"/>
        <v>1</v>
      </c>
      <c r="U13">
        <f t="shared" ca="1" si="21"/>
        <v>0</v>
      </c>
      <c r="V13">
        <f t="shared" ca="1" si="22"/>
        <v>0</v>
      </c>
      <c r="W13">
        <f t="shared" ca="1" si="23"/>
        <v>0</v>
      </c>
      <c r="X13">
        <f t="shared" ca="1" si="24"/>
        <v>0</v>
      </c>
      <c r="Y13">
        <f t="shared" ca="1" si="25"/>
        <v>0</v>
      </c>
      <c r="Z13">
        <f t="shared" ca="1" si="26"/>
        <v>0</v>
      </c>
      <c r="AA13">
        <f t="shared" ca="1" si="27"/>
        <v>1</v>
      </c>
    </row>
    <row r="14" spans="1:30" x14ac:dyDescent="0.25">
      <c r="A14">
        <v>6</v>
      </c>
      <c r="B14">
        <f t="shared" si="28"/>
        <v>2</v>
      </c>
      <c r="D14">
        <v>7</v>
      </c>
      <c r="E14">
        <f t="shared" ca="1" si="0"/>
        <v>3</v>
      </c>
      <c r="F14">
        <f t="shared" ca="1" si="8"/>
        <v>1</v>
      </c>
      <c r="G14">
        <f ca="1">IF($E14="","",COUNTIF(F$8:F13,F14))</f>
        <v>0</v>
      </c>
      <c r="H14">
        <f t="shared" ca="1" si="9"/>
        <v>2</v>
      </c>
      <c r="I14">
        <f t="shared" ca="1" si="10"/>
        <v>0</v>
      </c>
      <c r="J14">
        <f t="shared" ca="1" si="11"/>
        <v>1</v>
      </c>
      <c r="K14">
        <f t="shared" ca="1" si="12"/>
        <v>-2</v>
      </c>
      <c r="L14">
        <f t="shared" ca="1" si="13"/>
        <v>-3</v>
      </c>
      <c r="M14" t="str">
        <f t="shared" ca="1" si="14"/>
        <v/>
      </c>
      <c r="O14">
        <f t="shared" ca="1" si="15"/>
        <v>2</v>
      </c>
      <c r="P14">
        <f t="shared" ca="1" si="16"/>
        <v>0</v>
      </c>
      <c r="Q14">
        <f t="shared" ca="1" si="17"/>
        <v>0</v>
      </c>
      <c r="R14">
        <f t="shared" ca="1" si="18"/>
        <v>0</v>
      </c>
      <c r="S14">
        <f t="shared" ca="1" si="19"/>
        <v>0</v>
      </c>
      <c r="T14">
        <f t="shared" ca="1" si="20"/>
        <v>1</v>
      </c>
      <c r="U14">
        <f t="shared" ca="1" si="21"/>
        <v>0</v>
      </c>
      <c r="V14">
        <f t="shared" ca="1" si="22"/>
        <v>0</v>
      </c>
      <c r="W14">
        <f t="shared" ca="1" si="23"/>
        <v>0</v>
      </c>
      <c r="X14">
        <f t="shared" ca="1" si="24"/>
        <v>0</v>
      </c>
      <c r="Y14">
        <f t="shared" ca="1" si="25"/>
        <v>0</v>
      </c>
      <c r="Z14">
        <f t="shared" ca="1" si="26"/>
        <v>0</v>
      </c>
      <c r="AA14">
        <f t="shared" ca="1" si="27"/>
        <v>1</v>
      </c>
    </row>
    <row r="15" spans="1:30" x14ac:dyDescent="0.25">
      <c r="A15">
        <v>7</v>
      </c>
      <c r="B15">
        <f t="shared" si="28"/>
        <v>3</v>
      </c>
      <c r="D15">
        <v>8</v>
      </c>
      <c r="E15">
        <f t="shared" ca="1" si="0"/>
        <v>24</v>
      </c>
      <c r="F15">
        <f t="shared" ca="1" si="8"/>
        <v>8</v>
      </c>
      <c r="G15">
        <f ca="1">IF($E15="","",COUNTIF(F$8:F14,F15))</f>
        <v>1</v>
      </c>
      <c r="H15">
        <f t="shared" ca="1" si="9"/>
        <v>2</v>
      </c>
      <c r="I15">
        <f t="shared" ca="1" si="10"/>
        <v>0</v>
      </c>
      <c r="J15">
        <f t="shared" ca="1" si="11"/>
        <v>1</v>
      </c>
      <c r="K15">
        <f t="shared" ca="1" si="12"/>
        <v>-2</v>
      </c>
      <c r="L15">
        <f t="shared" ca="1" si="13"/>
        <v>-5</v>
      </c>
      <c r="M15" t="str">
        <f t="shared" ca="1" si="14"/>
        <v/>
      </c>
      <c r="O15">
        <f t="shared" ca="1" si="15"/>
        <v>3</v>
      </c>
      <c r="P15">
        <f t="shared" ca="1" si="16"/>
        <v>0</v>
      </c>
      <c r="Q15">
        <f t="shared" ca="1" si="17"/>
        <v>0</v>
      </c>
      <c r="R15">
        <f t="shared" ca="1" si="18"/>
        <v>0</v>
      </c>
      <c r="S15">
        <f t="shared" ca="1" si="19"/>
        <v>0</v>
      </c>
      <c r="T15">
        <f t="shared" ca="1" si="20"/>
        <v>1</v>
      </c>
      <c r="U15">
        <f t="shared" ca="1" si="21"/>
        <v>0</v>
      </c>
      <c r="V15">
        <f t="shared" ca="1" si="22"/>
        <v>0</v>
      </c>
      <c r="W15">
        <f t="shared" ca="1" si="23"/>
        <v>1</v>
      </c>
      <c r="X15">
        <f t="shared" ca="1" si="24"/>
        <v>0</v>
      </c>
      <c r="Y15">
        <f t="shared" ca="1" si="25"/>
        <v>0</v>
      </c>
      <c r="Z15">
        <f t="shared" ca="1" si="26"/>
        <v>0</v>
      </c>
      <c r="AA15">
        <f t="shared" ca="1" si="27"/>
        <v>1</v>
      </c>
    </row>
    <row r="16" spans="1:30" x14ac:dyDescent="0.25">
      <c r="A16">
        <v>8</v>
      </c>
      <c r="B16">
        <f t="shared" si="28"/>
        <v>3</v>
      </c>
      <c r="D16">
        <v>9</v>
      </c>
      <c r="E16">
        <f t="shared" ca="1" si="0"/>
        <v>28</v>
      </c>
      <c r="F16">
        <f t="shared" ca="1" si="8"/>
        <v>10</v>
      </c>
      <c r="G16">
        <f ca="1">IF($E16="","",COUNTIF(F$8:F15,F16))</f>
        <v>0</v>
      </c>
      <c r="H16">
        <f t="shared" ca="1" si="9"/>
        <v>3</v>
      </c>
      <c r="I16">
        <f t="shared" ca="1" si="10"/>
        <v>0</v>
      </c>
      <c r="J16">
        <f t="shared" ca="1" si="11"/>
        <v>1</v>
      </c>
      <c r="K16">
        <f t="shared" ca="1" si="12"/>
        <v>-3</v>
      </c>
      <c r="L16">
        <f t="shared" ca="1" si="13"/>
        <v>-8</v>
      </c>
      <c r="M16" t="str">
        <f t="shared" ca="1" si="14"/>
        <v/>
      </c>
      <c r="O16">
        <f t="shared" ca="1" si="15"/>
        <v>3</v>
      </c>
      <c r="P16">
        <f t="shared" ca="1" si="16"/>
        <v>0</v>
      </c>
      <c r="Q16">
        <f t="shared" ca="1" si="17"/>
        <v>0</v>
      </c>
      <c r="R16">
        <f t="shared" ca="1" si="18"/>
        <v>0</v>
      </c>
      <c r="S16">
        <f t="shared" ca="1" si="19"/>
        <v>0</v>
      </c>
      <c r="T16">
        <f t="shared" ca="1" si="20"/>
        <v>1</v>
      </c>
      <c r="U16">
        <f t="shared" ca="1" si="21"/>
        <v>0</v>
      </c>
      <c r="V16">
        <f t="shared" ca="1" si="22"/>
        <v>0</v>
      </c>
      <c r="W16">
        <f t="shared" ca="1" si="23"/>
        <v>1</v>
      </c>
      <c r="X16">
        <f t="shared" ca="1" si="24"/>
        <v>0</v>
      </c>
      <c r="Y16">
        <f t="shared" ca="1" si="25"/>
        <v>0</v>
      </c>
      <c r="Z16">
        <f t="shared" ca="1" si="26"/>
        <v>0</v>
      </c>
      <c r="AA16">
        <f t="shared" ca="1" si="27"/>
        <v>1</v>
      </c>
    </row>
    <row r="17" spans="1:27" x14ac:dyDescent="0.25">
      <c r="A17">
        <v>9</v>
      </c>
      <c r="B17">
        <f t="shared" si="28"/>
        <v>3</v>
      </c>
      <c r="D17">
        <v>10</v>
      </c>
      <c r="E17">
        <f t="shared" ca="1" si="0"/>
        <v>3</v>
      </c>
      <c r="F17">
        <f t="shared" ca="1" si="8"/>
        <v>1</v>
      </c>
      <c r="G17">
        <f ca="1">IF($E17="","",COUNTIF(F$8:F16,F17))</f>
        <v>1</v>
      </c>
      <c r="H17">
        <f t="shared" ca="1" si="9"/>
        <v>3</v>
      </c>
      <c r="I17">
        <f t="shared" ca="1" si="10"/>
        <v>0</v>
      </c>
      <c r="J17">
        <f t="shared" ca="1" si="11"/>
        <v>1</v>
      </c>
      <c r="K17">
        <f t="shared" ca="1" si="12"/>
        <v>-3</v>
      </c>
      <c r="L17">
        <f t="shared" ca="1" si="13"/>
        <v>-11</v>
      </c>
      <c r="M17" t="str">
        <f t="shared" ca="1" si="14"/>
        <v/>
      </c>
      <c r="O17">
        <f t="shared" ca="1" si="15"/>
        <v>4</v>
      </c>
      <c r="P17">
        <f t="shared" ca="1" si="16"/>
        <v>1</v>
      </c>
      <c r="Q17">
        <f t="shared" ca="1" si="17"/>
        <v>0</v>
      </c>
      <c r="R17">
        <f t="shared" ca="1" si="18"/>
        <v>0</v>
      </c>
      <c r="S17">
        <f t="shared" ca="1" si="19"/>
        <v>0</v>
      </c>
      <c r="T17">
        <f t="shared" ca="1" si="20"/>
        <v>1</v>
      </c>
      <c r="U17">
        <f t="shared" ca="1" si="21"/>
        <v>0</v>
      </c>
      <c r="V17">
        <f t="shared" ca="1" si="22"/>
        <v>0</v>
      </c>
      <c r="W17">
        <f t="shared" ca="1" si="23"/>
        <v>1</v>
      </c>
      <c r="X17">
        <f t="shared" ca="1" si="24"/>
        <v>0</v>
      </c>
      <c r="Y17">
        <f t="shared" ca="1" si="25"/>
        <v>0</v>
      </c>
      <c r="Z17">
        <f t="shared" ca="1" si="26"/>
        <v>0</v>
      </c>
      <c r="AA17">
        <f t="shared" ca="1" si="27"/>
        <v>1</v>
      </c>
    </row>
    <row r="18" spans="1:27" x14ac:dyDescent="0.25">
      <c r="A18">
        <v>10</v>
      </c>
      <c r="B18">
        <f t="shared" si="28"/>
        <v>4</v>
      </c>
      <c r="D18">
        <v>11</v>
      </c>
      <c r="E18">
        <f t="shared" ca="1" si="0"/>
        <v>34</v>
      </c>
      <c r="F18">
        <f t="shared" ca="1" si="8"/>
        <v>12</v>
      </c>
      <c r="G18">
        <f ca="1">IF($E18="","",COUNTIF(F$8:F17,F18))</f>
        <v>2</v>
      </c>
      <c r="H18">
        <f t="shared" ca="1" si="9"/>
        <v>4</v>
      </c>
      <c r="I18">
        <f t="shared" ca="1" si="10"/>
        <v>1</v>
      </c>
      <c r="J18">
        <f t="shared" ca="1" si="11"/>
        <v>2</v>
      </c>
      <c r="K18">
        <f t="shared" ca="1" si="12"/>
        <v>16</v>
      </c>
      <c r="L18">
        <f t="shared" ca="1" si="13"/>
        <v>5</v>
      </c>
      <c r="M18">
        <f t="shared" ca="1" si="14"/>
        <v>5</v>
      </c>
      <c r="O18">
        <f t="shared" ca="1" si="15"/>
        <v>4</v>
      </c>
      <c r="P18">
        <f t="shared" ca="1" si="16"/>
        <v>1</v>
      </c>
      <c r="Q18">
        <f t="shared" ca="1" si="17"/>
        <v>0</v>
      </c>
      <c r="R18">
        <f t="shared" ca="1" si="18"/>
        <v>0</v>
      </c>
      <c r="S18">
        <f t="shared" ca="1" si="19"/>
        <v>0</v>
      </c>
      <c r="T18">
        <f t="shared" ca="1" si="20"/>
        <v>1</v>
      </c>
      <c r="U18">
        <f t="shared" ca="1" si="21"/>
        <v>0</v>
      </c>
      <c r="V18">
        <f t="shared" ca="1" si="22"/>
        <v>0</v>
      </c>
      <c r="W18">
        <f t="shared" ca="1" si="23"/>
        <v>1</v>
      </c>
      <c r="X18">
        <f t="shared" ca="1" si="24"/>
        <v>0</v>
      </c>
      <c r="Y18">
        <f t="shared" ca="1" si="25"/>
        <v>0</v>
      </c>
      <c r="Z18">
        <f t="shared" ca="1" si="26"/>
        <v>0</v>
      </c>
      <c r="AA18">
        <f t="shared" ca="1" si="27"/>
        <v>1</v>
      </c>
    </row>
    <row r="19" spans="1:27" x14ac:dyDescent="0.25">
      <c r="A19">
        <v>11</v>
      </c>
      <c r="B19">
        <f t="shared" si="28"/>
        <v>4</v>
      </c>
      <c r="D19">
        <v>12</v>
      </c>
      <c r="E19">
        <f t="shared" ca="1" si="0"/>
        <v>6</v>
      </c>
      <c r="F19">
        <f t="shared" ca="1" si="8"/>
        <v>2</v>
      </c>
      <c r="G19">
        <f ca="1">IF($E19="","",COUNTIF(F$8:F18,F19))</f>
        <v>0</v>
      </c>
      <c r="H19">
        <f t="shared" ca="1" si="9"/>
        <v>4</v>
      </c>
      <c r="I19">
        <f t="shared" ca="1" si="10"/>
        <v>0</v>
      </c>
      <c r="J19">
        <f t="shared" ca="1" si="11"/>
        <v>1</v>
      </c>
      <c r="K19">
        <f t="shared" ca="1" si="12"/>
        <v>-4</v>
      </c>
      <c r="L19">
        <f t="shared" ca="1" si="13"/>
        <v>1</v>
      </c>
      <c r="M19">
        <f t="shared" ca="1" si="14"/>
        <v>5</v>
      </c>
      <c r="O19">
        <f t="shared" ca="1" si="15"/>
        <v>4</v>
      </c>
      <c r="P19">
        <f t="shared" ca="1" si="16"/>
        <v>1</v>
      </c>
      <c r="Q19">
        <f t="shared" ca="1" si="17"/>
        <v>0</v>
      </c>
      <c r="R19">
        <f t="shared" ca="1" si="18"/>
        <v>0</v>
      </c>
      <c r="S19">
        <f t="shared" ca="1" si="19"/>
        <v>0</v>
      </c>
      <c r="T19">
        <f t="shared" ca="1" si="20"/>
        <v>1</v>
      </c>
      <c r="U19">
        <f t="shared" ca="1" si="21"/>
        <v>0</v>
      </c>
      <c r="V19">
        <f t="shared" ca="1" si="22"/>
        <v>0</v>
      </c>
      <c r="W19">
        <f t="shared" ca="1" si="23"/>
        <v>1</v>
      </c>
      <c r="X19">
        <f t="shared" ca="1" si="24"/>
        <v>0</v>
      </c>
      <c r="Y19">
        <f t="shared" ca="1" si="25"/>
        <v>0</v>
      </c>
      <c r="Z19">
        <f t="shared" ca="1" si="26"/>
        <v>0</v>
      </c>
      <c r="AA19">
        <f t="shared" ca="1" si="27"/>
        <v>1</v>
      </c>
    </row>
    <row r="20" spans="1:27" x14ac:dyDescent="0.25">
      <c r="A20">
        <v>12</v>
      </c>
      <c r="B20">
        <f t="shared" si="28"/>
        <v>4</v>
      </c>
      <c r="D20">
        <v>13</v>
      </c>
      <c r="E20">
        <f t="shared" ca="1" si="0"/>
        <v>34</v>
      </c>
      <c r="F20">
        <f t="shared" ca="1" si="8"/>
        <v>12</v>
      </c>
      <c r="G20">
        <f ca="1">IF($E20="","",COUNTIF(F$8:F19,F20))</f>
        <v>3</v>
      </c>
      <c r="H20">
        <f t="shared" ca="1" si="9"/>
        <v>4</v>
      </c>
      <c r="I20">
        <f t="shared" ca="1" si="10"/>
        <v>1</v>
      </c>
      <c r="J20">
        <f t="shared" ca="1" si="11"/>
        <v>1</v>
      </c>
      <c r="K20">
        <f t="shared" ca="1" si="12"/>
        <v>8</v>
      </c>
      <c r="L20">
        <f t="shared" ca="1" si="13"/>
        <v>9</v>
      </c>
      <c r="M20">
        <f t="shared" ca="1" si="14"/>
        <v>5</v>
      </c>
      <c r="O20">
        <f t="shared" ca="1" si="15"/>
        <v>4</v>
      </c>
      <c r="P20">
        <f t="shared" ca="1" si="16"/>
        <v>1</v>
      </c>
      <c r="Q20">
        <f t="shared" ca="1" si="17"/>
        <v>0</v>
      </c>
      <c r="R20">
        <f t="shared" ca="1" si="18"/>
        <v>0</v>
      </c>
      <c r="S20">
        <f t="shared" ca="1" si="19"/>
        <v>0</v>
      </c>
      <c r="T20">
        <f t="shared" ca="1" si="20"/>
        <v>1</v>
      </c>
      <c r="U20">
        <f t="shared" ca="1" si="21"/>
        <v>0</v>
      </c>
      <c r="V20">
        <f t="shared" ca="1" si="22"/>
        <v>0</v>
      </c>
      <c r="W20">
        <f t="shared" ca="1" si="23"/>
        <v>1</v>
      </c>
      <c r="X20">
        <f t="shared" ca="1" si="24"/>
        <v>0</v>
      </c>
      <c r="Y20">
        <f t="shared" ca="1" si="25"/>
        <v>0</v>
      </c>
      <c r="Z20">
        <f t="shared" ca="1" si="26"/>
        <v>0</v>
      </c>
      <c r="AA20">
        <f t="shared" ca="1" si="27"/>
        <v>1</v>
      </c>
    </row>
    <row r="21" spans="1:27" x14ac:dyDescent="0.25">
      <c r="A21">
        <v>13</v>
      </c>
      <c r="B21">
        <f t="shared" si="28"/>
        <v>5</v>
      </c>
      <c r="D21">
        <v>14</v>
      </c>
      <c r="E21">
        <f t="shared" ca="1" si="0"/>
        <v>8</v>
      </c>
      <c r="F21">
        <f t="shared" ca="1" si="8"/>
        <v>3</v>
      </c>
      <c r="G21">
        <f ca="1">IF($E21="","",COUNTIF(F$8:F20,F21))</f>
        <v>1</v>
      </c>
      <c r="H21">
        <f t="shared" ca="1" si="9"/>
        <v>4</v>
      </c>
      <c r="I21">
        <f t="shared" ca="1" si="10"/>
        <v>0</v>
      </c>
      <c r="J21">
        <f t="shared" ca="1" si="11"/>
        <v>1</v>
      </c>
      <c r="K21">
        <f t="shared" ca="1" si="12"/>
        <v>-4</v>
      </c>
      <c r="L21">
        <f t="shared" ca="1" si="13"/>
        <v>5</v>
      </c>
      <c r="M21">
        <f t="shared" ca="1" si="14"/>
        <v>5</v>
      </c>
      <c r="O21">
        <f t="shared" ca="1" si="15"/>
        <v>5</v>
      </c>
      <c r="P21">
        <f t="shared" ca="1" si="16"/>
        <v>1</v>
      </c>
      <c r="Q21">
        <f t="shared" ca="1" si="17"/>
        <v>0</v>
      </c>
      <c r="R21">
        <f t="shared" ca="1" si="18"/>
        <v>1</v>
      </c>
      <c r="S21">
        <f t="shared" ca="1" si="19"/>
        <v>0</v>
      </c>
      <c r="T21">
        <f t="shared" ca="1" si="20"/>
        <v>1</v>
      </c>
      <c r="U21">
        <f t="shared" ca="1" si="21"/>
        <v>0</v>
      </c>
      <c r="V21">
        <f t="shared" ca="1" si="22"/>
        <v>0</v>
      </c>
      <c r="W21">
        <f t="shared" ca="1" si="23"/>
        <v>1</v>
      </c>
      <c r="X21">
        <f t="shared" ca="1" si="24"/>
        <v>0</v>
      </c>
      <c r="Y21">
        <f t="shared" ca="1" si="25"/>
        <v>0</v>
      </c>
      <c r="Z21">
        <f t="shared" ca="1" si="26"/>
        <v>0</v>
      </c>
      <c r="AA21">
        <f t="shared" ca="1" si="27"/>
        <v>1</v>
      </c>
    </row>
    <row r="22" spans="1:27" x14ac:dyDescent="0.25">
      <c r="A22">
        <v>14</v>
      </c>
      <c r="B22">
        <f t="shared" si="28"/>
        <v>5</v>
      </c>
      <c r="D22">
        <v>15</v>
      </c>
      <c r="E22">
        <f t="shared" ca="1" si="0"/>
        <v>12</v>
      </c>
      <c r="F22">
        <f t="shared" ca="1" si="8"/>
        <v>4</v>
      </c>
      <c r="G22">
        <f ca="1">IF($E22="","",COUNTIF(F$8:F21,F22))</f>
        <v>0</v>
      </c>
      <c r="H22">
        <f t="shared" ca="1" si="9"/>
        <v>5</v>
      </c>
      <c r="I22">
        <f t="shared" ca="1" si="10"/>
        <v>0</v>
      </c>
      <c r="J22">
        <f t="shared" ca="1" si="11"/>
        <v>1</v>
      </c>
      <c r="K22">
        <f t="shared" ca="1" si="12"/>
        <v>-5</v>
      </c>
      <c r="L22">
        <f t="shared" ca="1" si="13"/>
        <v>0</v>
      </c>
      <c r="M22">
        <f t="shared" ca="1" si="14"/>
        <v>5</v>
      </c>
      <c r="O22">
        <f t="shared" ca="1" si="15"/>
        <v>5</v>
      </c>
      <c r="P22">
        <f t="shared" ca="1" si="16"/>
        <v>1</v>
      </c>
      <c r="Q22">
        <f t="shared" ca="1" si="17"/>
        <v>0</v>
      </c>
      <c r="R22">
        <f t="shared" ca="1" si="18"/>
        <v>1</v>
      </c>
      <c r="S22">
        <f t="shared" ca="1" si="19"/>
        <v>0</v>
      </c>
      <c r="T22">
        <f t="shared" ca="1" si="20"/>
        <v>1</v>
      </c>
      <c r="U22">
        <f t="shared" ca="1" si="21"/>
        <v>0</v>
      </c>
      <c r="V22">
        <f t="shared" ca="1" si="22"/>
        <v>0</v>
      </c>
      <c r="W22">
        <f t="shared" ca="1" si="23"/>
        <v>1</v>
      </c>
      <c r="X22">
        <f t="shared" ca="1" si="24"/>
        <v>0</v>
      </c>
      <c r="Y22">
        <f t="shared" ca="1" si="25"/>
        <v>0</v>
      </c>
      <c r="Z22">
        <f t="shared" ca="1" si="26"/>
        <v>0</v>
      </c>
      <c r="AA22">
        <f t="shared" ca="1" si="27"/>
        <v>1</v>
      </c>
    </row>
    <row r="23" spans="1:27" x14ac:dyDescent="0.25">
      <c r="A23">
        <v>15</v>
      </c>
      <c r="B23">
        <f t="shared" si="28"/>
        <v>5</v>
      </c>
      <c r="D23">
        <v>16</v>
      </c>
      <c r="E23">
        <f t="shared" ca="1" si="0"/>
        <v>30</v>
      </c>
      <c r="F23">
        <f t="shared" ca="1" si="8"/>
        <v>10</v>
      </c>
      <c r="G23">
        <f ca="1">IF($E23="","",COUNTIF(F$8:F22,F23))</f>
        <v>1</v>
      </c>
      <c r="H23">
        <f t="shared" ca="1" si="9"/>
        <v>5</v>
      </c>
      <c r="I23">
        <f t="shared" ca="1" si="10"/>
        <v>0</v>
      </c>
      <c r="J23">
        <f t="shared" ca="1" si="11"/>
        <v>1</v>
      </c>
      <c r="K23">
        <f t="shared" ca="1" si="12"/>
        <v>-5</v>
      </c>
      <c r="L23">
        <f t="shared" ca="1" si="13"/>
        <v>-5</v>
      </c>
      <c r="M23">
        <f t="shared" ca="1" si="14"/>
        <v>5</v>
      </c>
      <c r="O23">
        <f t="shared" ca="1" si="15"/>
        <v>6</v>
      </c>
      <c r="P23">
        <f t="shared" ca="1" si="16"/>
        <v>1</v>
      </c>
      <c r="Q23">
        <f t="shared" ca="1" si="17"/>
        <v>0</v>
      </c>
      <c r="R23">
        <f t="shared" ca="1" si="18"/>
        <v>1</v>
      </c>
      <c r="S23">
        <f t="shared" ca="1" si="19"/>
        <v>0</v>
      </c>
      <c r="T23">
        <f t="shared" ca="1" si="20"/>
        <v>1</v>
      </c>
      <c r="U23">
        <f t="shared" ca="1" si="21"/>
        <v>0</v>
      </c>
      <c r="V23">
        <f t="shared" ca="1" si="22"/>
        <v>0</v>
      </c>
      <c r="W23">
        <f t="shared" ca="1" si="23"/>
        <v>1</v>
      </c>
      <c r="X23">
        <f t="shared" ca="1" si="24"/>
        <v>0</v>
      </c>
      <c r="Y23">
        <f t="shared" ca="1" si="25"/>
        <v>1</v>
      </c>
      <c r="Z23">
        <f t="shared" ca="1" si="26"/>
        <v>0</v>
      </c>
      <c r="AA23">
        <f t="shared" ca="1" si="27"/>
        <v>1</v>
      </c>
    </row>
    <row r="24" spans="1:27" x14ac:dyDescent="0.25">
      <c r="A24">
        <v>16</v>
      </c>
      <c r="B24">
        <f t="shared" si="28"/>
        <v>6</v>
      </c>
      <c r="D24">
        <v>17</v>
      </c>
      <c r="E24">
        <f t="shared" ca="1" si="0"/>
        <v>7</v>
      </c>
      <c r="F24">
        <f t="shared" ca="1" si="8"/>
        <v>3</v>
      </c>
      <c r="G24">
        <f ca="1">IF($E24="","",COUNTIF(F$8:F23,F24))</f>
        <v>2</v>
      </c>
      <c r="H24">
        <f t="shared" ca="1" si="9"/>
        <v>6</v>
      </c>
      <c r="I24">
        <f t="shared" ca="1" si="10"/>
        <v>1</v>
      </c>
      <c r="J24">
        <f t="shared" ca="1" si="11"/>
        <v>1</v>
      </c>
      <c r="K24">
        <f t="shared" ca="1" si="12"/>
        <v>6</v>
      </c>
      <c r="L24">
        <f t="shared" ca="1" si="13"/>
        <v>1</v>
      </c>
      <c r="M24">
        <f t="shared" ca="1" si="14"/>
        <v>5</v>
      </c>
      <c r="O24">
        <f t="shared" ca="1" si="15"/>
        <v>6</v>
      </c>
      <c r="P24">
        <f t="shared" ca="1" si="16"/>
        <v>1</v>
      </c>
      <c r="Q24">
        <f t="shared" ca="1" si="17"/>
        <v>0</v>
      </c>
      <c r="R24">
        <f t="shared" ca="1" si="18"/>
        <v>1</v>
      </c>
      <c r="S24">
        <f t="shared" ca="1" si="19"/>
        <v>0</v>
      </c>
      <c r="T24">
        <f t="shared" ca="1" si="20"/>
        <v>1</v>
      </c>
      <c r="U24">
        <f t="shared" ca="1" si="21"/>
        <v>0</v>
      </c>
      <c r="V24">
        <f t="shared" ca="1" si="22"/>
        <v>0</v>
      </c>
      <c r="W24">
        <f t="shared" ca="1" si="23"/>
        <v>1</v>
      </c>
      <c r="X24">
        <f t="shared" ca="1" si="24"/>
        <v>0</v>
      </c>
      <c r="Y24">
        <f t="shared" ca="1" si="25"/>
        <v>1</v>
      </c>
      <c r="Z24">
        <f t="shared" ca="1" si="26"/>
        <v>0</v>
      </c>
      <c r="AA24">
        <f t="shared" ca="1" si="27"/>
        <v>1</v>
      </c>
    </row>
    <row r="25" spans="1:27" x14ac:dyDescent="0.25">
      <c r="A25">
        <v>17</v>
      </c>
      <c r="B25">
        <f t="shared" si="28"/>
        <v>6</v>
      </c>
      <c r="D25">
        <v>18</v>
      </c>
      <c r="E25">
        <f t="shared" ca="1" si="0"/>
        <v>12</v>
      </c>
      <c r="F25">
        <f t="shared" ca="1" si="8"/>
        <v>4</v>
      </c>
      <c r="G25">
        <f ca="1">IF($E25="","",COUNTIF(F$8:F24,F25))</f>
        <v>1</v>
      </c>
      <c r="H25">
        <f t="shared" ca="1" si="9"/>
        <v>6</v>
      </c>
      <c r="I25">
        <f t="shared" ca="1" si="10"/>
        <v>0</v>
      </c>
      <c r="J25">
        <f t="shared" ca="1" si="11"/>
        <v>1</v>
      </c>
      <c r="K25">
        <f t="shared" ca="1" si="12"/>
        <v>-6</v>
      </c>
      <c r="L25">
        <f t="shared" ca="1" si="13"/>
        <v>-5</v>
      </c>
      <c r="M25">
        <f t="shared" ca="1" si="14"/>
        <v>5</v>
      </c>
      <c r="O25">
        <f t="shared" ca="1" si="15"/>
        <v>7</v>
      </c>
      <c r="P25">
        <f t="shared" ca="1" si="16"/>
        <v>1</v>
      </c>
      <c r="Q25">
        <f t="shared" ca="1" si="17"/>
        <v>0</v>
      </c>
      <c r="R25">
        <f t="shared" ca="1" si="18"/>
        <v>1</v>
      </c>
      <c r="S25">
        <f t="shared" ca="1" si="19"/>
        <v>1</v>
      </c>
      <c r="T25">
        <f t="shared" ca="1" si="20"/>
        <v>1</v>
      </c>
      <c r="U25">
        <f t="shared" ca="1" si="21"/>
        <v>0</v>
      </c>
      <c r="V25">
        <f t="shared" ca="1" si="22"/>
        <v>0</v>
      </c>
      <c r="W25">
        <f t="shared" ca="1" si="23"/>
        <v>1</v>
      </c>
      <c r="X25">
        <f t="shared" ca="1" si="24"/>
        <v>0</v>
      </c>
      <c r="Y25">
        <f t="shared" ca="1" si="25"/>
        <v>1</v>
      </c>
      <c r="Z25">
        <f t="shared" ca="1" si="26"/>
        <v>0</v>
      </c>
      <c r="AA25">
        <f t="shared" ca="1" si="27"/>
        <v>1</v>
      </c>
    </row>
    <row r="26" spans="1:27" x14ac:dyDescent="0.25">
      <c r="A26">
        <v>18</v>
      </c>
      <c r="B26">
        <f t="shared" si="28"/>
        <v>6</v>
      </c>
    </row>
    <row r="27" spans="1:27" x14ac:dyDescent="0.25">
      <c r="A27">
        <v>19</v>
      </c>
      <c r="B27">
        <f t="shared" si="28"/>
        <v>7</v>
      </c>
    </row>
    <row r="28" spans="1:27" x14ac:dyDescent="0.25">
      <c r="A28">
        <v>20</v>
      </c>
      <c r="B28">
        <f t="shared" si="28"/>
        <v>7</v>
      </c>
    </row>
    <row r="29" spans="1:27" x14ac:dyDescent="0.25">
      <c r="A29">
        <v>21</v>
      </c>
      <c r="B29">
        <f t="shared" si="28"/>
        <v>7</v>
      </c>
    </row>
    <row r="30" spans="1:27" x14ac:dyDescent="0.25">
      <c r="A30">
        <v>22</v>
      </c>
      <c r="B30">
        <f t="shared" si="28"/>
        <v>8</v>
      </c>
    </row>
    <row r="31" spans="1:27" x14ac:dyDescent="0.25">
      <c r="A31">
        <v>23</v>
      </c>
      <c r="B31">
        <f t="shared" si="28"/>
        <v>8</v>
      </c>
    </row>
    <row r="32" spans="1:27" x14ac:dyDescent="0.25">
      <c r="A32">
        <v>24</v>
      </c>
      <c r="B32">
        <f t="shared" si="28"/>
        <v>8</v>
      </c>
    </row>
    <row r="33" spans="1:2" x14ac:dyDescent="0.25">
      <c r="A33">
        <v>25</v>
      </c>
      <c r="B33">
        <f t="shared" si="28"/>
        <v>9</v>
      </c>
    </row>
    <row r="34" spans="1:2" x14ac:dyDescent="0.25">
      <c r="A34">
        <v>26</v>
      </c>
      <c r="B34">
        <f t="shared" si="28"/>
        <v>9</v>
      </c>
    </row>
    <row r="35" spans="1:2" x14ac:dyDescent="0.25">
      <c r="A35">
        <v>27</v>
      </c>
      <c r="B35">
        <f t="shared" si="28"/>
        <v>9</v>
      </c>
    </row>
    <row r="36" spans="1:2" x14ac:dyDescent="0.25">
      <c r="A36">
        <v>28</v>
      </c>
      <c r="B36">
        <f t="shared" si="28"/>
        <v>10</v>
      </c>
    </row>
    <row r="37" spans="1:2" x14ac:dyDescent="0.25">
      <c r="A37">
        <v>29</v>
      </c>
      <c r="B37">
        <f t="shared" si="28"/>
        <v>10</v>
      </c>
    </row>
    <row r="38" spans="1:2" x14ac:dyDescent="0.25">
      <c r="A38">
        <v>30</v>
      </c>
      <c r="B38">
        <f t="shared" si="28"/>
        <v>10</v>
      </c>
    </row>
    <row r="39" spans="1:2" x14ac:dyDescent="0.25">
      <c r="A39">
        <v>31</v>
      </c>
      <c r="B39">
        <f t="shared" si="28"/>
        <v>11</v>
      </c>
    </row>
    <row r="40" spans="1:2" x14ac:dyDescent="0.25">
      <c r="A40">
        <v>32</v>
      </c>
      <c r="B40">
        <f t="shared" si="28"/>
        <v>11</v>
      </c>
    </row>
    <row r="41" spans="1:2" x14ac:dyDescent="0.25">
      <c r="A41">
        <v>33</v>
      </c>
      <c r="B41">
        <f t="shared" si="28"/>
        <v>11</v>
      </c>
    </row>
    <row r="42" spans="1:2" x14ac:dyDescent="0.25">
      <c r="A42">
        <v>34</v>
      </c>
      <c r="B42">
        <f t="shared" si="28"/>
        <v>12</v>
      </c>
    </row>
    <row r="43" spans="1:2" x14ac:dyDescent="0.25">
      <c r="A43">
        <v>35</v>
      </c>
      <c r="B43">
        <f t="shared" si="28"/>
        <v>12</v>
      </c>
    </row>
    <row r="44" spans="1:2" x14ac:dyDescent="0.25">
      <c r="A44">
        <v>36</v>
      </c>
      <c r="B44">
        <f t="shared" si="28"/>
        <v>12</v>
      </c>
    </row>
  </sheetData>
  <mergeCells count="4">
    <mergeCell ref="P6:AA6"/>
    <mergeCell ref="D1:F1"/>
    <mergeCell ref="D2:F2"/>
    <mergeCell ref="D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2019-02-14T15:51:08Z</dcterms:created>
  <dcterms:modified xsi:type="dcterms:W3CDTF">2019-02-14T16:30:41Z</dcterms:modified>
</cp:coreProperties>
</file>