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udop\Documents\Mijn documenten\aasyst\2019\"/>
    </mc:Choice>
  </mc:AlternateContent>
  <xr:revisionPtr revIDLastSave="0" documentId="13_ncr:1_{A4FA873A-9128-4334-B8B5-EDE3A324D070}" xr6:coauthVersionLast="40" xr6:coauthVersionMax="40" xr10:uidLastSave="{00000000-0000-0000-0000-000000000000}"/>
  <bookViews>
    <workbookView xWindow="-98" yWindow="-98" windowWidth="20715" windowHeight="13276" xr2:uid="{00000000-000D-0000-FFFF-FFFF00000000}"/>
  </bookViews>
  <sheets>
    <sheet name="Tabelle1" sheetId="1" r:id="rId1"/>
    <sheet name="Tabelle2" sheetId="2" r:id="rId2"/>
    <sheet name="Tabelle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J26" i="1" l="1"/>
  <c r="AJ28" i="1" s="1"/>
  <c r="AJ30" i="1" s="1"/>
  <c r="AJ32" i="1" s="1"/>
  <c r="AJ34" i="1" s="1"/>
  <c r="AJ36" i="1" s="1"/>
  <c r="AJ38" i="1" s="1"/>
  <c r="AJ40" i="1" s="1"/>
  <c r="AJ42" i="1" s="1"/>
  <c r="AJ44" i="1" s="1"/>
  <c r="AJ46" i="1" s="1"/>
  <c r="AJ48" i="1" s="1"/>
  <c r="AJ50" i="1" s="1"/>
  <c r="AJ52" i="1" s="1"/>
  <c r="AJ54" i="1" s="1"/>
  <c r="AJ56" i="1" s="1"/>
  <c r="AJ58" i="1" s="1"/>
  <c r="AJ60" i="1" s="1"/>
  <c r="AJ62" i="1" s="1"/>
  <c r="AJ64" i="1" s="1"/>
  <c r="AJ66" i="1" s="1"/>
  <c r="AJ68" i="1" s="1"/>
  <c r="AJ70" i="1" s="1"/>
  <c r="AJ72" i="1" s="1"/>
  <c r="AJ74" i="1" s="1"/>
  <c r="AJ76" i="1" s="1"/>
  <c r="AJ78" i="1" s="1"/>
  <c r="AJ80" i="1" s="1"/>
  <c r="AJ82" i="1" s="1"/>
  <c r="AJ84" i="1" s="1"/>
  <c r="AJ86" i="1" s="1"/>
  <c r="AJ88" i="1" s="1"/>
  <c r="AJ90" i="1" s="1"/>
  <c r="AJ92" i="1" s="1"/>
  <c r="AJ94" i="1" s="1"/>
  <c r="AJ96" i="1" s="1"/>
  <c r="AJ98" i="1" s="1"/>
  <c r="AJ100" i="1" s="1"/>
  <c r="AJ102" i="1" s="1"/>
  <c r="AJ104" i="1" s="1"/>
  <c r="AJ106" i="1" s="1"/>
  <c r="AJ108" i="1" s="1"/>
  <c r="AJ110" i="1" s="1"/>
  <c r="AJ112" i="1" s="1"/>
  <c r="AJ114" i="1" s="1"/>
  <c r="AJ116" i="1" s="1"/>
  <c r="AJ118" i="1" s="1"/>
  <c r="AJ120" i="1" s="1"/>
  <c r="AJ122" i="1" s="1"/>
  <c r="AJ124" i="1" s="1"/>
  <c r="AJ126" i="1" s="1"/>
  <c r="AJ128" i="1" s="1"/>
  <c r="AJ130" i="1" s="1"/>
  <c r="AJ132" i="1" s="1"/>
  <c r="AJ134" i="1" s="1"/>
  <c r="AJ136" i="1" s="1"/>
  <c r="AJ138" i="1" s="1"/>
  <c r="AJ140" i="1" s="1"/>
  <c r="AJ142" i="1" s="1"/>
  <c r="AJ144" i="1" s="1"/>
  <c r="AJ146" i="1" s="1"/>
  <c r="AJ148" i="1" s="1"/>
  <c r="AJ150" i="1" s="1"/>
  <c r="AJ152" i="1" s="1"/>
  <c r="AJ154" i="1" s="1"/>
  <c r="AJ156" i="1" s="1"/>
  <c r="AJ158" i="1" s="1"/>
  <c r="AJ160" i="1" s="1"/>
  <c r="AJ162" i="1" s="1"/>
  <c r="AJ164" i="1" s="1"/>
  <c r="AJ166" i="1" s="1"/>
  <c r="AJ168" i="1" s="1"/>
  <c r="AJ170" i="1" s="1"/>
  <c r="AJ172" i="1" s="1"/>
  <c r="AJ174" i="1" s="1"/>
  <c r="AJ176" i="1" s="1"/>
  <c r="AJ178" i="1" s="1"/>
  <c r="AJ180" i="1" s="1"/>
  <c r="AJ182" i="1" s="1"/>
  <c r="AJ184" i="1" s="1"/>
  <c r="AJ186" i="1" s="1"/>
  <c r="AJ188" i="1" s="1"/>
  <c r="AJ190" i="1" s="1"/>
  <c r="AJ192" i="1" s="1"/>
  <c r="X26" i="1"/>
  <c r="X28" i="1" s="1"/>
  <c r="X30" i="1" s="1"/>
  <c r="X32" i="1" s="1"/>
  <c r="X34" i="1" s="1"/>
  <c r="X36" i="1" s="1"/>
  <c r="X38" i="1" s="1"/>
  <c r="X40" i="1" s="1"/>
  <c r="X42" i="1" s="1"/>
  <c r="X44" i="1" s="1"/>
  <c r="X46" i="1" s="1"/>
  <c r="X48" i="1" s="1"/>
  <c r="X50" i="1" s="1"/>
  <c r="X52" i="1" s="1"/>
  <c r="X54" i="1" s="1"/>
  <c r="X56" i="1" s="1"/>
  <c r="X58" i="1" s="1"/>
  <c r="X60" i="1" s="1"/>
  <c r="X62" i="1" s="1"/>
  <c r="X64" i="1" s="1"/>
  <c r="X66" i="1" s="1"/>
  <c r="X68" i="1" s="1"/>
  <c r="X70" i="1" s="1"/>
  <c r="X72" i="1" s="1"/>
  <c r="X74" i="1" s="1"/>
  <c r="X76" i="1" s="1"/>
  <c r="X78" i="1" s="1"/>
  <c r="X80" i="1" s="1"/>
  <c r="X82" i="1" s="1"/>
  <c r="X84" i="1" s="1"/>
  <c r="X86" i="1" s="1"/>
  <c r="X88" i="1" s="1"/>
  <c r="X90" i="1" s="1"/>
  <c r="X92" i="1" s="1"/>
  <c r="X94" i="1" s="1"/>
  <c r="X96" i="1" s="1"/>
  <c r="X98" i="1" s="1"/>
  <c r="X100" i="1" s="1"/>
  <c r="X102" i="1" s="1"/>
  <c r="X104" i="1" s="1"/>
  <c r="X106" i="1" s="1"/>
  <c r="X108" i="1" s="1"/>
  <c r="X110" i="1" s="1"/>
  <c r="X112" i="1" s="1"/>
  <c r="X114" i="1" s="1"/>
  <c r="X116" i="1" s="1"/>
  <c r="X118" i="1" s="1"/>
  <c r="X120" i="1" s="1"/>
  <c r="X122" i="1" s="1"/>
  <c r="X124" i="1" s="1"/>
  <c r="X126" i="1" s="1"/>
  <c r="X128" i="1" s="1"/>
  <c r="X130" i="1" s="1"/>
  <c r="X132" i="1" s="1"/>
  <c r="X134" i="1" s="1"/>
  <c r="X136" i="1" s="1"/>
  <c r="X138" i="1" s="1"/>
  <c r="X140" i="1" s="1"/>
  <c r="X142" i="1" s="1"/>
  <c r="X144" i="1" s="1"/>
  <c r="X146" i="1" s="1"/>
  <c r="X148" i="1" s="1"/>
  <c r="X150" i="1" s="1"/>
  <c r="X152" i="1" s="1"/>
  <c r="X154" i="1" s="1"/>
  <c r="X156" i="1" s="1"/>
  <c r="X158" i="1" s="1"/>
  <c r="X160" i="1" s="1"/>
  <c r="X162" i="1" s="1"/>
  <c r="X164" i="1" s="1"/>
  <c r="X166" i="1" s="1"/>
  <c r="X168" i="1" s="1"/>
  <c r="X170" i="1" s="1"/>
  <c r="X172" i="1" s="1"/>
  <c r="X174" i="1" s="1"/>
  <c r="X176" i="1" s="1"/>
  <c r="X178" i="1" s="1"/>
  <c r="X180" i="1" s="1"/>
  <c r="X182" i="1" s="1"/>
  <c r="X184" i="1" s="1"/>
  <c r="X186" i="1" s="1"/>
  <c r="X188" i="1" s="1"/>
  <c r="X190" i="1" s="1"/>
  <c r="X192" i="1" s="1"/>
  <c r="M26" i="1"/>
  <c r="M28" i="1" s="1"/>
  <c r="M30" i="1" s="1"/>
  <c r="M32" i="1" s="1"/>
  <c r="M34" i="1" s="1"/>
  <c r="M36" i="1" s="1"/>
  <c r="M38" i="1" s="1"/>
  <c r="M40" i="1" s="1"/>
  <c r="M42" i="1" s="1"/>
  <c r="M44" i="1" s="1"/>
  <c r="M46" i="1" s="1"/>
  <c r="M48" i="1" s="1"/>
  <c r="M50" i="1" s="1"/>
  <c r="M52" i="1" s="1"/>
  <c r="M54" i="1" s="1"/>
  <c r="M56" i="1" s="1"/>
  <c r="M58" i="1" s="1"/>
  <c r="M60" i="1" s="1"/>
  <c r="M62" i="1" s="1"/>
  <c r="M64" i="1" s="1"/>
  <c r="M66" i="1" s="1"/>
  <c r="M68" i="1" s="1"/>
  <c r="M70" i="1" s="1"/>
  <c r="M72" i="1" s="1"/>
  <c r="M74" i="1" s="1"/>
  <c r="M76" i="1" s="1"/>
  <c r="M78" i="1" s="1"/>
  <c r="M80" i="1" s="1"/>
  <c r="M82" i="1" s="1"/>
  <c r="M84" i="1" s="1"/>
  <c r="M86" i="1" s="1"/>
  <c r="M88" i="1" s="1"/>
  <c r="M90" i="1" s="1"/>
  <c r="M92" i="1" s="1"/>
  <c r="M94" i="1" s="1"/>
  <c r="M96" i="1" s="1"/>
  <c r="M98" i="1" s="1"/>
  <c r="M100" i="1" s="1"/>
  <c r="M102" i="1" s="1"/>
  <c r="M104" i="1" s="1"/>
  <c r="M106" i="1" s="1"/>
  <c r="M108" i="1" s="1"/>
  <c r="M110" i="1" s="1"/>
  <c r="M112" i="1" s="1"/>
  <c r="M114" i="1" s="1"/>
  <c r="M116" i="1" s="1"/>
  <c r="M118" i="1" s="1"/>
  <c r="M120" i="1" s="1"/>
  <c r="M122" i="1" s="1"/>
  <c r="M124" i="1" s="1"/>
  <c r="M126" i="1" s="1"/>
  <c r="M128" i="1" s="1"/>
  <c r="M130" i="1" s="1"/>
  <c r="M132" i="1" s="1"/>
  <c r="M134" i="1" s="1"/>
  <c r="M136" i="1" s="1"/>
  <c r="M138" i="1" s="1"/>
  <c r="M140" i="1" s="1"/>
  <c r="M142" i="1" s="1"/>
  <c r="M144" i="1" s="1"/>
  <c r="M146" i="1" s="1"/>
  <c r="M148" i="1" s="1"/>
  <c r="M150" i="1" s="1"/>
  <c r="M152" i="1" s="1"/>
  <c r="M154" i="1" s="1"/>
  <c r="M156" i="1" s="1"/>
  <c r="M158" i="1" s="1"/>
  <c r="M160" i="1" s="1"/>
  <c r="M162" i="1" s="1"/>
  <c r="M164" i="1" s="1"/>
  <c r="M166" i="1" s="1"/>
  <c r="M168" i="1" s="1"/>
  <c r="M170" i="1" s="1"/>
  <c r="M172" i="1" s="1"/>
  <c r="M174" i="1" s="1"/>
  <c r="M176" i="1" s="1"/>
  <c r="M178" i="1" s="1"/>
  <c r="M180" i="1" s="1"/>
  <c r="M182" i="1" s="1"/>
  <c r="M184" i="1" s="1"/>
  <c r="M186" i="1" s="1"/>
  <c r="M188" i="1" s="1"/>
  <c r="M190" i="1" s="1"/>
  <c r="M192" i="1" s="1"/>
  <c r="Z10" i="1" l="1"/>
  <c r="Z11" i="1"/>
  <c r="Z12" i="1"/>
  <c r="Z13" i="1"/>
  <c r="Z14" i="1"/>
  <c r="Z15" i="1"/>
  <c r="Z16" i="1"/>
  <c r="Z17" i="1"/>
  <c r="AA17" i="1" s="1"/>
  <c r="Z18" i="1"/>
  <c r="Z19" i="1"/>
  <c r="Z20" i="1"/>
  <c r="Z21" i="1"/>
  <c r="Z22" i="1"/>
  <c r="Z23" i="1"/>
  <c r="Z24" i="1"/>
  <c r="Z25" i="1"/>
  <c r="Z26" i="1"/>
  <c r="Z27" i="1"/>
  <c r="Z28" i="1"/>
  <c r="Z29" i="1"/>
  <c r="Z30" i="1"/>
  <c r="Z31" i="1"/>
  <c r="Z32" i="1"/>
  <c r="Z33" i="1"/>
  <c r="Z34" i="1"/>
  <c r="Z35" i="1"/>
  <c r="Z36" i="1"/>
  <c r="Z37" i="1"/>
  <c r="Z38" i="1"/>
  <c r="Z39" i="1"/>
  <c r="Z40" i="1"/>
  <c r="Z41" i="1"/>
  <c r="AA41" i="1" s="1"/>
  <c r="Z42" i="1"/>
  <c r="Z43" i="1"/>
  <c r="Z44" i="1"/>
  <c r="Z45" i="1"/>
  <c r="Z46" i="1"/>
  <c r="Z47" i="1"/>
  <c r="Z48" i="1"/>
  <c r="Z49" i="1"/>
  <c r="Z50" i="1"/>
  <c r="Z51" i="1"/>
  <c r="Z52" i="1"/>
  <c r="Z53" i="1"/>
  <c r="Z54" i="1"/>
  <c r="Z55" i="1"/>
  <c r="Z56" i="1"/>
  <c r="Z57" i="1"/>
  <c r="Z58" i="1"/>
  <c r="Z59" i="1"/>
  <c r="Z60" i="1"/>
  <c r="Z61" i="1"/>
  <c r="Z62" i="1"/>
  <c r="Z63" i="1"/>
  <c r="Z64" i="1"/>
  <c r="Z65" i="1"/>
  <c r="Z66" i="1"/>
  <c r="Z67" i="1"/>
  <c r="Z68" i="1"/>
  <c r="Z69" i="1"/>
  <c r="Z70" i="1"/>
  <c r="Z71" i="1"/>
  <c r="Z72" i="1"/>
  <c r="Z73" i="1"/>
  <c r="Z74" i="1"/>
  <c r="Z75" i="1"/>
  <c r="Z76" i="1"/>
  <c r="Z77" i="1"/>
  <c r="Z78" i="1"/>
  <c r="Z79" i="1"/>
  <c r="Z80" i="1"/>
  <c r="Z81" i="1"/>
  <c r="Z82" i="1"/>
  <c r="Z83" i="1"/>
  <c r="Z84" i="1"/>
  <c r="Z85" i="1"/>
  <c r="Z86" i="1"/>
  <c r="Z87" i="1"/>
  <c r="Z88" i="1"/>
  <c r="Z89" i="1"/>
  <c r="Z90" i="1"/>
  <c r="Z91" i="1"/>
  <c r="Z92" i="1"/>
  <c r="Z93" i="1"/>
  <c r="Z94" i="1"/>
  <c r="Z95" i="1"/>
  <c r="Z96" i="1"/>
  <c r="Z97" i="1"/>
  <c r="Z98" i="1"/>
  <c r="Z99" i="1"/>
  <c r="Z100" i="1"/>
  <c r="Z101" i="1"/>
  <c r="Z102" i="1"/>
  <c r="Z103" i="1"/>
  <c r="Z104" i="1"/>
  <c r="Z105" i="1"/>
  <c r="Z106" i="1"/>
  <c r="Z107" i="1"/>
  <c r="Z108" i="1"/>
  <c r="Z109" i="1"/>
  <c r="Z110" i="1"/>
  <c r="Z111" i="1"/>
  <c r="Z112" i="1"/>
  <c r="Z113" i="1"/>
  <c r="Z114" i="1"/>
  <c r="Z115" i="1"/>
  <c r="AA115" i="1" s="1"/>
  <c r="Z116" i="1"/>
  <c r="Z117" i="1"/>
  <c r="Z118" i="1"/>
  <c r="Z119" i="1"/>
  <c r="Z120" i="1"/>
  <c r="Z121" i="1"/>
  <c r="Z122" i="1"/>
  <c r="Z123" i="1"/>
  <c r="Z124" i="1"/>
  <c r="Z125" i="1"/>
  <c r="Z126" i="1"/>
  <c r="Z127" i="1"/>
  <c r="Z128" i="1"/>
  <c r="Z129" i="1"/>
  <c r="Z130" i="1"/>
  <c r="Z131" i="1"/>
  <c r="Z132" i="1"/>
  <c r="Z133" i="1"/>
  <c r="Z134" i="1"/>
  <c r="Z135" i="1"/>
  <c r="Z136" i="1"/>
  <c r="Z137" i="1"/>
  <c r="Z138" i="1"/>
  <c r="Z139" i="1"/>
  <c r="Z140" i="1"/>
  <c r="Z141" i="1"/>
  <c r="Z142" i="1"/>
  <c r="Z143" i="1"/>
  <c r="Z144" i="1"/>
  <c r="Z145" i="1"/>
  <c r="Z146" i="1"/>
  <c r="Z147" i="1"/>
  <c r="Z148" i="1"/>
  <c r="Z149" i="1"/>
  <c r="Z150" i="1"/>
  <c r="Z151" i="1"/>
  <c r="Z152" i="1"/>
  <c r="Z153" i="1"/>
  <c r="Z154" i="1"/>
  <c r="Z155" i="1"/>
  <c r="Z156" i="1"/>
  <c r="Z157" i="1"/>
  <c r="Z158" i="1"/>
  <c r="Z159" i="1"/>
  <c r="Z160" i="1"/>
  <c r="Z161" i="1"/>
  <c r="Z162" i="1"/>
  <c r="Z163" i="1"/>
  <c r="Z164" i="1"/>
  <c r="Z165" i="1"/>
  <c r="Z166" i="1"/>
  <c r="Z167" i="1"/>
  <c r="Z168" i="1"/>
  <c r="Z169" i="1"/>
  <c r="Z170" i="1"/>
  <c r="Z171" i="1"/>
  <c r="Z172" i="1"/>
  <c r="Z173" i="1"/>
  <c r="Z174" i="1"/>
  <c r="Z175" i="1"/>
  <c r="Z176" i="1"/>
  <c r="Z177" i="1"/>
  <c r="Z178" i="1"/>
  <c r="Z179" i="1"/>
  <c r="Z180" i="1"/>
  <c r="Z181" i="1"/>
  <c r="Z182" i="1"/>
  <c r="Z183" i="1"/>
  <c r="Z184" i="1"/>
  <c r="Z185" i="1"/>
  <c r="Z186" i="1"/>
  <c r="Z187" i="1"/>
  <c r="Z188" i="1"/>
  <c r="Z189" i="1"/>
  <c r="Z190" i="1"/>
  <c r="Z191" i="1"/>
  <c r="Z192" i="1"/>
  <c r="Z193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0" i="1"/>
  <c r="D10" i="1"/>
  <c r="AC177" i="1" l="1"/>
  <c r="AC169" i="1"/>
  <c r="AA165" i="1"/>
  <c r="AC129" i="1"/>
  <c r="AC121" i="1"/>
  <c r="AA117" i="1"/>
  <c r="AC51" i="1"/>
  <c r="AC39" i="1"/>
  <c r="AA35" i="1"/>
  <c r="AC31" i="1"/>
  <c r="AC27" i="1"/>
  <c r="AC23" i="1"/>
  <c r="AA19" i="1"/>
  <c r="AC15" i="1"/>
  <c r="AA11" i="1"/>
  <c r="AA131" i="1"/>
  <c r="AC113" i="1"/>
  <c r="AC105" i="1"/>
  <c r="AA101" i="1"/>
  <c r="AC73" i="1"/>
  <c r="AC65" i="1"/>
  <c r="AC57" i="1"/>
  <c r="AA53" i="1"/>
  <c r="AA179" i="1"/>
  <c r="AA67" i="1"/>
  <c r="AA51" i="1"/>
  <c r="AC163" i="1"/>
  <c r="AA159" i="1"/>
  <c r="AA155" i="1"/>
  <c r="AC147" i="1"/>
  <c r="AA143" i="1"/>
  <c r="AA139" i="1"/>
  <c r="AC49" i="1"/>
  <c r="R11" i="1"/>
  <c r="AC193" i="1"/>
  <c r="AC185" i="1"/>
  <c r="AA181" i="1"/>
  <c r="AA161" i="1"/>
  <c r="AA145" i="1"/>
  <c r="AC99" i="1"/>
  <c r="AA95" i="1"/>
  <c r="AA91" i="1"/>
  <c r="AC83" i="1"/>
  <c r="AA79" i="1"/>
  <c r="AA75" i="1"/>
  <c r="AA97" i="1"/>
  <c r="AA81" i="1"/>
  <c r="AA191" i="1"/>
  <c r="AA187" i="1"/>
  <c r="AA163" i="1"/>
  <c r="AC161" i="1"/>
  <c r="AC153" i="1"/>
  <c r="AA149" i="1"/>
  <c r="AC131" i="1"/>
  <c r="AA127" i="1"/>
  <c r="AA123" i="1"/>
  <c r="AA99" i="1"/>
  <c r="AC97" i="1"/>
  <c r="AC89" i="1"/>
  <c r="AA85" i="1"/>
  <c r="AC67" i="1"/>
  <c r="AA63" i="1"/>
  <c r="AA59" i="1"/>
  <c r="AC41" i="1"/>
  <c r="AA37" i="1"/>
  <c r="AC33" i="1"/>
  <c r="AA29" i="1"/>
  <c r="AC25" i="1"/>
  <c r="AA21" i="1"/>
  <c r="AC17" i="1"/>
  <c r="AA193" i="1"/>
  <c r="AC179" i="1"/>
  <c r="AA175" i="1"/>
  <c r="AA171" i="1"/>
  <c r="AA147" i="1"/>
  <c r="AC145" i="1"/>
  <c r="AC137" i="1"/>
  <c r="AA133" i="1"/>
  <c r="AA129" i="1"/>
  <c r="AC115" i="1"/>
  <c r="AA111" i="1"/>
  <c r="AA107" i="1"/>
  <c r="AA83" i="1"/>
  <c r="AC81" i="1"/>
  <c r="AA69" i="1"/>
  <c r="AA65" i="1"/>
  <c r="AA47" i="1"/>
  <c r="AA43" i="1"/>
  <c r="AA31" i="1"/>
  <c r="AA177" i="1"/>
  <c r="AA113" i="1"/>
  <c r="AA49" i="1"/>
  <c r="AC11" i="1"/>
  <c r="AC19" i="1"/>
  <c r="AC35" i="1"/>
  <c r="AC43" i="1"/>
  <c r="AC59" i="1"/>
  <c r="AC75" i="1"/>
  <c r="AC91" i="1"/>
  <c r="AC107" i="1"/>
  <c r="AC123" i="1"/>
  <c r="AC139" i="1"/>
  <c r="AC155" i="1"/>
  <c r="AC171" i="1"/>
  <c r="AC187" i="1"/>
  <c r="AA189" i="1"/>
  <c r="AA185" i="1"/>
  <c r="AA183" i="1"/>
  <c r="AA173" i="1"/>
  <c r="AA169" i="1"/>
  <c r="AA167" i="1"/>
  <c r="AA157" i="1"/>
  <c r="AA153" i="1"/>
  <c r="AA151" i="1"/>
  <c r="AA141" i="1"/>
  <c r="AA137" i="1"/>
  <c r="AA135" i="1"/>
  <c r="AA125" i="1"/>
  <c r="AA121" i="1"/>
  <c r="AA119" i="1"/>
  <c r="AA109" i="1"/>
  <c r="AA105" i="1"/>
  <c r="AA103" i="1"/>
  <c r="AA93" i="1"/>
  <c r="AA89" i="1"/>
  <c r="AA87" i="1"/>
  <c r="AA77" i="1"/>
  <c r="AA73" i="1"/>
  <c r="AA71" i="1"/>
  <c r="AA61" i="1"/>
  <c r="AA57" i="1"/>
  <c r="AA55" i="1"/>
  <c r="AA45" i="1"/>
  <c r="AA33" i="1"/>
  <c r="AA27" i="1"/>
  <c r="AA23" i="1"/>
  <c r="AA13" i="1"/>
  <c r="AC13" i="1"/>
  <c r="AC21" i="1"/>
  <c r="AC29" i="1"/>
  <c r="AC37" i="1"/>
  <c r="AC45" i="1"/>
  <c r="AC53" i="1"/>
  <c r="AC61" i="1"/>
  <c r="AC69" i="1"/>
  <c r="AC77" i="1"/>
  <c r="AC85" i="1"/>
  <c r="AC93" i="1"/>
  <c r="AC101" i="1"/>
  <c r="AC109" i="1"/>
  <c r="AC117" i="1"/>
  <c r="AC125" i="1"/>
  <c r="AC133" i="1"/>
  <c r="AC141" i="1"/>
  <c r="AC149" i="1"/>
  <c r="AC157" i="1"/>
  <c r="AC165" i="1"/>
  <c r="AC173" i="1"/>
  <c r="AC181" i="1"/>
  <c r="AC189" i="1"/>
  <c r="AA25" i="1"/>
  <c r="AA15" i="1"/>
  <c r="AC47" i="1"/>
  <c r="AC55" i="1"/>
  <c r="AC63" i="1"/>
  <c r="AC71" i="1"/>
  <c r="AC79" i="1"/>
  <c r="AC87" i="1"/>
  <c r="AC95" i="1"/>
  <c r="AC103" i="1"/>
  <c r="AC111" i="1"/>
  <c r="AC119" i="1"/>
  <c r="AC127" i="1"/>
  <c r="AC135" i="1"/>
  <c r="AC143" i="1"/>
  <c r="AC151" i="1"/>
  <c r="AC159" i="1"/>
  <c r="AC167" i="1"/>
  <c r="AC175" i="1"/>
  <c r="AC183" i="1"/>
  <c r="AC191" i="1"/>
  <c r="AA39" i="1"/>
  <c r="R193" i="1"/>
  <c r="R189" i="1"/>
  <c r="R185" i="1"/>
  <c r="R181" i="1"/>
  <c r="R177" i="1"/>
  <c r="R173" i="1"/>
  <c r="R169" i="1"/>
  <c r="R165" i="1"/>
  <c r="R161" i="1"/>
  <c r="R157" i="1"/>
  <c r="R153" i="1"/>
  <c r="R149" i="1"/>
  <c r="R145" i="1"/>
  <c r="R141" i="1"/>
  <c r="R137" i="1"/>
  <c r="R133" i="1"/>
  <c r="R129" i="1"/>
  <c r="R125" i="1"/>
  <c r="R121" i="1"/>
  <c r="R117" i="1"/>
  <c r="R113" i="1"/>
  <c r="R109" i="1"/>
  <c r="R105" i="1"/>
  <c r="R101" i="1"/>
  <c r="R97" i="1"/>
  <c r="R93" i="1"/>
  <c r="R89" i="1"/>
  <c r="R85" i="1"/>
  <c r="R81" i="1"/>
  <c r="R77" i="1"/>
  <c r="R73" i="1"/>
  <c r="R69" i="1"/>
  <c r="R65" i="1"/>
  <c r="R61" i="1"/>
  <c r="R57" i="1"/>
  <c r="R53" i="1"/>
  <c r="R49" i="1"/>
  <c r="R45" i="1"/>
  <c r="R41" i="1"/>
  <c r="R37" i="1"/>
  <c r="R33" i="1"/>
  <c r="R29" i="1"/>
  <c r="R25" i="1"/>
  <c r="R21" i="1"/>
  <c r="R17" i="1"/>
  <c r="R13" i="1"/>
  <c r="R171" i="1"/>
  <c r="R167" i="1"/>
  <c r="R163" i="1"/>
  <c r="R159" i="1"/>
  <c r="R155" i="1"/>
  <c r="R151" i="1"/>
  <c r="R147" i="1"/>
  <c r="R143" i="1"/>
  <c r="R139" i="1"/>
  <c r="R135" i="1"/>
  <c r="R131" i="1"/>
  <c r="R127" i="1"/>
  <c r="R123" i="1"/>
  <c r="R119" i="1"/>
  <c r="R115" i="1"/>
  <c r="R111" i="1"/>
  <c r="R107" i="1"/>
  <c r="R103" i="1"/>
  <c r="R99" i="1"/>
  <c r="R191" i="1"/>
  <c r="R179" i="1"/>
  <c r="R175" i="1"/>
  <c r="R95" i="1"/>
  <c r="R91" i="1"/>
  <c r="R87" i="1"/>
  <c r="R83" i="1"/>
  <c r="R79" i="1"/>
  <c r="R75" i="1"/>
  <c r="R71" i="1"/>
  <c r="R67" i="1"/>
  <c r="R63" i="1"/>
  <c r="R59" i="1"/>
  <c r="R55" i="1"/>
  <c r="R51" i="1"/>
  <c r="R47" i="1"/>
  <c r="R43" i="1"/>
  <c r="R39" i="1"/>
  <c r="R35" i="1"/>
  <c r="R31" i="1"/>
  <c r="R27" i="1"/>
  <c r="R23" i="1"/>
  <c r="R19" i="1"/>
  <c r="R15" i="1"/>
  <c r="R187" i="1"/>
  <c r="R183" i="1"/>
  <c r="AE23" i="1" l="1"/>
  <c r="AG23" i="1" s="1"/>
  <c r="AH25" i="1" s="1"/>
  <c r="AE135" i="1"/>
  <c r="AG135" i="1" s="1"/>
  <c r="AE103" i="1"/>
  <c r="AG103" i="1" s="1"/>
  <c r="AE71" i="1"/>
  <c r="AG71" i="1" s="1"/>
  <c r="S23" i="1"/>
  <c r="U23" i="1" s="1"/>
  <c r="V25" i="1" s="1"/>
  <c r="S39" i="1"/>
  <c r="U39" i="1" s="1"/>
  <c r="V41" i="1" s="1"/>
  <c r="S55" i="1"/>
  <c r="U55" i="1" s="1"/>
  <c r="V57" i="1" s="1"/>
  <c r="S71" i="1"/>
  <c r="U71" i="1" s="1"/>
  <c r="S87" i="1"/>
  <c r="U87" i="1" s="1"/>
  <c r="S103" i="1"/>
  <c r="U103" i="1" s="1"/>
  <c r="S107" i="1"/>
  <c r="U107" i="1" s="1"/>
  <c r="S123" i="1"/>
  <c r="U123" i="1" s="1"/>
  <c r="S139" i="1"/>
  <c r="U139" i="1" s="1"/>
  <c r="S155" i="1"/>
  <c r="U155" i="1" s="1"/>
  <c r="S171" i="1"/>
  <c r="U171" i="1" s="1"/>
  <c r="S25" i="1"/>
  <c r="U25" i="1" s="1"/>
  <c r="V27" i="1" s="1"/>
  <c r="S41" i="1"/>
  <c r="U41" i="1" s="1"/>
  <c r="V43" i="1" s="1"/>
  <c r="S57" i="1"/>
  <c r="U57" i="1" s="1"/>
  <c r="V59" i="1" s="1"/>
  <c r="S73" i="1"/>
  <c r="U73" i="1" s="1"/>
  <c r="V75" i="1" s="1"/>
  <c r="S89" i="1"/>
  <c r="U89" i="1" s="1"/>
  <c r="S185" i="1"/>
  <c r="U185" i="1" s="1"/>
  <c r="V187" i="1" s="1"/>
  <c r="AE145" i="1"/>
  <c r="AG145" i="1" s="1"/>
  <c r="AH147" i="1" s="1"/>
  <c r="AE143" i="1"/>
  <c r="AG143" i="1" s="1"/>
  <c r="AE79" i="1"/>
  <c r="AG79" i="1" s="1"/>
  <c r="AH81" i="1" s="1"/>
  <c r="AE21" i="1"/>
  <c r="AG21" i="1" s="1"/>
  <c r="AH23" i="1" s="1"/>
  <c r="AE81" i="1"/>
  <c r="AG81" i="1" s="1"/>
  <c r="AE25" i="1"/>
  <c r="AG25" i="1" s="1"/>
  <c r="AH27" i="1" s="1"/>
  <c r="AE167" i="1"/>
  <c r="AG167" i="1" s="1"/>
  <c r="AH169" i="1" s="1"/>
  <c r="AE171" i="1"/>
  <c r="AG171" i="1" s="1"/>
  <c r="AE137" i="1"/>
  <c r="AG137" i="1" s="1"/>
  <c r="AE105" i="1"/>
  <c r="AG105" i="1" s="1"/>
  <c r="AE73" i="1"/>
  <c r="AG73" i="1" s="1"/>
  <c r="AH75" i="1" s="1"/>
  <c r="AE193" i="1"/>
  <c r="AG193" i="1" s="1"/>
  <c r="AE65" i="1"/>
  <c r="AG65" i="1" s="1"/>
  <c r="AE75" i="1"/>
  <c r="AG75" i="1" s="1"/>
  <c r="AH77" i="1" s="1"/>
  <c r="S19" i="1"/>
  <c r="U19" i="1" s="1"/>
  <c r="V21" i="1" s="1"/>
  <c r="AE191" i="1"/>
  <c r="AG191" i="1" s="1"/>
  <c r="AE159" i="1"/>
  <c r="AG159" i="1" s="1"/>
  <c r="AE127" i="1"/>
  <c r="AG127" i="1" s="1"/>
  <c r="AH129" i="1" s="1"/>
  <c r="AE95" i="1"/>
  <c r="AG95" i="1" s="1"/>
  <c r="AH97" i="1" s="1"/>
  <c r="AE63" i="1"/>
  <c r="AG63" i="1" s="1"/>
  <c r="AE165" i="1"/>
  <c r="AG165" i="1" s="1"/>
  <c r="AH167" i="1" s="1"/>
  <c r="AE133" i="1"/>
  <c r="AG133" i="1" s="1"/>
  <c r="AH135" i="1" s="1"/>
  <c r="AE101" i="1"/>
  <c r="AG101" i="1" s="1"/>
  <c r="AE69" i="1"/>
  <c r="AG69" i="1" s="1"/>
  <c r="AE37" i="1"/>
  <c r="AG37" i="1" s="1"/>
  <c r="AH39" i="1" s="1"/>
  <c r="AE179" i="1"/>
  <c r="AG179" i="1" s="1"/>
  <c r="AE115" i="1"/>
  <c r="AG115" i="1" s="1"/>
  <c r="AH117" i="1" s="1"/>
  <c r="AE51" i="1"/>
  <c r="AG51" i="1" s="1"/>
  <c r="S121" i="1"/>
  <c r="U121" i="1" s="1"/>
  <c r="AE47" i="1"/>
  <c r="AG47" i="1" s="1"/>
  <c r="AE59" i="1"/>
  <c r="AG59" i="1" s="1"/>
  <c r="AH61" i="1" s="1"/>
  <c r="AE161" i="1"/>
  <c r="AG161" i="1" s="1"/>
  <c r="S27" i="1"/>
  <c r="U27" i="1" s="1"/>
  <c r="S43" i="1"/>
  <c r="U43" i="1" s="1"/>
  <c r="V45" i="1" s="1"/>
  <c r="S59" i="1"/>
  <c r="U59" i="1" s="1"/>
  <c r="V61" i="1" s="1"/>
  <c r="S75" i="1"/>
  <c r="U75" i="1" s="1"/>
  <c r="V77" i="1" s="1"/>
  <c r="S91" i="1"/>
  <c r="U91" i="1" s="1"/>
  <c r="V93" i="1" s="1"/>
  <c r="S183" i="1"/>
  <c r="U183" i="1" s="1"/>
  <c r="V185" i="1" s="1"/>
  <c r="S111" i="1"/>
  <c r="U111" i="1" s="1"/>
  <c r="V113" i="1" s="1"/>
  <c r="S127" i="1"/>
  <c r="U127" i="1" s="1"/>
  <c r="V129" i="1" s="1"/>
  <c r="S143" i="1"/>
  <c r="U143" i="1" s="1"/>
  <c r="S159" i="1"/>
  <c r="U159" i="1" s="1"/>
  <c r="S175" i="1"/>
  <c r="U175" i="1" s="1"/>
  <c r="S29" i="1"/>
  <c r="U29" i="1" s="1"/>
  <c r="S45" i="1"/>
  <c r="U45" i="1" s="1"/>
  <c r="S61" i="1"/>
  <c r="U61" i="1" s="1"/>
  <c r="V63" i="1" s="1"/>
  <c r="S77" i="1"/>
  <c r="U77" i="1" s="1"/>
  <c r="V79" i="1" s="1"/>
  <c r="S93" i="1"/>
  <c r="U93" i="1" s="1"/>
  <c r="V95" i="1" s="1"/>
  <c r="S109" i="1"/>
  <c r="U109" i="1" s="1"/>
  <c r="V111" i="1" s="1"/>
  <c r="S125" i="1"/>
  <c r="U125" i="1" s="1"/>
  <c r="S141" i="1"/>
  <c r="U141" i="1" s="1"/>
  <c r="S157" i="1"/>
  <c r="U157" i="1" s="1"/>
  <c r="S173" i="1"/>
  <c r="U173" i="1" s="1"/>
  <c r="S189" i="1"/>
  <c r="U189" i="1" s="1"/>
  <c r="AE183" i="1"/>
  <c r="AG183" i="1" s="1"/>
  <c r="AH185" i="1" s="1"/>
  <c r="AE151" i="1"/>
  <c r="AG151" i="1" s="1"/>
  <c r="AH153" i="1" s="1"/>
  <c r="AE119" i="1"/>
  <c r="AE87" i="1"/>
  <c r="AG87" i="1" s="1"/>
  <c r="AE55" i="1"/>
  <c r="AG55" i="1" s="1"/>
  <c r="AH57" i="1" s="1"/>
  <c r="AE189" i="1"/>
  <c r="AG189" i="1" s="1"/>
  <c r="AE157" i="1"/>
  <c r="AG157" i="1" s="1"/>
  <c r="AE125" i="1"/>
  <c r="AG125" i="1" s="1"/>
  <c r="AE93" i="1"/>
  <c r="AG93" i="1" s="1"/>
  <c r="AH95" i="1" s="1"/>
  <c r="AE61" i="1"/>
  <c r="AG61" i="1" s="1"/>
  <c r="AH63" i="1" s="1"/>
  <c r="AE29" i="1"/>
  <c r="AG29" i="1" s="1"/>
  <c r="AE163" i="1"/>
  <c r="AG163" i="1" s="1"/>
  <c r="AH165" i="1" s="1"/>
  <c r="AE99" i="1"/>
  <c r="AG99" i="1" s="1"/>
  <c r="AE43" i="1"/>
  <c r="AG43" i="1" s="1"/>
  <c r="AH45" i="1" s="1"/>
  <c r="AE31" i="1"/>
  <c r="AG31" i="1" s="1"/>
  <c r="AE153" i="1"/>
  <c r="AG153" i="1" s="1"/>
  <c r="AE121" i="1"/>
  <c r="AG121" i="1" s="1"/>
  <c r="AE33" i="1"/>
  <c r="AG33" i="1" s="1"/>
  <c r="AE97" i="1"/>
  <c r="AG97" i="1" s="1"/>
  <c r="AH99" i="1" s="1"/>
  <c r="AE169" i="1"/>
  <c r="AG169" i="1" s="1"/>
  <c r="AH171" i="1" s="1"/>
  <c r="S105" i="1"/>
  <c r="U105" i="1" s="1"/>
  <c r="S153" i="1"/>
  <c r="U153" i="1" s="1"/>
  <c r="AE113" i="1"/>
  <c r="AG113" i="1" s="1"/>
  <c r="AH115" i="1" s="1"/>
  <c r="S191" i="1"/>
  <c r="U191" i="1" s="1"/>
  <c r="S31" i="1"/>
  <c r="U31" i="1" s="1"/>
  <c r="S47" i="1"/>
  <c r="U47" i="1" s="1"/>
  <c r="S63" i="1"/>
  <c r="U63" i="1" s="1"/>
  <c r="S79" i="1"/>
  <c r="U79" i="1" s="1"/>
  <c r="V81" i="1" s="1"/>
  <c r="S95" i="1"/>
  <c r="U95" i="1" s="1"/>
  <c r="V97" i="1" s="1"/>
  <c r="S187" i="1"/>
  <c r="U187" i="1" s="1"/>
  <c r="V189" i="1" s="1"/>
  <c r="S115" i="1"/>
  <c r="U115" i="1" s="1"/>
  <c r="V117" i="1" s="1"/>
  <c r="S131" i="1"/>
  <c r="U131" i="1" s="1"/>
  <c r="V133" i="1" s="1"/>
  <c r="S147" i="1"/>
  <c r="U147" i="1" s="1"/>
  <c r="V149" i="1" s="1"/>
  <c r="S163" i="1"/>
  <c r="U163" i="1" s="1"/>
  <c r="V165" i="1" s="1"/>
  <c r="S179" i="1"/>
  <c r="U179" i="1" s="1"/>
  <c r="S33" i="1"/>
  <c r="U33" i="1" s="1"/>
  <c r="S49" i="1"/>
  <c r="U49" i="1" s="1"/>
  <c r="S65" i="1"/>
  <c r="U65" i="1" s="1"/>
  <c r="S81" i="1"/>
  <c r="U81" i="1" s="1"/>
  <c r="S97" i="1"/>
  <c r="U97" i="1" s="1"/>
  <c r="V99" i="1" s="1"/>
  <c r="S113" i="1"/>
  <c r="U113" i="1" s="1"/>
  <c r="V115" i="1" s="1"/>
  <c r="S129" i="1"/>
  <c r="U129" i="1" s="1"/>
  <c r="V131" i="1" s="1"/>
  <c r="S145" i="1"/>
  <c r="U145" i="1" s="1"/>
  <c r="V147" i="1" s="1"/>
  <c r="S161" i="1"/>
  <c r="U161" i="1" s="1"/>
  <c r="S177" i="1"/>
  <c r="U177" i="1" s="1"/>
  <c r="S193" i="1"/>
  <c r="U193" i="1" s="1"/>
  <c r="AE175" i="1"/>
  <c r="AE111" i="1"/>
  <c r="AG111" i="1" s="1"/>
  <c r="AH113" i="1" s="1"/>
  <c r="AE181" i="1"/>
  <c r="AG181" i="1" s="1"/>
  <c r="AH183" i="1" s="1"/>
  <c r="AE149" i="1"/>
  <c r="AG149" i="1" s="1"/>
  <c r="AH151" i="1" s="1"/>
  <c r="AE117" i="1"/>
  <c r="AG117" i="1" s="1"/>
  <c r="AE85" i="1"/>
  <c r="AG85" i="1" s="1"/>
  <c r="AE53" i="1"/>
  <c r="AG53" i="1" s="1"/>
  <c r="AE147" i="1"/>
  <c r="AG147" i="1" s="1"/>
  <c r="AH149" i="1" s="1"/>
  <c r="AE83" i="1"/>
  <c r="AG83" i="1" s="1"/>
  <c r="AE27" i="1"/>
  <c r="AG27" i="1" s="1"/>
  <c r="AE35" i="1"/>
  <c r="AG35" i="1" s="1"/>
  <c r="AE89" i="1"/>
  <c r="AG89" i="1" s="1"/>
  <c r="AE187" i="1"/>
  <c r="AG187" i="1" s="1"/>
  <c r="AH189" i="1" s="1"/>
  <c r="AE155" i="1"/>
  <c r="AG155" i="1" s="1"/>
  <c r="AE41" i="1"/>
  <c r="AG41" i="1" s="1"/>
  <c r="AH43" i="1" s="1"/>
  <c r="AE57" i="1"/>
  <c r="AG57" i="1" s="1"/>
  <c r="AH59" i="1" s="1"/>
  <c r="S137" i="1"/>
  <c r="U137" i="1" s="1"/>
  <c r="S169" i="1"/>
  <c r="U169" i="1" s="1"/>
  <c r="V171" i="1" s="1"/>
  <c r="AE129" i="1"/>
  <c r="AG129" i="1" s="1"/>
  <c r="AH131" i="1" s="1"/>
  <c r="S35" i="1"/>
  <c r="U35" i="1" s="1"/>
  <c r="S51" i="1"/>
  <c r="U51" i="1" s="1"/>
  <c r="S67" i="1"/>
  <c r="U67" i="1" s="1"/>
  <c r="S83" i="1"/>
  <c r="U83" i="1" s="1"/>
  <c r="S99" i="1"/>
  <c r="U99" i="1" s="1"/>
  <c r="S119" i="1"/>
  <c r="U119" i="1" s="1"/>
  <c r="S135" i="1"/>
  <c r="U135" i="1" s="1"/>
  <c r="S151" i="1"/>
  <c r="U151" i="1" s="1"/>
  <c r="V153" i="1" s="1"/>
  <c r="S167" i="1"/>
  <c r="U167" i="1" s="1"/>
  <c r="V169" i="1" s="1"/>
  <c r="S21" i="1"/>
  <c r="U21" i="1" s="1"/>
  <c r="V23" i="1" s="1"/>
  <c r="S37" i="1"/>
  <c r="U37" i="1" s="1"/>
  <c r="V39" i="1" s="1"/>
  <c r="S53" i="1"/>
  <c r="U53" i="1" s="1"/>
  <c r="S69" i="1"/>
  <c r="U69" i="1" s="1"/>
  <c r="S85" i="1"/>
  <c r="U85" i="1" s="1"/>
  <c r="S101" i="1"/>
  <c r="U101" i="1" s="1"/>
  <c r="S117" i="1"/>
  <c r="U117" i="1" s="1"/>
  <c r="S133" i="1"/>
  <c r="U133" i="1" s="1"/>
  <c r="V135" i="1" s="1"/>
  <c r="S149" i="1"/>
  <c r="U149" i="1" s="1"/>
  <c r="V151" i="1" s="1"/>
  <c r="S165" i="1"/>
  <c r="U165" i="1" s="1"/>
  <c r="V167" i="1" s="1"/>
  <c r="S181" i="1"/>
  <c r="U181" i="1" s="1"/>
  <c r="V183" i="1" s="1"/>
  <c r="AE173" i="1"/>
  <c r="AG173" i="1" s="1"/>
  <c r="AE141" i="1"/>
  <c r="AG141" i="1" s="1"/>
  <c r="AE109" i="1"/>
  <c r="AG109" i="1" s="1"/>
  <c r="AH111" i="1" s="1"/>
  <c r="AE77" i="1"/>
  <c r="AG77" i="1" s="1"/>
  <c r="AH79" i="1" s="1"/>
  <c r="AE45" i="1"/>
  <c r="AG45" i="1" s="1"/>
  <c r="AE131" i="1"/>
  <c r="AG131" i="1" s="1"/>
  <c r="AH133" i="1" s="1"/>
  <c r="AE67" i="1"/>
  <c r="AG67" i="1" s="1"/>
  <c r="AE19" i="1"/>
  <c r="AG19" i="1" s="1"/>
  <c r="AH21" i="1" s="1"/>
  <c r="AE39" i="1"/>
  <c r="AG39" i="1" s="1"/>
  <c r="AH41" i="1" s="1"/>
  <c r="AE107" i="1"/>
  <c r="AG107" i="1" s="1"/>
  <c r="AE123" i="1"/>
  <c r="AG123" i="1" s="1"/>
  <c r="AE91" i="1"/>
  <c r="AG91" i="1" s="1"/>
  <c r="AH93" i="1" s="1"/>
  <c r="AE185" i="1"/>
  <c r="AG185" i="1" s="1"/>
  <c r="AH187" i="1" s="1"/>
  <c r="AE49" i="1"/>
  <c r="AG49" i="1" s="1"/>
  <c r="AE139" i="1"/>
  <c r="AG139" i="1" s="1"/>
  <c r="AE177" i="1"/>
  <c r="AG177" i="1" s="1"/>
  <c r="P193" i="1"/>
  <c r="BE192" i="1" s="1"/>
  <c r="P113" i="1"/>
  <c r="BE112" i="1" s="1"/>
  <c r="P117" i="1"/>
  <c r="BE116" i="1" s="1"/>
  <c r="P61" i="1"/>
  <c r="BE60" i="1" s="1"/>
  <c r="P63" i="1"/>
  <c r="BE62" i="1" s="1"/>
  <c r="P65" i="1"/>
  <c r="BE64" i="1" s="1"/>
  <c r="P69" i="1"/>
  <c r="BE68" i="1" s="1"/>
  <c r="P71" i="1"/>
  <c r="BE70" i="1" s="1"/>
  <c r="P73" i="1"/>
  <c r="BE72" i="1" s="1"/>
  <c r="BH24" i="1"/>
  <c r="BH26" i="1"/>
  <c r="BH36" i="1"/>
  <c r="BH38" i="1"/>
  <c r="BH48" i="1"/>
  <c r="BH50" i="1"/>
  <c r="BH54" i="1"/>
  <c r="BH58" i="1"/>
  <c r="BH60" i="1"/>
  <c r="BH62" i="1"/>
  <c r="BH68" i="1"/>
  <c r="BH70" i="1"/>
  <c r="BH74" i="1"/>
  <c r="BH76" i="1"/>
  <c r="BH78" i="1"/>
  <c r="BH134" i="1"/>
  <c r="BH138" i="1"/>
  <c r="BH142" i="1"/>
  <c r="BH144" i="1"/>
  <c r="BH150" i="1"/>
  <c r="BH152" i="1"/>
  <c r="BH182" i="1"/>
  <c r="BH192" i="1"/>
  <c r="P21" i="1"/>
  <c r="BE20" i="1" s="1"/>
  <c r="P31" i="1"/>
  <c r="BE30" i="1" s="1"/>
  <c r="P33" i="1"/>
  <c r="BE32" i="1" s="1"/>
  <c r="P43" i="1"/>
  <c r="BE42" i="1" s="1"/>
  <c r="P45" i="1"/>
  <c r="BE44" i="1" s="1"/>
  <c r="P129" i="1"/>
  <c r="BE128" i="1" s="1"/>
  <c r="P133" i="1"/>
  <c r="BE132" i="1" s="1"/>
  <c r="P159" i="1"/>
  <c r="BE158" i="1" s="1"/>
  <c r="P161" i="1"/>
  <c r="BE160" i="1" s="1"/>
  <c r="P165" i="1"/>
  <c r="BE164" i="1" s="1"/>
  <c r="P167" i="1"/>
  <c r="BE166" i="1" s="1"/>
  <c r="P173" i="1"/>
  <c r="BE172" i="1" s="1"/>
  <c r="P177" i="1"/>
  <c r="BE176" i="1" s="1"/>
  <c r="P181" i="1"/>
  <c r="BE180" i="1" s="1"/>
  <c r="BH88" i="1"/>
  <c r="BH94" i="1"/>
  <c r="BH102" i="1"/>
  <c r="BH104" i="1"/>
  <c r="BH110" i="1"/>
  <c r="BH116" i="1"/>
  <c r="P77" i="1"/>
  <c r="BE76" i="1" s="1"/>
  <c r="P79" i="1"/>
  <c r="BE78" i="1" s="1"/>
  <c r="P81" i="1"/>
  <c r="BE80" i="1" s="1"/>
  <c r="BH18" i="1"/>
  <c r="BH20" i="1"/>
  <c r="BH30" i="1"/>
  <c r="BH32" i="1"/>
  <c r="BH42" i="1"/>
  <c r="BH44" i="1"/>
  <c r="P85" i="1"/>
  <c r="BE84" i="1" s="1"/>
  <c r="P87" i="1"/>
  <c r="BE86" i="1" s="1"/>
  <c r="P89" i="1"/>
  <c r="BE88" i="1" s="1"/>
  <c r="BH98" i="1"/>
  <c r="P121" i="1"/>
  <c r="BE120" i="1" s="1"/>
  <c r="P123" i="1"/>
  <c r="BE122" i="1" s="1"/>
  <c r="P125" i="1"/>
  <c r="BE124" i="1" s="1"/>
  <c r="P127" i="1"/>
  <c r="BE126" i="1" s="1"/>
  <c r="BH158" i="1"/>
  <c r="BH162" i="1"/>
  <c r="BH166" i="1"/>
  <c r="BH168" i="1"/>
  <c r="BH170" i="1"/>
  <c r="BH172" i="1"/>
  <c r="BH174" i="1"/>
  <c r="BH180" i="1"/>
  <c r="P189" i="1"/>
  <c r="BE188" i="1" s="1"/>
  <c r="P25" i="1"/>
  <c r="BE24" i="1" s="1"/>
  <c r="P27" i="1"/>
  <c r="BE26" i="1" s="1"/>
  <c r="P39" i="1"/>
  <c r="BE38" i="1" s="1"/>
  <c r="P49" i="1"/>
  <c r="BE48" i="1" s="1"/>
  <c r="P51" i="1"/>
  <c r="BE50" i="1" s="1"/>
  <c r="P53" i="1"/>
  <c r="BE52" i="1" s="1"/>
  <c r="P57" i="1"/>
  <c r="BE56" i="1" s="1"/>
  <c r="BH86" i="1"/>
  <c r="P93" i="1"/>
  <c r="BE92" i="1" s="1"/>
  <c r="P95" i="1"/>
  <c r="BE94" i="1" s="1"/>
  <c r="P97" i="1"/>
  <c r="BE96" i="1" s="1"/>
  <c r="P99" i="1"/>
  <c r="BE98" i="1" s="1"/>
  <c r="P101" i="1"/>
  <c r="BE100" i="1" s="1"/>
  <c r="P103" i="1"/>
  <c r="BE102" i="1" s="1"/>
  <c r="P105" i="1"/>
  <c r="BE104" i="1" s="1"/>
  <c r="P107" i="1"/>
  <c r="BE106" i="1" s="1"/>
  <c r="P109" i="1"/>
  <c r="BE108" i="1" s="1"/>
  <c r="P111" i="1"/>
  <c r="BE110" i="1" s="1"/>
  <c r="BH120" i="1"/>
  <c r="BH122" i="1"/>
  <c r="BH128" i="1"/>
  <c r="BH130" i="1"/>
  <c r="P135" i="1"/>
  <c r="BE134" i="1" s="1"/>
  <c r="P137" i="1"/>
  <c r="BE136" i="1" s="1"/>
  <c r="P141" i="1"/>
  <c r="BE140" i="1" s="1"/>
  <c r="P145" i="1"/>
  <c r="BE144" i="1" s="1"/>
  <c r="P147" i="1"/>
  <c r="BE146" i="1" s="1"/>
  <c r="P149" i="1"/>
  <c r="BE148" i="1" s="1"/>
  <c r="P153" i="1"/>
  <c r="BE152" i="1" s="1"/>
  <c r="BH188" i="1"/>
  <c r="BH112" i="1"/>
  <c r="P19" i="1"/>
  <c r="BE18" i="1" s="1"/>
  <c r="P37" i="1"/>
  <c r="BE36" i="1" s="1"/>
  <c r="P55" i="1"/>
  <c r="BE54" i="1" s="1"/>
  <c r="P59" i="1"/>
  <c r="BH64" i="1"/>
  <c r="P67" i="1"/>
  <c r="BE66" i="1" s="1"/>
  <c r="BH66" i="1"/>
  <c r="BH72" i="1"/>
  <c r="P75" i="1"/>
  <c r="BE74" i="1" s="1"/>
  <c r="BH80" i="1"/>
  <c r="P91" i="1"/>
  <c r="BE90" i="1" s="1"/>
  <c r="BH90" i="1"/>
  <c r="BH106" i="1"/>
  <c r="P115" i="1"/>
  <c r="BE114" i="1" s="1"/>
  <c r="BH114" i="1"/>
  <c r="BH136" i="1"/>
  <c r="BH140" i="1"/>
  <c r="BH146" i="1"/>
  <c r="BH178" i="1"/>
  <c r="BH92" i="1"/>
  <c r="BH126" i="1"/>
  <c r="BH52" i="1"/>
  <c r="BH84" i="1"/>
  <c r="BH96" i="1"/>
  <c r="BH124" i="1"/>
  <c r="P139" i="1"/>
  <c r="BE138" i="1" s="1"/>
  <c r="P143" i="1"/>
  <c r="BE142" i="1" s="1"/>
  <c r="BH148" i="1"/>
  <c r="P157" i="1"/>
  <c r="BE156" i="1" s="1"/>
  <c r="BH160" i="1"/>
  <c r="P171" i="1"/>
  <c r="BE170" i="1" s="1"/>
  <c r="P185" i="1"/>
  <c r="BE184" i="1" s="1"/>
  <c r="BH184" i="1"/>
  <c r="P187" i="1"/>
  <c r="BE186" i="1" s="1"/>
  <c r="P151" i="1"/>
  <c r="BE150" i="1" s="1"/>
  <c r="P169" i="1"/>
  <c r="BE168" i="1" s="1"/>
  <c r="P179" i="1"/>
  <c r="BE178" i="1" s="1"/>
  <c r="BH186" i="1"/>
  <c r="P163" i="1"/>
  <c r="BE162" i="1" s="1"/>
  <c r="BH164" i="1"/>
  <c r="BH156" i="1"/>
  <c r="P175" i="1"/>
  <c r="BE174" i="1" s="1"/>
  <c r="P183" i="1"/>
  <c r="BE182" i="1" s="1"/>
  <c r="BH176" i="1"/>
  <c r="P131" i="1"/>
  <c r="BE130" i="1" s="1"/>
  <c r="BH132" i="1"/>
  <c r="BH100" i="1"/>
  <c r="BH108" i="1"/>
  <c r="BH56" i="1"/>
  <c r="BI9" i="1"/>
  <c r="BF9" i="1"/>
  <c r="AH137" i="1" l="1"/>
  <c r="V181" i="1"/>
  <c r="V157" i="1"/>
  <c r="AH143" i="1"/>
  <c r="V137" i="1"/>
  <c r="V53" i="1"/>
  <c r="AH163" i="1"/>
  <c r="V161" i="1"/>
  <c r="AH105" i="1"/>
  <c r="V175" i="1"/>
  <c r="AH89" i="1"/>
  <c r="AH29" i="1"/>
  <c r="X23" i="1"/>
  <c r="X25" i="1" s="1"/>
  <c r="X27" i="1" s="1"/>
  <c r="AH51" i="1"/>
  <c r="AH141" i="1"/>
  <c r="V35" i="1"/>
  <c r="AH53" i="1"/>
  <c r="V109" i="1"/>
  <c r="AH101" i="1"/>
  <c r="V73" i="1"/>
  <c r="V33" i="1"/>
  <c r="AH65" i="1"/>
  <c r="AH123" i="1"/>
  <c r="AH127" i="1"/>
  <c r="V121" i="1"/>
  <c r="V155" i="1"/>
  <c r="V179" i="1"/>
  <c r="AH55" i="1"/>
  <c r="AH33" i="1"/>
  <c r="AH173" i="1"/>
  <c r="V101" i="1"/>
  <c r="V37" i="1"/>
  <c r="V83" i="1"/>
  <c r="V31" i="1"/>
  <c r="AH107" i="1"/>
  <c r="V141" i="1"/>
  <c r="AH193" i="1"/>
  <c r="AH35" i="1"/>
  <c r="AH85" i="1"/>
  <c r="AH175" i="1"/>
  <c r="V145" i="1"/>
  <c r="V163" i="1"/>
  <c r="AH157" i="1"/>
  <c r="V29" i="1"/>
  <c r="V107" i="1"/>
  <c r="V55" i="1"/>
  <c r="AH179" i="1"/>
  <c r="AG175" i="1"/>
  <c r="AH177" i="1"/>
  <c r="AG119" i="1"/>
  <c r="AH121" i="1"/>
  <c r="AH49" i="1"/>
  <c r="AH37" i="1"/>
  <c r="AH159" i="1"/>
  <c r="V105" i="1"/>
  <c r="V139" i="1"/>
  <c r="V87" i="1"/>
  <c r="V125" i="1"/>
  <c r="AH139" i="1"/>
  <c r="AH71" i="1"/>
  <c r="V85" i="1"/>
  <c r="V119" i="1"/>
  <c r="V67" i="1"/>
  <c r="AH31" i="1"/>
  <c r="AH125" i="1"/>
  <c r="V159" i="1"/>
  <c r="AH83" i="1"/>
  <c r="AH91" i="1"/>
  <c r="AH181" i="1"/>
  <c r="V193" i="1"/>
  <c r="V65" i="1"/>
  <c r="V47" i="1"/>
  <c r="AH87" i="1"/>
  <c r="V143" i="1"/>
  <c r="AJ23" i="1"/>
  <c r="AJ25" i="1" s="1"/>
  <c r="AJ27" i="1" s="1"/>
  <c r="X29" i="1"/>
  <c r="AH67" i="1"/>
  <c r="AH69" i="1"/>
  <c r="AH191" i="1"/>
  <c r="V89" i="1"/>
  <c r="V123" i="1"/>
  <c r="V71" i="1"/>
  <c r="V127" i="1"/>
  <c r="AH109" i="1"/>
  <c r="AH103" i="1"/>
  <c r="V69" i="1"/>
  <c r="V103" i="1"/>
  <c r="V51" i="1"/>
  <c r="AH73" i="1"/>
  <c r="AH119" i="1"/>
  <c r="V91" i="1"/>
  <c r="AH161" i="1"/>
  <c r="AH155" i="1"/>
  <c r="AH47" i="1"/>
  <c r="V177" i="1"/>
  <c r="V49" i="1"/>
  <c r="AH145" i="1"/>
  <c r="V173" i="1"/>
  <c r="V191" i="1"/>
  <c r="BE58" i="1"/>
  <c r="AJ29" i="1" l="1"/>
  <c r="AJ31" i="1" s="1"/>
  <c r="AJ33" i="1" s="1"/>
  <c r="AJ35" i="1" s="1"/>
  <c r="AJ37" i="1" s="1"/>
  <c r="AJ39" i="1" s="1"/>
  <c r="AJ41" i="1" s="1"/>
  <c r="AJ43" i="1" s="1"/>
  <c r="AJ45" i="1" s="1"/>
  <c r="AJ47" i="1" s="1"/>
  <c r="AJ49" i="1" s="1"/>
  <c r="AJ51" i="1" s="1"/>
  <c r="AJ53" i="1" s="1"/>
  <c r="AJ55" i="1" s="1"/>
  <c r="AJ57" i="1" s="1"/>
  <c r="AJ59" i="1" s="1"/>
  <c r="AJ61" i="1" s="1"/>
  <c r="AJ63" i="1" s="1"/>
  <c r="AJ65" i="1" s="1"/>
  <c r="AJ67" i="1" s="1"/>
  <c r="AJ69" i="1" s="1"/>
  <c r="AJ71" i="1" s="1"/>
  <c r="AJ73" i="1" s="1"/>
  <c r="AJ75" i="1" s="1"/>
  <c r="AJ77" i="1" s="1"/>
  <c r="AJ79" i="1" s="1"/>
  <c r="AJ81" i="1" s="1"/>
  <c r="AJ83" i="1" s="1"/>
  <c r="AJ85" i="1" s="1"/>
  <c r="AJ87" i="1" s="1"/>
  <c r="AJ89" i="1" s="1"/>
  <c r="AJ91" i="1" s="1"/>
  <c r="AJ93" i="1" s="1"/>
  <c r="AJ95" i="1" s="1"/>
  <c r="AJ97" i="1" s="1"/>
  <c r="AJ99" i="1" s="1"/>
  <c r="AJ101" i="1" s="1"/>
  <c r="AJ103" i="1" s="1"/>
  <c r="AJ105" i="1" s="1"/>
  <c r="AJ107" i="1" s="1"/>
  <c r="AJ109" i="1" s="1"/>
  <c r="AJ111" i="1" s="1"/>
  <c r="AJ113" i="1" s="1"/>
  <c r="AJ115" i="1" s="1"/>
  <c r="AJ117" i="1" s="1"/>
  <c r="AJ119" i="1" s="1"/>
  <c r="AJ121" i="1" s="1"/>
  <c r="AJ123" i="1" s="1"/>
  <c r="AJ125" i="1" s="1"/>
  <c r="AJ127" i="1" s="1"/>
  <c r="AJ129" i="1" s="1"/>
  <c r="AJ131" i="1" s="1"/>
  <c r="AJ133" i="1" s="1"/>
  <c r="AJ135" i="1" s="1"/>
  <c r="AJ137" i="1" s="1"/>
  <c r="AJ139" i="1" s="1"/>
  <c r="AJ141" i="1" s="1"/>
  <c r="AJ143" i="1" s="1"/>
  <c r="AJ145" i="1" s="1"/>
  <c r="AJ147" i="1" s="1"/>
  <c r="AJ149" i="1" s="1"/>
  <c r="AJ151" i="1" s="1"/>
  <c r="AJ153" i="1" s="1"/>
  <c r="AJ155" i="1" s="1"/>
  <c r="AJ157" i="1" s="1"/>
  <c r="AJ159" i="1" s="1"/>
  <c r="AJ161" i="1" s="1"/>
  <c r="AJ163" i="1" s="1"/>
  <c r="AJ165" i="1" s="1"/>
  <c r="AJ167" i="1" s="1"/>
  <c r="AJ169" i="1" s="1"/>
  <c r="AJ171" i="1" s="1"/>
  <c r="AJ173" i="1" s="1"/>
  <c r="AJ175" i="1" s="1"/>
  <c r="AJ177" i="1" s="1"/>
  <c r="AJ179" i="1" s="1"/>
  <c r="AJ181" i="1" s="1"/>
  <c r="AJ183" i="1" s="1"/>
  <c r="AJ185" i="1" s="1"/>
  <c r="AJ187" i="1" s="1"/>
  <c r="AJ189" i="1" s="1"/>
  <c r="AJ191" i="1" s="1"/>
  <c r="AJ193" i="1" s="1"/>
  <c r="X31" i="1"/>
  <c r="X33" i="1" s="1"/>
  <c r="X35" i="1" s="1"/>
  <c r="X37" i="1" s="1"/>
  <c r="X39" i="1" s="1"/>
  <c r="X41" i="1" s="1"/>
  <c r="X43" i="1" s="1"/>
  <c r="X45" i="1" s="1"/>
  <c r="X47" i="1" s="1"/>
  <c r="X49" i="1" s="1"/>
  <c r="X51" i="1" s="1"/>
  <c r="X53" i="1" s="1"/>
  <c r="X55" i="1" s="1"/>
  <c r="X57" i="1" s="1"/>
  <c r="X59" i="1" s="1"/>
  <c r="X61" i="1" s="1"/>
  <c r="X63" i="1" s="1"/>
  <c r="X65" i="1" s="1"/>
  <c r="X67" i="1" s="1"/>
  <c r="X69" i="1" s="1"/>
  <c r="X71" i="1" s="1"/>
  <c r="X73" i="1" s="1"/>
  <c r="X75" i="1" s="1"/>
  <c r="X77" i="1" s="1"/>
  <c r="X79" i="1" s="1"/>
  <c r="X81" i="1" s="1"/>
  <c r="X83" i="1" s="1"/>
  <c r="X85" i="1" s="1"/>
  <c r="X87" i="1" s="1"/>
  <c r="X89" i="1" s="1"/>
  <c r="X91" i="1" s="1"/>
  <c r="X93" i="1" s="1"/>
  <c r="X95" i="1" s="1"/>
  <c r="X97" i="1" s="1"/>
  <c r="X99" i="1" s="1"/>
  <c r="X101" i="1" s="1"/>
  <c r="X103" i="1" s="1"/>
  <c r="X105" i="1" s="1"/>
  <c r="X107" i="1" s="1"/>
  <c r="X109" i="1" s="1"/>
  <c r="X111" i="1" s="1"/>
  <c r="X113" i="1" s="1"/>
  <c r="X115" i="1" s="1"/>
  <c r="X117" i="1" s="1"/>
  <c r="X119" i="1" s="1"/>
  <c r="X121" i="1" s="1"/>
  <c r="X123" i="1" s="1"/>
  <c r="X125" i="1" s="1"/>
  <c r="X127" i="1" s="1"/>
  <c r="X129" i="1" s="1"/>
  <c r="X131" i="1" s="1"/>
  <c r="X133" i="1" s="1"/>
  <c r="X135" i="1" s="1"/>
  <c r="X137" i="1" s="1"/>
  <c r="X139" i="1" s="1"/>
  <c r="X141" i="1" s="1"/>
  <c r="X143" i="1" s="1"/>
  <c r="X145" i="1" s="1"/>
  <c r="X147" i="1" s="1"/>
  <c r="X149" i="1" s="1"/>
  <c r="X151" i="1" s="1"/>
  <c r="X153" i="1" s="1"/>
  <c r="X155" i="1" s="1"/>
  <c r="X157" i="1" s="1"/>
  <c r="X159" i="1" s="1"/>
  <c r="X161" i="1" s="1"/>
  <c r="X163" i="1" s="1"/>
  <c r="X165" i="1" s="1"/>
  <c r="X167" i="1" s="1"/>
  <c r="X169" i="1" s="1"/>
  <c r="X171" i="1" s="1"/>
  <c r="X173" i="1" s="1"/>
  <c r="X175" i="1" s="1"/>
  <c r="X177" i="1" s="1"/>
  <c r="X179" i="1" s="1"/>
  <c r="X181" i="1" s="1"/>
  <c r="X183" i="1" s="1"/>
  <c r="X185" i="1" s="1"/>
  <c r="X187" i="1" s="1"/>
  <c r="X189" i="1" s="1"/>
  <c r="X191" i="1" s="1"/>
  <c r="X193" i="1" s="1"/>
  <c r="BH16" i="1"/>
  <c r="BH22" i="1"/>
  <c r="BH28" i="1"/>
  <c r="BH34" i="1"/>
  <c r="BH40" i="1"/>
  <c r="BH46" i="1"/>
  <c r="BH82" i="1"/>
  <c r="BH118" i="1"/>
  <c r="BI3" i="1" s="1"/>
  <c r="BH154" i="1"/>
  <c r="BI4" i="1" s="1"/>
  <c r="BH190" i="1"/>
  <c r="BI5" i="1" s="1"/>
  <c r="BH10" i="1" l="1"/>
  <c r="BI2" i="1"/>
  <c r="BH14" i="1"/>
  <c r="BH12" i="1"/>
  <c r="P17" i="1"/>
  <c r="P23" i="1"/>
  <c r="P29" i="1"/>
  <c r="P35" i="1"/>
  <c r="P41" i="1"/>
  <c r="P47" i="1"/>
  <c r="P83" i="1"/>
  <c r="P119" i="1"/>
  <c r="BE118" i="1" s="1"/>
  <c r="BF3" i="1" s="1"/>
  <c r="P155" i="1"/>
  <c r="BE154" i="1" s="1"/>
  <c r="BF4" i="1" s="1"/>
  <c r="P191" i="1"/>
  <c r="BE190" i="1" s="1"/>
  <c r="BF5" i="1" s="1"/>
  <c r="P11" i="1"/>
  <c r="BE10" i="1" s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E193" i="1" l="1"/>
  <c r="E189" i="1"/>
  <c r="BB190" i="1" s="1"/>
  <c r="E185" i="1"/>
  <c r="E191" i="1"/>
  <c r="BB192" i="1" s="1"/>
  <c r="E187" i="1"/>
  <c r="BB188" i="1" s="1"/>
  <c r="E183" i="1"/>
  <c r="E181" i="1"/>
  <c r="BB182" i="1" s="1"/>
  <c r="G183" i="1"/>
  <c r="E179" i="1"/>
  <c r="BB180" i="1" s="1"/>
  <c r="G179" i="1"/>
  <c r="G175" i="1"/>
  <c r="E175" i="1"/>
  <c r="BB176" i="1" s="1"/>
  <c r="E171" i="1"/>
  <c r="G171" i="1"/>
  <c r="G167" i="1"/>
  <c r="E167" i="1"/>
  <c r="E163" i="1"/>
  <c r="BB164" i="1" s="1"/>
  <c r="G163" i="1"/>
  <c r="G159" i="1"/>
  <c r="E159" i="1"/>
  <c r="BB160" i="1" s="1"/>
  <c r="E155" i="1"/>
  <c r="BB156" i="1" s="1"/>
  <c r="G155" i="1"/>
  <c r="G151" i="1"/>
  <c r="E151" i="1"/>
  <c r="BB152" i="1" s="1"/>
  <c r="E147" i="1"/>
  <c r="BB148" i="1" s="1"/>
  <c r="G147" i="1"/>
  <c r="G143" i="1"/>
  <c r="E143" i="1"/>
  <c r="BB144" i="1" s="1"/>
  <c r="E139" i="1"/>
  <c r="G139" i="1"/>
  <c r="G135" i="1"/>
  <c r="E135" i="1"/>
  <c r="BB136" i="1" s="1"/>
  <c r="E131" i="1"/>
  <c r="BB132" i="1" s="1"/>
  <c r="G131" i="1"/>
  <c r="G127" i="1"/>
  <c r="E127" i="1"/>
  <c r="BB128" i="1" s="1"/>
  <c r="E123" i="1"/>
  <c r="G123" i="1"/>
  <c r="G119" i="1"/>
  <c r="E119" i="1"/>
  <c r="BB120" i="1" s="1"/>
  <c r="E115" i="1"/>
  <c r="BB116" i="1" s="1"/>
  <c r="G115" i="1"/>
  <c r="G111" i="1"/>
  <c r="E111" i="1"/>
  <c r="BB112" i="1" s="1"/>
  <c r="E107" i="1"/>
  <c r="G107" i="1"/>
  <c r="G103" i="1"/>
  <c r="E103" i="1"/>
  <c r="BB104" i="1" s="1"/>
  <c r="E99" i="1"/>
  <c r="BB100" i="1" s="1"/>
  <c r="G99" i="1"/>
  <c r="G95" i="1"/>
  <c r="E95" i="1"/>
  <c r="BB96" i="1" s="1"/>
  <c r="E91" i="1"/>
  <c r="BB92" i="1" s="1"/>
  <c r="G91" i="1"/>
  <c r="G87" i="1"/>
  <c r="E87" i="1"/>
  <c r="BB88" i="1" s="1"/>
  <c r="E83" i="1"/>
  <c r="BB84" i="1" s="1"/>
  <c r="G83" i="1"/>
  <c r="G79" i="1"/>
  <c r="E79" i="1"/>
  <c r="BB80" i="1" s="1"/>
  <c r="E75" i="1"/>
  <c r="G75" i="1"/>
  <c r="G71" i="1"/>
  <c r="E71" i="1"/>
  <c r="BB72" i="1" s="1"/>
  <c r="E67" i="1"/>
  <c r="BB68" i="1" s="1"/>
  <c r="G67" i="1"/>
  <c r="G63" i="1"/>
  <c r="E63" i="1"/>
  <c r="BB64" i="1" s="1"/>
  <c r="E59" i="1"/>
  <c r="BB60" i="1" s="1"/>
  <c r="G59" i="1"/>
  <c r="G55" i="1"/>
  <c r="E55" i="1"/>
  <c r="BB56" i="1" s="1"/>
  <c r="E51" i="1"/>
  <c r="BB52" i="1" s="1"/>
  <c r="G51" i="1"/>
  <c r="G47" i="1"/>
  <c r="E47" i="1"/>
  <c r="BB48" i="1" s="1"/>
  <c r="E43" i="1"/>
  <c r="BB44" i="1" s="1"/>
  <c r="G43" i="1"/>
  <c r="G39" i="1"/>
  <c r="E39" i="1"/>
  <c r="BB40" i="1" s="1"/>
  <c r="E35" i="1"/>
  <c r="BB36" i="1" s="1"/>
  <c r="G35" i="1"/>
  <c r="G31" i="1"/>
  <c r="E31" i="1"/>
  <c r="BB32" i="1" s="1"/>
  <c r="E27" i="1"/>
  <c r="BB28" i="1" s="1"/>
  <c r="G27" i="1"/>
  <c r="G23" i="1"/>
  <c r="E23" i="1"/>
  <c r="BB24" i="1" s="1"/>
  <c r="E19" i="1"/>
  <c r="BB20" i="1" s="1"/>
  <c r="G19" i="1"/>
  <c r="G15" i="1"/>
  <c r="E15" i="1"/>
  <c r="BB16" i="1" s="1"/>
  <c r="E11" i="1"/>
  <c r="BB12" i="1" s="1"/>
  <c r="G11" i="1"/>
  <c r="G191" i="1"/>
  <c r="G187" i="1"/>
  <c r="G193" i="1"/>
  <c r="G189" i="1"/>
  <c r="G185" i="1"/>
  <c r="G181" i="1"/>
  <c r="G177" i="1"/>
  <c r="E177" i="1"/>
  <c r="BB178" i="1" s="1"/>
  <c r="G173" i="1"/>
  <c r="E173" i="1"/>
  <c r="BB174" i="1" s="1"/>
  <c r="G169" i="1"/>
  <c r="H177" i="1" s="1"/>
  <c r="J177" i="1" s="1"/>
  <c r="E169" i="1"/>
  <c r="BB170" i="1" s="1"/>
  <c r="G165" i="1"/>
  <c r="E165" i="1"/>
  <c r="BB166" i="1" s="1"/>
  <c r="G161" i="1"/>
  <c r="E161" i="1"/>
  <c r="BB162" i="1" s="1"/>
  <c r="G157" i="1"/>
  <c r="E157" i="1"/>
  <c r="BB158" i="1" s="1"/>
  <c r="G153" i="1"/>
  <c r="H161" i="1" s="1"/>
  <c r="J161" i="1" s="1"/>
  <c r="E153" i="1"/>
  <c r="BB154" i="1" s="1"/>
  <c r="G149" i="1"/>
  <c r="E149" i="1"/>
  <c r="BB150" i="1" s="1"/>
  <c r="G145" i="1"/>
  <c r="E145" i="1"/>
  <c r="BB146" i="1" s="1"/>
  <c r="G141" i="1"/>
  <c r="E141" i="1"/>
  <c r="BB142" i="1" s="1"/>
  <c r="G137" i="1"/>
  <c r="E137" i="1"/>
  <c r="BB138" i="1" s="1"/>
  <c r="G133" i="1"/>
  <c r="E133" i="1"/>
  <c r="BB134" i="1" s="1"/>
  <c r="G129" i="1"/>
  <c r="H137" i="1" s="1"/>
  <c r="J137" i="1" s="1"/>
  <c r="E129" i="1"/>
  <c r="BB130" i="1" s="1"/>
  <c r="G125" i="1"/>
  <c r="E125" i="1"/>
  <c r="BB126" i="1" s="1"/>
  <c r="G121" i="1"/>
  <c r="E121" i="1"/>
  <c r="BB122" i="1" s="1"/>
  <c r="G117" i="1"/>
  <c r="E117" i="1"/>
  <c r="BB118" i="1" s="1"/>
  <c r="G113" i="1"/>
  <c r="H121" i="1" s="1"/>
  <c r="J121" i="1" s="1"/>
  <c r="E113" i="1"/>
  <c r="BB114" i="1" s="1"/>
  <c r="G109" i="1"/>
  <c r="E109" i="1"/>
  <c r="BB110" i="1" s="1"/>
  <c r="G105" i="1"/>
  <c r="E105" i="1"/>
  <c r="BB106" i="1" s="1"/>
  <c r="G101" i="1"/>
  <c r="E101" i="1"/>
  <c r="BB102" i="1" s="1"/>
  <c r="G97" i="1"/>
  <c r="H105" i="1" s="1"/>
  <c r="J105" i="1" s="1"/>
  <c r="E97" i="1"/>
  <c r="BB98" i="1" s="1"/>
  <c r="G93" i="1"/>
  <c r="E93" i="1"/>
  <c r="BB94" i="1" s="1"/>
  <c r="G89" i="1"/>
  <c r="E89" i="1"/>
  <c r="BB90" i="1" s="1"/>
  <c r="G85" i="1"/>
  <c r="E85" i="1"/>
  <c r="BB86" i="1" s="1"/>
  <c r="G81" i="1"/>
  <c r="H89" i="1" s="1"/>
  <c r="J89" i="1" s="1"/>
  <c r="E81" i="1"/>
  <c r="BB82" i="1" s="1"/>
  <c r="G77" i="1"/>
  <c r="E77" i="1"/>
  <c r="BB78" i="1" s="1"/>
  <c r="G73" i="1"/>
  <c r="E73" i="1"/>
  <c r="BB74" i="1" s="1"/>
  <c r="G69" i="1"/>
  <c r="E69" i="1"/>
  <c r="BB70" i="1" s="1"/>
  <c r="G65" i="1"/>
  <c r="E65" i="1"/>
  <c r="BB66" i="1" s="1"/>
  <c r="G61" i="1"/>
  <c r="E61" i="1"/>
  <c r="BB62" i="1" s="1"/>
  <c r="G57" i="1"/>
  <c r="H65" i="1" s="1"/>
  <c r="J65" i="1" s="1"/>
  <c r="E57" i="1"/>
  <c r="BB58" i="1" s="1"/>
  <c r="G53" i="1"/>
  <c r="E53" i="1"/>
  <c r="BB54" i="1" s="1"/>
  <c r="G49" i="1"/>
  <c r="E49" i="1"/>
  <c r="BB50" i="1" s="1"/>
  <c r="G45" i="1"/>
  <c r="E45" i="1"/>
  <c r="BB46" i="1" s="1"/>
  <c r="G41" i="1"/>
  <c r="H49" i="1" s="1"/>
  <c r="J49" i="1" s="1"/>
  <c r="E41" i="1"/>
  <c r="BB42" i="1" s="1"/>
  <c r="G37" i="1"/>
  <c r="E37" i="1"/>
  <c r="BB38" i="1" s="1"/>
  <c r="E33" i="1"/>
  <c r="BB34" i="1" s="1"/>
  <c r="G33" i="1"/>
  <c r="G29" i="1"/>
  <c r="E29" i="1"/>
  <c r="BB30" i="1" s="1"/>
  <c r="E25" i="1"/>
  <c r="BB26" i="1" s="1"/>
  <c r="G25" i="1"/>
  <c r="H33" i="1" s="1"/>
  <c r="J33" i="1" s="1"/>
  <c r="G21" i="1"/>
  <c r="E21" i="1"/>
  <c r="BB22" i="1" s="1"/>
  <c r="E17" i="1"/>
  <c r="BB18" i="1" s="1"/>
  <c r="G17" i="1"/>
  <c r="H25" i="1" s="1"/>
  <c r="J25" i="1" s="1"/>
  <c r="K27" i="1" s="1"/>
  <c r="G13" i="1"/>
  <c r="E13" i="1"/>
  <c r="BB14" i="1" s="1"/>
  <c r="BB186" i="1"/>
  <c r="BB10" i="1"/>
  <c r="BB184" i="1"/>
  <c r="BB172" i="1"/>
  <c r="BB168" i="1"/>
  <c r="BB140" i="1"/>
  <c r="BB124" i="1"/>
  <c r="BB108" i="1"/>
  <c r="BI1" i="1"/>
  <c r="BB76" i="1"/>
  <c r="P15" i="1"/>
  <c r="BE14" i="1" s="1"/>
  <c r="BE46" i="1"/>
  <c r="BE22" i="1"/>
  <c r="BE40" i="1"/>
  <c r="BE16" i="1"/>
  <c r="P13" i="1"/>
  <c r="BE12" i="1" s="1"/>
  <c r="BE34" i="1"/>
  <c r="BE82" i="1"/>
  <c r="BE28" i="1"/>
  <c r="BI10" i="1"/>
  <c r="BI11" i="1" s="1"/>
  <c r="BI12" i="1" s="1"/>
  <c r="BI13" i="1" s="1"/>
  <c r="BI14" i="1" s="1"/>
  <c r="BI15" i="1" s="1"/>
  <c r="BI16" i="1" s="1"/>
  <c r="BI17" i="1" s="1"/>
  <c r="BI18" i="1" s="1"/>
  <c r="BI19" i="1" s="1"/>
  <c r="BI20" i="1" s="1"/>
  <c r="BI21" i="1" s="1"/>
  <c r="BI22" i="1" s="1"/>
  <c r="BI23" i="1" s="1"/>
  <c r="BI24" i="1" s="1"/>
  <c r="BI25" i="1" s="1"/>
  <c r="BI26" i="1" s="1"/>
  <c r="BI27" i="1" s="1"/>
  <c r="BI28" i="1" s="1"/>
  <c r="BI29" i="1" s="1"/>
  <c r="BI30" i="1" s="1"/>
  <c r="BI31" i="1" s="1"/>
  <c r="BI32" i="1" s="1"/>
  <c r="BI33" i="1" s="1"/>
  <c r="BI34" i="1" s="1"/>
  <c r="BI35" i="1" s="1"/>
  <c r="BI36" i="1" s="1"/>
  <c r="BI37" i="1" s="1"/>
  <c r="BI38" i="1" s="1"/>
  <c r="BI39" i="1" s="1"/>
  <c r="BI40" i="1" s="1"/>
  <c r="BI41" i="1" s="1"/>
  <c r="BI42" i="1" s="1"/>
  <c r="BI43" i="1" s="1"/>
  <c r="BI44" i="1" s="1"/>
  <c r="BI45" i="1" s="1"/>
  <c r="BI46" i="1" s="1"/>
  <c r="BI47" i="1" s="1"/>
  <c r="BI48" i="1" s="1"/>
  <c r="BI49" i="1" s="1"/>
  <c r="BI50" i="1" s="1"/>
  <c r="BI51" i="1" s="1"/>
  <c r="BI52" i="1" s="1"/>
  <c r="BI53" i="1" s="1"/>
  <c r="BI54" i="1" s="1"/>
  <c r="BI55" i="1" s="1"/>
  <c r="BI56" i="1" s="1"/>
  <c r="BI57" i="1" s="1"/>
  <c r="BI58" i="1" s="1"/>
  <c r="BI59" i="1" s="1"/>
  <c r="BI60" i="1" s="1"/>
  <c r="BI61" i="1" s="1"/>
  <c r="BI62" i="1" s="1"/>
  <c r="BI63" i="1" s="1"/>
  <c r="BI64" i="1" s="1"/>
  <c r="BI65" i="1" s="1"/>
  <c r="BI66" i="1" s="1"/>
  <c r="BI67" i="1" s="1"/>
  <c r="BI68" i="1" s="1"/>
  <c r="BI69" i="1" s="1"/>
  <c r="BI70" i="1" s="1"/>
  <c r="BI71" i="1" s="1"/>
  <c r="BI72" i="1" s="1"/>
  <c r="BI73" i="1" s="1"/>
  <c r="BI74" i="1" s="1"/>
  <c r="BI75" i="1" s="1"/>
  <c r="BI76" i="1" s="1"/>
  <c r="BI77" i="1" s="1"/>
  <c r="BI78" i="1" s="1"/>
  <c r="BI79" i="1" s="1"/>
  <c r="BI80" i="1" s="1"/>
  <c r="BI81" i="1" s="1"/>
  <c r="BI82" i="1" s="1"/>
  <c r="BI83" i="1" s="1"/>
  <c r="BI84" i="1" s="1"/>
  <c r="BI85" i="1" s="1"/>
  <c r="BI86" i="1" s="1"/>
  <c r="BI87" i="1" s="1"/>
  <c r="BI88" i="1" s="1"/>
  <c r="BI89" i="1" s="1"/>
  <c r="BI90" i="1" s="1"/>
  <c r="BI91" i="1" s="1"/>
  <c r="BI92" i="1" s="1"/>
  <c r="BI93" i="1" s="1"/>
  <c r="BI94" i="1" s="1"/>
  <c r="BI95" i="1" s="1"/>
  <c r="BI96" i="1" s="1"/>
  <c r="BI97" i="1" s="1"/>
  <c r="BI98" i="1" s="1"/>
  <c r="BI99" i="1" s="1"/>
  <c r="BI100" i="1" s="1"/>
  <c r="BI101" i="1" s="1"/>
  <c r="BI102" i="1" s="1"/>
  <c r="BI103" i="1" s="1"/>
  <c r="BI104" i="1" s="1"/>
  <c r="BI105" i="1" s="1"/>
  <c r="BI106" i="1" s="1"/>
  <c r="BI107" i="1" s="1"/>
  <c r="BI108" i="1" s="1"/>
  <c r="BI109" i="1" s="1"/>
  <c r="BI110" i="1" s="1"/>
  <c r="BI111" i="1" s="1"/>
  <c r="BI112" i="1" s="1"/>
  <c r="BI113" i="1" s="1"/>
  <c r="BI114" i="1" s="1"/>
  <c r="BI115" i="1" s="1"/>
  <c r="BI116" i="1" s="1"/>
  <c r="BI117" i="1" s="1"/>
  <c r="BI118" i="1" s="1"/>
  <c r="BI119" i="1" s="1"/>
  <c r="BI120" i="1" s="1"/>
  <c r="BI121" i="1" s="1"/>
  <c r="BI122" i="1" s="1"/>
  <c r="BI123" i="1" s="1"/>
  <c r="BI124" i="1" s="1"/>
  <c r="BI125" i="1" s="1"/>
  <c r="BI126" i="1" s="1"/>
  <c r="BI127" i="1" s="1"/>
  <c r="BI128" i="1" s="1"/>
  <c r="BI129" i="1" s="1"/>
  <c r="BI130" i="1" s="1"/>
  <c r="BI131" i="1" s="1"/>
  <c r="BI132" i="1" s="1"/>
  <c r="BI133" i="1" s="1"/>
  <c r="BI134" i="1" s="1"/>
  <c r="BI135" i="1" s="1"/>
  <c r="BI136" i="1" s="1"/>
  <c r="BI137" i="1" s="1"/>
  <c r="BI138" i="1" s="1"/>
  <c r="BI139" i="1" s="1"/>
  <c r="BI140" i="1" s="1"/>
  <c r="BI141" i="1" s="1"/>
  <c r="BI142" i="1" s="1"/>
  <c r="BI143" i="1" s="1"/>
  <c r="BI144" i="1" s="1"/>
  <c r="BI145" i="1" s="1"/>
  <c r="BI146" i="1" s="1"/>
  <c r="BI147" i="1" s="1"/>
  <c r="BI148" i="1" s="1"/>
  <c r="BI149" i="1" s="1"/>
  <c r="BI150" i="1" s="1"/>
  <c r="BI151" i="1" s="1"/>
  <c r="BI152" i="1" s="1"/>
  <c r="BI153" i="1" s="1"/>
  <c r="BI154" i="1" s="1"/>
  <c r="BI155" i="1" s="1"/>
  <c r="BI156" i="1" s="1"/>
  <c r="BI157" i="1" s="1"/>
  <c r="BI158" i="1" s="1"/>
  <c r="BI159" i="1" s="1"/>
  <c r="BI160" i="1" s="1"/>
  <c r="BI161" i="1" s="1"/>
  <c r="BI162" i="1" s="1"/>
  <c r="BI163" i="1" s="1"/>
  <c r="BI164" i="1" s="1"/>
  <c r="BI165" i="1" s="1"/>
  <c r="BI166" i="1" s="1"/>
  <c r="BI167" i="1" s="1"/>
  <c r="BI168" i="1" s="1"/>
  <c r="BI169" i="1" s="1"/>
  <c r="BI170" i="1" s="1"/>
  <c r="BI171" i="1" s="1"/>
  <c r="BI172" i="1" s="1"/>
  <c r="BI173" i="1" s="1"/>
  <c r="BI174" i="1" s="1"/>
  <c r="BI175" i="1" s="1"/>
  <c r="BI176" i="1" s="1"/>
  <c r="BI177" i="1" s="1"/>
  <c r="BI178" i="1" s="1"/>
  <c r="BI179" i="1" s="1"/>
  <c r="BI180" i="1" s="1"/>
  <c r="BI181" i="1" s="1"/>
  <c r="BI182" i="1" s="1"/>
  <c r="BI183" i="1" s="1"/>
  <c r="BI184" i="1" s="1"/>
  <c r="BI185" i="1" s="1"/>
  <c r="BI186" i="1" s="1"/>
  <c r="BI187" i="1" s="1"/>
  <c r="BI188" i="1" s="1"/>
  <c r="BI189" i="1" s="1"/>
  <c r="BI190" i="1" s="1"/>
  <c r="BI191" i="1" s="1"/>
  <c r="BI192" i="1" s="1"/>
  <c r="BI193" i="1" s="1"/>
  <c r="H189" i="1" l="1"/>
  <c r="J189" i="1" s="1"/>
  <c r="K51" i="1"/>
  <c r="K67" i="1"/>
  <c r="K91" i="1"/>
  <c r="K107" i="1"/>
  <c r="K123" i="1"/>
  <c r="K139" i="1"/>
  <c r="K163" i="1"/>
  <c r="K179" i="1"/>
  <c r="H57" i="1"/>
  <c r="J57" i="1" s="1"/>
  <c r="K59" i="1" s="1"/>
  <c r="H73" i="1"/>
  <c r="J73" i="1" s="1"/>
  <c r="K75" i="1" s="1"/>
  <c r="H81" i="1"/>
  <c r="J81" i="1" s="1"/>
  <c r="H97" i="1"/>
  <c r="J97" i="1" s="1"/>
  <c r="K99" i="1" s="1"/>
  <c r="H113" i="1"/>
  <c r="J113" i="1" s="1"/>
  <c r="K115" i="1" s="1"/>
  <c r="H129" i="1"/>
  <c r="J129" i="1" s="1"/>
  <c r="K131" i="1" s="1"/>
  <c r="H145" i="1"/>
  <c r="J145" i="1" s="1"/>
  <c r="K147" i="1" s="1"/>
  <c r="H153" i="1"/>
  <c r="J153" i="1" s="1"/>
  <c r="H169" i="1"/>
  <c r="J169" i="1" s="1"/>
  <c r="K171" i="1" s="1"/>
  <c r="H191" i="1"/>
  <c r="J191" i="1" s="1"/>
  <c r="H21" i="1"/>
  <c r="J21" i="1" s="1"/>
  <c r="K23" i="1" s="1"/>
  <c r="H29" i="1"/>
  <c r="J29" i="1" s="1"/>
  <c r="H37" i="1"/>
  <c r="J37" i="1" s="1"/>
  <c r="K39" i="1" s="1"/>
  <c r="H45" i="1"/>
  <c r="J45" i="1" s="1"/>
  <c r="H53" i="1"/>
  <c r="J53" i="1" s="1"/>
  <c r="H61" i="1"/>
  <c r="J61" i="1" s="1"/>
  <c r="K63" i="1" s="1"/>
  <c r="H69" i="1"/>
  <c r="J69" i="1" s="1"/>
  <c r="H77" i="1"/>
  <c r="J77" i="1" s="1"/>
  <c r="K79" i="1" s="1"/>
  <c r="H85" i="1"/>
  <c r="J85" i="1" s="1"/>
  <c r="H93" i="1"/>
  <c r="J93" i="1" s="1"/>
  <c r="K95" i="1" s="1"/>
  <c r="H101" i="1"/>
  <c r="J101" i="1" s="1"/>
  <c r="H109" i="1"/>
  <c r="J109" i="1" s="1"/>
  <c r="K111" i="1" s="1"/>
  <c r="H117" i="1"/>
  <c r="J117" i="1" s="1"/>
  <c r="H125" i="1"/>
  <c r="J125" i="1" s="1"/>
  <c r="H133" i="1"/>
  <c r="J133" i="1" s="1"/>
  <c r="K135" i="1" s="1"/>
  <c r="H141" i="1"/>
  <c r="J141" i="1" s="1"/>
  <c r="H149" i="1"/>
  <c r="J149" i="1" s="1"/>
  <c r="K151" i="1" s="1"/>
  <c r="H157" i="1"/>
  <c r="J157" i="1" s="1"/>
  <c r="H165" i="1"/>
  <c r="J165" i="1" s="1"/>
  <c r="K167" i="1" s="1"/>
  <c r="H173" i="1"/>
  <c r="J173" i="1" s="1"/>
  <c r="H181" i="1"/>
  <c r="J181" i="1" s="1"/>
  <c r="K183" i="1" s="1"/>
  <c r="H193" i="1"/>
  <c r="J193" i="1" s="1"/>
  <c r="H23" i="1"/>
  <c r="J23" i="1" s="1"/>
  <c r="K25" i="1" s="1"/>
  <c r="H31" i="1"/>
  <c r="J31" i="1" s="1"/>
  <c r="H39" i="1"/>
  <c r="J39" i="1" s="1"/>
  <c r="K41" i="1" s="1"/>
  <c r="H47" i="1"/>
  <c r="J47" i="1" s="1"/>
  <c r="H55" i="1"/>
  <c r="J55" i="1" s="1"/>
  <c r="K57" i="1" s="1"/>
  <c r="H63" i="1"/>
  <c r="J63" i="1" s="1"/>
  <c r="H71" i="1"/>
  <c r="J71" i="1" s="1"/>
  <c r="H79" i="1"/>
  <c r="J79" i="1" s="1"/>
  <c r="K81" i="1" s="1"/>
  <c r="H87" i="1"/>
  <c r="J87" i="1" s="1"/>
  <c r="H95" i="1"/>
  <c r="J95" i="1" s="1"/>
  <c r="K97" i="1" s="1"/>
  <c r="H103" i="1"/>
  <c r="J103" i="1" s="1"/>
  <c r="H111" i="1"/>
  <c r="J111" i="1" s="1"/>
  <c r="K113" i="1" s="1"/>
  <c r="H119" i="1"/>
  <c r="J119" i="1" s="1"/>
  <c r="H127" i="1"/>
  <c r="J127" i="1" s="1"/>
  <c r="K129" i="1" s="1"/>
  <c r="H135" i="1"/>
  <c r="J135" i="1" s="1"/>
  <c r="H143" i="1"/>
  <c r="J143" i="1" s="1"/>
  <c r="H151" i="1"/>
  <c r="J151" i="1" s="1"/>
  <c r="K153" i="1" s="1"/>
  <c r="H159" i="1"/>
  <c r="J159" i="1" s="1"/>
  <c r="H167" i="1"/>
  <c r="J167" i="1" s="1"/>
  <c r="K169" i="1" s="1"/>
  <c r="H175" i="1"/>
  <c r="J175" i="1" s="1"/>
  <c r="H183" i="1"/>
  <c r="J183" i="1" s="1"/>
  <c r="K185" i="1" s="1"/>
  <c r="H41" i="1"/>
  <c r="J41" i="1" s="1"/>
  <c r="K43" i="1" s="1"/>
  <c r="H19" i="1"/>
  <c r="J19" i="1" s="1"/>
  <c r="K21" i="1" s="1"/>
  <c r="H27" i="1"/>
  <c r="J27" i="1" s="1"/>
  <c r="H35" i="1"/>
  <c r="J35" i="1" s="1"/>
  <c r="K35" i="1"/>
  <c r="H43" i="1"/>
  <c r="J43" i="1" s="1"/>
  <c r="K45" i="1" s="1"/>
  <c r="H51" i="1"/>
  <c r="J51" i="1" s="1"/>
  <c r="H59" i="1"/>
  <c r="J59" i="1" s="1"/>
  <c r="K61" i="1" s="1"/>
  <c r="H67" i="1"/>
  <c r="J67" i="1" s="1"/>
  <c r="H75" i="1"/>
  <c r="J75" i="1" s="1"/>
  <c r="K77" i="1" s="1"/>
  <c r="H83" i="1"/>
  <c r="J83" i="1" s="1"/>
  <c r="H91" i="1"/>
  <c r="J91" i="1" s="1"/>
  <c r="K93" i="1" s="1"/>
  <c r="H99" i="1"/>
  <c r="J99" i="1" s="1"/>
  <c r="H107" i="1"/>
  <c r="J107" i="1" s="1"/>
  <c r="H115" i="1"/>
  <c r="J115" i="1" s="1"/>
  <c r="K117" i="1" s="1"/>
  <c r="H123" i="1"/>
  <c r="J123" i="1" s="1"/>
  <c r="H131" i="1"/>
  <c r="J131" i="1" s="1"/>
  <c r="K133" i="1" s="1"/>
  <c r="H139" i="1"/>
  <c r="J139" i="1" s="1"/>
  <c r="H147" i="1"/>
  <c r="J147" i="1" s="1"/>
  <c r="K149" i="1" s="1"/>
  <c r="H155" i="1"/>
  <c r="J155" i="1" s="1"/>
  <c r="H163" i="1"/>
  <c r="J163" i="1" s="1"/>
  <c r="K165" i="1" s="1"/>
  <c r="H171" i="1"/>
  <c r="J171" i="1" s="1"/>
  <c r="H179" i="1"/>
  <c r="J179" i="1" s="1"/>
  <c r="H187" i="1"/>
  <c r="J187" i="1" s="1"/>
  <c r="K189" i="1" s="1"/>
  <c r="H185" i="1"/>
  <c r="J185" i="1" s="1"/>
  <c r="K187" i="1" s="1"/>
  <c r="BC5" i="1"/>
  <c r="BC4" i="1"/>
  <c r="BC2" i="1"/>
  <c r="BC1" i="1"/>
  <c r="BC3" i="1"/>
  <c r="BF1" i="1"/>
  <c r="BF2" i="1"/>
  <c r="BF10" i="1"/>
  <c r="K31" i="1" l="1"/>
  <c r="M23" i="1"/>
  <c r="M25" i="1" s="1"/>
  <c r="M27" i="1" s="1"/>
  <c r="K47" i="1"/>
  <c r="K33" i="1"/>
  <c r="K29" i="1"/>
  <c r="K193" i="1"/>
  <c r="K145" i="1"/>
  <c r="K121" i="1"/>
  <c r="K89" i="1"/>
  <c r="K65" i="1"/>
  <c r="K143" i="1"/>
  <c r="K87" i="1"/>
  <c r="K191" i="1"/>
  <c r="K125" i="1"/>
  <c r="K69" i="1"/>
  <c r="K177" i="1"/>
  <c r="K127" i="1"/>
  <c r="K71" i="1"/>
  <c r="K173" i="1"/>
  <c r="K109" i="1"/>
  <c r="K53" i="1"/>
  <c r="K161" i="1"/>
  <c r="K137" i="1"/>
  <c r="K105" i="1"/>
  <c r="K73" i="1"/>
  <c r="K49" i="1"/>
  <c r="K155" i="1"/>
  <c r="K175" i="1"/>
  <c r="K119" i="1"/>
  <c r="K55" i="1"/>
  <c r="K157" i="1"/>
  <c r="K101" i="1"/>
  <c r="K181" i="1"/>
  <c r="K83" i="1"/>
  <c r="K159" i="1"/>
  <c r="K103" i="1"/>
  <c r="K141" i="1"/>
  <c r="K85" i="1"/>
  <c r="K37" i="1"/>
  <c r="BF11" i="1"/>
  <c r="BF12" i="1" s="1"/>
  <c r="BF13" i="1" s="1"/>
  <c r="BF14" i="1" s="1"/>
  <c r="BF15" i="1" s="1"/>
  <c r="BF16" i="1" s="1"/>
  <c r="BF17" i="1" s="1"/>
  <c r="BF18" i="1" s="1"/>
  <c r="BF19" i="1" s="1"/>
  <c r="BF20" i="1" s="1"/>
  <c r="BF21" i="1" s="1"/>
  <c r="BF22" i="1" s="1"/>
  <c r="BF23" i="1" s="1"/>
  <c r="BF24" i="1" s="1"/>
  <c r="BF25" i="1" s="1"/>
  <c r="BF26" i="1" s="1"/>
  <c r="BF27" i="1" s="1"/>
  <c r="BF28" i="1" s="1"/>
  <c r="BF29" i="1" s="1"/>
  <c r="BF30" i="1" s="1"/>
  <c r="BF31" i="1" s="1"/>
  <c r="BF32" i="1" s="1"/>
  <c r="BF33" i="1" s="1"/>
  <c r="BF34" i="1" s="1"/>
  <c r="BF35" i="1" s="1"/>
  <c r="BF36" i="1" s="1"/>
  <c r="BF37" i="1" s="1"/>
  <c r="BF38" i="1" s="1"/>
  <c r="BF39" i="1" s="1"/>
  <c r="BF40" i="1" s="1"/>
  <c r="BF41" i="1" s="1"/>
  <c r="BF42" i="1" s="1"/>
  <c r="BF43" i="1" s="1"/>
  <c r="BF44" i="1" s="1"/>
  <c r="BF45" i="1" s="1"/>
  <c r="BF46" i="1" s="1"/>
  <c r="BF47" i="1" s="1"/>
  <c r="BF48" i="1" s="1"/>
  <c r="BF49" i="1" s="1"/>
  <c r="BF50" i="1" s="1"/>
  <c r="BF51" i="1" s="1"/>
  <c r="BF52" i="1" s="1"/>
  <c r="BF53" i="1" s="1"/>
  <c r="BF54" i="1" s="1"/>
  <c r="BF55" i="1" s="1"/>
  <c r="BF56" i="1" s="1"/>
  <c r="BF57" i="1" s="1"/>
  <c r="BF58" i="1" s="1"/>
  <c r="BF59" i="1" s="1"/>
  <c r="BF60" i="1" s="1"/>
  <c r="BF61" i="1" s="1"/>
  <c r="BF62" i="1" s="1"/>
  <c r="BF63" i="1" s="1"/>
  <c r="BF64" i="1" s="1"/>
  <c r="BF65" i="1" s="1"/>
  <c r="BF66" i="1" s="1"/>
  <c r="BF67" i="1" s="1"/>
  <c r="BF68" i="1" s="1"/>
  <c r="BF69" i="1" s="1"/>
  <c r="BF70" i="1" s="1"/>
  <c r="BF71" i="1" s="1"/>
  <c r="BF72" i="1" s="1"/>
  <c r="BF73" i="1" s="1"/>
  <c r="BF74" i="1" s="1"/>
  <c r="BF75" i="1" s="1"/>
  <c r="BF76" i="1" s="1"/>
  <c r="BF77" i="1" s="1"/>
  <c r="BF78" i="1" s="1"/>
  <c r="BF79" i="1" s="1"/>
  <c r="BF80" i="1" s="1"/>
  <c r="BF81" i="1" s="1"/>
  <c r="BF82" i="1" s="1"/>
  <c r="BF83" i="1" s="1"/>
  <c r="BF84" i="1" s="1"/>
  <c r="BF85" i="1" s="1"/>
  <c r="BF86" i="1" s="1"/>
  <c r="BF87" i="1" s="1"/>
  <c r="BF88" i="1" s="1"/>
  <c r="BF89" i="1" s="1"/>
  <c r="BF90" i="1" s="1"/>
  <c r="BF91" i="1" s="1"/>
  <c r="BF92" i="1" s="1"/>
  <c r="BF93" i="1" s="1"/>
  <c r="BF94" i="1" s="1"/>
  <c r="BF95" i="1" s="1"/>
  <c r="BF96" i="1" s="1"/>
  <c r="BF97" i="1" s="1"/>
  <c r="BF98" i="1" s="1"/>
  <c r="BF99" i="1" s="1"/>
  <c r="BF100" i="1" s="1"/>
  <c r="BF101" i="1" s="1"/>
  <c r="BF102" i="1" s="1"/>
  <c r="BF103" i="1" s="1"/>
  <c r="BF104" i="1" s="1"/>
  <c r="BF105" i="1" s="1"/>
  <c r="BF106" i="1" s="1"/>
  <c r="BF107" i="1" s="1"/>
  <c r="BF108" i="1" s="1"/>
  <c r="BF109" i="1" s="1"/>
  <c r="BF110" i="1" s="1"/>
  <c r="BF111" i="1" s="1"/>
  <c r="BF112" i="1" s="1"/>
  <c r="BF113" i="1" s="1"/>
  <c r="BF114" i="1" s="1"/>
  <c r="BF115" i="1" s="1"/>
  <c r="BF116" i="1" s="1"/>
  <c r="BF117" i="1" s="1"/>
  <c r="BF118" i="1" s="1"/>
  <c r="BF119" i="1" s="1"/>
  <c r="BF120" i="1" s="1"/>
  <c r="BF121" i="1" s="1"/>
  <c r="BF122" i="1" s="1"/>
  <c r="BF123" i="1" s="1"/>
  <c r="BF124" i="1" s="1"/>
  <c r="BF125" i="1" s="1"/>
  <c r="BF126" i="1" s="1"/>
  <c r="BF127" i="1" s="1"/>
  <c r="BF128" i="1" s="1"/>
  <c r="BF129" i="1" s="1"/>
  <c r="BF130" i="1" s="1"/>
  <c r="BF131" i="1" s="1"/>
  <c r="BF132" i="1" s="1"/>
  <c r="BF133" i="1" s="1"/>
  <c r="BF134" i="1" s="1"/>
  <c r="BF135" i="1" s="1"/>
  <c r="BF136" i="1" s="1"/>
  <c r="BF137" i="1" s="1"/>
  <c r="BF138" i="1" s="1"/>
  <c r="BF139" i="1" s="1"/>
  <c r="BF140" i="1" s="1"/>
  <c r="BF141" i="1" s="1"/>
  <c r="BF142" i="1" s="1"/>
  <c r="BF143" i="1" s="1"/>
  <c r="BF144" i="1" s="1"/>
  <c r="BF145" i="1" s="1"/>
  <c r="BF146" i="1" s="1"/>
  <c r="BF147" i="1" s="1"/>
  <c r="BF148" i="1" s="1"/>
  <c r="BF149" i="1" s="1"/>
  <c r="BF150" i="1" s="1"/>
  <c r="BF151" i="1" s="1"/>
  <c r="BF152" i="1" s="1"/>
  <c r="BF153" i="1" s="1"/>
  <c r="BF154" i="1" s="1"/>
  <c r="BF155" i="1" s="1"/>
  <c r="BF156" i="1" s="1"/>
  <c r="BF157" i="1" s="1"/>
  <c r="BF158" i="1" s="1"/>
  <c r="BF159" i="1" s="1"/>
  <c r="BF160" i="1" s="1"/>
  <c r="BF161" i="1" s="1"/>
  <c r="BF162" i="1" s="1"/>
  <c r="BF163" i="1" s="1"/>
  <c r="BF164" i="1" s="1"/>
  <c r="BF165" i="1" s="1"/>
  <c r="BF166" i="1" s="1"/>
  <c r="BF167" i="1" s="1"/>
  <c r="BF168" i="1" s="1"/>
  <c r="BF169" i="1" s="1"/>
  <c r="BF170" i="1" s="1"/>
  <c r="BF171" i="1" s="1"/>
  <c r="BF172" i="1" s="1"/>
  <c r="BF173" i="1" s="1"/>
  <c r="BF174" i="1" s="1"/>
  <c r="BF175" i="1" s="1"/>
  <c r="BF176" i="1" s="1"/>
  <c r="BF177" i="1" s="1"/>
  <c r="BF178" i="1" s="1"/>
  <c r="BF179" i="1" s="1"/>
  <c r="BF180" i="1" s="1"/>
  <c r="BF181" i="1" s="1"/>
  <c r="BF182" i="1" s="1"/>
  <c r="BF183" i="1" s="1"/>
  <c r="BF184" i="1" s="1"/>
  <c r="BF185" i="1" s="1"/>
  <c r="BF186" i="1" s="1"/>
  <c r="BF187" i="1" s="1"/>
  <c r="BF188" i="1" s="1"/>
  <c r="BF189" i="1" s="1"/>
  <c r="BF190" i="1" s="1"/>
  <c r="BF191" i="1" s="1"/>
  <c r="BF192" i="1" s="1"/>
  <c r="BF193" i="1" s="1"/>
  <c r="M29" i="1" l="1"/>
  <c r="M31" i="1" s="1"/>
  <c r="M33" i="1" s="1"/>
  <c r="M35" i="1" s="1"/>
  <c r="M37" i="1" s="1"/>
  <c r="M39" i="1" s="1"/>
  <c r="M41" i="1" s="1"/>
  <c r="M43" i="1" s="1"/>
  <c r="M45" i="1" s="1"/>
  <c r="M47" i="1" s="1"/>
  <c r="M49" i="1" s="1"/>
  <c r="M51" i="1" s="1"/>
  <c r="M53" i="1" s="1"/>
  <c r="M55" i="1" s="1"/>
  <c r="M57" i="1" s="1"/>
  <c r="M59" i="1" s="1"/>
  <c r="M61" i="1" s="1"/>
  <c r="M63" i="1" s="1"/>
  <c r="M65" i="1" s="1"/>
  <c r="M67" i="1" s="1"/>
  <c r="M69" i="1" s="1"/>
  <c r="M71" i="1" s="1"/>
  <c r="M73" i="1" s="1"/>
  <c r="M75" i="1" s="1"/>
  <c r="M77" i="1" s="1"/>
  <c r="M79" i="1" s="1"/>
  <c r="M81" i="1" s="1"/>
  <c r="M83" i="1" s="1"/>
  <c r="M85" i="1" s="1"/>
  <c r="M87" i="1" s="1"/>
  <c r="M89" i="1" s="1"/>
  <c r="M91" i="1" s="1"/>
  <c r="M93" i="1" s="1"/>
  <c r="M95" i="1" s="1"/>
  <c r="M97" i="1" s="1"/>
  <c r="M99" i="1" s="1"/>
  <c r="M101" i="1" s="1"/>
  <c r="M103" i="1" s="1"/>
  <c r="M105" i="1" s="1"/>
  <c r="M107" i="1" s="1"/>
  <c r="M109" i="1" s="1"/>
  <c r="M111" i="1" s="1"/>
  <c r="M113" i="1" s="1"/>
  <c r="M115" i="1" s="1"/>
  <c r="M117" i="1" s="1"/>
  <c r="M119" i="1" s="1"/>
  <c r="M121" i="1" s="1"/>
  <c r="M123" i="1" s="1"/>
  <c r="M125" i="1" s="1"/>
  <c r="M127" i="1" s="1"/>
  <c r="M129" i="1" s="1"/>
  <c r="M131" i="1" s="1"/>
  <c r="M133" i="1" s="1"/>
  <c r="M135" i="1" s="1"/>
  <c r="M137" i="1" s="1"/>
  <c r="M139" i="1" s="1"/>
  <c r="M141" i="1" s="1"/>
  <c r="M143" i="1" s="1"/>
  <c r="M145" i="1" s="1"/>
  <c r="M147" i="1" s="1"/>
  <c r="M149" i="1" s="1"/>
  <c r="M151" i="1" s="1"/>
  <c r="M153" i="1" s="1"/>
  <c r="M155" i="1" s="1"/>
  <c r="M157" i="1" s="1"/>
  <c r="M159" i="1" s="1"/>
  <c r="M161" i="1" s="1"/>
  <c r="M163" i="1" s="1"/>
  <c r="M165" i="1" s="1"/>
  <c r="M167" i="1" s="1"/>
  <c r="M169" i="1" s="1"/>
  <c r="M171" i="1" s="1"/>
  <c r="M173" i="1" s="1"/>
  <c r="M175" i="1" s="1"/>
  <c r="M177" i="1" s="1"/>
  <c r="M179" i="1" s="1"/>
  <c r="M181" i="1" s="1"/>
  <c r="M183" i="1" s="1"/>
  <c r="M185" i="1" s="1"/>
  <c r="M187" i="1" s="1"/>
  <c r="M189" i="1" s="1"/>
  <c r="M191" i="1" s="1"/>
  <c r="M193" i="1" s="1"/>
  <c r="BC10" i="1"/>
  <c r="BK10" i="1" l="1"/>
  <c r="BC11" i="1"/>
  <c r="BC12" i="1" s="1"/>
  <c r="BC13" i="1" l="1"/>
  <c r="BC14" i="1" s="1"/>
  <c r="BK12" i="1"/>
  <c r="BC15" i="1" l="1"/>
  <c r="BC16" i="1" s="1"/>
  <c r="BK14" i="1"/>
  <c r="BC17" i="1" l="1"/>
  <c r="BC18" i="1" s="1"/>
  <c r="BK16" i="1"/>
  <c r="BC19" i="1" l="1"/>
  <c r="BC20" i="1" s="1"/>
  <c r="BK18" i="1"/>
  <c r="BC21" i="1" l="1"/>
  <c r="BC22" i="1" s="1"/>
  <c r="BK20" i="1"/>
  <c r="BC23" i="1" l="1"/>
  <c r="BC24" i="1" s="1"/>
  <c r="BK22" i="1"/>
  <c r="BC25" i="1" l="1"/>
  <c r="BC26" i="1" s="1"/>
  <c r="BK24" i="1"/>
  <c r="BC27" i="1" l="1"/>
  <c r="BC28" i="1" s="1"/>
  <c r="BK26" i="1"/>
  <c r="BC29" i="1" l="1"/>
  <c r="BC30" i="1" s="1"/>
  <c r="BK28" i="1"/>
  <c r="BC31" i="1" l="1"/>
  <c r="BC32" i="1" s="1"/>
  <c r="BK30" i="1"/>
  <c r="BC33" i="1" l="1"/>
  <c r="BC34" i="1" s="1"/>
  <c r="BK32" i="1"/>
  <c r="BC35" i="1" l="1"/>
  <c r="BC36" i="1" s="1"/>
  <c r="BK34" i="1"/>
  <c r="BC37" i="1" l="1"/>
  <c r="BC38" i="1" s="1"/>
  <c r="BK36" i="1"/>
  <c r="BC39" i="1" l="1"/>
  <c r="BC40" i="1" s="1"/>
  <c r="BK38" i="1"/>
  <c r="BC41" i="1" l="1"/>
  <c r="BC42" i="1" s="1"/>
  <c r="BK40" i="1"/>
  <c r="BC43" i="1" l="1"/>
  <c r="BC44" i="1" s="1"/>
  <c r="BK42" i="1"/>
  <c r="BC45" i="1" l="1"/>
  <c r="BC46" i="1" s="1"/>
  <c r="BK44" i="1"/>
  <c r="BC47" i="1" l="1"/>
  <c r="BC48" i="1" s="1"/>
  <c r="BK46" i="1"/>
  <c r="BC49" i="1" l="1"/>
  <c r="BC50" i="1" s="1"/>
  <c r="BK48" i="1"/>
  <c r="BC51" i="1" l="1"/>
  <c r="BC52" i="1" s="1"/>
  <c r="BK50" i="1"/>
  <c r="BC53" i="1" l="1"/>
  <c r="BC54" i="1" s="1"/>
  <c r="BK52" i="1"/>
  <c r="BC55" i="1" l="1"/>
  <c r="BC56" i="1" s="1"/>
  <c r="BK54" i="1"/>
  <c r="BC57" i="1" l="1"/>
  <c r="BC58" i="1" s="1"/>
  <c r="BK56" i="1"/>
  <c r="BC59" i="1" l="1"/>
  <c r="BC60" i="1" s="1"/>
  <c r="BK58" i="1"/>
  <c r="BC61" i="1" l="1"/>
  <c r="BC62" i="1" s="1"/>
  <c r="BK60" i="1"/>
  <c r="BC63" i="1" l="1"/>
  <c r="BC64" i="1" s="1"/>
  <c r="BK62" i="1"/>
  <c r="BC65" i="1" l="1"/>
  <c r="BC66" i="1" s="1"/>
  <c r="BK64" i="1"/>
  <c r="BC67" i="1" l="1"/>
  <c r="BC68" i="1" s="1"/>
  <c r="BK66" i="1"/>
  <c r="BC69" i="1" l="1"/>
  <c r="BC70" i="1" s="1"/>
  <c r="BK68" i="1"/>
  <c r="BC71" i="1" l="1"/>
  <c r="BC72" i="1" s="1"/>
  <c r="BK70" i="1"/>
  <c r="BC73" i="1" l="1"/>
  <c r="BC74" i="1" s="1"/>
  <c r="BK72" i="1"/>
  <c r="BC75" i="1" l="1"/>
  <c r="BC76" i="1" s="1"/>
  <c r="BK74" i="1"/>
  <c r="BC77" i="1" l="1"/>
  <c r="BC78" i="1" s="1"/>
  <c r="BK76" i="1"/>
  <c r="BC79" i="1" l="1"/>
  <c r="BC80" i="1" s="1"/>
  <c r="BK78" i="1"/>
  <c r="BC81" i="1" l="1"/>
  <c r="BC82" i="1" s="1"/>
  <c r="BK80" i="1"/>
  <c r="BC83" i="1" l="1"/>
  <c r="BC84" i="1" s="1"/>
  <c r="BK82" i="1"/>
  <c r="BC85" i="1" l="1"/>
  <c r="BC86" i="1" s="1"/>
  <c r="BK84" i="1"/>
  <c r="BC87" i="1" l="1"/>
  <c r="BC88" i="1" s="1"/>
  <c r="BK86" i="1"/>
  <c r="BC89" i="1" l="1"/>
  <c r="BC90" i="1" s="1"/>
  <c r="BK88" i="1"/>
  <c r="BC91" i="1" l="1"/>
  <c r="BC92" i="1" s="1"/>
  <c r="BK90" i="1"/>
  <c r="BC93" i="1" l="1"/>
  <c r="BC94" i="1" s="1"/>
  <c r="BK92" i="1"/>
  <c r="BC95" i="1" l="1"/>
  <c r="BC96" i="1" s="1"/>
  <c r="BK94" i="1"/>
  <c r="BC97" i="1" l="1"/>
  <c r="BC98" i="1" s="1"/>
  <c r="BK96" i="1"/>
  <c r="BC99" i="1" l="1"/>
  <c r="BC100" i="1" s="1"/>
  <c r="BK98" i="1"/>
  <c r="BC101" i="1" l="1"/>
  <c r="BC102" i="1" s="1"/>
  <c r="BK100" i="1"/>
  <c r="BC103" i="1" l="1"/>
  <c r="BC104" i="1" s="1"/>
  <c r="BK102" i="1"/>
  <c r="BC105" i="1" l="1"/>
  <c r="BC106" i="1" s="1"/>
  <c r="BK104" i="1"/>
  <c r="BC107" i="1" l="1"/>
  <c r="BC108" i="1" s="1"/>
  <c r="BK106" i="1"/>
  <c r="BC109" i="1" l="1"/>
  <c r="BC110" i="1" s="1"/>
  <c r="BK108" i="1"/>
  <c r="BC111" i="1" l="1"/>
  <c r="BC112" i="1" s="1"/>
  <c r="BK110" i="1"/>
  <c r="BC113" i="1" l="1"/>
  <c r="BC114" i="1" s="1"/>
  <c r="BK112" i="1"/>
  <c r="BC115" i="1" l="1"/>
  <c r="BC116" i="1" s="1"/>
  <c r="BK114" i="1"/>
  <c r="BC117" i="1" l="1"/>
  <c r="BC118" i="1" s="1"/>
  <c r="BK116" i="1"/>
  <c r="BC119" i="1" l="1"/>
  <c r="BC120" i="1" s="1"/>
  <c r="BK118" i="1"/>
  <c r="BC121" i="1" l="1"/>
  <c r="BC122" i="1" s="1"/>
  <c r="BK120" i="1"/>
  <c r="BC123" i="1" l="1"/>
  <c r="BC124" i="1" s="1"/>
  <c r="BK122" i="1"/>
  <c r="BC125" i="1" l="1"/>
  <c r="BC126" i="1" s="1"/>
  <c r="BK124" i="1"/>
  <c r="BC127" i="1" l="1"/>
  <c r="BC128" i="1" s="1"/>
  <c r="BK126" i="1"/>
  <c r="BC129" i="1" l="1"/>
  <c r="BC130" i="1" s="1"/>
  <c r="BK128" i="1"/>
  <c r="BC131" i="1" l="1"/>
  <c r="BC132" i="1" s="1"/>
  <c r="BK130" i="1"/>
  <c r="BC133" i="1" l="1"/>
  <c r="BC134" i="1" s="1"/>
  <c r="BK132" i="1"/>
  <c r="BC135" i="1" l="1"/>
  <c r="BC136" i="1" s="1"/>
  <c r="BK134" i="1"/>
  <c r="BC137" i="1" l="1"/>
  <c r="BC138" i="1" s="1"/>
  <c r="BK136" i="1"/>
  <c r="BC139" i="1" l="1"/>
  <c r="BC140" i="1" s="1"/>
  <c r="BK138" i="1"/>
  <c r="BC141" i="1" l="1"/>
  <c r="BC142" i="1" s="1"/>
  <c r="BK140" i="1"/>
  <c r="BC143" i="1" l="1"/>
  <c r="BC144" i="1" s="1"/>
  <c r="BK142" i="1"/>
  <c r="BC145" i="1" l="1"/>
  <c r="BC146" i="1" s="1"/>
  <c r="BK144" i="1"/>
  <c r="BC147" i="1" l="1"/>
  <c r="BC148" i="1" s="1"/>
  <c r="BK146" i="1"/>
  <c r="BC149" i="1" l="1"/>
  <c r="BC150" i="1" s="1"/>
  <c r="BK148" i="1"/>
  <c r="BC151" i="1" l="1"/>
  <c r="BC152" i="1" s="1"/>
  <c r="BK150" i="1"/>
  <c r="BC153" i="1" l="1"/>
  <c r="BC154" i="1" s="1"/>
  <c r="BK152" i="1"/>
  <c r="BC155" i="1" l="1"/>
  <c r="BC156" i="1" s="1"/>
  <c r="BK154" i="1"/>
  <c r="BC157" i="1" l="1"/>
  <c r="BC158" i="1" s="1"/>
  <c r="BK156" i="1"/>
  <c r="BC159" i="1" l="1"/>
  <c r="BC160" i="1" s="1"/>
  <c r="BK158" i="1"/>
  <c r="BC161" i="1" l="1"/>
  <c r="BC162" i="1" s="1"/>
  <c r="BK160" i="1"/>
  <c r="BC163" i="1" l="1"/>
  <c r="BC164" i="1" s="1"/>
  <c r="BK162" i="1"/>
  <c r="BC165" i="1" l="1"/>
  <c r="BC166" i="1" s="1"/>
  <c r="BK164" i="1"/>
  <c r="BC167" i="1" l="1"/>
  <c r="BC168" i="1" s="1"/>
  <c r="BK166" i="1"/>
  <c r="BC169" i="1" l="1"/>
  <c r="BC170" i="1" s="1"/>
  <c r="BK168" i="1"/>
  <c r="BC171" i="1" l="1"/>
  <c r="BC172" i="1" s="1"/>
  <c r="BK170" i="1"/>
  <c r="BC173" i="1" l="1"/>
  <c r="BC174" i="1" s="1"/>
  <c r="BK172" i="1"/>
  <c r="BC175" i="1" l="1"/>
  <c r="BC176" i="1" s="1"/>
  <c r="BK174" i="1"/>
  <c r="BC177" i="1" l="1"/>
  <c r="BC178" i="1" s="1"/>
  <c r="BK176" i="1"/>
  <c r="BC179" i="1" l="1"/>
  <c r="BC180" i="1" s="1"/>
  <c r="BK178" i="1"/>
  <c r="BC181" i="1" l="1"/>
  <c r="BC182" i="1" s="1"/>
  <c r="BK180" i="1"/>
  <c r="BC183" i="1" l="1"/>
  <c r="BC184" i="1" s="1"/>
  <c r="BK182" i="1"/>
  <c r="BC185" i="1" l="1"/>
  <c r="BC186" i="1" s="1"/>
  <c r="BK184" i="1"/>
  <c r="BC187" i="1" l="1"/>
  <c r="BC188" i="1" s="1"/>
  <c r="BK186" i="1"/>
  <c r="BC189" i="1" l="1"/>
  <c r="BC190" i="1" s="1"/>
  <c r="BK188" i="1"/>
  <c r="BC191" i="1" l="1"/>
  <c r="BC192" i="1" s="1"/>
  <c r="BK190" i="1"/>
  <c r="BC193" i="1" l="1"/>
  <c r="BK192" i="1"/>
</calcChain>
</file>

<file path=xl/sharedStrings.xml><?xml version="1.0" encoding="utf-8"?>
<sst xmlns="http://schemas.openxmlformats.org/spreadsheetml/2006/main" count="9" uniqueCount="6">
  <si>
    <t>NR</t>
  </si>
  <si>
    <t>²</t>
  </si>
  <si>
    <t>rouge</t>
  </si>
  <si>
    <t>IMPAIR</t>
  </si>
  <si>
    <t>MANQUE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</si>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</sst>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Arial"/>
    </font>
    <font>
      <sz val="10"/>
      <name val="Arial"/>
      <family val="2"/>
    </font>
    <font>
      <b/>
      <sz val="8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indexed="12"/>
      <name val="Calibri"/>
      <family val="2"/>
      <scheme val="minor"/>
    </font>
    <font>
      <b/>
      <sz val="9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6"/>
      <color rgb="FF2F2F2F"/>
      <name val="Segoe UI"/>
      <family val="2"/>
    </font>
    <font>
      <b/>
      <sz val="10"/>
      <name val="Arial"/>
      <family val="2"/>
    </font>
    <font>
      <sz val="9"/>
      <name val="Calibri"/>
      <family val="2"/>
      <scheme val="minor"/>
    </font>
    <font>
      <b/>
      <sz val="9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27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27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 applyFill="1" applyBorder="1" applyAlignment="1">
      <alignment horizontal="center"/>
    </xf>
    <xf numFmtId="0" fontId="0" fillId="0" borderId="0" xfId="0" applyFill="1" applyBorder="1"/>
    <xf numFmtId="0" fontId="1" fillId="0" borderId="0" xfId="0" applyFont="1"/>
    <xf numFmtId="0" fontId="1" fillId="0" borderId="0" xfId="0" applyFont="1" applyFill="1" applyBorder="1"/>
    <xf numFmtId="0" fontId="2" fillId="3" borderId="6" xfId="0" applyFont="1" applyFill="1" applyBorder="1" applyAlignment="1">
      <alignment horizontal="center"/>
    </xf>
    <xf numFmtId="0" fontId="3" fillId="0" borderId="0" xfId="0" applyFont="1" applyFill="1"/>
    <xf numFmtId="0" fontId="3" fillId="0" borderId="0" xfId="0" applyFont="1" applyFill="1" applyAlignment="1"/>
    <xf numFmtId="0" fontId="3" fillId="0" borderId="0" xfId="0" applyFont="1" applyAlignment="1"/>
    <xf numFmtId="0" fontId="3" fillId="0" borderId="0" xfId="0" applyFont="1" applyFill="1" applyBorder="1" applyAlignment="1">
      <alignment horizontal="center"/>
    </xf>
    <xf numFmtId="0" fontId="3" fillId="0" borderId="0" xfId="0" applyFont="1"/>
    <xf numFmtId="0" fontId="4" fillId="5" borderId="2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9" borderId="6" xfId="0" applyFont="1" applyFill="1" applyBorder="1"/>
    <xf numFmtId="0" fontId="4" fillId="5" borderId="0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9" xfId="0" applyFont="1" applyFill="1" applyBorder="1" applyAlignment="1">
      <alignment horizontal="center"/>
    </xf>
    <xf numFmtId="0" fontId="3" fillId="5" borderId="0" xfId="0" applyFont="1" applyFill="1" applyAlignment="1">
      <alignment horizontal="center"/>
    </xf>
    <xf numFmtId="0" fontId="3" fillId="5" borderId="2" xfId="0" applyFont="1" applyFill="1" applyBorder="1" applyAlignment="1">
      <alignment horizontal="center"/>
    </xf>
    <xf numFmtId="0" fontId="4" fillId="9" borderId="5" xfId="0" applyFont="1" applyFill="1" applyBorder="1"/>
    <xf numFmtId="0" fontId="5" fillId="2" borderId="1" xfId="0" applyFon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3" fillId="4" borderId="7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3" fillId="5" borderId="8" xfId="0" applyFont="1" applyFill="1" applyBorder="1" applyAlignment="1">
      <alignment horizontal="center"/>
    </xf>
    <xf numFmtId="0" fontId="6" fillId="7" borderId="4" xfId="0" applyFont="1" applyFill="1" applyBorder="1" applyAlignment="1">
      <alignment horizontal="center"/>
    </xf>
    <xf numFmtId="0" fontId="6" fillId="8" borderId="4" xfId="0" applyFont="1" applyFill="1" applyBorder="1" applyAlignment="1">
      <alignment horizontal="center"/>
    </xf>
    <xf numFmtId="0" fontId="6" fillId="10" borderId="3" xfId="0" applyFont="1" applyFill="1" applyBorder="1" applyAlignment="1">
      <alignment horizontal="center"/>
    </xf>
    <xf numFmtId="0" fontId="6" fillId="10" borderId="4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4" fillId="11" borderId="7" xfId="0" applyFont="1" applyFill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12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9" fillId="0" borderId="0" xfId="0" applyFont="1"/>
    <xf numFmtId="0" fontId="7" fillId="12" borderId="2" xfId="0" applyFont="1" applyFill="1" applyBorder="1" applyAlignment="1">
      <alignment horizontal="center" textRotation="90"/>
    </xf>
    <xf numFmtId="0" fontId="7" fillId="7" borderId="10" xfId="0" applyFont="1" applyFill="1" applyBorder="1" applyAlignment="1">
      <alignment horizontal="center" textRotation="90"/>
    </xf>
    <xf numFmtId="0" fontId="7" fillId="7" borderId="11" xfId="0" applyFont="1" applyFill="1" applyBorder="1" applyAlignment="1">
      <alignment horizontal="center" textRotation="90"/>
    </xf>
    <xf numFmtId="0" fontId="8" fillId="13" borderId="2" xfId="0" applyFont="1" applyFill="1" applyBorder="1" applyAlignment="1">
      <alignment horizontal="center" textRotation="90"/>
    </xf>
    <xf numFmtId="0" fontId="4" fillId="0" borderId="2" xfId="0" applyFont="1" applyFill="1" applyBorder="1" applyAlignment="1"/>
    <xf numFmtId="0" fontId="4" fillId="0" borderId="2" xfId="0" applyFont="1" applyBorder="1" applyAlignment="1"/>
    <xf numFmtId="0" fontId="4" fillId="8" borderId="0" xfId="0" applyFont="1" applyFill="1" applyAlignment="1">
      <alignment horizontal="center" textRotation="90"/>
    </xf>
    <xf numFmtId="0" fontId="10" fillId="8" borderId="0" xfId="0" applyFont="1" applyFill="1" applyAlignment="1">
      <alignment horizontal="center" textRotation="90"/>
    </xf>
    <xf numFmtId="0" fontId="11" fillId="0" borderId="0" xfId="0" applyFont="1" applyAlignment="1"/>
    <xf numFmtId="0" fontId="6" fillId="8" borderId="0" xfId="0" applyFont="1" applyFill="1" applyAlignment="1">
      <alignment horizontal="center" textRotation="90"/>
    </xf>
    <xf numFmtId="0" fontId="12" fillId="8" borderId="0" xfId="0" applyFont="1" applyFill="1" applyAlignment="1">
      <alignment horizontal="center" textRotation="90"/>
    </xf>
    <xf numFmtId="0" fontId="6" fillId="0" borderId="2" xfId="0" applyFont="1" applyBorder="1" applyAlignment="1">
      <alignment horizontal="center"/>
    </xf>
    <xf numFmtId="0" fontId="6" fillId="0" borderId="2" xfId="0" applyFont="1" applyBorder="1" applyAlignment="1"/>
    <xf numFmtId="0" fontId="8" fillId="0" borderId="0" xfId="0" applyFont="1" applyFill="1" applyBorder="1" applyAlignment="1">
      <alignment horizontal="center" textRotation="1"/>
    </xf>
  </cellXfs>
  <cellStyles count="1">
    <cellStyle name="Standaard" xfId="0" builtinId="0"/>
  </cellStyles>
  <dxfs count="2301"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theme="7" tint="0.59996337778862885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theme="7" tint="0.59996337778862885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theme="7" tint="0.59996337778862885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theme="7" tint="0.59996337778862885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theme="7" tint="0.59996337778862885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theme="7" tint="0.59996337778862885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theme="7" tint="0.59996337778862885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theme="7" tint="0.59996337778862885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BM205"/>
  <sheetViews>
    <sheetView tabSelected="1" topLeftCell="C1" zoomScaleNormal="100" workbookViewId="0">
      <selection activeCell="AO15" sqref="AO15"/>
    </sheetView>
  </sheetViews>
  <sheetFormatPr defaultRowHeight="13.15" x14ac:dyDescent="0.4"/>
  <cols>
    <col min="1" max="1" width="1.73046875" style="10" customWidth="1"/>
    <col min="2" max="2" width="4.19921875" style="10" customWidth="1"/>
    <col min="3" max="3" width="2.3984375" style="6" customWidth="1"/>
    <col min="4" max="4" width="4.73046875" style="6" customWidth="1"/>
    <col min="5" max="5" width="2.73046875" style="6" customWidth="1"/>
    <col min="6" max="6" width="1.3984375" style="8" customWidth="1"/>
    <col min="7" max="7" width="2.9296875" style="8" hidden="1" customWidth="1"/>
    <col min="8" max="8" width="2.9296875" style="8" customWidth="1"/>
    <col min="9" max="9" width="1.3984375" style="8" customWidth="1"/>
    <col min="10" max="10" width="2.9296875" style="8" hidden="1" customWidth="1"/>
    <col min="11" max="11" width="2.33203125" style="8" customWidth="1"/>
    <col min="12" max="12" width="1.796875" style="8" customWidth="1"/>
    <col min="13" max="13" width="2.9296875" style="8" customWidth="1"/>
    <col min="14" max="14" width="3" style="8" customWidth="1"/>
    <col min="15" max="16" width="2.9296875" style="8" customWidth="1"/>
    <col min="17" max="17" width="2" style="8" customWidth="1"/>
    <col min="18" max="18" width="2.9296875" style="8" hidden="1" customWidth="1"/>
    <col min="19" max="19" width="2.9296875" style="8" customWidth="1"/>
    <col min="20" max="20" width="2.265625" style="8" customWidth="1"/>
    <col min="21" max="21" width="2.9296875" style="8" hidden="1" customWidth="1"/>
    <col min="22" max="22" width="2.9296875" style="8" customWidth="1"/>
    <col min="23" max="23" width="1.73046875" style="8" customWidth="1"/>
    <col min="24" max="24" width="2.9296875" style="45" customWidth="1"/>
    <col min="25" max="31" width="2.9296875" style="8" customWidth="1"/>
    <col min="32" max="32" width="0.3984375" style="8" customWidth="1"/>
    <col min="33" max="33" width="3.265625" style="8" hidden="1" customWidth="1"/>
    <col min="34" max="34" width="3.6640625" style="8" customWidth="1"/>
    <col min="35" max="35" width="1.46484375" style="8" customWidth="1"/>
    <col min="36" max="36" width="3" style="45" customWidth="1"/>
    <col min="37" max="38" width="2.9296875" style="8" customWidth="1"/>
    <col min="39" max="39" width="1.53125" style="8" customWidth="1"/>
    <col min="40" max="40" width="3" style="8" customWidth="1"/>
    <col min="41" max="41" width="3.265625" style="8" customWidth="1"/>
    <col min="42" max="42" width="1.73046875" style="10" customWidth="1"/>
    <col min="43" max="43" width="3" style="10" customWidth="1"/>
    <col min="44" max="44" width="3.06640625" style="10" customWidth="1"/>
    <col min="45" max="45" width="1.73046875" style="10" customWidth="1"/>
    <col min="46" max="46" width="4.265625" style="10" hidden="1" customWidth="1"/>
    <col min="47" max="47" width="4.6640625" style="10" hidden="1" customWidth="1"/>
    <col min="48" max="49" width="4.73046875" style="12" hidden="1" customWidth="1"/>
    <col min="50" max="51" width="4.1328125" style="10" hidden="1" customWidth="1"/>
    <col min="52" max="52" width="4.06640625" style="10" hidden="1" customWidth="1"/>
    <col min="53" max="53" width="2.46484375" style="10" customWidth="1"/>
    <col min="54" max="55" width="2.33203125" style="13" customWidth="1"/>
    <col min="56" max="56" width="2.3984375" style="10" customWidth="1"/>
    <col min="57" max="58" width="2.33203125" style="10" customWidth="1"/>
    <col min="59" max="59" width="1.73046875" style="10" customWidth="1"/>
    <col min="60" max="61" width="2.33203125" style="10" customWidth="1"/>
    <col min="62" max="62" width="2.06640625" style="10" customWidth="1"/>
    <col min="63" max="63" width="3.3984375" style="10" customWidth="1"/>
    <col min="64" max="234" width="11.3984375" style="10" customWidth="1"/>
    <col min="235" max="16384" width="9.06640625" style="10"/>
  </cols>
  <sheetData>
    <row r="1" spans="2:63" x14ac:dyDescent="0.4">
      <c r="BC1" s="23">
        <f>SUM(BB9:BB45)</f>
        <v>-2</v>
      </c>
      <c r="BF1" s="23">
        <f>SUM(BE9:BE45)</f>
        <v>-4</v>
      </c>
      <c r="BI1" s="23">
        <f>SUM(BH9:BH45)</f>
        <v>-2</v>
      </c>
    </row>
    <row r="2" spans="2:63" x14ac:dyDescent="0.4">
      <c r="BC2" s="23">
        <f>SUM(BB46:BB82)</f>
        <v>1</v>
      </c>
      <c r="BF2" s="23">
        <f>SUM(BE46:BE82)</f>
        <v>7</v>
      </c>
      <c r="BI2" s="23">
        <f>SUM(BH46:BH82)</f>
        <v>1</v>
      </c>
    </row>
    <row r="3" spans="2:63" x14ac:dyDescent="0.4">
      <c r="BC3" s="23">
        <f>SUM(BB84:BB119)</f>
        <v>4</v>
      </c>
      <c r="BF3" s="23">
        <f>SUM(BE84:BE119)</f>
        <v>6</v>
      </c>
      <c r="BI3" s="23">
        <f>SUM(BH84:BH119)</f>
        <v>-2</v>
      </c>
    </row>
    <row r="4" spans="2:63" x14ac:dyDescent="0.4">
      <c r="BC4" s="23">
        <f>SUM(BB120:BB156)</f>
        <v>-1</v>
      </c>
      <c r="BF4" s="23">
        <f>SUM(BE120:BE156)</f>
        <v>-1</v>
      </c>
      <c r="BI4" s="23">
        <f>SUM(BH120:BH156)</f>
        <v>-5</v>
      </c>
    </row>
    <row r="5" spans="2:63" x14ac:dyDescent="0.4">
      <c r="D5" s="37" t="s">
        <v>2</v>
      </c>
      <c r="O5" s="38" t="s">
        <v>3</v>
      </c>
      <c r="Z5" s="40" t="s">
        <v>4</v>
      </c>
      <c r="BC5" s="23">
        <f>SUM(BB158:BB193)</f>
        <v>-2</v>
      </c>
      <c r="BF5" s="23">
        <f>SUM(BE158:BE193)</f>
        <v>0</v>
      </c>
      <c r="BI5" s="23">
        <f>SUM(BH158:BH193)</f>
        <v>4</v>
      </c>
    </row>
    <row r="6" spans="2:63" ht="13.9" customHeight="1" thickBot="1" x14ac:dyDescent="0.45">
      <c r="D6" s="37"/>
      <c r="F6" s="7"/>
      <c r="O6" s="38"/>
      <c r="Z6" s="40"/>
      <c r="AC6" s="50"/>
      <c r="AO6" s="9"/>
      <c r="AP6" s="8"/>
      <c r="AR6" s="9"/>
      <c r="AS6" s="8"/>
      <c r="BC6" s="10"/>
    </row>
    <row r="7" spans="2:63" ht="13.9" thickTop="1" thickBot="1" x14ac:dyDescent="0.45">
      <c r="C7" s="14"/>
      <c r="D7" s="37"/>
      <c r="E7" s="9"/>
      <c r="O7" s="38"/>
      <c r="Z7" s="40"/>
      <c r="AC7" s="50"/>
      <c r="AZ7" s="15"/>
    </row>
    <row r="8" spans="2:63" ht="13.9" customHeight="1" thickTop="1" thickBot="1" x14ac:dyDescent="0.45">
      <c r="B8" s="5" t="s">
        <v>0</v>
      </c>
      <c r="C8" s="9"/>
      <c r="D8" s="37"/>
      <c r="E8" s="9"/>
      <c r="O8" s="38"/>
      <c r="Z8" s="40"/>
      <c r="AC8" s="50"/>
      <c r="AO8" s="9"/>
      <c r="AP8" s="8"/>
      <c r="AR8" s="9"/>
      <c r="AS8" s="8"/>
      <c r="AT8" s="11">
        <v>1</v>
      </c>
      <c r="AU8" s="17">
        <v>1</v>
      </c>
      <c r="AV8" s="18">
        <v>1</v>
      </c>
      <c r="AW8" s="17">
        <v>1</v>
      </c>
      <c r="AX8" s="19">
        <v>1</v>
      </c>
      <c r="AY8" s="20">
        <v>1</v>
      </c>
      <c r="AZ8" s="21"/>
    </row>
    <row r="9" spans="2:63" ht="13.5" thickTop="1" x14ac:dyDescent="0.4">
      <c r="B9" s="5" t="s">
        <v>0</v>
      </c>
      <c r="C9" s="9"/>
      <c r="D9" s="37"/>
      <c r="E9" s="9"/>
      <c r="O9" s="39"/>
      <c r="Z9" s="40"/>
      <c r="AC9" s="50"/>
      <c r="AP9" s="8"/>
      <c r="AS9" s="8"/>
      <c r="AT9" s="11">
        <v>3</v>
      </c>
      <c r="AU9" s="17">
        <v>1</v>
      </c>
      <c r="AV9" s="18">
        <v>3</v>
      </c>
      <c r="AW9" s="17">
        <v>1</v>
      </c>
      <c r="AX9" s="19">
        <v>2</v>
      </c>
      <c r="AY9" s="20">
        <v>1</v>
      </c>
      <c r="AZ9" s="29">
        <v>1</v>
      </c>
      <c r="BB9" s="23"/>
      <c r="BC9" s="23">
        <v>0</v>
      </c>
      <c r="BE9" s="23"/>
      <c r="BF9" s="23">
        <f>BF8+BE9</f>
        <v>0</v>
      </c>
      <c r="BH9" s="23"/>
      <c r="BI9" s="23">
        <f>BI8+BH9</f>
        <v>0</v>
      </c>
      <c r="BK9" s="23">
        <v>0</v>
      </c>
    </row>
    <row r="10" spans="2:63" ht="14.25" x14ac:dyDescent="0.45">
      <c r="B10" s="34">
        <v>1</v>
      </c>
      <c r="C10" s="9"/>
      <c r="D10" s="22">
        <f>VLOOKUP(B10,$AT$8:$AU$44,2,FALSE)</f>
        <v>1</v>
      </c>
      <c r="E10" s="31"/>
      <c r="O10" s="22">
        <f>VLOOKUP(B10,$AV$8:$AW$44,2,FALSE)</f>
        <v>1</v>
      </c>
      <c r="P10" s="9"/>
      <c r="Z10" s="22">
        <f>VLOOKUP(B10,$AX$8:$AY$44,2,FALSE)</f>
        <v>1</v>
      </c>
      <c r="AA10" s="9"/>
      <c r="AC10" s="50"/>
      <c r="AP10" s="8"/>
      <c r="AS10" s="8"/>
      <c r="AT10" s="11">
        <v>5</v>
      </c>
      <c r="AU10" s="17">
        <v>1</v>
      </c>
      <c r="AV10" s="18">
        <v>5</v>
      </c>
      <c r="AW10" s="17">
        <v>1</v>
      </c>
      <c r="AX10" s="19">
        <v>3</v>
      </c>
      <c r="AY10" s="20">
        <v>1</v>
      </c>
      <c r="AZ10" s="30">
        <v>2</v>
      </c>
      <c r="BB10" s="23">
        <f>IF(OR(E10=12,E10=21),1,-1)</f>
        <v>-1</v>
      </c>
      <c r="BC10" s="23">
        <f>BC9+BB10</f>
        <v>-1</v>
      </c>
      <c r="BE10" s="23">
        <f>IF(OR(P11=12,P11=21),1,-1)</f>
        <v>1</v>
      </c>
      <c r="BF10" s="23">
        <f>BF9+BE10</f>
        <v>1</v>
      </c>
      <c r="BH10" s="23">
        <f>IF(OR(AA11=12,AA11=21),1,-1)</f>
        <v>-1</v>
      </c>
      <c r="BI10" s="23">
        <f>BI9+BH10</f>
        <v>-1</v>
      </c>
      <c r="BK10" s="23">
        <f>BC10+BF10+BI10</f>
        <v>-1</v>
      </c>
    </row>
    <row r="11" spans="2:63" ht="14.25" x14ac:dyDescent="0.45">
      <c r="B11" s="35">
        <v>16</v>
      </c>
      <c r="C11" s="9"/>
      <c r="D11" s="22">
        <f>VLOOKUP(B11,$AT$8:$AU$44,2,FALSE)</f>
        <v>1</v>
      </c>
      <c r="E11" s="32">
        <f>CONCATENATE(D10,D11)*1</f>
        <v>11</v>
      </c>
      <c r="G11" s="23">
        <f>IF(D10=D11,0,1)</f>
        <v>0</v>
      </c>
      <c r="K11" s="12"/>
      <c r="O11" s="22">
        <f>VLOOKUP(B11,$AV$8:$AW$44,2,FALSE)</f>
        <v>2</v>
      </c>
      <c r="P11" s="32">
        <f>CONCATENATE(O10,O11)*1</f>
        <v>12</v>
      </c>
      <c r="R11" s="23">
        <f>IF(O10=O11,0,1)</f>
        <v>1</v>
      </c>
      <c r="Z11" s="22">
        <f>VLOOKUP(B11,$AX$8:$AY$44,2,FALSE)</f>
        <v>1</v>
      </c>
      <c r="AA11" s="32">
        <f>CONCATENATE(Z10,Z11)*1</f>
        <v>11</v>
      </c>
      <c r="AC11" s="23">
        <f>IF(Z10=Z11,0,1)</f>
        <v>0</v>
      </c>
      <c r="AP11" s="8"/>
      <c r="AS11" s="8"/>
      <c r="AT11" s="11">
        <v>7</v>
      </c>
      <c r="AU11" s="17">
        <v>1</v>
      </c>
      <c r="AV11" s="18">
        <v>7</v>
      </c>
      <c r="AW11" s="17">
        <v>1</v>
      </c>
      <c r="AX11" s="19">
        <v>4</v>
      </c>
      <c r="AY11" s="20">
        <v>1</v>
      </c>
      <c r="AZ11" s="30">
        <v>3</v>
      </c>
      <c r="BB11" s="23"/>
      <c r="BC11" s="23">
        <f t="shared" ref="BC11:BC74" si="0">BC10+BB11</f>
        <v>-1</v>
      </c>
      <c r="BE11" s="23"/>
      <c r="BF11" s="23">
        <f t="shared" ref="BF11:BF74" si="1">BF10+BE11</f>
        <v>1</v>
      </c>
      <c r="BH11" s="23"/>
      <c r="BI11" s="23">
        <f t="shared" ref="BI11:BI74" si="2">BI10+BH11</f>
        <v>-1</v>
      </c>
      <c r="BK11" s="23"/>
    </row>
    <row r="12" spans="2:63" ht="14.25" x14ac:dyDescent="0.45">
      <c r="B12" s="34">
        <v>4</v>
      </c>
      <c r="C12" s="9"/>
      <c r="D12" s="22">
        <f>VLOOKUP(B12,$AT$8:$AU$44,2,FALSE)</f>
        <v>2</v>
      </c>
      <c r="E12" s="24"/>
      <c r="G12" s="23"/>
      <c r="O12" s="22">
        <f>VLOOKUP(B12,$AV$8:$AW$44,2,FALSE)</f>
        <v>2</v>
      </c>
      <c r="P12" s="31"/>
      <c r="R12" s="23"/>
      <c r="Z12" s="22">
        <f>VLOOKUP(B12,$AX$8:$AY$44,2,FALSE)</f>
        <v>1</v>
      </c>
      <c r="AA12" s="31"/>
      <c r="AC12" s="23"/>
      <c r="AP12" s="8"/>
      <c r="AS12" s="8"/>
      <c r="AT12" s="11">
        <v>9</v>
      </c>
      <c r="AU12" s="17">
        <v>1</v>
      </c>
      <c r="AV12" s="18">
        <v>9</v>
      </c>
      <c r="AW12" s="17">
        <v>1</v>
      </c>
      <c r="AX12" s="19">
        <v>5</v>
      </c>
      <c r="AY12" s="20">
        <v>1</v>
      </c>
      <c r="AZ12" s="30">
        <v>4</v>
      </c>
      <c r="BB12" s="23">
        <f>IF(OR(E11=12,E11=21),1,-1)</f>
        <v>-1</v>
      </c>
      <c r="BC12" s="23">
        <f t="shared" si="0"/>
        <v>-2</v>
      </c>
      <c r="BE12" s="23">
        <f>IF(OR(P13=12,P13=21),1,-1)</f>
        <v>-1</v>
      </c>
      <c r="BF12" s="23">
        <f t="shared" si="1"/>
        <v>0</v>
      </c>
      <c r="BH12" s="23">
        <f>IF(OR(AA13=12,AA13=21),1,-1)</f>
        <v>-1</v>
      </c>
      <c r="BI12" s="23">
        <f t="shared" si="2"/>
        <v>-2</v>
      </c>
      <c r="BK12" s="23">
        <f>BC12+BF12+BI12</f>
        <v>-4</v>
      </c>
    </row>
    <row r="13" spans="2:63" ht="14.25" x14ac:dyDescent="0.45">
      <c r="B13" s="35">
        <v>16</v>
      </c>
      <c r="C13" s="9"/>
      <c r="D13" s="22">
        <f>VLOOKUP(B13,$AT$8:$AU$44,2,FALSE)</f>
        <v>1</v>
      </c>
      <c r="E13" s="32">
        <f>CONCATENATE(D12,D13)*1</f>
        <v>21</v>
      </c>
      <c r="G13" s="23">
        <f>IF(D12=D13,0,1)</f>
        <v>1</v>
      </c>
      <c r="O13" s="22">
        <f>VLOOKUP(B13,$AV$8:$AW$44,2,FALSE)</f>
        <v>2</v>
      </c>
      <c r="P13" s="32">
        <f>CONCATENATE(O12,O13)*1</f>
        <v>22</v>
      </c>
      <c r="R13" s="23">
        <f>IF(O12=O13,0,1)</f>
        <v>0</v>
      </c>
      <c r="Z13" s="22">
        <f>VLOOKUP(B13,$AX$8:$AY$44,2,FALSE)</f>
        <v>1</v>
      </c>
      <c r="AA13" s="32">
        <f>CONCATENATE(Z12,Z13)*1</f>
        <v>11</v>
      </c>
      <c r="AC13" s="23">
        <f>IF(Z12=Z13,0,1)</f>
        <v>0</v>
      </c>
      <c r="AP13" s="8"/>
      <c r="AS13" s="8"/>
      <c r="AT13" s="11">
        <v>12</v>
      </c>
      <c r="AU13" s="17">
        <v>1</v>
      </c>
      <c r="AV13" s="18">
        <v>11</v>
      </c>
      <c r="AW13" s="17">
        <v>1</v>
      </c>
      <c r="AX13" s="19">
        <v>6</v>
      </c>
      <c r="AY13" s="20">
        <v>1</v>
      </c>
      <c r="AZ13" s="30">
        <v>5</v>
      </c>
      <c r="BB13" s="23"/>
      <c r="BC13" s="23">
        <f t="shared" si="0"/>
        <v>-2</v>
      </c>
      <c r="BE13" s="23"/>
      <c r="BF13" s="23">
        <f t="shared" si="1"/>
        <v>0</v>
      </c>
      <c r="BH13" s="23"/>
      <c r="BI13" s="23">
        <f t="shared" si="2"/>
        <v>-2</v>
      </c>
      <c r="BK13" s="23"/>
    </row>
    <row r="14" spans="2:63" ht="14.25" x14ac:dyDescent="0.45">
      <c r="B14" s="34">
        <v>24</v>
      </c>
      <c r="C14" s="9"/>
      <c r="D14" s="22">
        <f>VLOOKUP(B14,$AT$8:$AU$44,2,FALSE)</f>
        <v>2</v>
      </c>
      <c r="E14" s="24"/>
      <c r="G14" s="23"/>
      <c r="O14" s="22">
        <f>VLOOKUP(B14,$AV$8:$AW$44,2,FALSE)</f>
        <v>2</v>
      </c>
      <c r="P14" s="24"/>
      <c r="R14" s="23"/>
      <c r="Z14" s="22">
        <f>VLOOKUP(B14,$AX$8:$AY$44,2,FALSE)</f>
        <v>2</v>
      </c>
      <c r="AA14" s="24"/>
      <c r="AC14" s="23"/>
      <c r="AP14" s="8"/>
      <c r="AS14" s="8"/>
      <c r="AT14" s="11">
        <v>14</v>
      </c>
      <c r="AU14" s="17">
        <v>1</v>
      </c>
      <c r="AV14" s="18">
        <v>13</v>
      </c>
      <c r="AW14" s="17">
        <v>1</v>
      </c>
      <c r="AX14" s="19">
        <v>7</v>
      </c>
      <c r="AY14" s="20">
        <v>1</v>
      </c>
      <c r="AZ14" s="30">
        <v>6</v>
      </c>
      <c r="BB14" s="23">
        <f>IF(OR(E13=12,E13=21),1,-1)</f>
        <v>1</v>
      </c>
      <c r="BC14" s="23">
        <f t="shared" si="0"/>
        <v>-1</v>
      </c>
      <c r="BE14" s="23">
        <f>IF(OR(P15=12,P15=21),1,-1)</f>
        <v>-1</v>
      </c>
      <c r="BF14" s="23">
        <f t="shared" si="1"/>
        <v>-1</v>
      </c>
      <c r="BH14" s="23">
        <f>IF(OR(AA15=12,AA15=21),1,-1)</f>
        <v>1</v>
      </c>
      <c r="BI14" s="23">
        <f t="shared" si="2"/>
        <v>-1</v>
      </c>
      <c r="BK14" s="23">
        <f>BC14+BF14+BI14</f>
        <v>-3</v>
      </c>
    </row>
    <row r="15" spans="2:63" ht="14.25" x14ac:dyDescent="0.45">
      <c r="B15" s="35">
        <v>18</v>
      </c>
      <c r="C15" s="9"/>
      <c r="D15" s="22">
        <f>VLOOKUP(B15,$AT$8:$AU$44,2,FALSE)</f>
        <v>1</v>
      </c>
      <c r="E15" s="32">
        <f>CONCATENATE(D14,D15)*1</f>
        <v>21</v>
      </c>
      <c r="G15" s="23">
        <f>IF(D14=D15,0,1)</f>
        <v>1</v>
      </c>
      <c r="O15" s="22">
        <f>VLOOKUP(B15,$AV$8:$AW$44,2,FALSE)</f>
        <v>2</v>
      </c>
      <c r="P15" s="32">
        <f>CONCATENATE(O14,O15)*1</f>
        <v>22</v>
      </c>
      <c r="R15" s="23">
        <f>IF(O14=O15,0,1)</f>
        <v>0</v>
      </c>
      <c r="Z15" s="22">
        <f>VLOOKUP(B15,$AX$8:$AY$44,2,FALSE)</f>
        <v>1</v>
      </c>
      <c r="AA15" s="32">
        <f>CONCATENATE(Z14,Z15)*1</f>
        <v>21</v>
      </c>
      <c r="AC15" s="23">
        <f>IF(Z14=Z15,0,1)</f>
        <v>1</v>
      </c>
      <c r="AI15" s="36"/>
      <c r="AP15" s="8"/>
      <c r="AS15" s="8"/>
      <c r="AT15" s="11">
        <v>16</v>
      </c>
      <c r="AU15" s="17">
        <v>1</v>
      </c>
      <c r="AV15" s="18">
        <v>15</v>
      </c>
      <c r="AW15" s="17">
        <v>1</v>
      </c>
      <c r="AX15" s="19">
        <v>8</v>
      </c>
      <c r="AY15" s="20">
        <v>1</v>
      </c>
      <c r="AZ15" s="30">
        <v>7</v>
      </c>
      <c r="BB15" s="23"/>
      <c r="BC15" s="23">
        <f t="shared" si="0"/>
        <v>-1</v>
      </c>
      <c r="BE15" s="23"/>
      <c r="BF15" s="23">
        <f t="shared" si="1"/>
        <v>-1</v>
      </c>
      <c r="BH15" s="23"/>
      <c r="BI15" s="23">
        <f t="shared" si="2"/>
        <v>-1</v>
      </c>
      <c r="BK15" s="23"/>
    </row>
    <row r="16" spans="2:63" ht="14.25" x14ac:dyDescent="0.45">
      <c r="B16" s="34">
        <v>12</v>
      </c>
      <c r="C16" s="9"/>
      <c r="D16" s="22">
        <f>VLOOKUP(B16,$AT$8:$AU$44,2,FALSE)</f>
        <v>1</v>
      </c>
      <c r="E16" s="31"/>
      <c r="G16" s="23"/>
      <c r="K16" s="36"/>
      <c r="O16" s="22">
        <f>VLOOKUP(B16,$AV$8:$AW$44,2,FALSE)</f>
        <v>2</v>
      </c>
      <c r="P16" s="24"/>
      <c r="R16" s="23"/>
      <c r="Z16" s="22">
        <f>VLOOKUP(B16,$AX$8:$AY$44,2,FALSE)</f>
        <v>1</v>
      </c>
      <c r="AA16" s="24"/>
      <c r="AC16" s="23"/>
      <c r="AP16" s="8"/>
      <c r="AS16" s="8"/>
      <c r="AT16" s="11">
        <v>18</v>
      </c>
      <c r="AU16" s="17">
        <v>1</v>
      </c>
      <c r="AV16" s="18">
        <v>17</v>
      </c>
      <c r="AW16" s="17">
        <v>1</v>
      </c>
      <c r="AX16" s="19">
        <v>9</v>
      </c>
      <c r="AY16" s="20">
        <v>1</v>
      </c>
      <c r="AZ16" s="30">
        <v>8</v>
      </c>
      <c r="BB16" s="23">
        <f>IF(OR(E15=12,E15=21),1,-1)</f>
        <v>1</v>
      </c>
      <c r="BC16" s="23">
        <f t="shared" si="0"/>
        <v>0</v>
      </c>
      <c r="BE16" s="23">
        <f>IF(OR(P17=12,P17=21),1,-1)</f>
        <v>-1</v>
      </c>
      <c r="BF16" s="23">
        <f t="shared" si="1"/>
        <v>-2</v>
      </c>
      <c r="BH16" s="23">
        <f>IF(OR(AA17=12,AA17=21),1,-1)</f>
        <v>-1</v>
      </c>
      <c r="BI16" s="23">
        <f t="shared" si="2"/>
        <v>-2</v>
      </c>
      <c r="BK16" s="23">
        <f>BC16+BF16+BI16</f>
        <v>-4</v>
      </c>
    </row>
    <row r="17" spans="2:65" ht="14.25" x14ac:dyDescent="0.45">
      <c r="B17" s="35">
        <v>14</v>
      </c>
      <c r="C17" s="9"/>
      <c r="D17" s="22">
        <f>VLOOKUP(B17,$AT$8:$AU$44,2,FALSE)</f>
        <v>1</v>
      </c>
      <c r="E17" s="32">
        <f>CONCATENATE(D16,D17)*1</f>
        <v>11</v>
      </c>
      <c r="G17" s="23">
        <f>IF(D16=D17,0,1)</f>
        <v>0</v>
      </c>
      <c r="O17" s="22">
        <f>VLOOKUP(B17,$AV$8:$AW$44,2,FALSE)</f>
        <v>2</v>
      </c>
      <c r="P17" s="32">
        <f>CONCATENATE(O16,O17)*1</f>
        <v>22</v>
      </c>
      <c r="R17" s="23">
        <f>IF(O16=O17,0,1)</f>
        <v>0</v>
      </c>
      <c r="Z17" s="22">
        <f>VLOOKUP(B17,$AX$8:$AY$44,2,FALSE)</f>
        <v>1</v>
      </c>
      <c r="AA17" s="32">
        <f>CONCATENATE(Z16,Z17)*1</f>
        <v>11</v>
      </c>
      <c r="AC17" s="23">
        <f>IF(Z16=Z17,0,1)</f>
        <v>0</v>
      </c>
      <c r="AP17" s="8"/>
      <c r="AS17" s="8"/>
      <c r="AT17" s="11">
        <v>21</v>
      </c>
      <c r="AU17" s="17">
        <v>1</v>
      </c>
      <c r="AV17" s="18">
        <v>19</v>
      </c>
      <c r="AW17" s="17">
        <v>1</v>
      </c>
      <c r="AX17" s="19">
        <v>10</v>
      </c>
      <c r="AY17" s="20">
        <v>1</v>
      </c>
      <c r="AZ17" s="30">
        <v>9</v>
      </c>
      <c r="BB17" s="23"/>
      <c r="BC17" s="23">
        <f t="shared" si="0"/>
        <v>0</v>
      </c>
      <c r="BE17" s="23"/>
      <c r="BF17" s="23">
        <f t="shared" si="1"/>
        <v>-2</v>
      </c>
      <c r="BH17" s="23"/>
      <c r="BI17" s="23">
        <f t="shared" si="2"/>
        <v>-2</v>
      </c>
      <c r="BK17" s="23"/>
    </row>
    <row r="18" spans="2:65" ht="14.25" x14ac:dyDescent="0.45">
      <c r="B18" s="34">
        <v>17</v>
      </c>
      <c r="C18" s="9"/>
      <c r="D18" s="22">
        <f>VLOOKUP(B18,$AT$8:$AU$44,2,FALSE)</f>
        <v>2</v>
      </c>
      <c r="E18" s="24"/>
      <c r="G18" s="23"/>
      <c r="M18" s="43" t="s">
        <v>5</v>
      </c>
      <c r="O18" s="22">
        <f>VLOOKUP(B18,$AV$8:$AW$44,2,FALSE)</f>
        <v>1</v>
      </c>
      <c r="P18" s="31"/>
      <c r="R18" s="23"/>
      <c r="X18" s="46" t="s">
        <v>5</v>
      </c>
      <c r="Z18" s="22">
        <f>VLOOKUP(B18,$AX$8:$AY$44,2,FALSE)</f>
        <v>1</v>
      </c>
      <c r="AA18" s="31"/>
      <c r="AC18" s="23"/>
      <c r="AJ18" s="46" t="s">
        <v>5</v>
      </c>
      <c r="AP18" s="8"/>
      <c r="AS18" s="8"/>
      <c r="AT18" s="11">
        <v>23</v>
      </c>
      <c r="AU18" s="17">
        <v>1</v>
      </c>
      <c r="AV18" s="18">
        <v>21</v>
      </c>
      <c r="AW18" s="17">
        <v>1</v>
      </c>
      <c r="AX18" s="19">
        <v>11</v>
      </c>
      <c r="AY18" s="20">
        <v>1</v>
      </c>
      <c r="AZ18" s="30">
        <v>10</v>
      </c>
      <c r="BB18" s="23">
        <f>IF(OR(E17=12,E17=21),1,-1)</f>
        <v>-1</v>
      </c>
      <c r="BC18" s="23">
        <f t="shared" si="0"/>
        <v>-1</v>
      </c>
      <c r="BE18" s="23">
        <f>IF(OR(P19=12,P19=21),1,-1)</f>
        <v>-1</v>
      </c>
      <c r="BF18" s="23">
        <f t="shared" si="1"/>
        <v>-3</v>
      </c>
      <c r="BH18" s="23">
        <f>IF(OR(AA19=12,AA19=21),1,-1)</f>
        <v>1</v>
      </c>
      <c r="BI18" s="23">
        <f t="shared" si="2"/>
        <v>-1</v>
      </c>
      <c r="BK18" s="23">
        <f>BC18+BF18+BI18</f>
        <v>-5</v>
      </c>
    </row>
    <row r="19" spans="2:65" ht="14.25" x14ac:dyDescent="0.45">
      <c r="B19" s="35">
        <v>35</v>
      </c>
      <c r="C19" s="9"/>
      <c r="D19" s="22">
        <f>VLOOKUP(B19,$AT$8:$AU$44,2,FALSE)</f>
        <v>2</v>
      </c>
      <c r="E19" s="32">
        <f>CONCATENATE(D18,D19)*1</f>
        <v>22</v>
      </c>
      <c r="G19" s="23">
        <f>IF(D18=D19,0,1)</f>
        <v>0</v>
      </c>
      <c r="H19" s="33">
        <f>SUM(G11+G13+G15+G17+G19)</f>
        <v>2</v>
      </c>
      <c r="J19" s="23">
        <f>IF(H19&lt;=2,0,1)</f>
        <v>0</v>
      </c>
      <c r="M19" s="44"/>
      <c r="O19" s="22">
        <f>VLOOKUP(B19,$AV$8:$AW$44,2,FALSE)</f>
        <v>1</v>
      </c>
      <c r="P19" s="32">
        <f>CONCATENATE(O18,O19)*1</f>
        <v>11</v>
      </c>
      <c r="R19" s="23">
        <f>IF(O18=O19,0,1)</f>
        <v>0</v>
      </c>
      <c r="S19" s="33">
        <f>SUM(R11+R13+R15+R17+R19)</f>
        <v>1</v>
      </c>
      <c r="U19" s="23">
        <f>IF(S19&lt;=2,0,1)</f>
        <v>0</v>
      </c>
      <c r="X19" s="47"/>
      <c r="Z19" s="22">
        <f>VLOOKUP(B19,$AX$8:$AY$44,2,FALSE)</f>
        <v>2</v>
      </c>
      <c r="AA19" s="32">
        <f>CONCATENATE(Z18,Z19)*1</f>
        <v>12</v>
      </c>
      <c r="AC19" s="23">
        <f>IF(Z18=Z19,0,1)</f>
        <v>1</v>
      </c>
      <c r="AE19" s="33">
        <f>SUM(AC11+AC13+AC15+AC17+AC19)</f>
        <v>2</v>
      </c>
      <c r="AG19" s="23">
        <f>IF(AE19&lt;=2,0,1)</f>
        <v>0</v>
      </c>
      <c r="AJ19" s="47"/>
      <c r="AP19" s="8"/>
      <c r="AS19" s="8"/>
      <c r="AT19" s="11">
        <v>25</v>
      </c>
      <c r="AU19" s="17">
        <v>1</v>
      </c>
      <c r="AV19" s="18">
        <v>23</v>
      </c>
      <c r="AW19" s="17">
        <v>1</v>
      </c>
      <c r="AX19" s="19">
        <v>12</v>
      </c>
      <c r="AY19" s="20">
        <v>1</v>
      </c>
      <c r="AZ19" s="30">
        <v>11</v>
      </c>
      <c r="BB19" s="23"/>
      <c r="BC19" s="23">
        <f t="shared" si="0"/>
        <v>-1</v>
      </c>
      <c r="BE19" s="23"/>
      <c r="BF19" s="23">
        <f t="shared" si="1"/>
        <v>-3</v>
      </c>
      <c r="BH19" s="23"/>
      <c r="BI19" s="23">
        <f t="shared" si="2"/>
        <v>-1</v>
      </c>
      <c r="BK19" s="23"/>
      <c r="BM19" s="10" t="s">
        <v>1</v>
      </c>
    </row>
    <row r="20" spans="2:65" ht="14.25" x14ac:dyDescent="0.45">
      <c r="B20" s="34">
        <v>12</v>
      </c>
      <c r="C20" s="9"/>
      <c r="D20" s="22">
        <f>VLOOKUP(B20,$AT$8:$AU$44,2,FALSE)</f>
        <v>1</v>
      </c>
      <c r="E20" s="31"/>
      <c r="G20" s="23"/>
      <c r="J20" s="23"/>
      <c r="M20" s="44"/>
      <c r="O20" s="22">
        <f>VLOOKUP(B20,$AV$8:$AW$44,2,FALSE)</f>
        <v>2</v>
      </c>
      <c r="P20" s="24"/>
      <c r="R20" s="23"/>
      <c r="U20" s="23"/>
      <c r="X20" s="47"/>
      <c r="Z20" s="22">
        <f>VLOOKUP(B20,$AX$8:$AY$44,2,FALSE)</f>
        <v>1</v>
      </c>
      <c r="AA20" s="24"/>
      <c r="AC20" s="23"/>
      <c r="AG20" s="23"/>
      <c r="AJ20" s="47"/>
      <c r="AP20" s="8"/>
      <c r="AS20" s="8"/>
      <c r="AT20" s="11">
        <v>27</v>
      </c>
      <c r="AU20" s="17">
        <v>1</v>
      </c>
      <c r="AV20" s="18">
        <v>25</v>
      </c>
      <c r="AW20" s="17">
        <v>1</v>
      </c>
      <c r="AX20" s="19">
        <v>13</v>
      </c>
      <c r="AY20" s="20">
        <v>1</v>
      </c>
      <c r="AZ20" s="30">
        <v>12</v>
      </c>
      <c r="BB20" s="23">
        <f>IF(OR(E19=12,E19=21),1,-1)</f>
        <v>-1</v>
      </c>
      <c r="BC20" s="23">
        <f t="shared" si="0"/>
        <v>-2</v>
      </c>
      <c r="BE20" s="23">
        <f>IF(OR(P21=12,P21=21),1,-1)</f>
        <v>1</v>
      </c>
      <c r="BF20" s="23">
        <f t="shared" si="1"/>
        <v>-2</v>
      </c>
      <c r="BH20" s="23">
        <f>IF(OR(AA21=12,AA21=21),1,-1)</f>
        <v>1</v>
      </c>
      <c r="BI20" s="23">
        <f t="shared" si="2"/>
        <v>0</v>
      </c>
      <c r="BK20" s="23">
        <f>BC20+BF20+BI20</f>
        <v>-4</v>
      </c>
    </row>
    <row r="21" spans="2:65" ht="14.25" x14ac:dyDescent="0.45">
      <c r="B21" s="35">
        <v>29</v>
      </c>
      <c r="C21" s="9"/>
      <c r="D21" s="22">
        <f>VLOOKUP(B21,$AT$8:$AU$44,2,FALSE)</f>
        <v>2</v>
      </c>
      <c r="E21" s="32">
        <f>CONCATENATE(D20,D21)*1</f>
        <v>12</v>
      </c>
      <c r="G21" s="23">
        <f>IF(D20=D21,0,1)</f>
        <v>1</v>
      </c>
      <c r="H21" s="33">
        <f>SUM(G13+G15+G17+G19+G21)</f>
        <v>3</v>
      </c>
      <c r="J21" s="23">
        <f>IF(H21&lt;=2,0,1)</f>
        <v>1</v>
      </c>
      <c r="K21" s="41">
        <f>IF(J19=G21,1,-1)</f>
        <v>-1</v>
      </c>
      <c r="O21" s="22">
        <f>VLOOKUP(B21,$AV$8:$AW$44,2,FALSE)</f>
        <v>1</v>
      </c>
      <c r="P21" s="32">
        <f>CONCATENATE(O20,O21)*1</f>
        <v>21</v>
      </c>
      <c r="R21" s="23">
        <f>IF(O20=O21,0,1)</f>
        <v>1</v>
      </c>
      <c r="S21" s="33">
        <f>SUM(R13+R15+R17+R19+R21)</f>
        <v>1</v>
      </c>
      <c r="U21" s="23">
        <f>IF(S21&lt;=2,0,1)</f>
        <v>0</v>
      </c>
      <c r="V21" s="41">
        <f>IF(U19=R21,1,-1)</f>
        <v>-1</v>
      </c>
      <c r="Z21" s="22">
        <f>VLOOKUP(B21,$AX$8:$AY$44,2,FALSE)</f>
        <v>2</v>
      </c>
      <c r="AA21" s="32">
        <f>CONCATENATE(Z20,Z21)*1</f>
        <v>12</v>
      </c>
      <c r="AC21" s="23">
        <f>IF(Z20=Z21,0,1)</f>
        <v>1</v>
      </c>
      <c r="AE21" s="33">
        <f>SUM(AC13+AC15+AC17+AC19+AC21)</f>
        <v>3</v>
      </c>
      <c r="AG21" s="23">
        <f>IF(AE21&lt;=2,0,1)</f>
        <v>1</v>
      </c>
      <c r="AH21" s="41">
        <f>IF(AG19=AC21,1,-1)</f>
        <v>-1</v>
      </c>
      <c r="AP21" s="8"/>
      <c r="AS21" s="8"/>
      <c r="AT21" s="11">
        <v>30</v>
      </c>
      <c r="AU21" s="17">
        <v>1</v>
      </c>
      <c r="AV21" s="18">
        <v>27</v>
      </c>
      <c r="AW21" s="17">
        <v>1</v>
      </c>
      <c r="AX21" s="19">
        <v>14</v>
      </c>
      <c r="AY21" s="20">
        <v>1</v>
      </c>
      <c r="AZ21" s="30">
        <v>13</v>
      </c>
      <c r="BB21" s="23"/>
      <c r="BC21" s="23">
        <f t="shared" si="0"/>
        <v>-2</v>
      </c>
      <c r="BE21" s="23"/>
      <c r="BF21" s="23">
        <f t="shared" si="1"/>
        <v>-2</v>
      </c>
      <c r="BH21" s="23"/>
      <c r="BI21" s="23">
        <f t="shared" si="2"/>
        <v>0</v>
      </c>
      <c r="BK21" s="23"/>
    </row>
    <row r="22" spans="2:65" ht="14.25" x14ac:dyDescent="0.45">
      <c r="B22" s="34">
        <v>24</v>
      </c>
      <c r="C22" s="9"/>
      <c r="D22" s="22">
        <f>VLOOKUP(B22,$AT$8:$AU$44,2,FALSE)</f>
        <v>2</v>
      </c>
      <c r="E22" s="31"/>
      <c r="G22" s="23"/>
      <c r="H22" s="33"/>
      <c r="J22" s="23"/>
      <c r="K22" s="42"/>
      <c r="O22" s="22">
        <f>VLOOKUP(B22,$AV$8:$AW$44,2,FALSE)</f>
        <v>2</v>
      </c>
      <c r="P22" s="31"/>
      <c r="R22" s="23"/>
      <c r="S22" s="33"/>
      <c r="U22" s="23"/>
      <c r="V22" s="42"/>
      <c r="Z22" s="22">
        <f>VLOOKUP(B22,$AX$8:$AY$44,2,FALSE)</f>
        <v>2</v>
      </c>
      <c r="AA22" s="31"/>
      <c r="AC22" s="23"/>
      <c r="AE22" s="33"/>
      <c r="AG22" s="23"/>
      <c r="AH22" s="42"/>
      <c r="AP22" s="8"/>
      <c r="AS22" s="8"/>
      <c r="AT22" s="11">
        <v>32</v>
      </c>
      <c r="AU22" s="17">
        <v>1</v>
      </c>
      <c r="AV22" s="18">
        <v>29</v>
      </c>
      <c r="AW22" s="17">
        <v>1</v>
      </c>
      <c r="AX22" s="19">
        <v>15</v>
      </c>
      <c r="AY22" s="20">
        <v>1</v>
      </c>
      <c r="AZ22" s="30">
        <v>14</v>
      </c>
      <c r="BB22" s="23">
        <f>IF(OR(E21=12,E21=21),1,-1)</f>
        <v>1</v>
      </c>
      <c r="BC22" s="23">
        <f t="shared" si="0"/>
        <v>-1</v>
      </c>
      <c r="BE22" s="23">
        <f>IF(OR(P23=12,P23=21),1,-1)</f>
        <v>1</v>
      </c>
      <c r="BF22" s="23">
        <f t="shared" si="1"/>
        <v>-1</v>
      </c>
      <c r="BH22" s="23">
        <f>IF(OR(AA23=12,AA23=21),1,-1)</f>
        <v>-1</v>
      </c>
      <c r="BI22" s="23">
        <f t="shared" si="2"/>
        <v>-1</v>
      </c>
      <c r="BK22" s="23">
        <f t="shared" ref="BK22:BK74" si="3">(BC22+BF22+BI22)+BK21</f>
        <v>-3</v>
      </c>
    </row>
    <row r="23" spans="2:65" ht="14.25" x14ac:dyDescent="0.45">
      <c r="B23" s="35">
        <v>21</v>
      </c>
      <c r="C23" s="9"/>
      <c r="D23" s="22">
        <f>VLOOKUP(B23,$AT$8:$AU$44,2,FALSE)</f>
        <v>1</v>
      </c>
      <c r="E23" s="32">
        <f>CONCATENATE(D22,D23)*1</f>
        <v>21</v>
      </c>
      <c r="G23" s="23">
        <f>IF(D22=D23,0,1)</f>
        <v>1</v>
      </c>
      <c r="H23" s="33">
        <f>SUM(G15+G17+G19+G21+G23)</f>
        <v>3</v>
      </c>
      <c r="J23" s="23">
        <f>IF(H23&lt;=2,0,1)</f>
        <v>1</v>
      </c>
      <c r="K23" s="41">
        <f>IF(J21=G23,1,-1)</f>
        <v>1</v>
      </c>
      <c r="M23" s="23">
        <f>K21+K23</f>
        <v>0</v>
      </c>
      <c r="O23" s="22">
        <f>VLOOKUP(B23,$AV$8:$AW$44,2,FALSE)</f>
        <v>1</v>
      </c>
      <c r="P23" s="32">
        <f>CONCATENATE(O22,O23)*1</f>
        <v>21</v>
      </c>
      <c r="R23" s="23">
        <f>IF(O22=O23,0,1)</f>
        <v>1</v>
      </c>
      <c r="S23" s="33">
        <f>SUM(R15+R17+R19+R21+R23)</f>
        <v>2</v>
      </c>
      <c r="U23" s="23">
        <f>IF(S23&lt;=2,0,1)</f>
        <v>0</v>
      </c>
      <c r="V23" s="41">
        <f>IF(U21=R23,1,-1)</f>
        <v>-1</v>
      </c>
      <c r="X23" s="49">
        <f>V21+V23</f>
        <v>-2</v>
      </c>
      <c r="Z23" s="22">
        <f>VLOOKUP(B23,$AX$8:$AY$44,2,FALSE)</f>
        <v>2</v>
      </c>
      <c r="AA23" s="32">
        <f>CONCATENATE(Z22,Z23)*1</f>
        <v>22</v>
      </c>
      <c r="AC23" s="23">
        <f>IF(Z22=Z23,0,1)</f>
        <v>0</v>
      </c>
      <c r="AE23" s="33">
        <f>SUM(AC15+AC17+AC19+AC21+AC23)</f>
        <v>3</v>
      </c>
      <c r="AG23" s="23">
        <f>IF(AE23&lt;=2,0,1)</f>
        <v>1</v>
      </c>
      <c r="AH23" s="41">
        <f>IF(AG21=AC23,1,-1)</f>
        <v>-1</v>
      </c>
      <c r="AJ23" s="48">
        <f>AH21+AH23</f>
        <v>-2</v>
      </c>
      <c r="AP23" s="8"/>
      <c r="AS23" s="8"/>
      <c r="AT23" s="11">
        <v>34</v>
      </c>
      <c r="AU23" s="17">
        <v>1</v>
      </c>
      <c r="AV23" s="18">
        <v>31</v>
      </c>
      <c r="AW23" s="17">
        <v>1</v>
      </c>
      <c r="AX23" s="19">
        <v>16</v>
      </c>
      <c r="AY23" s="20">
        <v>1</v>
      </c>
      <c r="AZ23" s="30">
        <v>15</v>
      </c>
      <c r="BB23" s="23"/>
      <c r="BC23" s="23">
        <f t="shared" si="0"/>
        <v>-1</v>
      </c>
      <c r="BE23" s="23"/>
      <c r="BF23" s="23">
        <f t="shared" si="1"/>
        <v>-1</v>
      </c>
      <c r="BH23" s="23"/>
      <c r="BI23" s="23">
        <f t="shared" si="2"/>
        <v>-1</v>
      </c>
      <c r="BK23" s="23"/>
    </row>
    <row r="24" spans="2:65" ht="14.25" x14ac:dyDescent="0.45">
      <c r="B24" s="34">
        <v>27</v>
      </c>
      <c r="C24" s="9"/>
      <c r="D24" s="22">
        <f>VLOOKUP(B24,$AT$8:$AU$44,2,FALSE)</f>
        <v>1</v>
      </c>
      <c r="E24" s="24"/>
      <c r="G24" s="23"/>
      <c r="H24" s="33"/>
      <c r="J24" s="23"/>
      <c r="K24" s="42"/>
      <c r="M24" s="23"/>
      <c r="O24" s="22">
        <f>VLOOKUP(B24,$AV$8:$AW$44,2,FALSE)</f>
        <v>1</v>
      </c>
      <c r="P24" s="31"/>
      <c r="R24" s="23"/>
      <c r="S24" s="33"/>
      <c r="U24" s="23"/>
      <c r="V24" s="42"/>
      <c r="X24" s="49"/>
      <c r="Z24" s="22">
        <f>VLOOKUP(B24,$AX$8:$AY$44,2,FALSE)</f>
        <v>2</v>
      </c>
      <c r="AA24" s="31"/>
      <c r="AC24" s="23"/>
      <c r="AE24" s="33"/>
      <c r="AG24" s="23"/>
      <c r="AH24" s="42"/>
      <c r="AJ24" s="48"/>
      <c r="AP24" s="8"/>
      <c r="AS24" s="8"/>
      <c r="AT24" s="11">
        <v>36</v>
      </c>
      <c r="AU24" s="17">
        <v>1</v>
      </c>
      <c r="AV24" s="18">
        <v>33</v>
      </c>
      <c r="AW24" s="17">
        <v>1</v>
      </c>
      <c r="AX24" s="19">
        <v>17</v>
      </c>
      <c r="AY24" s="20">
        <v>1</v>
      </c>
      <c r="AZ24" s="30">
        <v>16</v>
      </c>
      <c r="BB24" s="23">
        <f>IF(OR(E23=12,E23=21),1,-1)</f>
        <v>1</v>
      </c>
      <c r="BC24" s="23">
        <f t="shared" si="0"/>
        <v>0</v>
      </c>
      <c r="BE24" s="23">
        <f>IF(OR(P25=12,P25=21),1,-1)</f>
        <v>-1</v>
      </c>
      <c r="BF24" s="23">
        <f t="shared" si="1"/>
        <v>-2</v>
      </c>
      <c r="BH24" s="23">
        <f>IF(OR(AA25=12,AA25=21),1,-1)</f>
        <v>-1</v>
      </c>
      <c r="BI24" s="23">
        <f t="shared" si="2"/>
        <v>-2</v>
      </c>
      <c r="BK24" s="23">
        <f t="shared" si="3"/>
        <v>-4</v>
      </c>
    </row>
    <row r="25" spans="2:65" ht="14.25" x14ac:dyDescent="0.45">
      <c r="B25" s="35">
        <v>25</v>
      </c>
      <c r="C25" s="9"/>
      <c r="D25" s="22">
        <f>VLOOKUP(B25,$AT$8:$AU$44,2,FALSE)</f>
        <v>1</v>
      </c>
      <c r="E25" s="32">
        <f>CONCATENATE(D24,D25)*1</f>
        <v>11</v>
      </c>
      <c r="G25" s="23">
        <f>IF(D24=D25,0,1)</f>
        <v>0</v>
      </c>
      <c r="H25" s="33">
        <f>SUM(G17+G19+G21+G23+G25)</f>
        <v>2</v>
      </c>
      <c r="J25" s="23">
        <f>IF(H25&lt;=2,0,1)</f>
        <v>0</v>
      </c>
      <c r="K25" s="41">
        <f>IF(J23=G25,1,-1)</f>
        <v>-1</v>
      </c>
      <c r="M25" s="23">
        <f>M23+K25</f>
        <v>-1</v>
      </c>
      <c r="O25" s="22">
        <f>VLOOKUP(B25,$AV$8:$AW$44,2,FALSE)</f>
        <v>1</v>
      </c>
      <c r="P25" s="32">
        <f>CONCATENATE(O24,O25)*1</f>
        <v>11</v>
      </c>
      <c r="R25" s="23">
        <f>IF(O24=O25,0,1)</f>
        <v>0</v>
      </c>
      <c r="S25" s="33">
        <f>SUM(R17+R19+R21+R23+R25)</f>
        <v>2</v>
      </c>
      <c r="U25" s="23">
        <f>IF(S25&lt;=2,0,1)</f>
        <v>0</v>
      </c>
      <c r="V25" s="41">
        <f>IF(U23=R25,1,-1)</f>
        <v>1</v>
      </c>
      <c r="X25" s="48">
        <f>X23+V25</f>
        <v>-1</v>
      </c>
      <c r="Z25" s="22">
        <f>VLOOKUP(B25,$AX$8:$AY$44,2,FALSE)</f>
        <v>2</v>
      </c>
      <c r="AA25" s="32">
        <f>CONCATENATE(Z24,Z25)*1</f>
        <v>22</v>
      </c>
      <c r="AC25" s="23">
        <f>IF(Z24=Z25,0,1)</f>
        <v>0</v>
      </c>
      <c r="AE25" s="33">
        <f>SUM(AC17+AC19+AC21+AC23+AC25)</f>
        <v>2</v>
      </c>
      <c r="AG25" s="23">
        <f>IF(AE25&lt;=2,0,1)</f>
        <v>0</v>
      </c>
      <c r="AH25" s="41">
        <f>IF(AG23=AC25,1,-1)</f>
        <v>-1</v>
      </c>
      <c r="AJ25" s="48">
        <f>AJ23+AH25</f>
        <v>-3</v>
      </c>
      <c r="AP25" s="8"/>
      <c r="AS25" s="8"/>
      <c r="AT25" s="11">
        <v>19</v>
      </c>
      <c r="AU25" s="17">
        <v>1</v>
      </c>
      <c r="AV25" s="18">
        <v>35</v>
      </c>
      <c r="AW25" s="17">
        <v>1</v>
      </c>
      <c r="AX25" s="19">
        <v>18</v>
      </c>
      <c r="AY25" s="20">
        <v>1</v>
      </c>
      <c r="AZ25" s="30">
        <v>17</v>
      </c>
      <c r="BB25" s="23"/>
      <c r="BC25" s="23">
        <f t="shared" si="0"/>
        <v>0</v>
      </c>
      <c r="BE25" s="23"/>
      <c r="BF25" s="23">
        <f t="shared" si="1"/>
        <v>-2</v>
      </c>
      <c r="BH25" s="23"/>
      <c r="BI25" s="23">
        <f t="shared" si="2"/>
        <v>-2</v>
      </c>
      <c r="BK25" s="23"/>
    </row>
    <row r="26" spans="2:65" ht="14.25" x14ac:dyDescent="0.45">
      <c r="B26" s="34">
        <v>1</v>
      </c>
      <c r="C26" s="9"/>
      <c r="D26" s="22">
        <f>VLOOKUP(B26,$AT$8:$AU$44,2,FALSE)</f>
        <v>1</v>
      </c>
      <c r="E26" s="24"/>
      <c r="G26" s="23"/>
      <c r="H26" s="33"/>
      <c r="J26" s="23"/>
      <c r="K26" s="42"/>
      <c r="M26" s="23">
        <f t="shared" ref="M26:M89" si="4">M24+K26</f>
        <v>0</v>
      </c>
      <c r="O26" s="22">
        <f>VLOOKUP(B26,$AV$8:$AW$44,2,FALSE)</f>
        <v>1</v>
      </c>
      <c r="P26" s="24"/>
      <c r="R26" s="23"/>
      <c r="S26" s="33"/>
      <c r="U26" s="23"/>
      <c r="V26" s="42"/>
      <c r="X26" s="48">
        <f t="shared" ref="X26:X89" si="5">X24+V26</f>
        <v>0</v>
      </c>
      <c r="Z26" s="22">
        <f>VLOOKUP(B26,$AX$8:$AY$44,2,FALSE)</f>
        <v>1</v>
      </c>
      <c r="AA26" s="24"/>
      <c r="AC26" s="23"/>
      <c r="AE26" s="33"/>
      <c r="AG26" s="23"/>
      <c r="AH26" s="42"/>
      <c r="AJ26" s="48">
        <f t="shared" ref="AJ26:AJ89" si="6">AJ24+AH26</f>
        <v>0</v>
      </c>
      <c r="AP26" s="8"/>
      <c r="AS26" s="8"/>
      <c r="AT26" s="11">
        <v>2</v>
      </c>
      <c r="AU26" s="17">
        <v>2</v>
      </c>
      <c r="AV26" s="18">
        <v>2</v>
      </c>
      <c r="AW26" s="17">
        <v>2</v>
      </c>
      <c r="AX26" s="19">
        <v>19</v>
      </c>
      <c r="AY26" s="20">
        <v>2</v>
      </c>
      <c r="AZ26" s="30">
        <v>18</v>
      </c>
      <c r="BB26" s="23">
        <f>IF(OR(E25=12,E25=21),1,-1)</f>
        <v>-1</v>
      </c>
      <c r="BC26" s="23">
        <f t="shared" si="0"/>
        <v>-1</v>
      </c>
      <c r="BE26" s="23">
        <f>IF(OR(P27=12,P27=21),1,-1)</f>
        <v>-1</v>
      </c>
      <c r="BF26" s="23">
        <f t="shared" si="1"/>
        <v>-3</v>
      </c>
      <c r="BH26" s="23">
        <f>IF(OR(AA27=12,AA27=21),1,-1)</f>
        <v>1</v>
      </c>
      <c r="BI26" s="23">
        <f t="shared" si="2"/>
        <v>-1</v>
      </c>
      <c r="BK26" s="23">
        <f>BC26+BF26+BI26</f>
        <v>-5</v>
      </c>
    </row>
    <row r="27" spans="2:65" ht="14.25" x14ac:dyDescent="0.45">
      <c r="B27" s="35">
        <v>31</v>
      </c>
      <c r="C27" s="9"/>
      <c r="D27" s="22">
        <f>VLOOKUP(B27,$AT$8:$AU$44,2,FALSE)</f>
        <v>2</v>
      </c>
      <c r="E27" s="32">
        <f>CONCATENATE(D26,D27)*1</f>
        <v>12</v>
      </c>
      <c r="G27" s="23">
        <f>IF(D26=D27,0,1)</f>
        <v>1</v>
      </c>
      <c r="H27" s="33">
        <f>SUM(G19+G21+G23+G25+G27)</f>
        <v>3</v>
      </c>
      <c r="J27" s="23">
        <f>IF(H27&lt;=2,0,1)</f>
        <v>1</v>
      </c>
      <c r="K27" s="41">
        <f>IF(J25=G27,1,-1)</f>
        <v>-1</v>
      </c>
      <c r="M27" s="23">
        <f t="shared" si="4"/>
        <v>-2</v>
      </c>
      <c r="O27" s="22">
        <f>VLOOKUP(B27,$AV$8:$AW$44,2,FALSE)</f>
        <v>1</v>
      </c>
      <c r="P27" s="32">
        <f>CONCATENATE(O26,O27)*1</f>
        <v>11</v>
      </c>
      <c r="R27" s="23">
        <f>IF(O26=O27,0,1)</f>
        <v>0</v>
      </c>
      <c r="S27" s="33">
        <f>SUM(R19+R21+R23+R25+R27)</f>
        <v>2</v>
      </c>
      <c r="U27" s="23">
        <f>IF(S27&lt;=2,0,1)</f>
        <v>0</v>
      </c>
      <c r="V27" s="41">
        <f>IF(U25=R27,1,-1)</f>
        <v>1</v>
      </c>
      <c r="X27" s="48">
        <f t="shared" si="5"/>
        <v>0</v>
      </c>
      <c r="Z27" s="22">
        <f>VLOOKUP(B27,$AX$8:$AY$44,2,FALSE)</f>
        <v>2</v>
      </c>
      <c r="AA27" s="32">
        <f>CONCATENATE(Z26,Z27)*1</f>
        <v>12</v>
      </c>
      <c r="AC27" s="23">
        <f>IF(Z26=Z27,0,1)</f>
        <v>1</v>
      </c>
      <c r="AE27" s="33">
        <f>SUM(AC19+AC21+AC23+AC25+AC27)</f>
        <v>3</v>
      </c>
      <c r="AG27" s="23">
        <f>IF(AE27&lt;=2,0,1)</f>
        <v>1</v>
      </c>
      <c r="AH27" s="41">
        <f>IF(AG25=AC27,1,-1)</f>
        <v>-1</v>
      </c>
      <c r="AJ27" s="48">
        <f t="shared" si="6"/>
        <v>-4</v>
      </c>
      <c r="AP27" s="8"/>
      <c r="AS27" s="8"/>
      <c r="AT27" s="11">
        <v>4</v>
      </c>
      <c r="AU27" s="17">
        <v>2</v>
      </c>
      <c r="AV27" s="18">
        <v>4</v>
      </c>
      <c r="AW27" s="17">
        <v>2</v>
      </c>
      <c r="AX27" s="19">
        <v>20</v>
      </c>
      <c r="AY27" s="20">
        <v>2</v>
      </c>
      <c r="AZ27" s="30">
        <v>19</v>
      </c>
      <c r="BB27" s="23"/>
      <c r="BC27" s="23">
        <f t="shared" si="0"/>
        <v>-1</v>
      </c>
      <c r="BE27" s="23"/>
      <c r="BF27" s="23">
        <f t="shared" si="1"/>
        <v>-3</v>
      </c>
      <c r="BH27" s="23"/>
      <c r="BI27" s="23">
        <f t="shared" si="2"/>
        <v>-1</v>
      </c>
      <c r="BK27" s="23"/>
    </row>
    <row r="28" spans="2:65" ht="14.25" x14ac:dyDescent="0.45">
      <c r="B28" s="34">
        <v>28</v>
      </c>
      <c r="C28" s="9"/>
      <c r="D28" s="22">
        <f>VLOOKUP(B28,$AT$8:$AU$44,2,FALSE)</f>
        <v>2</v>
      </c>
      <c r="E28" s="31"/>
      <c r="G28" s="23"/>
      <c r="H28" s="33"/>
      <c r="J28" s="23"/>
      <c r="K28" s="42"/>
      <c r="M28" s="23">
        <f t="shared" si="4"/>
        <v>0</v>
      </c>
      <c r="O28" s="22">
        <f>VLOOKUP(B28,$AV$8:$AW$44,2,FALSE)</f>
        <v>2</v>
      </c>
      <c r="P28" s="24"/>
      <c r="R28" s="23"/>
      <c r="S28" s="33"/>
      <c r="U28" s="23"/>
      <c r="V28" s="42"/>
      <c r="X28" s="48">
        <f t="shared" si="5"/>
        <v>0</v>
      </c>
      <c r="Z28" s="22">
        <f>VLOOKUP(B28,$AX$8:$AY$44,2,FALSE)</f>
        <v>2</v>
      </c>
      <c r="AA28" s="24"/>
      <c r="AC28" s="23"/>
      <c r="AE28" s="33"/>
      <c r="AG28" s="23"/>
      <c r="AH28" s="42"/>
      <c r="AJ28" s="48">
        <f t="shared" si="6"/>
        <v>0</v>
      </c>
      <c r="AP28" s="8"/>
      <c r="AS28" s="8"/>
      <c r="AT28" s="11">
        <v>6</v>
      </c>
      <c r="AU28" s="17">
        <v>2</v>
      </c>
      <c r="AV28" s="18">
        <v>6</v>
      </c>
      <c r="AW28" s="17">
        <v>2</v>
      </c>
      <c r="AX28" s="19">
        <v>21</v>
      </c>
      <c r="AY28" s="20">
        <v>2</v>
      </c>
      <c r="AZ28" s="30">
        <v>20</v>
      </c>
      <c r="BB28" s="23">
        <f>IF(OR(E27=12,E27=21),1,-1)</f>
        <v>1</v>
      </c>
      <c r="BC28" s="23">
        <f t="shared" si="0"/>
        <v>0</v>
      </c>
      <c r="BE28" s="23">
        <f>IF(OR(P29=12,P29=21),1,-1)</f>
        <v>1</v>
      </c>
      <c r="BF28" s="23">
        <f t="shared" si="1"/>
        <v>-2</v>
      </c>
      <c r="BH28" s="23">
        <f>IF(OR(AA29=12,AA29=21),1,-1)</f>
        <v>-1</v>
      </c>
      <c r="BI28" s="23">
        <f t="shared" si="2"/>
        <v>-2</v>
      </c>
      <c r="BK28" s="23">
        <f t="shared" si="3"/>
        <v>-4</v>
      </c>
    </row>
    <row r="29" spans="2:65" ht="14.25" x14ac:dyDescent="0.45">
      <c r="B29" s="35">
        <v>27</v>
      </c>
      <c r="C29" s="9"/>
      <c r="D29" s="22">
        <f>VLOOKUP(B29,$AT$8:$AU$44,2,FALSE)</f>
        <v>1</v>
      </c>
      <c r="E29" s="32">
        <f>CONCATENATE(D28,D29)*1</f>
        <v>21</v>
      </c>
      <c r="G29" s="23">
        <f>IF(D28=D29,0,1)</f>
        <v>1</v>
      </c>
      <c r="H29" s="33">
        <f>SUM(G21+G23+G25+G27+G29)</f>
        <v>4</v>
      </c>
      <c r="J29" s="23">
        <f>IF(H29&lt;=2,0,1)</f>
        <v>1</v>
      </c>
      <c r="K29" s="42">
        <f>IF(AND(G29=1,H27&gt;=3),1,-1)</f>
        <v>1</v>
      </c>
      <c r="M29" s="23">
        <f t="shared" si="4"/>
        <v>-1</v>
      </c>
      <c r="O29" s="22">
        <f>VLOOKUP(B29,$AV$8:$AW$44,2,FALSE)</f>
        <v>1</v>
      </c>
      <c r="P29" s="32">
        <f>CONCATENATE(O28,O29)*1</f>
        <v>21</v>
      </c>
      <c r="R29" s="23">
        <f>IF(O28=O29,0,1)</f>
        <v>1</v>
      </c>
      <c r="S29" s="33">
        <f>SUM(R21+R23+R25+R27+R29)</f>
        <v>3</v>
      </c>
      <c r="U29" s="23">
        <f>IF(S29&lt;=2,0,1)</f>
        <v>1</v>
      </c>
      <c r="V29" s="42">
        <f>IF(AND(R29=1,S27&gt;=3),1,-1)</f>
        <v>-1</v>
      </c>
      <c r="X29" s="48">
        <f t="shared" si="5"/>
        <v>-1</v>
      </c>
      <c r="Z29" s="22">
        <f>VLOOKUP(B29,$AX$8:$AY$44,2,FALSE)</f>
        <v>2</v>
      </c>
      <c r="AA29" s="32">
        <f>CONCATENATE(Z28,Z29)*1</f>
        <v>22</v>
      </c>
      <c r="AC29" s="23">
        <f>IF(Z28=Z29,0,1)</f>
        <v>0</v>
      </c>
      <c r="AE29" s="33">
        <f>SUM(AC21+AC23+AC25+AC27+AC29)</f>
        <v>2</v>
      </c>
      <c r="AG29" s="23">
        <f>IF(AE29&lt;=2,0,1)</f>
        <v>0</v>
      </c>
      <c r="AH29" s="42">
        <f>IF(AND(AC29=1,AE27&gt;=3),1,-1)</f>
        <v>-1</v>
      </c>
      <c r="AJ29" s="48">
        <f t="shared" si="6"/>
        <v>-5</v>
      </c>
      <c r="AP29" s="8"/>
      <c r="AS29" s="7"/>
      <c r="AT29" s="11">
        <v>8</v>
      </c>
      <c r="AU29" s="17">
        <v>2</v>
      </c>
      <c r="AV29" s="18">
        <v>8</v>
      </c>
      <c r="AW29" s="17">
        <v>2</v>
      </c>
      <c r="AX29" s="19">
        <v>22</v>
      </c>
      <c r="AY29" s="20">
        <v>2</v>
      </c>
      <c r="AZ29" s="30">
        <v>21</v>
      </c>
      <c r="BB29" s="23"/>
      <c r="BC29" s="23">
        <f t="shared" si="0"/>
        <v>0</v>
      </c>
      <c r="BE29" s="23"/>
      <c r="BF29" s="23">
        <f t="shared" si="1"/>
        <v>-2</v>
      </c>
      <c r="BH29" s="23"/>
      <c r="BI29" s="23">
        <f t="shared" si="2"/>
        <v>-2</v>
      </c>
      <c r="BK29" s="23"/>
    </row>
    <row r="30" spans="2:65" ht="14.25" x14ac:dyDescent="0.45">
      <c r="B30" s="34">
        <v>5</v>
      </c>
      <c r="C30" s="9"/>
      <c r="D30" s="22">
        <f>VLOOKUP(B30,$AT$8:$AU$44,2,FALSE)</f>
        <v>1</v>
      </c>
      <c r="E30" s="24"/>
      <c r="G30" s="23"/>
      <c r="J30" s="23"/>
      <c r="K30" s="42"/>
      <c r="M30" s="23">
        <f t="shared" si="4"/>
        <v>0</v>
      </c>
      <c r="O30" s="22">
        <f>VLOOKUP(B30,$AV$8:$AW$44,2,FALSE)</f>
        <v>1</v>
      </c>
      <c r="P30" s="31"/>
      <c r="R30" s="23"/>
      <c r="U30" s="23"/>
      <c r="V30" s="42"/>
      <c r="X30" s="48">
        <f t="shared" si="5"/>
        <v>0</v>
      </c>
      <c r="Z30" s="22">
        <f>VLOOKUP(B30,$AX$8:$AY$44,2,FALSE)</f>
        <v>1</v>
      </c>
      <c r="AA30" s="31"/>
      <c r="AC30" s="23"/>
      <c r="AG30" s="23"/>
      <c r="AH30" s="42"/>
      <c r="AJ30" s="48">
        <f t="shared" si="6"/>
        <v>0</v>
      </c>
      <c r="AP30" s="8"/>
      <c r="AS30" s="8"/>
      <c r="AT30" s="11">
        <v>10</v>
      </c>
      <c r="AU30" s="17">
        <v>2</v>
      </c>
      <c r="AV30" s="18">
        <v>10</v>
      </c>
      <c r="AW30" s="17">
        <v>2</v>
      </c>
      <c r="AX30" s="19">
        <v>23</v>
      </c>
      <c r="AY30" s="20">
        <v>2</v>
      </c>
      <c r="AZ30" s="30">
        <v>22</v>
      </c>
      <c r="BB30" s="23">
        <f>IF(OR(E29=12,E29=21),1,-1)</f>
        <v>1</v>
      </c>
      <c r="BC30" s="23">
        <f t="shared" si="0"/>
        <v>1</v>
      </c>
      <c r="BE30" s="23">
        <f>IF(OR(P31=12,P31=21),1,-1)</f>
        <v>-1</v>
      </c>
      <c r="BF30" s="23">
        <f t="shared" si="1"/>
        <v>-3</v>
      </c>
      <c r="BH30" s="23">
        <f>IF(OR(AA31=12,AA31=21),1,-1)</f>
        <v>-1</v>
      </c>
      <c r="BI30" s="23">
        <f t="shared" si="2"/>
        <v>-3</v>
      </c>
      <c r="BK30" s="23">
        <f t="shared" si="3"/>
        <v>-5</v>
      </c>
    </row>
    <row r="31" spans="2:65" ht="14.25" x14ac:dyDescent="0.45">
      <c r="B31" s="35">
        <v>5</v>
      </c>
      <c r="C31" s="9"/>
      <c r="D31" s="22">
        <f>VLOOKUP(B31,$AT$8:$AU$44,2,FALSE)</f>
        <v>1</v>
      </c>
      <c r="E31" s="32">
        <f>CONCATENATE(D30,D31)*1</f>
        <v>11</v>
      </c>
      <c r="G31" s="23">
        <f>IF(D30=D31,0,1)</f>
        <v>0</v>
      </c>
      <c r="H31" s="33">
        <f>SUM(G23+G25+G27+G29+G31)</f>
        <v>3</v>
      </c>
      <c r="J31" s="23">
        <f>IF(H31&lt;=2,0,1)</f>
        <v>1</v>
      </c>
      <c r="K31" s="42">
        <f>IF(AND(G31=1,H29&gt;=3),1,-1)</f>
        <v>-1</v>
      </c>
      <c r="M31" s="23">
        <f t="shared" si="4"/>
        <v>-2</v>
      </c>
      <c r="O31" s="22">
        <f>VLOOKUP(B31,$AV$8:$AW$44,2,FALSE)</f>
        <v>1</v>
      </c>
      <c r="P31" s="32">
        <f>CONCATENATE(O30,O31)*1</f>
        <v>11</v>
      </c>
      <c r="R31" s="23">
        <f>IF(O30=O31,0,1)</f>
        <v>0</v>
      </c>
      <c r="S31" s="33">
        <f>SUM(R23+R25+R27+R29+R31)</f>
        <v>2</v>
      </c>
      <c r="U31" s="23">
        <f>IF(S31&lt;=2,0,1)</f>
        <v>0</v>
      </c>
      <c r="V31" s="42">
        <f>IF(AND(R31=1,S29&gt;=3),1,-1)</f>
        <v>-1</v>
      </c>
      <c r="X31" s="48">
        <f t="shared" si="5"/>
        <v>-2</v>
      </c>
      <c r="Z31" s="22">
        <f>VLOOKUP(B31,$AX$8:$AY$44,2,FALSE)</f>
        <v>1</v>
      </c>
      <c r="AA31" s="32">
        <f>CONCATENATE(Z30,Z31)*1</f>
        <v>11</v>
      </c>
      <c r="AC31" s="23">
        <f>IF(Z30=Z31,0,1)</f>
        <v>0</v>
      </c>
      <c r="AE31" s="33">
        <f>SUM(AC23+AC25+AC27+AC29+AC31)</f>
        <v>1</v>
      </c>
      <c r="AG31" s="23">
        <f>IF(AE31&lt;=2,0,1)</f>
        <v>0</v>
      </c>
      <c r="AH31" s="42">
        <f>IF(AND(AC31=1,AE29&gt;=3),1,-1)</f>
        <v>-1</v>
      </c>
      <c r="AJ31" s="48">
        <f t="shared" si="6"/>
        <v>-6</v>
      </c>
      <c r="AP31" s="8"/>
      <c r="AS31" s="7"/>
      <c r="AT31" s="11">
        <v>11</v>
      </c>
      <c r="AU31" s="17">
        <v>2</v>
      </c>
      <c r="AV31" s="18">
        <v>12</v>
      </c>
      <c r="AW31" s="17">
        <v>2</v>
      </c>
      <c r="AX31" s="19">
        <v>24</v>
      </c>
      <c r="AY31" s="20">
        <v>2</v>
      </c>
      <c r="AZ31" s="30">
        <v>23</v>
      </c>
      <c r="BB31" s="23"/>
      <c r="BC31" s="23">
        <f t="shared" si="0"/>
        <v>1</v>
      </c>
      <c r="BE31" s="23"/>
      <c r="BF31" s="23">
        <f t="shared" si="1"/>
        <v>-3</v>
      </c>
      <c r="BH31" s="23"/>
      <c r="BI31" s="23">
        <f t="shared" si="2"/>
        <v>-3</v>
      </c>
      <c r="BK31" s="23"/>
    </row>
    <row r="32" spans="2:65" ht="14.25" x14ac:dyDescent="0.45">
      <c r="B32" s="34">
        <v>26</v>
      </c>
      <c r="C32" s="9"/>
      <c r="D32" s="22">
        <f>VLOOKUP(B32,$AT$8:$AU$44,2,FALSE)</f>
        <v>2</v>
      </c>
      <c r="E32" s="24"/>
      <c r="G32" s="23"/>
      <c r="H32" s="33"/>
      <c r="J32" s="23"/>
      <c r="K32" s="42"/>
      <c r="M32" s="23">
        <f t="shared" si="4"/>
        <v>0</v>
      </c>
      <c r="O32" s="22">
        <f>VLOOKUP(B32,$AV$8:$AW$44,2,FALSE)</f>
        <v>2</v>
      </c>
      <c r="P32" s="24"/>
      <c r="R32" s="23"/>
      <c r="S32" s="33"/>
      <c r="U32" s="23"/>
      <c r="V32" s="42"/>
      <c r="X32" s="48">
        <f t="shared" si="5"/>
        <v>0</v>
      </c>
      <c r="Z32" s="22">
        <f>VLOOKUP(B32,$AX$8:$AY$44,2,FALSE)</f>
        <v>2</v>
      </c>
      <c r="AA32" s="24"/>
      <c r="AC32" s="23"/>
      <c r="AE32" s="33"/>
      <c r="AG32" s="23"/>
      <c r="AH32" s="42"/>
      <c r="AJ32" s="48">
        <f t="shared" si="6"/>
        <v>0</v>
      </c>
      <c r="AP32" s="8"/>
      <c r="AS32" s="8"/>
      <c r="AT32" s="11">
        <v>13</v>
      </c>
      <c r="AU32" s="17">
        <v>2</v>
      </c>
      <c r="AV32" s="18">
        <v>14</v>
      </c>
      <c r="AW32" s="17">
        <v>2</v>
      </c>
      <c r="AX32" s="19">
        <v>25</v>
      </c>
      <c r="AY32" s="20">
        <v>2</v>
      </c>
      <c r="AZ32" s="30">
        <v>24</v>
      </c>
      <c r="BB32" s="23">
        <f>IF(OR(E31=12,E31=21),1,-1)</f>
        <v>-1</v>
      </c>
      <c r="BC32" s="23">
        <f t="shared" si="0"/>
        <v>0</v>
      </c>
      <c r="BE32" s="23">
        <f>IF(OR(P33=12,P33=21),1,-1)</f>
        <v>1</v>
      </c>
      <c r="BF32" s="23">
        <f t="shared" si="1"/>
        <v>-2</v>
      </c>
      <c r="BH32" s="23">
        <f>IF(OR(AA33=12,AA33=21),1,-1)</f>
        <v>1</v>
      </c>
      <c r="BI32" s="23">
        <f t="shared" si="2"/>
        <v>-2</v>
      </c>
      <c r="BK32" s="23">
        <f t="shared" si="3"/>
        <v>-4</v>
      </c>
    </row>
    <row r="33" spans="2:63" ht="14.25" x14ac:dyDescent="0.45">
      <c r="B33" s="35">
        <v>7</v>
      </c>
      <c r="C33" s="9"/>
      <c r="D33" s="22">
        <f>VLOOKUP(B33,$AT$8:$AU$44,2,FALSE)</f>
        <v>1</v>
      </c>
      <c r="E33" s="32">
        <f>CONCATENATE(D32,D33)*1</f>
        <v>21</v>
      </c>
      <c r="G33" s="23">
        <f>IF(D32=D33,0,1)</f>
        <v>1</v>
      </c>
      <c r="H33" s="33">
        <f>SUM(G25+G27+G29+G31+G33)</f>
        <v>3</v>
      </c>
      <c r="I33" s="7"/>
      <c r="J33" s="23">
        <f>IF(H33&lt;=2,0,1)</f>
        <v>1</v>
      </c>
      <c r="K33" s="42">
        <f>IF(AND(G33=1,H31&gt;=3),1,-1)</f>
        <v>1</v>
      </c>
      <c r="L33" s="7"/>
      <c r="M33" s="23">
        <f t="shared" si="4"/>
        <v>-1</v>
      </c>
      <c r="N33" s="7"/>
      <c r="O33" s="22">
        <f>VLOOKUP(B33,$AV$8:$AW$44,2,FALSE)</f>
        <v>1</v>
      </c>
      <c r="P33" s="32">
        <f>CONCATENATE(O32,O33)*1</f>
        <v>21</v>
      </c>
      <c r="Q33" s="7"/>
      <c r="R33" s="23">
        <f>IF(O32=O33,0,1)</f>
        <v>1</v>
      </c>
      <c r="S33" s="33">
        <f>SUM(R25+R27+R29+R31+R33)</f>
        <v>2</v>
      </c>
      <c r="T33" s="7"/>
      <c r="U33" s="23">
        <f>IF(S33&lt;=2,0,1)</f>
        <v>0</v>
      </c>
      <c r="V33" s="42">
        <f>IF(AND(R33=1,S31&gt;=3),1,-1)</f>
        <v>-1</v>
      </c>
      <c r="W33" s="7"/>
      <c r="X33" s="48">
        <f t="shared" si="5"/>
        <v>-3</v>
      </c>
      <c r="Y33" s="7"/>
      <c r="Z33" s="22">
        <f>VLOOKUP(B33,$AX$8:$AY$44,2,FALSE)</f>
        <v>1</v>
      </c>
      <c r="AA33" s="32">
        <f>CONCATENATE(Z32,Z33)*1</f>
        <v>21</v>
      </c>
      <c r="AB33" s="7"/>
      <c r="AC33" s="23">
        <f>IF(Z32=Z33,0,1)</f>
        <v>1</v>
      </c>
      <c r="AE33" s="33">
        <f>SUM(AC25+AC27+AC29+AC31+AC33)</f>
        <v>2</v>
      </c>
      <c r="AF33" s="7"/>
      <c r="AG33" s="23">
        <f>IF(AE33&lt;=2,0,1)</f>
        <v>0</v>
      </c>
      <c r="AH33" s="42">
        <f>IF(AND(AC33=1,AE31&gt;=3),1,-1)</f>
        <v>-1</v>
      </c>
      <c r="AI33" s="7"/>
      <c r="AJ33" s="48">
        <f t="shared" si="6"/>
        <v>-7</v>
      </c>
      <c r="AK33" s="7"/>
      <c r="AL33" s="7"/>
      <c r="AM33" s="7"/>
      <c r="AP33" s="7"/>
      <c r="AS33" s="7"/>
      <c r="AT33" s="11">
        <v>15</v>
      </c>
      <c r="AU33" s="17">
        <v>2</v>
      </c>
      <c r="AV33" s="18">
        <v>16</v>
      </c>
      <c r="AW33" s="17">
        <v>2</v>
      </c>
      <c r="AX33" s="19">
        <v>26</v>
      </c>
      <c r="AY33" s="20">
        <v>2</v>
      </c>
      <c r="AZ33" s="30">
        <v>25</v>
      </c>
      <c r="BB33" s="23"/>
      <c r="BC33" s="23">
        <f t="shared" si="0"/>
        <v>0</v>
      </c>
      <c r="BE33" s="23"/>
      <c r="BF33" s="23">
        <f t="shared" si="1"/>
        <v>-2</v>
      </c>
      <c r="BH33" s="23"/>
      <c r="BI33" s="23">
        <f t="shared" si="2"/>
        <v>-2</v>
      </c>
      <c r="BK33" s="23"/>
    </row>
    <row r="34" spans="2:63" ht="14.25" x14ac:dyDescent="0.45">
      <c r="B34" s="34">
        <v>31</v>
      </c>
      <c r="C34" s="9"/>
      <c r="D34" s="22">
        <f>VLOOKUP(B34,$AT$8:$AU$44,2,FALSE)</f>
        <v>2</v>
      </c>
      <c r="E34" s="31"/>
      <c r="G34" s="23"/>
      <c r="H34" s="33"/>
      <c r="J34" s="23"/>
      <c r="K34" s="42"/>
      <c r="M34" s="23">
        <f t="shared" si="4"/>
        <v>0</v>
      </c>
      <c r="O34" s="22">
        <f>VLOOKUP(B34,$AV$8:$AW$44,2,FALSE)</f>
        <v>1</v>
      </c>
      <c r="P34" s="25"/>
      <c r="R34" s="23"/>
      <c r="S34" s="33"/>
      <c r="U34" s="23"/>
      <c r="V34" s="42"/>
      <c r="X34" s="48">
        <f t="shared" si="5"/>
        <v>0</v>
      </c>
      <c r="Z34" s="22">
        <f>VLOOKUP(B34,$AX$8:$AY$44,2,FALSE)</f>
        <v>2</v>
      </c>
      <c r="AA34" s="25"/>
      <c r="AC34" s="23"/>
      <c r="AD34" s="7"/>
      <c r="AE34" s="33"/>
      <c r="AG34" s="23"/>
      <c r="AH34" s="42"/>
      <c r="AJ34" s="48">
        <f t="shared" si="6"/>
        <v>0</v>
      </c>
      <c r="AP34" s="8"/>
      <c r="AS34" s="8"/>
      <c r="AT34" s="11">
        <v>17</v>
      </c>
      <c r="AU34" s="17">
        <v>2</v>
      </c>
      <c r="AV34" s="18">
        <v>18</v>
      </c>
      <c r="AW34" s="17">
        <v>2</v>
      </c>
      <c r="AX34" s="19">
        <v>27</v>
      </c>
      <c r="AY34" s="20">
        <v>2</v>
      </c>
      <c r="AZ34" s="30">
        <v>26</v>
      </c>
      <c r="BB34" s="23">
        <f>IF(OR(E33=12,E33=21),1,-1)</f>
        <v>1</v>
      </c>
      <c r="BC34" s="23">
        <f t="shared" si="0"/>
        <v>1</v>
      </c>
      <c r="BE34" s="23">
        <f>IF(OR(P35=12,P35=21),1,-1)</f>
        <v>-1</v>
      </c>
      <c r="BF34" s="23">
        <f t="shared" si="1"/>
        <v>-3</v>
      </c>
      <c r="BH34" s="23">
        <f>IF(OR(AA35=12,AA35=21),1,-1)</f>
        <v>1</v>
      </c>
      <c r="BI34" s="23">
        <f t="shared" si="2"/>
        <v>-1</v>
      </c>
      <c r="BK34" s="23">
        <f t="shared" si="3"/>
        <v>-3</v>
      </c>
    </row>
    <row r="35" spans="2:63" ht="14.25" x14ac:dyDescent="0.45">
      <c r="B35" s="35">
        <v>17</v>
      </c>
      <c r="C35" s="9"/>
      <c r="D35" s="22">
        <f>VLOOKUP(B35,$AT$8:$AU$44,2,FALSE)</f>
        <v>2</v>
      </c>
      <c r="E35" s="32">
        <f>CONCATENATE(D34,D35)*1</f>
        <v>22</v>
      </c>
      <c r="G35" s="23">
        <f>IF(D34=D35,0,1)</f>
        <v>0</v>
      </c>
      <c r="H35" s="33">
        <f>SUM(G27+G29+G31+G33+G35)</f>
        <v>3</v>
      </c>
      <c r="J35" s="23">
        <f>IF(H35&lt;=2,0,1)</f>
        <v>1</v>
      </c>
      <c r="K35" s="42">
        <f>IF(AND(G35=1,H33&gt;=3),1,-1)</f>
        <v>-1</v>
      </c>
      <c r="M35" s="23">
        <f t="shared" si="4"/>
        <v>-2</v>
      </c>
      <c r="O35" s="22">
        <f>VLOOKUP(B35,$AV$8:$AW$44,2,FALSE)</f>
        <v>1</v>
      </c>
      <c r="P35" s="32">
        <f>CONCATENATE(O34,O35)*1</f>
        <v>11</v>
      </c>
      <c r="R35" s="23">
        <f>IF(O34=O35,0,1)</f>
        <v>0</v>
      </c>
      <c r="S35" s="33">
        <f>SUM(R27+R29+R31+R33+R35)</f>
        <v>2</v>
      </c>
      <c r="U35" s="23">
        <f>IF(S35&lt;=2,0,1)</f>
        <v>0</v>
      </c>
      <c r="V35" s="42">
        <f>IF(AND(R35=1,S33&gt;=3),1,-1)</f>
        <v>-1</v>
      </c>
      <c r="X35" s="48">
        <f t="shared" si="5"/>
        <v>-4</v>
      </c>
      <c r="Z35" s="22">
        <f>VLOOKUP(B35,$AX$8:$AY$44,2,FALSE)</f>
        <v>1</v>
      </c>
      <c r="AA35" s="32">
        <f>CONCATENATE(Z34,Z35)*1</f>
        <v>21</v>
      </c>
      <c r="AC35" s="23">
        <f>IF(Z34=Z35,0,1)</f>
        <v>1</v>
      </c>
      <c r="AE35" s="33">
        <f>SUM(AC27+AC29+AC31+AC33+AC35)</f>
        <v>3</v>
      </c>
      <c r="AG35" s="23">
        <f>IF(AE35&lt;=2,0,1)</f>
        <v>1</v>
      </c>
      <c r="AH35" s="42">
        <f>IF(AND(AC35=1,AE33&gt;=3),1,-1)</f>
        <v>-1</v>
      </c>
      <c r="AJ35" s="48">
        <f t="shared" si="6"/>
        <v>-8</v>
      </c>
      <c r="AP35" s="8"/>
      <c r="AS35" s="7"/>
      <c r="AT35" s="11">
        <v>20</v>
      </c>
      <c r="AU35" s="17">
        <v>2</v>
      </c>
      <c r="AV35" s="18">
        <v>20</v>
      </c>
      <c r="AW35" s="17">
        <v>2</v>
      </c>
      <c r="AX35" s="19">
        <v>28</v>
      </c>
      <c r="AY35" s="20">
        <v>2</v>
      </c>
      <c r="AZ35" s="30">
        <v>27</v>
      </c>
      <c r="BB35" s="23"/>
      <c r="BC35" s="23">
        <f t="shared" si="0"/>
        <v>1</v>
      </c>
      <c r="BE35" s="23"/>
      <c r="BF35" s="23">
        <f t="shared" si="1"/>
        <v>-3</v>
      </c>
      <c r="BH35" s="23"/>
      <c r="BI35" s="23">
        <f t="shared" si="2"/>
        <v>-1</v>
      </c>
      <c r="BK35" s="23"/>
    </row>
    <row r="36" spans="2:63" ht="14.25" x14ac:dyDescent="0.45">
      <c r="B36" s="34">
        <v>21</v>
      </c>
      <c r="C36" s="9"/>
      <c r="D36" s="22">
        <f>VLOOKUP(B36,$AT$8:$AU$44,2,FALSE)</f>
        <v>1</v>
      </c>
      <c r="E36" s="24"/>
      <c r="G36" s="23"/>
      <c r="H36" s="33"/>
      <c r="J36" s="23"/>
      <c r="K36" s="42"/>
      <c r="M36" s="23">
        <f t="shared" si="4"/>
        <v>0</v>
      </c>
      <c r="O36" s="22">
        <f>VLOOKUP(B36,$AV$8:$AW$44,2,FALSE)</f>
        <v>1</v>
      </c>
      <c r="P36" s="31"/>
      <c r="R36" s="23"/>
      <c r="S36" s="33"/>
      <c r="U36" s="23"/>
      <c r="V36" s="42"/>
      <c r="X36" s="48">
        <f t="shared" si="5"/>
        <v>0</v>
      </c>
      <c r="Z36" s="22">
        <f>VLOOKUP(B36,$AX$8:$AY$44,2,FALSE)</f>
        <v>2</v>
      </c>
      <c r="AA36" s="31"/>
      <c r="AC36" s="23"/>
      <c r="AE36" s="33"/>
      <c r="AG36" s="23"/>
      <c r="AH36" s="42"/>
      <c r="AJ36" s="48">
        <f t="shared" si="6"/>
        <v>0</v>
      </c>
      <c r="AP36" s="8"/>
      <c r="AS36" s="8"/>
      <c r="AT36" s="11">
        <v>22</v>
      </c>
      <c r="AU36" s="17">
        <v>2</v>
      </c>
      <c r="AV36" s="18">
        <v>22</v>
      </c>
      <c r="AW36" s="17">
        <v>2</v>
      </c>
      <c r="AX36" s="19">
        <v>29</v>
      </c>
      <c r="AY36" s="20">
        <v>2</v>
      </c>
      <c r="AZ36" s="30">
        <v>28</v>
      </c>
      <c r="BB36" s="23">
        <f>IF(OR(E35=12,E35=21),1,-1)</f>
        <v>-1</v>
      </c>
      <c r="BC36" s="23">
        <f t="shared" si="0"/>
        <v>0</v>
      </c>
      <c r="BE36" s="23">
        <f>IF(OR(P37=12,P37=21),1,-1)</f>
        <v>-1</v>
      </c>
      <c r="BF36" s="23">
        <f t="shared" si="1"/>
        <v>-4</v>
      </c>
      <c r="BH36" s="23">
        <f>IF(OR(AA37=12,AA37=21),1,-1)</f>
        <v>-1</v>
      </c>
      <c r="BI36" s="23">
        <f t="shared" si="2"/>
        <v>-2</v>
      </c>
      <c r="BK36" s="23">
        <f t="shared" si="3"/>
        <v>-6</v>
      </c>
    </row>
    <row r="37" spans="2:63" ht="14.25" x14ac:dyDescent="0.45">
      <c r="B37" s="35">
        <v>27</v>
      </c>
      <c r="C37" s="9"/>
      <c r="D37" s="22">
        <f>VLOOKUP(B37,$AT$8:$AU$44,2,FALSE)</f>
        <v>1</v>
      </c>
      <c r="E37" s="32">
        <f>CONCATENATE(D36,D37)*1</f>
        <v>11</v>
      </c>
      <c r="G37" s="23">
        <f>IF(D36=D37,0,1)</f>
        <v>0</v>
      </c>
      <c r="H37" s="33">
        <f>SUM(G29+G31+G33+G35+G37)</f>
        <v>2</v>
      </c>
      <c r="J37" s="23">
        <f>IF(H37&lt;=2,0,1)</f>
        <v>0</v>
      </c>
      <c r="K37" s="42">
        <f>IF(AND(G37=1,H35&gt;=3),1,-1)</f>
        <v>-1</v>
      </c>
      <c r="M37" s="23">
        <f t="shared" si="4"/>
        <v>-3</v>
      </c>
      <c r="O37" s="22">
        <f>VLOOKUP(B37,$AV$8:$AW$44,2,FALSE)</f>
        <v>1</v>
      </c>
      <c r="P37" s="32">
        <f>CONCATENATE(O36,O37)*1</f>
        <v>11</v>
      </c>
      <c r="R37" s="23">
        <f>IF(O36=O37,0,1)</f>
        <v>0</v>
      </c>
      <c r="S37" s="33">
        <f>SUM(R29+R31+R33+R35+R37)</f>
        <v>2</v>
      </c>
      <c r="U37" s="23">
        <f>IF(S37&lt;=2,0,1)</f>
        <v>0</v>
      </c>
      <c r="V37" s="42">
        <f>IF(AND(R37=1,S35&gt;=3),1,-1)</f>
        <v>-1</v>
      </c>
      <c r="X37" s="48">
        <f t="shared" si="5"/>
        <v>-5</v>
      </c>
      <c r="Z37" s="22">
        <f>VLOOKUP(B37,$AX$8:$AY$44,2,FALSE)</f>
        <v>2</v>
      </c>
      <c r="AA37" s="32">
        <f>CONCATENATE(Z36,Z37)*1</f>
        <v>22</v>
      </c>
      <c r="AC37" s="23">
        <f>IF(Z36=Z37,0,1)</f>
        <v>0</v>
      </c>
      <c r="AE37" s="33">
        <f>SUM(AC29+AC31+AC33+AC35+AC37)</f>
        <v>2</v>
      </c>
      <c r="AG37" s="23">
        <f>IF(AE37&lt;=2,0,1)</f>
        <v>0</v>
      </c>
      <c r="AH37" s="42">
        <f>IF(AND(AC37=1,AE35&gt;=3),1,-1)</f>
        <v>-1</v>
      </c>
      <c r="AJ37" s="48">
        <f t="shared" si="6"/>
        <v>-9</v>
      </c>
      <c r="AP37" s="8"/>
      <c r="AS37" s="7"/>
      <c r="AT37" s="11">
        <v>24</v>
      </c>
      <c r="AU37" s="17">
        <v>2</v>
      </c>
      <c r="AV37" s="18">
        <v>24</v>
      </c>
      <c r="AW37" s="17">
        <v>2</v>
      </c>
      <c r="AX37" s="19">
        <v>30</v>
      </c>
      <c r="AY37" s="20">
        <v>2</v>
      </c>
      <c r="AZ37" s="30">
        <v>29</v>
      </c>
      <c r="BB37" s="23"/>
      <c r="BC37" s="23">
        <f t="shared" si="0"/>
        <v>0</v>
      </c>
      <c r="BE37" s="23"/>
      <c r="BF37" s="23">
        <f t="shared" si="1"/>
        <v>-4</v>
      </c>
      <c r="BH37" s="23"/>
      <c r="BI37" s="23">
        <f t="shared" si="2"/>
        <v>-2</v>
      </c>
      <c r="BK37" s="23"/>
    </row>
    <row r="38" spans="2:63" ht="14.25" x14ac:dyDescent="0.45">
      <c r="B38" s="34">
        <v>28</v>
      </c>
      <c r="C38" s="9"/>
      <c r="D38" s="22">
        <f>VLOOKUP(B38,$AT$8:$AU$44,2,FALSE)</f>
        <v>2</v>
      </c>
      <c r="E38" s="24"/>
      <c r="G38" s="23"/>
      <c r="H38" s="33"/>
      <c r="J38" s="23"/>
      <c r="M38" s="23">
        <f t="shared" si="4"/>
        <v>0</v>
      </c>
      <c r="O38" s="22">
        <f>VLOOKUP(B38,$AV$8:$AW$44,2,FALSE)</f>
        <v>2</v>
      </c>
      <c r="P38" s="24"/>
      <c r="R38" s="23"/>
      <c r="S38" s="33"/>
      <c r="U38" s="23"/>
      <c r="X38" s="48">
        <f t="shared" si="5"/>
        <v>0</v>
      </c>
      <c r="Z38" s="22">
        <f>VLOOKUP(B38,$AX$8:$AY$44,2,FALSE)</f>
        <v>2</v>
      </c>
      <c r="AA38" s="24"/>
      <c r="AC38" s="23"/>
      <c r="AE38" s="33"/>
      <c r="AG38" s="23"/>
      <c r="AJ38" s="48">
        <f t="shared" si="6"/>
        <v>0</v>
      </c>
      <c r="AP38" s="8"/>
      <c r="AS38" s="8"/>
      <c r="AT38" s="11">
        <v>26</v>
      </c>
      <c r="AU38" s="17">
        <v>2</v>
      </c>
      <c r="AV38" s="18">
        <v>26</v>
      </c>
      <c r="AW38" s="17">
        <v>2</v>
      </c>
      <c r="AX38" s="19">
        <v>31</v>
      </c>
      <c r="AY38" s="20">
        <v>2</v>
      </c>
      <c r="AZ38" s="30">
        <v>30</v>
      </c>
      <c r="BB38" s="23">
        <f>IF(OR(E37=12,E37=21),1,-1)</f>
        <v>-1</v>
      </c>
      <c r="BC38" s="23">
        <f t="shared" si="0"/>
        <v>-1</v>
      </c>
      <c r="BE38" s="23">
        <f>IF(OR(P39=12,P39=21),1,-1)</f>
        <v>-1</v>
      </c>
      <c r="BF38" s="23">
        <f t="shared" si="1"/>
        <v>-5</v>
      </c>
      <c r="BH38" s="23">
        <f>IF(OR(AA39=12,AA39=21),1,-1)</f>
        <v>-1</v>
      </c>
      <c r="BI38" s="23">
        <f t="shared" si="2"/>
        <v>-3</v>
      </c>
      <c r="BK38" s="23">
        <f t="shared" si="3"/>
        <v>-9</v>
      </c>
    </row>
    <row r="39" spans="2:63" ht="14.25" x14ac:dyDescent="0.45">
      <c r="B39" s="35">
        <v>20</v>
      </c>
      <c r="C39" s="9"/>
      <c r="D39" s="22">
        <f>VLOOKUP(B39,$AT$8:$AU$44,2,FALSE)</f>
        <v>2</v>
      </c>
      <c r="E39" s="32">
        <f>CONCATENATE(D38,D39)*1</f>
        <v>22</v>
      </c>
      <c r="G39" s="23">
        <f>IF(D38=D39,0,1)</f>
        <v>0</v>
      </c>
      <c r="H39" s="33">
        <f>SUM(G31+G33+G35+G37+G39)</f>
        <v>1</v>
      </c>
      <c r="I39" s="7"/>
      <c r="J39" s="23">
        <f>IF(H39&lt;=2,0,1)</f>
        <v>0</v>
      </c>
      <c r="K39" s="41">
        <f>IF(J37=G39,1,-1)</f>
        <v>1</v>
      </c>
      <c r="L39" s="7"/>
      <c r="M39" s="23">
        <f t="shared" si="4"/>
        <v>-2</v>
      </c>
      <c r="N39" s="7"/>
      <c r="O39" s="22">
        <f>VLOOKUP(B39,$AV$8:$AW$44,2,FALSE)</f>
        <v>2</v>
      </c>
      <c r="P39" s="32">
        <f>CONCATENATE(O38,O39)*1</f>
        <v>22</v>
      </c>
      <c r="Q39" s="7"/>
      <c r="R39" s="23">
        <f>IF(O38=O39,0,1)</f>
        <v>0</v>
      </c>
      <c r="S39" s="33">
        <f>SUM(R31+R33+R35+R37+R39)</f>
        <v>1</v>
      </c>
      <c r="T39" s="7"/>
      <c r="U39" s="23">
        <f>IF(S39&lt;=2,0,1)</f>
        <v>0</v>
      </c>
      <c r="V39" s="41">
        <f>IF(U37=R39,1,-1)</f>
        <v>1</v>
      </c>
      <c r="W39" s="7"/>
      <c r="X39" s="48">
        <f t="shared" si="5"/>
        <v>-4</v>
      </c>
      <c r="Y39" s="7"/>
      <c r="Z39" s="22">
        <f>VLOOKUP(B39,$AX$8:$AY$44,2,FALSE)</f>
        <v>2</v>
      </c>
      <c r="AA39" s="32">
        <f>CONCATENATE(Z38,Z39)*1</f>
        <v>22</v>
      </c>
      <c r="AB39" s="7"/>
      <c r="AC39" s="23">
        <f>IF(Z38=Z39,0,1)</f>
        <v>0</v>
      </c>
      <c r="AE39" s="33">
        <f>SUM(AC31+AC33+AC35+AC37+AC39)</f>
        <v>2</v>
      </c>
      <c r="AF39" s="7"/>
      <c r="AG39" s="23">
        <f>IF(AE39&lt;=2,0,1)</f>
        <v>0</v>
      </c>
      <c r="AH39" s="41">
        <f>IF(AG37=AC39,1,-1)</f>
        <v>1</v>
      </c>
      <c r="AI39" s="7"/>
      <c r="AJ39" s="48">
        <f t="shared" si="6"/>
        <v>-8</v>
      </c>
      <c r="AK39" s="7"/>
      <c r="AL39" s="7"/>
      <c r="AM39" s="7"/>
      <c r="AP39" s="7"/>
      <c r="AS39" s="7"/>
      <c r="AT39" s="11">
        <v>28</v>
      </c>
      <c r="AU39" s="17">
        <v>2</v>
      </c>
      <c r="AV39" s="18">
        <v>28</v>
      </c>
      <c r="AW39" s="17">
        <v>2</v>
      </c>
      <c r="AX39" s="19">
        <v>32</v>
      </c>
      <c r="AY39" s="20">
        <v>2</v>
      </c>
      <c r="AZ39" s="30">
        <v>31</v>
      </c>
      <c r="BB39" s="23"/>
      <c r="BC39" s="23">
        <f t="shared" si="0"/>
        <v>-1</v>
      </c>
      <c r="BE39" s="23"/>
      <c r="BF39" s="23">
        <f t="shared" si="1"/>
        <v>-5</v>
      </c>
      <c r="BH39" s="23"/>
      <c r="BI39" s="23">
        <f t="shared" si="2"/>
        <v>-3</v>
      </c>
      <c r="BK39" s="23"/>
    </row>
    <row r="40" spans="2:63" ht="14.25" x14ac:dyDescent="0.45">
      <c r="B40" s="34">
        <v>26</v>
      </c>
      <c r="C40" s="9"/>
      <c r="D40" s="22">
        <f>VLOOKUP(B40,$AT$8:$AU$44,2,FALSE)</f>
        <v>2</v>
      </c>
      <c r="E40" s="31"/>
      <c r="G40" s="23"/>
      <c r="J40" s="23"/>
      <c r="K40" s="42"/>
      <c r="M40" s="23">
        <f t="shared" si="4"/>
        <v>0</v>
      </c>
      <c r="O40" s="22">
        <f>VLOOKUP(B40,$AV$8:$AW$44,2,FALSE)</f>
        <v>2</v>
      </c>
      <c r="P40" s="25"/>
      <c r="R40" s="23"/>
      <c r="U40" s="23"/>
      <c r="V40" s="42"/>
      <c r="X40" s="48">
        <f t="shared" si="5"/>
        <v>0</v>
      </c>
      <c r="Z40" s="22">
        <f>VLOOKUP(B40,$AX$8:$AY$44,2,FALSE)</f>
        <v>2</v>
      </c>
      <c r="AA40" s="25"/>
      <c r="AC40" s="23"/>
      <c r="AD40" s="7"/>
      <c r="AG40" s="23"/>
      <c r="AH40" s="42"/>
      <c r="AJ40" s="48">
        <f t="shared" si="6"/>
        <v>0</v>
      </c>
      <c r="AP40" s="8"/>
      <c r="AS40" s="8"/>
      <c r="AT40" s="11">
        <v>29</v>
      </c>
      <c r="AU40" s="17">
        <v>2</v>
      </c>
      <c r="AV40" s="18">
        <v>30</v>
      </c>
      <c r="AW40" s="17">
        <v>2</v>
      </c>
      <c r="AX40" s="19">
        <v>33</v>
      </c>
      <c r="AY40" s="20">
        <v>2</v>
      </c>
      <c r="AZ40" s="30">
        <v>32</v>
      </c>
      <c r="BB40" s="23">
        <f>IF(OR(E39=12,E39=21),1,-1)</f>
        <v>-1</v>
      </c>
      <c r="BC40" s="23">
        <f t="shared" si="0"/>
        <v>-2</v>
      </c>
      <c r="BE40" s="23">
        <f>IF(OR(P41=12,P41=21),1,-1)</f>
        <v>1</v>
      </c>
      <c r="BF40" s="23">
        <f t="shared" si="1"/>
        <v>-4</v>
      </c>
      <c r="BH40" s="23">
        <f>IF(OR(AA41=12,AA41=21),1,-1)</f>
        <v>1</v>
      </c>
      <c r="BI40" s="23">
        <f t="shared" si="2"/>
        <v>-2</v>
      </c>
      <c r="BK40" s="23">
        <f t="shared" si="3"/>
        <v>-8</v>
      </c>
    </row>
    <row r="41" spans="2:63" ht="14.25" x14ac:dyDescent="0.45">
      <c r="B41" s="35">
        <v>13</v>
      </c>
      <c r="C41" s="9"/>
      <c r="D41" s="22">
        <f>VLOOKUP(B41,$AT$8:$AU$44,2,FALSE)</f>
        <v>2</v>
      </c>
      <c r="E41" s="32">
        <f>CONCATENATE(D40,D41)*1</f>
        <v>22</v>
      </c>
      <c r="G41" s="23">
        <f>IF(D40=D41,0,1)</f>
        <v>0</v>
      </c>
      <c r="H41" s="33">
        <f>SUM(G33+G35+G37+G39+G41)</f>
        <v>1</v>
      </c>
      <c r="J41" s="23">
        <f>IF(H41&lt;=2,0,1)</f>
        <v>0</v>
      </c>
      <c r="K41" s="41">
        <f>IF(J39=G41,1,-1)</f>
        <v>1</v>
      </c>
      <c r="M41" s="23">
        <f t="shared" si="4"/>
        <v>-1</v>
      </c>
      <c r="O41" s="22">
        <f>VLOOKUP(B41,$AV$8:$AW$44,2,FALSE)</f>
        <v>1</v>
      </c>
      <c r="P41" s="32">
        <f>CONCATENATE(O40,O41)*1</f>
        <v>21</v>
      </c>
      <c r="R41" s="23">
        <f>IF(O40=O41,0,1)</f>
        <v>1</v>
      </c>
      <c r="S41" s="33">
        <f>SUM(R33+R35+R37+R39+R41)</f>
        <v>2</v>
      </c>
      <c r="U41" s="23">
        <f>IF(S41&lt;=2,0,1)</f>
        <v>0</v>
      </c>
      <c r="V41" s="41">
        <f>IF(U39=R41,1,-1)</f>
        <v>-1</v>
      </c>
      <c r="X41" s="48">
        <f t="shared" si="5"/>
        <v>-5</v>
      </c>
      <c r="Z41" s="22">
        <f>VLOOKUP(B41,$AX$8:$AY$44,2,FALSE)</f>
        <v>1</v>
      </c>
      <c r="AA41" s="32">
        <f>CONCATENATE(Z40,Z41)*1</f>
        <v>21</v>
      </c>
      <c r="AC41" s="23">
        <f>IF(Z40=Z41,0,1)</f>
        <v>1</v>
      </c>
      <c r="AE41" s="33">
        <f>SUM(AC33+AC35+AC37+AC39+AC41)</f>
        <v>3</v>
      </c>
      <c r="AG41" s="23">
        <f>IF(AE41&lt;=2,0,1)</f>
        <v>1</v>
      </c>
      <c r="AH41" s="41">
        <f>IF(AG39=AC41,1,-1)</f>
        <v>-1</v>
      </c>
      <c r="AJ41" s="48">
        <f t="shared" si="6"/>
        <v>-9</v>
      </c>
      <c r="AP41" s="8"/>
      <c r="AS41" s="7"/>
      <c r="AT41" s="11">
        <v>31</v>
      </c>
      <c r="AU41" s="17">
        <v>2</v>
      </c>
      <c r="AV41" s="18">
        <v>32</v>
      </c>
      <c r="AW41" s="17">
        <v>2</v>
      </c>
      <c r="AX41" s="19">
        <v>34</v>
      </c>
      <c r="AY41" s="20">
        <v>2</v>
      </c>
      <c r="AZ41" s="30">
        <v>33</v>
      </c>
      <c r="BB41" s="23"/>
      <c r="BC41" s="23">
        <f t="shared" si="0"/>
        <v>-2</v>
      </c>
      <c r="BE41" s="23"/>
      <c r="BF41" s="23">
        <f t="shared" si="1"/>
        <v>-4</v>
      </c>
      <c r="BH41" s="23"/>
      <c r="BI41" s="23">
        <f t="shared" si="2"/>
        <v>-2</v>
      </c>
      <c r="BK41" s="23"/>
    </row>
    <row r="42" spans="2:63" ht="14.25" x14ac:dyDescent="0.45">
      <c r="B42" s="34">
        <v>2</v>
      </c>
      <c r="C42" s="9"/>
      <c r="D42" s="22">
        <f>VLOOKUP(B42,$AT$8:$AU$44,2,FALSE)</f>
        <v>2</v>
      </c>
      <c r="E42" s="24"/>
      <c r="G42" s="23"/>
      <c r="H42" s="33"/>
      <c r="J42" s="23"/>
      <c r="K42" s="42"/>
      <c r="M42" s="23">
        <f t="shared" si="4"/>
        <v>0</v>
      </c>
      <c r="O42" s="22">
        <f>VLOOKUP(B42,$AV$8:$AW$44,2,FALSE)</f>
        <v>2</v>
      </c>
      <c r="P42" s="31"/>
      <c r="R42" s="23"/>
      <c r="S42" s="33"/>
      <c r="U42" s="23"/>
      <c r="V42" s="42"/>
      <c r="X42" s="48">
        <f t="shared" si="5"/>
        <v>0</v>
      </c>
      <c r="Z42" s="22">
        <f>VLOOKUP(B42,$AX$8:$AY$44,2,FALSE)</f>
        <v>1</v>
      </c>
      <c r="AA42" s="31"/>
      <c r="AC42" s="23"/>
      <c r="AE42" s="33"/>
      <c r="AG42" s="23"/>
      <c r="AH42" s="42"/>
      <c r="AJ42" s="48">
        <f t="shared" si="6"/>
        <v>0</v>
      </c>
      <c r="AP42" s="8"/>
      <c r="AS42" s="8"/>
      <c r="AT42" s="11">
        <v>33</v>
      </c>
      <c r="AU42" s="17">
        <v>2</v>
      </c>
      <c r="AV42" s="18">
        <v>34</v>
      </c>
      <c r="AW42" s="17">
        <v>2</v>
      </c>
      <c r="AX42" s="19">
        <v>35</v>
      </c>
      <c r="AY42" s="20">
        <v>2</v>
      </c>
      <c r="AZ42" s="30">
        <v>34</v>
      </c>
      <c r="BB42" s="23">
        <f>IF(OR(E41=12,E41=21),1,-1)</f>
        <v>-1</v>
      </c>
      <c r="BC42" s="23">
        <f t="shared" si="0"/>
        <v>-3</v>
      </c>
      <c r="BE42" s="23">
        <f>IF(OR(P43=12,P43=21),1,-1)</f>
        <v>-1</v>
      </c>
      <c r="BF42" s="23">
        <f t="shared" si="1"/>
        <v>-5</v>
      </c>
      <c r="BH42" s="23">
        <f>IF(OR(AA43=12,AA43=21),1,-1)</f>
        <v>1</v>
      </c>
      <c r="BI42" s="23">
        <f t="shared" si="2"/>
        <v>-1</v>
      </c>
      <c r="BK42" s="23">
        <f>BC42+BF42+BI42</f>
        <v>-9</v>
      </c>
    </row>
    <row r="43" spans="2:63" ht="14.25" x14ac:dyDescent="0.45">
      <c r="B43" s="35">
        <v>34</v>
      </c>
      <c r="C43" s="9"/>
      <c r="D43" s="22">
        <f>VLOOKUP(B43,$AT$8:$AU$44,2,FALSE)</f>
        <v>1</v>
      </c>
      <c r="E43" s="32">
        <f>CONCATENATE(D42,D43)*1</f>
        <v>21</v>
      </c>
      <c r="G43" s="23">
        <f>IF(D42=D43,0,1)</f>
        <v>1</v>
      </c>
      <c r="H43" s="33">
        <f>SUM(G35+G37+G39+G41+G43)</f>
        <v>1</v>
      </c>
      <c r="J43" s="23">
        <f>IF(H43&lt;=2,0,1)</f>
        <v>0</v>
      </c>
      <c r="K43" s="41">
        <f>IF(J41=G43,1,-1)</f>
        <v>-1</v>
      </c>
      <c r="M43" s="23">
        <f t="shared" si="4"/>
        <v>-2</v>
      </c>
      <c r="O43" s="22">
        <f>VLOOKUP(B43,$AV$8:$AW$44,2,FALSE)</f>
        <v>2</v>
      </c>
      <c r="P43" s="32">
        <f>CONCATENATE(O42,O43)*1</f>
        <v>22</v>
      </c>
      <c r="R43" s="23">
        <f>IF(O42=O43,0,1)</f>
        <v>0</v>
      </c>
      <c r="S43" s="33">
        <f>SUM(R35+R37+R39+R41+R43)</f>
        <v>1</v>
      </c>
      <c r="U43" s="23">
        <f>IF(S43&lt;=2,0,1)</f>
        <v>0</v>
      </c>
      <c r="V43" s="41">
        <f>IF(U41=R43,1,-1)</f>
        <v>1</v>
      </c>
      <c r="X43" s="48">
        <f t="shared" si="5"/>
        <v>-4</v>
      </c>
      <c r="Z43" s="22">
        <f>VLOOKUP(B43,$AX$8:$AY$44,2,FALSE)</f>
        <v>2</v>
      </c>
      <c r="AA43" s="32">
        <f>CONCATENATE(Z42,Z43)*1</f>
        <v>12</v>
      </c>
      <c r="AC43" s="23">
        <f>IF(Z42=Z43,0,1)</f>
        <v>1</v>
      </c>
      <c r="AE43" s="33">
        <f>SUM(AC35+AC37+AC39+AC41+AC43)</f>
        <v>3</v>
      </c>
      <c r="AG43" s="23">
        <f>IF(AE43&lt;=2,0,1)</f>
        <v>1</v>
      </c>
      <c r="AH43" s="41">
        <f>IF(AG41=AC43,1,-1)</f>
        <v>1</v>
      </c>
      <c r="AJ43" s="48">
        <f t="shared" si="6"/>
        <v>-8</v>
      </c>
      <c r="AP43" s="8"/>
      <c r="AS43" s="7"/>
      <c r="AT43" s="11">
        <v>35</v>
      </c>
      <c r="AU43" s="17">
        <v>2</v>
      </c>
      <c r="AV43" s="18">
        <v>36</v>
      </c>
      <c r="AW43" s="17">
        <v>2</v>
      </c>
      <c r="AX43" s="19">
        <v>36</v>
      </c>
      <c r="AY43" s="20">
        <v>2</v>
      </c>
      <c r="AZ43" s="30">
        <v>35</v>
      </c>
      <c r="BB43" s="23"/>
      <c r="BC43" s="23">
        <f t="shared" si="0"/>
        <v>-3</v>
      </c>
      <c r="BE43" s="23"/>
      <c r="BF43" s="23">
        <f t="shared" si="1"/>
        <v>-5</v>
      </c>
      <c r="BH43" s="23"/>
      <c r="BI43" s="23">
        <f t="shared" si="2"/>
        <v>-1</v>
      </c>
      <c r="BK43" s="23"/>
    </row>
    <row r="44" spans="2:63" ht="14.25" x14ac:dyDescent="0.45">
      <c r="B44" s="34">
        <v>31</v>
      </c>
      <c r="C44" s="9"/>
      <c r="D44" s="22">
        <f>VLOOKUP(B44,$AT$8:$AU$44,2,FALSE)</f>
        <v>2</v>
      </c>
      <c r="E44" s="24"/>
      <c r="G44" s="23"/>
      <c r="H44" s="33"/>
      <c r="J44" s="23"/>
      <c r="K44" s="42"/>
      <c r="M44" s="23">
        <f t="shared" si="4"/>
        <v>0</v>
      </c>
      <c r="O44" s="22">
        <f>VLOOKUP(B44,$AV$8:$AW$44,2,FALSE)</f>
        <v>1</v>
      </c>
      <c r="P44" s="24"/>
      <c r="R44" s="23"/>
      <c r="S44" s="33"/>
      <c r="U44" s="23"/>
      <c r="V44" s="42"/>
      <c r="X44" s="48">
        <f t="shared" si="5"/>
        <v>0</v>
      </c>
      <c r="Z44" s="22">
        <f>VLOOKUP(B44,$AX$8:$AY$44,2,FALSE)</f>
        <v>2</v>
      </c>
      <c r="AA44" s="24"/>
      <c r="AC44" s="23"/>
      <c r="AE44" s="33"/>
      <c r="AG44" s="23"/>
      <c r="AH44" s="42"/>
      <c r="AJ44" s="48">
        <f t="shared" si="6"/>
        <v>0</v>
      </c>
      <c r="AP44" s="8"/>
      <c r="AS44" s="8"/>
      <c r="AT44" s="11">
        <v>0</v>
      </c>
      <c r="AU44" s="11">
        <v>0</v>
      </c>
      <c r="AV44" s="12">
        <v>0</v>
      </c>
      <c r="AW44" s="12">
        <v>0</v>
      </c>
      <c r="AX44" s="19">
        <v>0</v>
      </c>
      <c r="AY44" s="26">
        <v>0</v>
      </c>
      <c r="AZ44" s="30">
        <v>36</v>
      </c>
      <c r="BB44" s="23">
        <f>IF(OR(E43=12,E43=21),1,-1)</f>
        <v>1</v>
      </c>
      <c r="BC44" s="23">
        <f t="shared" si="0"/>
        <v>-2</v>
      </c>
      <c r="BE44" s="23">
        <f>IF(OR(P45=12,P45=21),1,-1)</f>
        <v>1</v>
      </c>
      <c r="BF44" s="23">
        <f t="shared" si="1"/>
        <v>-4</v>
      </c>
      <c r="BH44" s="23">
        <f>IF(OR(AA45=12,AA45=21),1,-1)</f>
        <v>-1</v>
      </c>
      <c r="BI44" s="23">
        <f t="shared" si="2"/>
        <v>-2</v>
      </c>
      <c r="BK44" s="23">
        <f t="shared" si="3"/>
        <v>-8</v>
      </c>
    </row>
    <row r="45" spans="2:63" ht="14.25" x14ac:dyDescent="0.45">
      <c r="B45" s="35">
        <v>26</v>
      </c>
      <c r="C45" s="9"/>
      <c r="D45" s="22">
        <f>VLOOKUP(B45,$AT$8:$AU$44,2,FALSE)</f>
        <v>2</v>
      </c>
      <c r="E45" s="32">
        <f>CONCATENATE(D44,D45)*1</f>
        <v>22</v>
      </c>
      <c r="G45" s="23">
        <f>IF(D44=D45,0,1)</f>
        <v>0</v>
      </c>
      <c r="H45" s="33">
        <f>SUM(G37+G39+G41+G43+G45)</f>
        <v>1</v>
      </c>
      <c r="I45" s="7"/>
      <c r="J45" s="23">
        <f>IF(H45&lt;=2,0,1)</f>
        <v>0</v>
      </c>
      <c r="K45" s="41">
        <f>IF(J43=G45,1,-1)</f>
        <v>1</v>
      </c>
      <c r="L45" s="7"/>
      <c r="M45" s="23">
        <f t="shared" si="4"/>
        <v>-1</v>
      </c>
      <c r="N45" s="7"/>
      <c r="O45" s="22">
        <f>VLOOKUP(B45,$AV$8:$AW$44,2,FALSE)</f>
        <v>2</v>
      </c>
      <c r="P45" s="32">
        <f>CONCATENATE(O44,O45)*1</f>
        <v>12</v>
      </c>
      <c r="Q45" s="7"/>
      <c r="R45" s="23">
        <f>IF(O44=O45,0,1)</f>
        <v>1</v>
      </c>
      <c r="S45" s="33">
        <f>SUM(R37+R39+R41+R43+R45)</f>
        <v>2</v>
      </c>
      <c r="T45" s="7"/>
      <c r="U45" s="23">
        <f>IF(S45&lt;=2,0,1)</f>
        <v>0</v>
      </c>
      <c r="V45" s="41">
        <f>IF(U43=R45,1,-1)</f>
        <v>-1</v>
      </c>
      <c r="W45" s="7"/>
      <c r="X45" s="48">
        <f t="shared" si="5"/>
        <v>-5</v>
      </c>
      <c r="Y45" s="7"/>
      <c r="Z45" s="22">
        <f>VLOOKUP(B45,$AX$8:$AY$44,2,FALSE)</f>
        <v>2</v>
      </c>
      <c r="AA45" s="32">
        <f>CONCATENATE(Z44,Z45)*1</f>
        <v>22</v>
      </c>
      <c r="AB45" s="7"/>
      <c r="AC45" s="23">
        <f>IF(Z44=Z45,0,1)</f>
        <v>0</v>
      </c>
      <c r="AE45" s="33">
        <f>SUM(AC37+AC39+AC41+AC43+AC45)</f>
        <v>2</v>
      </c>
      <c r="AF45" s="7"/>
      <c r="AG45" s="23">
        <f>IF(AE45&lt;=2,0,1)</f>
        <v>0</v>
      </c>
      <c r="AH45" s="41">
        <f>IF(AG43=AC45,1,-1)</f>
        <v>-1</v>
      </c>
      <c r="AI45" s="7"/>
      <c r="AJ45" s="48">
        <f t="shared" si="6"/>
        <v>-9</v>
      </c>
      <c r="AK45" s="7"/>
      <c r="AL45" s="7"/>
      <c r="AM45" s="7"/>
      <c r="AP45" s="7"/>
      <c r="AS45" s="7"/>
      <c r="AT45" s="16"/>
      <c r="AU45" s="16"/>
      <c r="AZ45" s="30">
        <v>37</v>
      </c>
      <c r="BB45" s="23"/>
      <c r="BC45" s="23">
        <f t="shared" si="0"/>
        <v>-2</v>
      </c>
      <c r="BE45" s="23"/>
      <c r="BF45" s="23">
        <f t="shared" si="1"/>
        <v>-4</v>
      </c>
      <c r="BH45" s="23"/>
      <c r="BI45" s="23">
        <f t="shared" si="2"/>
        <v>-2</v>
      </c>
      <c r="BK45" s="23"/>
    </row>
    <row r="46" spans="2:63" ht="14.25" x14ac:dyDescent="0.45">
      <c r="B46" s="34">
        <v>2</v>
      </c>
      <c r="C46" s="9"/>
      <c r="D46" s="22">
        <f>VLOOKUP(B46,$AT$8:$AU$44,2,FALSE)</f>
        <v>2</v>
      </c>
      <c r="E46" s="31"/>
      <c r="G46" s="23"/>
      <c r="H46" s="33"/>
      <c r="J46" s="23"/>
      <c r="K46" s="42"/>
      <c r="M46" s="23">
        <f t="shared" si="4"/>
        <v>0</v>
      </c>
      <c r="O46" s="22">
        <f>VLOOKUP(B46,$AV$8:$AW$44,2,FALSE)</f>
        <v>2</v>
      </c>
      <c r="P46" s="25"/>
      <c r="R46" s="23"/>
      <c r="S46" s="33"/>
      <c r="U46" s="23"/>
      <c r="V46" s="42"/>
      <c r="X46" s="48">
        <f t="shared" si="5"/>
        <v>0</v>
      </c>
      <c r="Z46" s="22">
        <f>VLOOKUP(B46,$AX$8:$AY$44,2,FALSE)</f>
        <v>1</v>
      </c>
      <c r="AA46" s="25"/>
      <c r="AC46" s="23"/>
      <c r="AD46" s="7"/>
      <c r="AE46" s="33"/>
      <c r="AG46" s="23"/>
      <c r="AH46" s="42"/>
      <c r="AJ46" s="48">
        <f t="shared" si="6"/>
        <v>0</v>
      </c>
      <c r="AP46" s="8"/>
      <c r="AS46" s="8"/>
      <c r="AT46" s="16"/>
      <c r="AU46" s="16"/>
      <c r="AZ46" s="27">
        <v>38</v>
      </c>
      <c r="BB46" s="23">
        <f>IF(OR(E45=12,E45=21),1,-1)</f>
        <v>-1</v>
      </c>
      <c r="BC46" s="23">
        <f t="shared" si="0"/>
        <v>-3</v>
      </c>
      <c r="BE46" s="23">
        <f>IF(OR(P47=12,P47=21),1,-1)</f>
        <v>1</v>
      </c>
      <c r="BF46" s="23">
        <f t="shared" si="1"/>
        <v>-3</v>
      </c>
      <c r="BH46" s="23">
        <f>IF(OR(AA47=12,AA47=21),1,-1)</f>
        <v>-1</v>
      </c>
      <c r="BI46" s="23">
        <f t="shared" si="2"/>
        <v>-3</v>
      </c>
      <c r="BK46" s="23">
        <f t="shared" si="3"/>
        <v>-9</v>
      </c>
    </row>
    <row r="47" spans="2:63" ht="14.25" x14ac:dyDescent="0.45">
      <c r="B47" s="35">
        <v>17</v>
      </c>
      <c r="C47" s="9"/>
      <c r="D47" s="22">
        <f>VLOOKUP(B47,$AT$8:$AU$44,2,FALSE)</f>
        <v>2</v>
      </c>
      <c r="E47" s="32">
        <f>CONCATENATE(D46,D47)*1</f>
        <v>22</v>
      </c>
      <c r="G47" s="23">
        <f>IF(D46=D47,0,1)</f>
        <v>0</v>
      </c>
      <c r="H47" s="33">
        <f>SUM(G39+G41+G43+G45+G47)</f>
        <v>1</v>
      </c>
      <c r="J47" s="23">
        <f>IF(H47&lt;=2,0,1)</f>
        <v>0</v>
      </c>
      <c r="K47" s="42">
        <f>IF(AND(G47=1,H45&gt;=3),1,-1)</f>
        <v>-1</v>
      </c>
      <c r="M47" s="23">
        <f t="shared" si="4"/>
        <v>-2</v>
      </c>
      <c r="O47" s="22">
        <f>VLOOKUP(B47,$AV$8:$AW$44,2,FALSE)</f>
        <v>1</v>
      </c>
      <c r="P47" s="32">
        <f>CONCATENATE(O46,O47)*1</f>
        <v>21</v>
      </c>
      <c r="R47" s="23">
        <f>IF(O46=O47,0,1)</f>
        <v>1</v>
      </c>
      <c r="S47" s="33">
        <f>SUM(R39+R41+R43+R45+R47)</f>
        <v>3</v>
      </c>
      <c r="U47" s="23">
        <f>IF(S47&lt;=2,0,1)</f>
        <v>1</v>
      </c>
      <c r="V47" s="42">
        <f>IF(AND(R47=1,S45&gt;=3),1,-1)</f>
        <v>-1</v>
      </c>
      <c r="X47" s="48">
        <f t="shared" si="5"/>
        <v>-6</v>
      </c>
      <c r="Z47" s="22">
        <f>VLOOKUP(B47,$AX$8:$AY$44,2,FALSE)</f>
        <v>1</v>
      </c>
      <c r="AA47" s="32">
        <f>CONCATENATE(Z46,Z47)*1</f>
        <v>11</v>
      </c>
      <c r="AC47" s="23">
        <f>IF(Z46=Z47,0,1)</f>
        <v>0</v>
      </c>
      <c r="AE47" s="33">
        <f>SUM(AC39+AC41+AC43+AC45+AC47)</f>
        <v>2</v>
      </c>
      <c r="AG47" s="23">
        <f>IF(AE47&lt;=2,0,1)</f>
        <v>0</v>
      </c>
      <c r="AH47" s="42">
        <f>IF(AND(AC47=1,AE45&gt;=3),1,-1)</f>
        <v>-1</v>
      </c>
      <c r="AJ47" s="48">
        <f t="shared" si="6"/>
        <v>-10</v>
      </c>
      <c r="AP47" s="8"/>
      <c r="AS47" s="7"/>
      <c r="AT47" s="16"/>
      <c r="AU47" s="16"/>
      <c r="AZ47" s="27">
        <v>39</v>
      </c>
      <c r="BB47" s="23"/>
      <c r="BC47" s="23">
        <f t="shared" si="0"/>
        <v>-3</v>
      </c>
      <c r="BE47" s="23"/>
      <c r="BF47" s="23">
        <f t="shared" si="1"/>
        <v>-3</v>
      </c>
      <c r="BH47" s="23"/>
      <c r="BI47" s="23">
        <f t="shared" si="2"/>
        <v>-3</v>
      </c>
      <c r="BK47" s="23"/>
    </row>
    <row r="48" spans="2:63" ht="14.25" x14ac:dyDescent="0.45">
      <c r="B48" s="34">
        <v>32</v>
      </c>
      <c r="C48" s="9"/>
      <c r="D48" s="22">
        <f>VLOOKUP(B48,$AT$8:$AU$44,2,FALSE)</f>
        <v>1</v>
      </c>
      <c r="E48" s="24"/>
      <c r="G48" s="23"/>
      <c r="H48" s="33"/>
      <c r="J48" s="23"/>
      <c r="K48" s="42"/>
      <c r="M48" s="23">
        <f t="shared" si="4"/>
        <v>0</v>
      </c>
      <c r="O48" s="22">
        <f>VLOOKUP(B48,$AV$8:$AW$44,2,FALSE)</f>
        <v>2</v>
      </c>
      <c r="P48" s="31"/>
      <c r="R48" s="23"/>
      <c r="S48" s="33"/>
      <c r="U48" s="23"/>
      <c r="V48" s="42"/>
      <c r="X48" s="48">
        <f t="shared" si="5"/>
        <v>0</v>
      </c>
      <c r="Z48" s="22">
        <f>VLOOKUP(B48,$AX$8:$AY$44,2,FALSE)</f>
        <v>2</v>
      </c>
      <c r="AA48" s="31"/>
      <c r="AC48" s="23"/>
      <c r="AE48" s="33"/>
      <c r="AG48" s="23"/>
      <c r="AH48" s="42"/>
      <c r="AJ48" s="48">
        <f t="shared" si="6"/>
        <v>0</v>
      </c>
      <c r="AP48" s="8"/>
      <c r="AS48" s="8"/>
      <c r="AT48" s="16"/>
      <c r="AU48" s="16"/>
      <c r="AZ48" s="27">
        <v>40</v>
      </c>
      <c r="BB48" s="23">
        <f>IF(OR(E47=12,E47=21),1,-1)</f>
        <v>-1</v>
      </c>
      <c r="BC48" s="23">
        <f t="shared" si="0"/>
        <v>-4</v>
      </c>
      <c r="BE48" s="23">
        <f>IF(OR(P49=12,P49=21),1,-1)</f>
        <v>1</v>
      </c>
      <c r="BF48" s="23">
        <f t="shared" si="1"/>
        <v>-2</v>
      </c>
      <c r="BH48" s="23">
        <f>IF(OR(AA49=12,AA49=21),1,-1)</f>
        <v>1</v>
      </c>
      <c r="BI48" s="23">
        <f t="shared" si="2"/>
        <v>-2</v>
      </c>
      <c r="BK48" s="23">
        <f t="shared" si="3"/>
        <v>-8</v>
      </c>
    </row>
    <row r="49" spans="2:63" ht="14.25" x14ac:dyDescent="0.45">
      <c r="B49" s="35">
        <v>15</v>
      </c>
      <c r="C49" s="9"/>
      <c r="D49" s="22">
        <f>VLOOKUP(B49,$AT$8:$AU$44,2,FALSE)</f>
        <v>2</v>
      </c>
      <c r="E49" s="32">
        <f>CONCATENATE(D48,D49)*1</f>
        <v>12</v>
      </c>
      <c r="G49" s="23">
        <f>IF(D48=D49,0,1)</f>
        <v>1</v>
      </c>
      <c r="H49" s="33">
        <f>SUM(G41+G43+G45+G47+G49)</f>
        <v>2</v>
      </c>
      <c r="J49" s="23">
        <f>IF(H49&lt;=2,0,1)</f>
        <v>0</v>
      </c>
      <c r="K49" s="42">
        <f>IF(AND(G49=1,H47&gt;=3),1,-1)</f>
        <v>-1</v>
      </c>
      <c r="M49" s="23">
        <f t="shared" si="4"/>
        <v>-3</v>
      </c>
      <c r="O49" s="22">
        <f>VLOOKUP(B49,$AV$8:$AW$44,2,FALSE)</f>
        <v>1</v>
      </c>
      <c r="P49" s="32">
        <f>CONCATENATE(O48,O49)*1</f>
        <v>21</v>
      </c>
      <c r="R49" s="23">
        <f>IF(O48=O49,0,1)</f>
        <v>1</v>
      </c>
      <c r="S49" s="33">
        <f>SUM(R41+R43+R45+R47+R49)</f>
        <v>4</v>
      </c>
      <c r="U49" s="23">
        <f>IF(S49&lt;=2,0,1)</f>
        <v>1</v>
      </c>
      <c r="V49" s="42">
        <f>IF(AND(R49=1,S47&gt;=3),1,-1)</f>
        <v>1</v>
      </c>
      <c r="X49" s="48">
        <f t="shared" si="5"/>
        <v>-5</v>
      </c>
      <c r="Z49" s="22">
        <f>VLOOKUP(B49,$AX$8:$AY$44,2,FALSE)</f>
        <v>1</v>
      </c>
      <c r="AA49" s="32">
        <f>CONCATENATE(Z48,Z49)*1</f>
        <v>21</v>
      </c>
      <c r="AC49" s="23">
        <f>IF(Z48=Z49,0,1)</f>
        <v>1</v>
      </c>
      <c r="AE49" s="33">
        <f>SUM(AC41+AC43+AC45+AC47+AC49)</f>
        <v>3</v>
      </c>
      <c r="AG49" s="23">
        <f>IF(AE49&lt;=2,0,1)</f>
        <v>1</v>
      </c>
      <c r="AH49" s="42">
        <f>IF(AND(AC49=1,AE47&gt;=3),1,-1)</f>
        <v>-1</v>
      </c>
      <c r="AJ49" s="48">
        <f t="shared" si="6"/>
        <v>-11</v>
      </c>
      <c r="AP49" s="8"/>
      <c r="AS49" s="7"/>
      <c r="AT49" s="16"/>
      <c r="AU49" s="16"/>
      <c r="AZ49" s="27">
        <v>41</v>
      </c>
      <c r="BB49" s="23"/>
      <c r="BC49" s="23">
        <f t="shared" si="0"/>
        <v>-4</v>
      </c>
      <c r="BE49" s="23"/>
      <c r="BF49" s="23">
        <f t="shared" si="1"/>
        <v>-2</v>
      </c>
      <c r="BH49" s="23"/>
      <c r="BI49" s="23">
        <f t="shared" si="2"/>
        <v>-2</v>
      </c>
      <c r="BK49" s="23"/>
    </row>
    <row r="50" spans="2:63" ht="14.25" x14ac:dyDescent="0.45">
      <c r="B50" s="34">
        <v>9</v>
      </c>
      <c r="C50" s="9"/>
      <c r="D50" s="22">
        <f>VLOOKUP(B50,$AT$8:$AU$44,2,FALSE)</f>
        <v>1</v>
      </c>
      <c r="E50" s="24"/>
      <c r="G50" s="23"/>
      <c r="K50" s="42"/>
      <c r="M50" s="23">
        <f t="shared" si="4"/>
        <v>0</v>
      </c>
      <c r="O50" s="22">
        <f>VLOOKUP(B50,$AV$8:$AW$44,2,FALSE)</f>
        <v>1</v>
      </c>
      <c r="P50" s="24"/>
      <c r="R50" s="23"/>
      <c r="V50" s="42"/>
      <c r="X50" s="48">
        <f t="shared" si="5"/>
        <v>0</v>
      </c>
      <c r="Z50" s="22">
        <f>VLOOKUP(B50,$AX$8:$AY$44,2,FALSE)</f>
        <v>1</v>
      </c>
      <c r="AA50" s="24"/>
      <c r="AC50" s="23"/>
      <c r="AH50" s="42"/>
      <c r="AJ50" s="48">
        <f t="shared" si="6"/>
        <v>0</v>
      </c>
      <c r="AP50" s="8"/>
      <c r="AS50" s="8"/>
      <c r="AT50" s="16"/>
      <c r="AU50" s="16"/>
      <c r="AZ50" s="27">
        <v>42</v>
      </c>
      <c r="BB50" s="23">
        <f>IF(OR(E49=12,E49=21),1,-1)</f>
        <v>1</v>
      </c>
      <c r="BC50" s="23">
        <f t="shared" si="0"/>
        <v>-3</v>
      </c>
      <c r="BE50" s="23">
        <f>IF(OR(P51=12,P51=21),1,-1)</f>
        <v>-1</v>
      </c>
      <c r="BF50" s="23">
        <f t="shared" si="1"/>
        <v>-3</v>
      </c>
      <c r="BH50" s="23">
        <f>IF(OR(AA51=12,AA51=21),1,-1)</f>
        <v>1</v>
      </c>
      <c r="BI50" s="23">
        <f t="shared" si="2"/>
        <v>-1</v>
      </c>
      <c r="BK50" s="23">
        <f>BC50+BF50+BI50</f>
        <v>-7</v>
      </c>
    </row>
    <row r="51" spans="2:63" ht="14.25" x14ac:dyDescent="0.45">
      <c r="B51" s="35">
        <v>29</v>
      </c>
      <c r="C51" s="9"/>
      <c r="D51" s="22">
        <f>VLOOKUP(B51,$AT$8:$AU$44,2,FALSE)</f>
        <v>2</v>
      </c>
      <c r="E51" s="32">
        <f>CONCATENATE(D50,D51)*1</f>
        <v>12</v>
      </c>
      <c r="G51" s="23">
        <f>IF(D50=D51,0,1)</f>
        <v>1</v>
      </c>
      <c r="H51" s="33">
        <f>SUM(G43+G45+G47+G49+G51)</f>
        <v>3</v>
      </c>
      <c r="J51" s="23">
        <f>IF(H51&lt;=2,0,1)</f>
        <v>1</v>
      </c>
      <c r="K51" s="42">
        <f>IF(AND(G51=1,H49&gt;=3),1,-1)</f>
        <v>-1</v>
      </c>
      <c r="M51" s="23">
        <f t="shared" si="4"/>
        <v>-4</v>
      </c>
      <c r="O51" s="22">
        <f>VLOOKUP(B51,$AV$8:$AW$44,2,FALSE)</f>
        <v>1</v>
      </c>
      <c r="P51" s="32">
        <f>CONCATENATE(O50,O51)*1</f>
        <v>11</v>
      </c>
      <c r="R51" s="23">
        <f>IF(O50=O51,0,1)</f>
        <v>0</v>
      </c>
      <c r="S51" s="33">
        <f>SUM(R43+R45+R47+R49+R51)</f>
        <v>3</v>
      </c>
      <c r="U51" s="23">
        <f>IF(S51&lt;=2,0,1)</f>
        <v>1</v>
      </c>
      <c r="V51" s="42">
        <f>IF(AND(R51=1,S49&gt;=3),1,-1)</f>
        <v>-1</v>
      </c>
      <c r="X51" s="48">
        <f t="shared" si="5"/>
        <v>-6</v>
      </c>
      <c r="Z51" s="22">
        <f>VLOOKUP(B51,$AX$8:$AY$44,2,FALSE)</f>
        <v>2</v>
      </c>
      <c r="AA51" s="32">
        <f>CONCATENATE(Z50,Z51)*1</f>
        <v>12</v>
      </c>
      <c r="AC51" s="23">
        <f>IF(Z50=Z51,0,1)</f>
        <v>1</v>
      </c>
      <c r="AE51" s="33">
        <f>SUM(AC43+AC45+AC47+AC49+AC51)</f>
        <v>3</v>
      </c>
      <c r="AG51" s="23">
        <f>IF(AE51&lt;=2,0,1)</f>
        <v>1</v>
      </c>
      <c r="AH51" s="42">
        <f>IF(AND(AC51=1,AE49&gt;=3),1,-1)</f>
        <v>1</v>
      </c>
      <c r="AJ51" s="48">
        <f t="shared" si="6"/>
        <v>-10</v>
      </c>
      <c r="AP51" s="8"/>
      <c r="AS51" s="7"/>
      <c r="AT51" s="16"/>
      <c r="AU51" s="16"/>
      <c r="AZ51" s="27">
        <v>43</v>
      </c>
      <c r="BB51" s="23"/>
      <c r="BC51" s="23">
        <f t="shared" si="0"/>
        <v>-3</v>
      </c>
      <c r="BE51" s="23"/>
      <c r="BF51" s="23">
        <f t="shared" si="1"/>
        <v>-3</v>
      </c>
      <c r="BH51" s="23"/>
      <c r="BI51" s="23">
        <f t="shared" si="2"/>
        <v>-1</v>
      </c>
      <c r="BK51" s="23"/>
    </row>
    <row r="52" spans="2:63" ht="14.25" x14ac:dyDescent="0.45">
      <c r="B52" s="34">
        <v>29</v>
      </c>
      <c r="C52" s="9"/>
      <c r="D52" s="22">
        <f>VLOOKUP(B52,$AT$8:$AU$44,2,FALSE)</f>
        <v>2</v>
      </c>
      <c r="E52" s="31"/>
      <c r="G52" s="23"/>
      <c r="H52" s="33"/>
      <c r="J52" s="23"/>
      <c r="K52" s="42"/>
      <c r="M52" s="23">
        <f t="shared" si="4"/>
        <v>0</v>
      </c>
      <c r="O52" s="22">
        <f>VLOOKUP(B52,$AV$8:$AW$44,2,FALSE)</f>
        <v>1</v>
      </c>
      <c r="P52" s="24"/>
      <c r="R52" s="23"/>
      <c r="S52" s="33"/>
      <c r="U52" s="23"/>
      <c r="V52" s="42"/>
      <c r="X52" s="48">
        <f t="shared" si="5"/>
        <v>0</v>
      </c>
      <c r="Z52" s="22">
        <f>VLOOKUP(B52,$AX$8:$AY$44,2,FALSE)</f>
        <v>2</v>
      </c>
      <c r="AA52" s="24"/>
      <c r="AC52" s="23"/>
      <c r="AE52" s="33"/>
      <c r="AG52" s="23"/>
      <c r="AH52" s="42"/>
      <c r="AJ52" s="48">
        <f t="shared" si="6"/>
        <v>0</v>
      </c>
      <c r="AP52" s="8"/>
      <c r="AS52" s="8"/>
      <c r="AT52" s="16"/>
      <c r="AU52" s="16"/>
      <c r="AZ52" s="27">
        <v>44</v>
      </c>
      <c r="BB52" s="23">
        <f>IF(OR(E51=12,E51=21),1,-1)</f>
        <v>1</v>
      </c>
      <c r="BC52" s="23">
        <f t="shared" si="0"/>
        <v>-2</v>
      </c>
      <c r="BE52" s="23">
        <f>IF(OR(P53=12,P53=21),1,-1)</f>
        <v>1</v>
      </c>
      <c r="BF52" s="23">
        <f t="shared" si="1"/>
        <v>-2</v>
      </c>
      <c r="BH52" s="23">
        <f>IF(OR(AA53=12,AA53=21),1,-1)</f>
        <v>1</v>
      </c>
      <c r="BI52" s="23">
        <f t="shared" si="2"/>
        <v>0</v>
      </c>
      <c r="BK52" s="23">
        <f t="shared" si="3"/>
        <v>-4</v>
      </c>
    </row>
    <row r="53" spans="2:63" ht="14.25" x14ac:dyDescent="0.45">
      <c r="B53" s="35">
        <v>4</v>
      </c>
      <c r="C53" s="9"/>
      <c r="D53" s="22">
        <f>VLOOKUP(B53,$AT$8:$AU$44,2,FALSE)</f>
        <v>2</v>
      </c>
      <c r="E53" s="32">
        <f>CONCATENATE(D52,D53)*1</f>
        <v>22</v>
      </c>
      <c r="G53" s="23">
        <f>IF(D52=D53,0,1)</f>
        <v>0</v>
      </c>
      <c r="H53" s="33">
        <f>SUM(G45+G47+G49+G51+G53)</f>
        <v>2</v>
      </c>
      <c r="J53" s="23">
        <f>IF(H53&lt;=2,0,1)</f>
        <v>0</v>
      </c>
      <c r="K53" s="42">
        <f>IF(AND(G53=1,H51&gt;=3),1,-1)</f>
        <v>-1</v>
      </c>
      <c r="M53" s="23">
        <f t="shared" si="4"/>
        <v>-5</v>
      </c>
      <c r="O53" s="22">
        <f>VLOOKUP(B53,$AV$8:$AW$44,2,FALSE)</f>
        <v>2</v>
      </c>
      <c r="P53" s="32">
        <f>CONCATENATE(O52,O53)*1</f>
        <v>12</v>
      </c>
      <c r="R53" s="23">
        <f>IF(O52=O53,0,1)</f>
        <v>1</v>
      </c>
      <c r="S53" s="33">
        <f>SUM(R45+R47+R49+R51+R53)</f>
        <v>4</v>
      </c>
      <c r="U53" s="23">
        <f>IF(S53&lt;=2,0,1)</f>
        <v>1</v>
      </c>
      <c r="V53" s="42">
        <f>IF(AND(R53=1,S51&gt;=3),1,-1)</f>
        <v>1</v>
      </c>
      <c r="X53" s="48">
        <f t="shared" si="5"/>
        <v>-5</v>
      </c>
      <c r="Z53" s="22">
        <f>VLOOKUP(B53,$AX$8:$AY$44,2,FALSE)</f>
        <v>1</v>
      </c>
      <c r="AA53" s="32">
        <f>CONCATENATE(Z52,Z53)*1</f>
        <v>21</v>
      </c>
      <c r="AC53" s="23">
        <f>IF(Z52=Z53,0,1)</f>
        <v>1</v>
      </c>
      <c r="AE53" s="33">
        <f>SUM(AC45+AC47+AC49+AC51+AC53)</f>
        <v>3</v>
      </c>
      <c r="AG53" s="23">
        <f>IF(AE53&lt;=2,0,1)</f>
        <v>1</v>
      </c>
      <c r="AH53" s="42">
        <f>IF(AND(AC53=1,AE51&gt;=3),1,-1)</f>
        <v>1</v>
      </c>
      <c r="AJ53" s="48">
        <f t="shared" si="6"/>
        <v>-9</v>
      </c>
      <c r="AP53" s="8"/>
      <c r="AS53" s="7"/>
      <c r="AT53" s="16"/>
      <c r="AU53" s="16"/>
      <c r="AZ53" s="27">
        <v>45</v>
      </c>
      <c r="BB53" s="23"/>
      <c r="BC53" s="23">
        <f t="shared" si="0"/>
        <v>-2</v>
      </c>
      <c r="BE53" s="23"/>
      <c r="BF53" s="23">
        <f t="shared" si="1"/>
        <v>-2</v>
      </c>
      <c r="BH53" s="23"/>
      <c r="BI53" s="23">
        <f t="shared" si="2"/>
        <v>0</v>
      </c>
      <c r="BK53" s="23"/>
    </row>
    <row r="54" spans="2:63" ht="14.25" x14ac:dyDescent="0.45">
      <c r="B54" s="34">
        <v>14</v>
      </c>
      <c r="C54" s="9"/>
      <c r="D54" s="22">
        <f>VLOOKUP(B54,$AT$8:$AU$44,2,FALSE)</f>
        <v>1</v>
      </c>
      <c r="E54" s="24"/>
      <c r="G54" s="23"/>
      <c r="H54" s="33"/>
      <c r="J54" s="23"/>
      <c r="K54" s="42"/>
      <c r="M54" s="23">
        <f t="shared" si="4"/>
        <v>0</v>
      </c>
      <c r="O54" s="22">
        <f>VLOOKUP(B54,$AV$8:$AW$44,2,FALSE)</f>
        <v>2</v>
      </c>
      <c r="P54" s="31"/>
      <c r="R54" s="23"/>
      <c r="S54" s="33"/>
      <c r="U54" s="23"/>
      <c r="V54" s="42"/>
      <c r="X54" s="48">
        <f t="shared" si="5"/>
        <v>0</v>
      </c>
      <c r="Z54" s="22">
        <f>VLOOKUP(B54,$AX$8:$AY$44,2,FALSE)</f>
        <v>1</v>
      </c>
      <c r="AA54" s="31"/>
      <c r="AC54" s="23"/>
      <c r="AE54" s="33"/>
      <c r="AG54" s="23"/>
      <c r="AH54" s="42"/>
      <c r="AJ54" s="48">
        <f t="shared" si="6"/>
        <v>0</v>
      </c>
      <c r="AP54" s="8"/>
      <c r="AS54" s="8"/>
      <c r="AT54" s="16"/>
      <c r="AU54" s="16"/>
      <c r="AZ54" s="27">
        <v>46</v>
      </c>
      <c r="BB54" s="23">
        <f>IF(OR(E53=12,E53=21),1,-1)</f>
        <v>-1</v>
      </c>
      <c r="BC54" s="23">
        <f t="shared" si="0"/>
        <v>-3</v>
      </c>
      <c r="BE54" s="23">
        <f>IF(OR(P55=12,P55=21),1,-1)</f>
        <v>1</v>
      </c>
      <c r="BF54" s="23">
        <f t="shared" si="1"/>
        <v>-1</v>
      </c>
      <c r="BH54" s="23">
        <f>IF(OR(AA55=12,AA55=21),1,-1)</f>
        <v>1</v>
      </c>
      <c r="BI54" s="23">
        <f t="shared" si="2"/>
        <v>1</v>
      </c>
      <c r="BK54" s="23">
        <f t="shared" si="3"/>
        <v>-3</v>
      </c>
    </row>
    <row r="55" spans="2:63" ht="14.25" x14ac:dyDescent="0.45">
      <c r="B55" s="35">
        <v>25</v>
      </c>
      <c r="C55" s="9"/>
      <c r="D55" s="22">
        <f>VLOOKUP(B55,$AT$8:$AU$44,2,FALSE)</f>
        <v>1</v>
      </c>
      <c r="E55" s="32">
        <f>CONCATENATE(D54,D55)*1</f>
        <v>11</v>
      </c>
      <c r="G55" s="23">
        <f>IF(D54=D55,0,1)</f>
        <v>0</v>
      </c>
      <c r="H55" s="33">
        <f>SUM(G47+G49+G51+G53+G55)</f>
        <v>2</v>
      </c>
      <c r="J55" s="23">
        <f>IF(H55&lt;=2,0,1)</f>
        <v>0</v>
      </c>
      <c r="K55" s="42">
        <f>IF(AND(G55=1,H53&gt;=3),1,-1)</f>
        <v>-1</v>
      </c>
      <c r="M55" s="23">
        <f t="shared" si="4"/>
        <v>-6</v>
      </c>
      <c r="O55" s="22">
        <f>VLOOKUP(B55,$AV$8:$AW$44,2,FALSE)</f>
        <v>1</v>
      </c>
      <c r="P55" s="32">
        <f>CONCATENATE(O54,O55)*1</f>
        <v>21</v>
      </c>
      <c r="R55" s="23">
        <f>IF(O54=O55,0,1)</f>
        <v>1</v>
      </c>
      <c r="S55" s="33">
        <f>SUM(R47+R49+R51+R53+R55)</f>
        <v>4</v>
      </c>
      <c r="U55" s="23">
        <f>IF(S55&lt;=2,0,1)</f>
        <v>1</v>
      </c>
      <c r="V55" s="42">
        <f>IF(AND(R55=1,S53&gt;=3),1,-1)</f>
        <v>1</v>
      </c>
      <c r="X55" s="48">
        <f t="shared" si="5"/>
        <v>-4</v>
      </c>
      <c r="Z55" s="22">
        <f>VLOOKUP(B55,$AX$8:$AY$44,2,FALSE)</f>
        <v>2</v>
      </c>
      <c r="AA55" s="32">
        <f>CONCATENATE(Z54,Z55)*1</f>
        <v>12</v>
      </c>
      <c r="AC55" s="23">
        <f>IF(Z54=Z55,0,1)</f>
        <v>1</v>
      </c>
      <c r="AE55" s="33">
        <f>SUM(AC47+AC49+AC51+AC53+AC55)</f>
        <v>4</v>
      </c>
      <c r="AG55" s="23">
        <f>IF(AE55&lt;=2,0,1)</f>
        <v>1</v>
      </c>
      <c r="AH55" s="42">
        <f>IF(AND(AC55=1,AE53&gt;=3),1,-1)</f>
        <v>1</v>
      </c>
      <c r="AJ55" s="48">
        <f t="shared" si="6"/>
        <v>-8</v>
      </c>
      <c r="AP55" s="8"/>
      <c r="AS55" s="7"/>
      <c r="AT55" s="16"/>
      <c r="AU55" s="16"/>
      <c r="AZ55" s="27">
        <v>47</v>
      </c>
      <c r="BB55" s="23"/>
      <c r="BC55" s="23">
        <f t="shared" si="0"/>
        <v>-3</v>
      </c>
      <c r="BE55" s="23"/>
      <c r="BF55" s="23">
        <f t="shared" si="1"/>
        <v>-1</v>
      </c>
      <c r="BH55" s="23"/>
      <c r="BI55" s="23">
        <f t="shared" si="2"/>
        <v>1</v>
      </c>
      <c r="BK55" s="23"/>
    </row>
    <row r="56" spans="2:63" ht="14.25" x14ac:dyDescent="0.45">
      <c r="B56" s="34">
        <v>20</v>
      </c>
      <c r="C56" s="9"/>
      <c r="D56" s="22">
        <f>VLOOKUP(B56,$AT$8:$AU$44,2,FALSE)</f>
        <v>2</v>
      </c>
      <c r="E56" s="31"/>
      <c r="G56" s="23"/>
      <c r="H56" s="33"/>
      <c r="J56" s="23"/>
      <c r="M56" s="23">
        <f t="shared" si="4"/>
        <v>0</v>
      </c>
      <c r="O56" s="22">
        <f>VLOOKUP(B56,$AV$8:$AW$44,2,FALSE)</f>
        <v>2</v>
      </c>
      <c r="P56" s="24"/>
      <c r="R56" s="23"/>
      <c r="S56" s="33"/>
      <c r="U56" s="23"/>
      <c r="X56" s="48">
        <f t="shared" si="5"/>
        <v>0</v>
      </c>
      <c r="Z56" s="22">
        <f>VLOOKUP(B56,$AX$8:$AY$44,2,FALSE)</f>
        <v>2</v>
      </c>
      <c r="AA56" s="24"/>
      <c r="AC56" s="23"/>
      <c r="AE56" s="33"/>
      <c r="AG56" s="23"/>
      <c r="AJ56" s="48">
        <f t="shared" si="6"/>
        <v>0</v>
      </c>
      <c r="AP56" s="8"/>
      <c r="AS56" s="8"/>
      <c r="AT56" s="16"/>
      <c r="AU56" s="16"/>
      <c r="AZ56" s="27">
        <v>48</v>
      </c>
      <c r="BB56" s="23">
        <f>IF(OR(E55=12,E55=21),1,-1)</f>
        <v>-1</v>
      </c>
      <c r="BC56" s="23">
        <f t="shared" si="0"/>
        <v>-4</v>
      </c>
      <c r="BE56" s="23">
        <f>IF(OR(P57=12,P57=21),1,-1)</f>
        <v>1</v>
      </c>
      <c r="BF56" s="23">
        <f t="shared" si="1"/>
        <v>0</v>
      </c>
      <c r="BH56" s="23">
        <f>IF(OR(AA57=12,AA57=21),1,-1)</f>
        <v>-1</v>
      </c>
      <c r="BI56" s="23">
        <f t="shared" si="2"/>
        <v>0</v>
      </c>
      <c r="BK56" s="23">
        <f t="shared" si="3"/>
        <v>-4</v>
      </c>
    </row>
    <row r="57" spans="2:63" ht="14.25" x14ac:dyDescent="0.45">
      <c r="B57" s="35">
        <v>21</v>
      </c>
      <c r="C57" s="9"/>
      <c r="D57" s="22">
        <f>VLOOKUP(B57,$AT$8:$AU$44,2,FALSE)</f>
        <v>1</v>
      </c>
      <c r="E57" s="32">
        <f>CONCATENATE(D56,D57)*1</f>
        <v>21</v>
      </c>
      <c r="G57" s="23">
        <f>IF(D56=D57,0,1)</f>
        <v>1</v>
      </c>
      <c r="H57" s="33">
        <f>SUM(G49+G51+G53+G55+G57)</f>
        <v>3</v>
      </c>
      <c r="J57" s="23">
        <f>IF(H57&lt;=2,0,1)</f>
        <v>1</v>
      </c>
      <c r="K57" s="41">
        <f>IF(J55=G57,1,-1)</f>
        <v>-1</v>
      </c>
      <c r="M57" s="23">
        <f t="shared" si="4"/>
        <v>-7</v>
      </c>
      <c r="O57" s="22">
        <f>VLOOKUP(B57,$AV$8:$AW$44,2,FALSE)</f>
        <v>1</v>
      </c>
      <c r="P57" s="32">
        <f>CONCATENATE(O56,O57)*1</f>
        <v>21</v>
      </c>
      <c r="R57" s="23">
        <f>IF(O56=O57,0,1)</f>
        <v>1</v>
      </c>
      <c r="S57" s="33">
        <f>SUM(R49+R51+R53+R55+R57)</f>
        <v>4</v>
      </c>
      <c r="U57" s="23">
        <f>IF(S57&lt;=2,0,1)</f>
        <v>1</v>
      </c>
      <c r="V57" s="41">
        <f>IF(U55=R57,1,-1)</f>
        <v>1</v>
      </c>
      <c r="X57" s="48">
        <f t="shared" si="5"/>
        <v>-3</v>
      </c>
      <c r="Z57" s="22">
        <f>VLOOKUP(B57,$AX$8:$AY$44,2,FALSE)</f>
        <v>2</v>
      </c>
      <c r="AA57" s="32">
        <f>CONCATENATE(Z56,Z57)*1</f>
        <v>22</v>
      </c>
      <c r="AC57" s="23">
        <f>IF(Z56=Z57,0,1)</f>
        <v>0</v>
      </c>
      <c r="AE57" s="33">
        <f>SUM(AC49+AC51+AC53+AC55+AC57)</f>
        <v>4</v>
      </c>
      <c r="AG57" s="23">
        <f>IF(AE57&lt;=2,0,1)</f>
        <v>1</v>
      </c>
      <c r="AH57" s="41">
        <f>IF(AG55=AC57,1,-1)</f>
        <v>-1</v>
      </c>
      <c r="AJ57" s="48">
        <f t="shared" si="6"/>
        <v>-9</v>
      </c>
      <c r="AP57" s="8"/>
      <c r="AS57" s="7"/>
      <c r="AT57" s="16"/>
      <c r="AU57" s="16"/>
      <c r="AZ57" s="27">
        <v>49</v>
      </c>
      <c r="BB57" s="23"/>
      <c r="BC57" s="23">
        <f t="shared" si="0"/>
        <v>-4</v>
      </c>
      <c r="BE57" s="23"/>
      <c r="BF57" s="23">
        <f t="shared" si="1"/>
        <v>0</v>
      </c>
      <c r="BH57" s="23"/>
      <c r="BI57" s="23">
        <f t="shared" si="2"/>
        <v>0</v>
      </c>
      <c r="BK57" s="23"/>
    </row>
    <row r="58" spans="2:63" ht="14.25" x14ac:dyDescent="0.45">
      <c r="B58" s="34">
        <v>16</v>
      </c>
      <c r="C58" s="9"/>
      <c r="D58" s="22">
        <f>VLOOKUP(B58,$AT$8:$AU$44,2,FALSE)</f>
        <v>1</v>
      </c>
      <c r="E58" s="31"/>
      <c r="G58" s="23"/>
      <c r="H58" s="33"/>
      <c r="J58" s="23"/>
      <c r="K58" s="42"/>
      <c r="M58" s="23">
        <f t="shared" si="4"/>
        <v>0</v>
      </c>
      <c r="O58" s="22">
        <f>VLOOKUP(B58,$AV$8:$AW$44,2,FALSE)</f>
        <v>2</v>
      </c>
      <c r="P58" s="31"/>
      <c r="R58" s="23"/>
      <c r="S58" s="33"/>
      <c r="U58" s="23"/>
      <c r="V58" s="42"/>
      <c r="X58" s="48">
        <f t="shared" si="5"/>
        <v>0</v>
      </c>
      <c r="Z58" s="22">
        <f>VLOOKUP(B58,$AX$8:$AY$44,2,FALSE)</f>
        <v>1</v>
      </c>
      <c r="AA58" s="31"/>
      <c r="AC58" s="23"/>
      <c r="AE58" s="33"/>
      <c r="AG58" s="23"/>
      <c r="AH58" s="42"/>
      <c r="AJ58" s="48">
        <f t="shared" si="6"/>
        <v>0</v>
      </c>
      <c r="AP58" s="8"/>
      <c r="AS58" s="8"/>
      <c r="AT58" s="16"/>
      <c r="AU58" s="16"/>
      <c r="AZ58" s="27">
        <v>50</v>
      </c>
      <c r="BB58" s="23">
        <f>IF(OR(E57=12,E57=21),1,-1)</f>
        <v>1</v>
      </c>
      <c r="BC58" s="23">
        <f t="shared" si="0"/>
        <v>-3</v>
      </c>
      <c r="BE58" s="23">
        <f>IF(OR(P59=12,P59=21),1,-1)</f>
        <v>1</v>
      </c>
      <c r="BF58" s="23">
        <f t="shared" si="1"/>
        <v>1</v>
      </c>
      <c r="BH58" s="23">
        <f>IF(OR(AA59=12,AA59=21),1,-1)</f>
        <v>1</v>
      </c>
      <c r="BI58" s="23">
        <f t="shared" si="2"/>
        <v>1</v>
      </c>
      <c r="BK58" s="23">
        <f t="shared" si="3"/>
        <v>-1</v>
      </c>
    </row>
    <row r="59" spans="2:63" ht="14.25" x14ac:dyDescent="0.45">
      <c r="B59" s="35">
        <v>21</v>
      </c>
      <c r="C59" s="9"/>
      <c r="D59" s="22">
        <f>VLOOKUP(B59,$AT$8:$AU$44,2,FALSE)</f>
        <v>1</v>
      </c>
      <c r="E59" s="32">
        <f>CONCATENATE(D58,D59)*1</f>
        <v>11</v>
      </c>
      <c r="G59" s="23">
        <f>IF(D58=D59,0,1)</f>
        <v>0</v>
      </c>
      <c r="H59" s="33">
        <f>SUM(G51+G53+G55+G57+G59)</f>
        <v>2</v>
      </c>
      <c r="J59" s="23">
        <f>IF(H59&lt;=2,0,1)</f>
        <v>0</v>
      </c>
      <c r="K59" s="41">
        <f>IF(J57=G59,1,-1)</f>
        <v>-1</v>
      </c>
      <c r="M59" s="23">
        <f t="shared" si="4"/>
        <v>-8</v>
      </c>
      <c r="O59" s="22">
        <f>VLOOKUP(B59,$AV$8:$AW$44,2,FALSE)</f>
        <v>1</v>
      </c>
      <c r="P59" s="32">
        <f>CONCATENATE(O58,O59)*1</f>
        <v>21</v>
      </c>
      <c r="R59" s="23">
        <f>IF(O58=O59,0,1)</f>
        <v>1</v>
      </c>
      <c r="S59" s="33">
        <f>SUM(R51+R53+R55+R57+R59)</f>
        <v>4</v>
      </c>
      <c r="U59" s="23">
        <f>IF(S59&lt;=2,0,1)</f>
        <v>1</v>
      </c>
      <c r="V59" s="41">
        <f>IF(U57=R59,1,-1)</f>
        <v>1</v>
      </c>
      <c r="X59" s="48">
        <f t="shared" si="5"/>
        <v>-2</v>
      </c>
      <c r="Z59" s="22">
        <f>VLOOKUP(B59,$AX$8:$AY$44,2,FALSE)</f>
        <v>2</v>
      </c>
      <c r="AA59" s="32">
        <f>CONCATENATE(Z58,Z59)*1</f>
        <v>12</v>
      </c>
      <c r="AC59" s="23">
        <f>IF(Z58=Z59,0,1)</f>
        <v>1</v>
      </c>
      <c r="AE59" s="33">
        <f>SUM(AC51+AC53+AC55+AC57+AC59)</f>
        <v>4</v>
      </c>
      <c r="AG59" s="23">
        <f>IF(AE59&lt;=2,0,1)</f>
        <v>1</v>
      </c>
      <c r="AH59" s="41">
        <f>IF(AG57=AC59,1,-1)</f>
        <v>1</v>
      </c>
      <c r="AJ59" s="48">
        <f t="shared" si="6"/>
        <v>-8</v>
      </c>
      <c r="AP59" s="8"/>
      <c r="AS59" s="7"/>
      <c r="AT59" s="16"/>
      <c r="AU59" s="16"/>
      <c r="AZ59" s="27">
        <v>51</v>
      </c>
      <c r="BB59" s="23"/>
      <c r="BC59" s="23">
        <f t="shared" si="0"/>
        <v>-3</v>
      </c>
      <c r="BE59" s="23"/>
      <c r="BF59" s="23">
        <f t="shared" si="1"/>
        <v>1</v>
      </c>
      <c r="BH59" s="23"/>
      <c r="BI59" s="23">
        <f t="shared" si="2"/>
        <v>1</v>
      </c>
      <c r="BK59" s="23"/>
    </row>
    <row r="60" spans="2:63" ht="14.25" x14ac:dyDescent="0.45">
      <c r="B60" s="34">
        <v>6</v>
      </c>
      <c r="C60" s="9"/>
      <c r="D60" s="22">
        <f>VLOOKUP(B60,$AT$8:$AU$44,2,FALSE)</f>
        <v>2</v>
      </c>
      <c r="E60" s="24"/>
      <c r="G60" s="23"/>
      <c r="J60" s="23"/>
      <c r="K60" s="42"/>
      <c r="M60" s="23">
        <f t="shared" si="4"/>
        <v>0</v>
      </c>
      <c r="O60" s="22">
        <f>VLOOKUP(B60,$AV$8:$AW$44,2,FALSE)</f>
        <v>2</v>
      </c>
      <c r="P60" s="31"/>
      <c r="R60" s="23"/>
      <c r="U60" s="23"/>
      <c r="V60" s="42"/>
      <c r="X60" s="48">
        <f t="shared" si="5"/>
        <v>0</v>
      </c>
      <c r="Z60" s="22">
        <f>VLOOKUP(B60,$AX$8:$AY$44,2,FALSE)</f>
        <v>1</v>
      </c>
      <c r="AA60" s="31"/>
      <c r="AC60" s="23"/>
      <c r="AG60" s="23"/>
      <c r="AH60" s="42"/>
      <c r="AJ60" s="48">
        <f t="shared" si="6"/>
        <v>0</v>
      </c>
      <c r="AP60" s="8"/>
      <c r="AS60" s="8"/>
      <c r="AT60" s="16"/>
      <c r="AU60" s="16"/>
      <c r="AZ60" s="27">
        <v>52</v>
      </c>
      <c r="BB60" s="23">
        <f>IF(OR(E59=12,E59=21),1,-1)</f>
        <v>-1</v>
      </c>
      <c r="BC60" s="23">
        <f t="shared" si="0"/>
        <v>-4</v>
      </c>
      <c r="BE60" s="23">
        <f>IF(OR(P61=12,P61=21),1,-1)</f>
        <v>-1</v>
      </c>
      <c r="BF60" s="23">
        <f t="shared" si="1"/>
        <v>0</v>
      </c>
      <c r="BH60" s="23">
        <f>IF(OR(AA61=12,AA61=21),1,-1)</f>
        <v>1</v>
      </c>
      <c r="BI60" s="23">
        <f t="shared" si="2"/>
        <v>2</v>
      </c>
      <c r="BK60" s="23">
        <f t="shared" si="3"/>
        <v>-2</v>
      </c>
    </row>
    <row r="61" spans="2:63" ht="14.25" x14ac:dyDescent="0.45">
      <c r="B61" s="35">
        <v>30</v>
      </c>
      <c r="C61" s="9"/>
      <c r="D61" s="22">
        <f>VLOOKUP(B61,$AT$8:$AU$44,2,FALSE)</f>
        <v>1</v>
      </c>
      <c r="E61" s="32">
        <f>CONCATENATE(D60,D61)*1</f>
        <v>21</v>
      </c>
      <c r="G61" s="23">
        <f>IF(D60=D61,0,1)</f>
        <v>1</v>
      </c>
      <c r="H61" s="33">
        <f>SUM(G53+G55+G57+G59+G61)</f>
        <v>2</v>
      </c>
      <c r="J61" s="23">
        <f>IF(H61&lt;=2,0,1)</f>
        <v>0</v>
      </c>
      <c r="K61" s="41">
        <f>IF(J59=G61,1,-1)</f>
        <v>-1</v>
      </c>
      <c r="M61" s="23">
        <f t="shared" si="4"/>
        <v>-9</v>
      </c>
      <c r="O61" s="22">
        <f>VLOOKUP(B61,$AV$8:$AW$44,2,FALSE)</f>
        <v>2</v>
      </c>
      <c r="P61" s="32">
        <f>CONCATENATE(O60,O61)*1</f>
        <v>22</v>
      </c>
      <c r="R61" s="23">
        <f>IF(O60=O61,0,1)</f>
        <v>0</v>
      </c>
      <c r="S61" s="33">
        <f>SUM(R53+R55+R57+R59+R61)</f>
        <v>4</v>
      </c>
      <c r="U61" s="23">
        <f>IF(S61&lt;=2,0,1)</f>
        <v>1</v>
      </c>
      <c r="V61" s="41">
        <f>IF(U59=R61,1,-1)</f>
        <v>-1</v>
      </c>
      <c r="X61" s="48">
        <f t="shared" si="5"/>
        <v>-3</v>
      </c>
      <c r="Z61" s="22">
        <f>VLOOKUP(B61,$AX$8:$AY$44,2,FALSE)</f>
        <v>2</v>
      </c>
      <c r="AA61" s="32">
        <f>CONCATENATE(Z60,Z61)*1</f>
        <v>12</v>
      </c>
      <c r="AC61" s="23">
        <f>IF(Z60=Z61,0,1)</f>
        <v>1</v>
      </c>
      <c r="AE61" s="33">
        <f>SUM(AC53+AC55+AC57+AC59+AC61)</f>
        <v>4</v>
      </c>
      <c r="AG61" s="23">
        <f>IF(AE61&lt;=2,0,1)</f>
        <v>1</v>
      </c>
      <c r="AH61" s="41">
        <f>IF(AG59=AC61,1,-1)</f>
        <v>1</v>
      </c>
      <c r="AJ61" s="48">
        <f t="shared" si="6"/>
        <v>-7</v>
      </c>
      <c r="AP61" s="8"/>
      <c r="AS61" s="7"/>
      <c r="AT61" s="16"/>
      <c r="AU61" s="16"/>
      <c r="AZ61" s="27">
        <v>53</v>
      </c>
      <c r="BB61" s="23"/>
      <c r="BC61" s="23">
        <f t="shared" si="0"/>
        <v>-4</v>
      </c>
      <c r="BE61" s="23"/>
      <c r="BF61" s="23">
        <f t="shared" si="1"/>
        <v>0</v>
      </c>
      <c r="BH61" s="23"/>
      <c r="BI61" s="23">
        <f t="shared" si="2"/>
        <v>2</v>
      </c>
      <c r="BK61" s="23"/>
    </row>
    <row r="62" spans="2:63" ht="14.25" x14ac:dyDescent="0.45">
      <c r="B62" s="34">
        <v>7</v>
      </c>
      <c r="C62" s="9"/>
      <c r="D62" s="22">
        <f>VLOOKUP(B62,$AT$8:$AU$44,2,FALSE)</f>
        <v>1</v>
      </c>
      <c r="E62" s="24"/>
      <c r="G62" s="23"/>
      <c r="H62" s="33"/>
      <c r="J62" s="23"/>
      <c r="K62" s="42"/>
      <c r="M62" s="23">
        <f t="shared" si="4"/>
        <v>0</v>
      </c>
      <c r="O62" s="22">
        <f>VLOOKUP(B62,$AV$8:$AW$44,2,FALSE)</f>
        <v>1</v>
      </c>
      <c r="P62" s="24"/>
      <c r="R62" s="23"/>
      <c r="S62" s="33"/>
      <c r="U62" s="23"/>
      <c r="V62" s="42"/>
      <c r="X62" s="48">
        <f t="shared" si="5"/>
        <v>0</v>
      </c>
      <c r="Z62" s="22">
        <f>VLOOKUP(B62,$AX$8:$AY$44,2,FALSE)</f>
        <v>1</v>
      </c>
      <c r="AA62" s="24"/>
      <c r="AC62" s="23"/>
      <c r="AE62" s="33"/>
      <c r="AG62" s="23"/>
      <c r="AH62" s="42"/>
      <c r="AJ62" s="48">
        <f t="shared" si="6"/>
        <v>0</v>
      </c>
      <c r="AP62" s="8"/>
      <c r="AS62" s="8"/>
      <c r="AT62" s="16"/>
      <c r="AU62" s="16"/>
      <c r="AZ62" s="27">
        <v>54</v>
      </c>
      <c r="BB62" s="23">
        <f>IF(OR(E61=12,E61=21),1,-1)</f>
        <v>1</v>
      </c>
      <c r="BC62" s="23">
        <f t="shared" si="0"/>
        <v>-3</v>
      </c>
      <c r="BE62" s="23">
        <f>IF(OR(P63=12,P63=21),1,-1)</f>
        <v>1</v>
      </c>
      <c r="BF62" s="23">
        <f t="shared" si="1"/>
        <v>1</v>
      </c>
      <c r="BH62" s="23">
        <f>IF(OR(AA63=12,AA63=21),1,-1)</f>
        <v>-1</v>
      </c>
      <c r="BI62" s="23">
        <f t="shared" si="2"/>
        <v>1</v>
      </c>
      <c r="BK62" s="23">
        <f t="shared" si="3"/>
        <v>-1</v>
      </c>
    </row>
    <row r="63" spans="2:63" ht="14.25" x14ac:dyDescent="0.45">
      <c r="B63" s="35">
        <v>6</v>
      </c>
      <c r="C63" s="9"/>
      <c r="D63" s="22">
        <f>VLOOKUP(B63,$AT$8:$AU$44,2,FALSE)</f>
        <v>2</v>
      </c>
      <c r="E63" s="32">
        <f>CONCATENATE(D62,D63)*1</f>
        <v>12</v>
      </c>
      <c r="G63" s="23">
        <f>IF(D62=D63,0,1)</f>
        <v>1</v>
      </c>
      <c r="H63" s="33">
        <f>SUM(G55+G57+G59+G61+G63)</f>
        <v>3</v>
      </c>
      <c r="J63" s="23">
        <f>IF(H63&lt;=2,0,1)</f>
        <v>1</v>
      </c>
      <c r="K63" s="41">
        <f>IF(J61=G63,1,-1)</f>
        <v>-1</v>
      </c>
      <c r="M63" s="23">
        <f t="shared" si="4"/>
        <v>-10</v>
      </c>
      <c r="O63" s="22">
        <f>VLOOKUP(B63,$AV$8:$AW$44,2,FALSE)</f>
        <v>2</v>
      </c>
      <c r="P63" s="32">
        <f>CONCATENATE(O62,O63)*1</f>
        <v>12</v>
      </c>
      <c r="R63" s="23">
        <f>IF(O62=O63,0,1)</f>
        <v>1</v>
      </c>
      <c r="S63" s="33">
        <f>SUM(R55+R57+R59+R61+R63)</f>
        <v>4</v>
      </c>
      <c r="U63" s="23">
        <f>IF(S63&lt;=2,0,1)</f>
        <v>1</v>
      </c>
      <c r="V63" s="41">
        <f>IF(U61=R63,1,-1)</f>
        <v>1</v>
      </c>
      <c r="X63" s="48">
        <f t="shared" si="5"/>
        <v>-2</v>
      </c>
      <c r="Z63" s="22">
        <f>VLOOKUP(B63,$AX$8:$AY$44,2,FALSE)</f>
        <v>1</v>
      </c>
      <c r="AA63" s="32">
        <f>CONCATENATE(Z62,Z63)*1</f>
        <v>11</v>
      </c>
      <c r="AC63" s="23">
        <f>IF(Z62=Z63,0,1)</f>
        <v>0</v>
      </c>
      <c r="AE63" s="33">
        <f>SUM(AC55+AC57+AC59+AC61+AC63)</f>
        <v>3</v>
      </c>
      <c r="AG63" s="23">
        <f>IF(AE63&lt;=2,0,1)</f>
        <v>1</v>
      </c>
      <c r="AH63" s="41">
        <f>IF(AG61=AC63,1,-1)</f>
        <v>-1</v>
      </c>
      <c r="AJ63" s="48">
        <f t="shared" si="6"/>
        <v>-8</v>
      </c>
      <c r="AP63" s="8"/>
      <c r="AS63" s="7"/>
      <c r="AT63" s="16"/>
      <c r="AU63" s="16"/>
      <c r="AZ63" s="27">
        <v>55</v>
      </c>
      <c r="BB63" s="23"/>
      <c r="BC63" s="23">
        <f t="shared" si="0"/>
        <v>-3</v>
      </c>
      <c r="BE63" s="23"/>
      <c r="BF63" s="23">
        <f t="shared" si="1"/>
        <v>1</v>
      </c>
      <c r="BH63" s="23"/>
      <c r="BI63" s="23">
        <f t="shared" si="2"/>
        <v>1</v>
      </c>
      <c r="BK63" s="23"/>
    </row>
    <row r="64" spans="2:63" ht="14.25" x14ac:dyDescent="0.45">
      <c r="B64" s="34">
        <v>6</v>
      </c>
      <c r="C64" s="9"/>
      <c r="D64" s="22">
        <f>VLOOKUP(B64,$AT$8:$AU$44,2,FALSE)</f>
        <v>2</v>
      </c>
      <c r="E64" s="31"/>
      <c r="G64" s="23"/>
      <c r="H64" s="33"/>
      <c r="J64" s="23"/>
      <c r="K64" s="42"/>
      <c r="M64" s="23">
        <f t="shared" si="4"/>
        <v>0</v>
      </c>
      <c r="O64" s="22">
        <f>VLOOKUP(B64,$AV$8:$AW$44,2,FALSE)</f>
        <v>2</v>
      </c>
      <c r="P64" s="24"/>
      <c r="R64" s="23"/>
      <c r="S64" s="33"/>
      <c r="U64" s="23"/>
      <c r="V64" s="42"/>
      <c r="X64" s="48">
        <f t="shared" si="5"/>
        <v>0</v>
      </c>
      <c r="Z64" s="22">
        <f>VLOOKUP(B64,$AX$8:$AY$44,2,FALSE)</f>
        <v>1</v>
      </c>
      <c r="AA64" s="24"/>
      <c r="AC64" s="23"/>
      <c r="AE64" s="33"/>
      <c r="AG64" s="23"/>
      <c r="AH64" s="42"/>
      <c r="AJ64" s="48">
        <f t="shared" si="6"/>
        <v>0</v>
      </c>
      <c r="AP64" s="8"/>
      <c r="AS64" s="8"/>
      <c r="AT64" s="16"/>
      <c r="AU64" s="16"/>
      <c r="AZ64" s="27">
        <v>56</v>
      </c>
      <c r="BB64" s="23">
        <f>IF(OR(E63=12,E63=21),1,-1)</f>
        <v>1</v>
      </c>
      <c r="BC64" s="23">
        <f t="shared" si="0"/>
        <v>-2</v>
      </c>
      <c r="BE64" s="23">
        <f>IF(OR(P65=12,P65=21),1,-1)</f>
        <v>1</v>
      </c>
      <c r="BF64" s="23">
        <f t="shared" si="1"/>
        <v>2</v>
      </c>
      <c r="BH64" s="23">
        <f>IF(OR(AA65=12,AA65=21),1,-1)</f>
        <v>-1</v>
      </c>
      <c r="BI64" s="23">
        <f t="shared" si="2"/>
        <v>0</v>
      </c>
      <c r="BK64" s="23">
        <f t="shared" si="3"/>
        <v>0</v>
      </c>
    </row>
    <row r="65" spans="2:63" ht="14.25" x14ac:dyDescent="0.45">
      <c r="B65" s="35">
        <v>13</v>
      </c>
      <c r="C65" s="9"/>
      <c r="D65" s="22">
        <f>VLOOKUP(B65,$AT$8:$AU$44,2,FALSE)</f>
        <v>2</v>
      </c>
      <c r="E65" s="32">
        <f>CONCATENATE(D64,D65)*1</f>
        <v>22</v>
      </c>
      <c r="G65" s="23">
        <f>IF(D64=D65,0,1)</f>
        <v>0</v>
      </c>
      <c r="H65" s="33">
        <f>SUM(G57+G59+G61+G63+G65)</f>
        <v>3</v>
      </c>
      <c r="J65" s="23">
        <f>IF(H65&lt;=2,0,1)</f>
        <v>1</v>
      </c>
      <c r="K65" s="42">
        <f>IF(AND(G65=1,H63&gt;=3),1,-1)</f>
        <v>-1</v>
      </c>
      <c r="M65" s="23">
        <f t="shared" si="4"/>
        <v>-11</v>
      </c>
      <c r="O65" s="22">
        <f>VLOOKUP(B65,$AV$8:$AW$44,2,FALSE)</f>
        <v>1</v>
      </c>
      <c r="P65" s="32">
        <f>CONCATENATE(O64,O65)*1</f>
        <v>21</v>
      </c>
      <c r="R65" s="23">
        <f>IF(O64=O65,0,1)</f>
        <v>1</v>
      </c>
      <c r="S65" s="33">
        <f>SUM(R57+R59+R61+R63+R65)</f>
        <v>4</v>
      </c>
      <c r="U65" s="23">
        <f>IF(S65&lt;=2,0,1)</f>
        <v>1</v>
      </c>
      <c r="V65" s="42">
        <f>IF(AND(R65=1,S63&gt;=3),1,-1)</f>
        <v>1</v>
      </c>
      <c r="X65" s="48">
        <f t="shared" si="5"/>
        <v>-1</v>
      </c>
      <c r="Z65" s="22">
        <f>VLOOKUP(B65,$AX$8:$AY$44,2,FALSE)</f>
        <v>1</v>
      </c>
      <c r="AA65" s="32">
        <f>CONCATENATE(Z64,Z65)*1</f>
        <v>11</v>
      </c>
      <c r="AC65" s="23">
        <f>IF(Z64=Z65,0,1)</f>
        <v>0</v>
      </c>
      <c r="AE65" s="33">
        <f>SUM(AC57+AC59+AC61+AC63+AC65)</f>
        <v>2</v>
      </c>
      <c r="AG65" s="23">
        <f>IF(AE65&lt;=2,0,1)</f>
        <v>0</v>
      </c>
      <c r="AH65" s="42">
        <f>IF(AND(AC65=1,AE63&gt;=3),1,-1)</f>
        <v>-1</v>
      </c>
      <c r="AJ65" s="48">
        <f t="shared" si="6"/>
        <v>-9</v>
      </c>
      <c r="AP65" s="8"/>
      <c r="AS65" s="7"/>
      <c r="AT65" s="16"/>
      <c r="AU65" s="16"/>
      <c r="AZ65" s="27">
        <v>57</v>
      </c>
      <c r="BB65" s="23"/>
      <c r="BC65" s="23">
        <f t="shared" si="0"/>
        <v>-2</v>
      </c>
      <c r="BE65" s="23"/>
      <c r="BF65" s="23">
        <f t="shared" si="1"/>
        <v>2</v>
      </c>
      <c r="BH65" s="23"/>
      <c r="BI65" s="23">
        <f t="shared" si="2"/>
        <v>0</v>
      </c>
      <c r="BK65" s="23"/>
    </row>
    <row r="66" spans="2:63" ht="14.25" x14ac:dyDescent="0.45">
      <c r="B66" s="34">
        <v>22</v>
      </c>
      <c r="C66" s="9"/>
      <c r="D66" s="22">
        <f>VLOOKUP(B66,$AT$8:$AU$44,2,FALSE)</f>
        <v>2</v>
      </c>
      <c r="E66" s="24"/>
      <c r="G66" s="23"/>
      <c r="H66" s="33"/>
      <c r="J66" s="23"/>
      <c r="K66" s="42"/>
      <c r="M66" s="23">
        <f t="shared" si="4"/>
        <v>0</v>
      </c>
      <c r="O66" s="22">
        <f>VLOOKUP(B66,$AV$8:$AW$44,2,FALSE)</f>
        <v>2</v>
      </c>
      <c r="P66" s="31"/>
      <c r="R66" s="23"/>
      <c r="S66" s="33"/>
      <c r="U66" s="23"/>
      <c r="V66" s="42"/>
      <c r="X66" s="48">
        <f t="shared" si="5"/>
        <v>0</v>
      </c>
      <c r="Z66" s="22">
        <f>VLOOKUP(B66,$AX$8:$AY$44,2,FALSE)</f>
        <v>2</v>
      </c>
      <c r="AA66" s="31"/>
      <c r="AC66" s="23"/>
      <c r="AE66" s="33"/>
      <c r="AG66" s="23"/>
      <c r="AH66" s="42"/>
      <c r="AJ66" s="48">
        <f t="shared" si="6"/>
        <v>0</v>
      </c>
      <c r="AP66" s="8"/>
      <c r="AS66" s="8"/>
      <c r="AT66" s="16"/>
      <c r="AU66" s="16"/>
      <c r="AZ66" s="27">
        <v>58</v>
      </c>
      <c r="BB66" s="23">
        <f>IF(OR(E65=12,E65=21),1,-1)</f>
        <v>-1</v>
      </c>
      <c r="BC66" s="23">
        <f t="shared" si="0"/>
        <v>-3</v>
      </c>
      <c r="BE66" s="23">
        <f>IF(OR(P67=12,P67=21),1,-1)</f>
        <v>1</v>
      </c>
      <c r="BF66" s="23">
        <f t="shared" si="1"/>
        <v>3</v>
      </c>
      <c r="BH66" s="23">
        <f>IF(OR(AA67=12,AA67=21),1,-1)</f>
        <v>1</v>
      </c>
      <c r="BI66" s="23">
        <f t="shared" si="2"/>
        <v>1</v>
      </c>
      <c r="BK66" s="23">
        <f>BC66+BF66+BI66</f>
        <v>1</v>
      </c>
    </row>
    <row r="67" spans="2:63" ht="14.25" x14ac:dyDescent="0.45">
      <c r="B67" s="35">
        <v>3</v>
      </c>
      <c r="C67" s="9"/>
      <c r="D67" s="22">
        <f>VLOOKUP(B67,$AT$8:$AU$44,2,FALSE)</f>
        <v>1</v>
      </c>
      <c r="E67" s="32">
        <f>CONCATENATE(D66,D67)*1</f>
        <v>21</v>
      </c>
      <c r="G67" s="23">
        <f>IF(D66=D67,0,1)</f>
        <v>1</v>
      </c>
      <c r="H67" s="33">
        <f>SUM(G59+G61+G63+G65+G67)</f>
        <v>3</v>
      </c>
      <c r="J67" s="23">
        <f>IF(H67&lt;=2,0,1)</f>
        <v>1</v>
      </c>
      <c r="K67" s="42">
        <f>IF(AND(G67=1,H65&gt;=3),1,-1)</f>
        <v>1</v>
      </c>
      <c r="M67" s="23">
        <f t="shared" si="4"/>
        <v>-10</v>
      </c>
      <c r="O67" s="22">
        <f>VLOOKUP(B67,$AV$8:$AW$44,2,FALSE)</f>
        <v>1</v>
      </c>
      <c r="P67" s="32">
        <f>CONCATENATE(O66,O67)*1</f>
        <v>21</v>
      </c>
      <c r="R67" s="23">
        <f>IF(O66=O67,0,1)</f>
        <v>1</v>
      </c>
      <c r="S67" s="33">
        <f>SUM(R59+R61+R63+R65+R67)</f>
        <v>4</v>
      </c>
      <c r="U67" s="23">
        <f>IF(S67&lt;=2,0,1)</f>
        <v>1</v>
      </c>
      <c r="V67" s="42">
        <f>IF(AND(R67=1,S65&gt;=3),1,-1)</f>
        <v>1</v>
      </c>
      <c r="X67" s="48">
        <f t="shared" si="5"/>
        <v>0</v>
      </c>
      <c r="Z67" s="22">
        <f>VLOOKUP(B67,$AX$8:$AY$44,2,FALSE)</f>
        <v>1</v>
      </c>
      <c r="AA67" s="32">
        <f>CONCATENATE(Z66,Z67)*1</f>
        <v>21</v>
      </c>
      <c r="AC67" s="23">
        <f>IF(Z66=Z67,0,1)</f>
        <v>1</v>
      </c>
      <c r="AE67" s="33">
        <f>SUM(AC59+AC61+AC63+AC65+AC67)</f>
        <v>3</v>
      </c>
      <c r="AG67" s="23">
        <f>IF(AE67&lt;=2,0,1)</f>
        <v>1</v>
      </c>
      <c r="AH67" s="42">
        <f>IF(AND(AC67=1,AE65&gt;=3),1,-1)</f>
        <v>-1</v>
      </c>
      <c r="AJ67" s="48">
        <f t="shared" si="6"/>
        <v>-10</v>
      </c>
      <c r="AP67" s="8"/>
      <c r="AS67" s="7"/>
      <c r="AT67" s="16"/>
      <c r="AU67" s="16"/>
      <c r="AZ67" s="27">
        <v>59</v>
      </c>
      <c r="BB67" s="23"/>
      <c r="BC67" s="23">
        <f t="shared" si="0"/>
        <v>-3</v>
      </c>
      <c r="BE67" s="23"/>
      <c r="BF67" s="23">
        <f t="shared" si="1"/>
        <v>3</v>
      </c>
      <c r="BH67" s="23"/>
      <c r="BI67" s="23">
        <f t="shared" si="2"/>
        <v>1</v>
      </c>
      <c r="BK67" s="23"/>
    </row>
    <row r="68" spans="2:63" ht="14.25" x14ac:dyDescent="0.45">
      <c r="B68" s="34">
        <v>3</v>
      </c>
      <c r="C68" s="9"/>
      <c r="D68" s="22">
        <f>VLOOKUP(B68,$AT$8:$AU$44,2,FALSE)</f>
        <v>1</v>
      </c>
      <c r="E68" s="24"/>
      <c r="G68" s="23"/>
      <c r="H68" s="33"/>
      <c r="J68" s="23"/>
      <c r="K68" s="42"/>
      <c r="M68" s="23">
        <f t="shared" si="4"/>
        <v>0</v>
      </c>
      <c r="O68" s="22">
        <f>VLOOKUP(B68,$AV$8:$AW$44,2,FALSE)</f>
        <v>1</v>
      </c>
      <c r="P68" s="24"/>
      <c r="R68" s="23"/>
      <c r="S68" s="33"/>
      <c r="U68" s="23"/>
      <c r="V68" s="42"/>
      <c r="X68" s="48">
        <f t="shared" si="5"/>
        <v>0</v>
      </c>
      <c r="Z68" s="22">
        <f>VLOOKUP(B68,$AX$8:$AY$44,2,FALSE)</f>
        <v>1</v>
      </c>
      <c r="AA68" s="24"/>
      <c r="AC68" s="23"/>
      <c r="AE68" s="33"/>
      <c r="AG68" s="23"/>
      <c r="AH68" s="42"/>
      <c r="AJ68" s="48">
        <f t="shared" si="6"/>
        <v>0</v>
      </c>
      <c r="AP68" s="8"/>
      <c r="AS68" s="8"/>
      <c r="AT68" s="16"/>
      <c r="AU68" s="16"/>
      <c r="AZ68" s="27">
        <v>60</v>
      </c>
      <c r="BB68" s="23">
        <f>IF(OR(E67=12,E67=21),1,-1)</f>
        <v>1</v>
      </c>
      <c r="BC68" s="23">
        <f t="shared" si="0"/>
        <v>-2</v>
      </c>
      <c r="BE68" s="23">
        <f>IF(OR(P69=12,P69=21),1,-1)</f>
        <v>-1</v>
      </c>
      <c r="BF68" s="23">
        <f t="shared" si="1"/>
        <v>2</v>
      </c>
      <c r="BH68" s="23">
        <f>IF(OR(AA69=12,AA69=21),1,-1)</f>
        <v>-1</v>
      </c>
      <c r="BI68" s="23">
        <f t="shared" si="2"/>
        <v>0</v>
      </c>
      <c r="BK68" s="23">
        <f t="shared" si="3"/>
        <v>0</v>
      </c>
    </row>
    <row r="69" spans="2:63" ht="14.25" x14ac:dyDescent="0.45">
      <c r="B69" s="35">
        <v>11</v>
      </c>
      <c r="C69" s="9"/>
      <c r="D69" s="22">
        <f>VLOOKUP(B69,$AT$8:$AU$44,2,FALSE)</f>
        <v>2</v>
      </c>
      <c r="E69" s="32">
        <f>CONCATENATE(D68,D69)*1</f>
        <v>12</v>
      </c>
      <c r="G69" s="23">
        <f>IF(D68=D69,0,1)</f>
        <v>1</v>
      </c>
      <c r="H69" s="33">
        <f>SUM(G61+G63+G65+G67+G69)</f>
        <v>4</v>
      </c>
      <c r="I69" s="7"/>
      <c r="J69" s="23">
        <f>IF(H69&lt;=2,0,1)</f>
        <v>1</v>
      </c>
      <c r="K69" s="42">
        <f>IF(AND(G69=1,H67&gt;=3),1,-1)</f>
        <v>1</v>
      </c>
      <c r="L69" s="7"/>
      <c r="M69" s="23">
        <f t="shared" si="4"/>
        <v>-9</v>
      </c>
      <c r="N69" s="7"/>
      <c r="O69" s="22">
        <f>VLOOKUP(B69,$AV$8:$AW$44,2,FALSE)</f>
        <v>1</v>
      </c>
      <c r="P69" s="32">
        <f>CONCATENATE(O68,O69)*1</f>
        <v>11</v>
      </c>
      <c r="Q69" s="7"/>
      <c r="R69" s="23">
        <f>IF(O68=O69,0,1)</f>
        <v>0</v>
      </c>
      <c r="S69" s="33">
        <f>SUM(R61+R63+R65+R67+R69)</f>
        <v>3</v>
      </c>
      <c r="T69" s="7"/>
      <c r="U69" s="23">
        <f>IF(S69&lt;=2,0,1)</f>
        <v>1</v>
      </c>
      <c r="V69" s="42">
        <f>IF(AND(R69=1,S67&gt;=3),1,-1)</f>
        <v>-1</v>
      </c>
      <c r="W69" s="7"/>
      <c r="X69" s="48">
        <f t="shared" si="5"/>
        <v>-1</v>
      </c>
      <c r="Y69" s="7"/>
      <c r="Z69" s="22">
        <f>VLOOKUP(B69,$AX$8:$AY$44,2,FALSE)</f>
        <v>1</v>
      </c>
      <c r="AA69" s="32">
        <f>CONCATENATE(Z68,Z69)*1</f>
        <v>11</v>
      </c>
      <c r="AB69" s="7"/>
      <c r="AC69" s="23">
        <f>IF(Z68=Z69,0,1)</f>
        <v>0</v>
      </c>
      <c r="AE69" s="33">
        <f>SUM(AC61+AC63+AC65+AC67+AC69)</f>
        <v>2</v>
      </c>
      <c r="AF69" s="7"/>
      <c r="AG69" s="23">
        <f>IF(AE69&lt;=2,0,1)</f>
        <v>0</v>
      </c>
      <c r="AH69" s="42">
        <f>IF(AND(AC69=1,AE67&gt;=3),1,-1)</f>
        <v>-1</v>
      </c>
      <c r="AI69" s="7"/>
      <c r="AJ69" s="48">
        <f t="shared" si="6"/>
        <v>-11</v>
      </c>
      <c r="AK69" s="7"/>
      <c r="AL69" s="7"/>
      <c r="AM69" s="7"/>
      <c r="AP69" s="7"/>
      <c r="AS69" s="7"/>
      <c r="AT69" s="16"/>
      <c r="AU69" s="16"/>
      <c r="AZ69" s="27">
        <v>61</v>
      </c>
      <c r="BB69" s="23"/>
      <c r="BC69" s="23">
        <f t="shared" si="0"/>
        <v>-2</v>
      </c>
      <c r="BE69" s="23"/>
      <c r="BF69" s="23">
        <f t="shared" si="1"/>
        <v>2</v>
      </c>
      <c r="BH69" s="23"/>
      <c r="BI69" s="23">
        <f t="shared" si="2"/>
        <v>0</v>
      </c>
      <c r="BK69" s="23"/>
    </row>
    <row r="70" spans="2:63" ht="14.25" x14ac:dyDescent="0.45">
      <c r="B70" s="34">
        <v>30</v>
      </c>
      <c r="C70" s="9"/>
      <c r="D70" s="22">
        <f>VLOOKUP(B70,$AT$8:$AU$44,2,FALSE)</f>
        <v>1</v>
      </c>
      <c r="E70" s="31"/>
      <c r="G70" s="23"/>
      <c r="J70" s="23"/>
      <c r="K70" s="42"/>
      <c r="M70" s="23">
        <f t="shared" si="4"/>
        <v>0</v>
      </c>
      <c r="O70" s="22">
        <f>VLOOKUP(B70,$AV$8:$AW$44,2,FALSE)</f>
        <v>2</v>
      </c>
      <c r="P70" s="25"/>
      <c r="R70" s="23"/>
      <c r="U70" s="23"/>
      <c r="V70" s="42"/>
      <c r="X70" s="48">
        <f t="shared" si="5"/>
        <v>0</v>
      </c>
      <c r="Z70" s="22">
        <f>VLOOKUP(B70,$AX$8:$AY$44,2,FALSE)</f>
        <v>2</v>
      </c>
      <c r="AA70" s="25"/>
      <c r="AC70" s="23"/>
      <c r="AD70" s="7"/>
      <c r="AG70" s="23"/>
      <c r="AH70" s="42"/>
      <c r="AJ70" s="48">
        <f t="shared" si="6"/>
        <v>0</v>
      </c>
      <c r="AP70" s="8"/>
      <c r="AS70" s="8"/>
      <c r="AT70" s="16"/>
      <c r="AU70" s="16"/>
      <c r="AZ70" s="27">
        <v>62</v>
      </c>
      <c r="BB70" s="23">
        <f>IF(OR(E69=12,E69=21),1,-1)</f>
        <v>1</v>
      </c>
      <c r="BC70" s="23">
        <f t="shared" si="0"/>
        <v>-1</v>
      </c>
      <c r="BE70" s="23">
        <f>IF(OR(P71=12,P71=21),1,-1)</f>
        <v>-1</v>
      </c>
      <c r="BF70" s="23">
        <f t="shared" si="1"/>
        <v>1</v>
      </c>
      <c r="BH70" s="23">
        <f>IF(OR(AA71=12,AA71=21),1,-1)</f>
        <v>1</v>
      </c>
      <c r="BI70" s="23">
        <f t="shared" si="2"/>
        <v>1</v>
      </c>
      <c r="BK70" s="23">
        <f t="shared" si="3"/>
        <v>1</v>
      </c>
    </row>
    <row r="71" spans="2:63" ht="14.25" x14ac:dyDescent="0.45">
      <c r="B71" s="35">
        <v>6</v>
      </c>
      <c r="C71" s="9"/>
      <c r="D71" s="22">
        <f>VLOOKUP(B71,$AT$8:$AU$44,2,FALSE)</f>
        <v>2</v>
      </c>
      <c r="E71" s="32">
        <f>CONCATENATE(D70,D71)*1</f>
        <v>12</v>
      </c>
      <c r="G71" s="23">
        <f>IF(D70=D71,0,1)</f>
        <v>1</v>
      </c>
      <c r="H71" s="33">
        <f>SUM(G63+G65+G67+G69+G71)</f>
        <v>4</v>
      </c>
      <c r="J71" s="23">
        <f>IF(H71&lt;=2,0,1)</f>
        <v>1</v>
      </c>
      <c r="K71" s="42">
        <f>IF(AND(G71=1,H69&gt;=3),1,-1)</f>
        <v>1</v>
      </c>
      <c r="M71" s="23">
        <f t="shared" si="4"/>
        <v>-8</v>
      </c>
      <c r="O71" s="22">
        <f>VLOOKUP(B71,$AV$8:$AW$44,2,FALSE)</f>
        <v>2</v>
      </c>
      <c r="P71" s="32">
        <f>CONCATENATE(O70,O71)*1</f>
        <v>22</v>
      </c>
      <c r="R71" s="23">
        <f>IF(O70=O71,0,1)</f>
        <v>0</v>
      </c>
      <c r="S71" s="33">
        <f>SUM(R63+R65+R67+R69+R71)</f>
        <v>3</v>
      </c>
      <c r="U71" s="23">
        <f>IF(S71&lt;=2,0,1)</f>
        <v>1</v>
      </c>
      <c r="V71" s="42">
        <f>IF(AND(R71=1,S69&gt;=3),1,-1)</f>
        <v>-1</v>
      </c>
      <c r="X71" s="48">
        <f t="shared" si="5"/>
        <v>-2</v>
      </c>
      <c r="Z71" s="22">
        <f>VLOOKUP(B71,$AX$8:$AY$44,2,FALSE)</f>
        <v>1</v>
      </c>
      <c r="AA71" s="32">
        <f>CONCATENATE(Z70,Z71)*1</f>
        <v>21</v>
      </c>
      <c r="AC71" s="23">
        <f>IF(Z70=Z71,0,1)</f>
        <v>1</v>
      </c>
      <c r="AE71" s="33">
        <f>SUM(AC63+AC65+AC67+AC69+AC71)</f>
        <v>2</v>
      </c>
      <c r="AG71" s="23">
        <f>IF(AE71&lt;=2,0,1)</f>
        <v>0</v>
      </c>
      <c r="AH71" s="42">
        <f>IF(AND(AC71=1,AE69&gt;=3),1,-1)</f>
        <v>-1</v>
      </c>
      <c r="AJ71" s="48">
        <f t="shared" si="6"/>
        <v>-12</v>
      </c>
      <c r="AP71" s="8"/>
      <c r="AS71" s="7"/>
      <c r="AT71" s="16"/>
      <c r="AU71" s="16"/>
      <c r="AZ71" s="27">
        <v>63</v>
      </c>
      <c r="BB71" s="23"/>
      <c r="BC71" s="23">
        <f t="shared" si="0"/>
        <v>-1</v>
      </c>
      <c r="BE71" s="23"/>
      <c r="BF71" s="23">
        <f t="shared" si="1"/>
        <v>1</v>
      </c>
      <c r="BH71" s="23"/>
      <c r="BI71" s="23">
        <f t="shared" si="2"/>
        <v>1</v>
      </c>
      <c r="BK71" s="23"/>
    </row>
    <row r="72" spans="2:63" ht="14.25" x14ac:dyDescent="0.45">
      <c r="B72" s="34">
        <v>16</v>
      </c>
      <c r="C72" s="9"/>
      <c r="D72" s="22">
        <f>VLOOKUP(B72,$AT$8:$AU$44,2,FALSE)</f>
        <v>1</v>
      </c>
      <c r="E72" s="24"/>
      <c r="G72" s="23"/>
      <c r="H72" s="33"/>
      <c r="J72" s="23"/>
      <c r="K72" s="42"/>
      <c r="M72" s="23">
        <f t="shared" si="4"/>
        <v>0</v>
      </c>
      <c r="O72" s="22">
        <f>VLOOKUP(B72,$AV$8:$AW$44,2,FALSE)</f>
        <v>2</v>
      </c>
      <c r="P72" s="31"/>
      <c r="R72" s="23"/>
      <c r="S72" s="33"/>
      <c r="U72" s="23"/>
      <c r="V72" s="42"/>
      <c r="X72" s="48">
        <f t="shared" si="5"/>
        <v>0</v>
      </c>
      <c r="Z72" s="22">
        <f>VLOOKUP(B72,$AX$8:$AY$44,2,FALSE)</f>
        <v>1</v>
      </c>
      <c r="AA72" s="31"/>
      <c r="AC72" s="23"/>
      <c r="AE72" s="33"/>
      <c r="AG72" s="23"/>
      <c r="AH72" s="42"/>
      <c r="AJ72" s="48">
        <f t="shared" si="6"/>
        <v>0</v>
      </c>
      <c r="AP72" s="8"/>
      <c r="AS72" s="8"/>
      <c r="AT72" s="16"/>
      <c r="AU72" s="16"/>
      <c r="AZ72" s="27">
        <v>64</v>
      </c>
      <c r="BB72" s="23">
        <f>IF(OR(E71=12,E71=21),1,-1)</f>
        <v>1</v>
      </c>
      <c r="BC72" s="23">
        <f t="shared" si="0"/>
        <v>0</v>
      </c>
      <c r="BE72" s="23">
        <f>IF(OR(P73=12,P73=21),1,-1)</f>
        <v>-1</v>
      </c>
      <c r="BF72" s="23">
        <f t="shared" si="1"/>
        <v>0</v>
      </c>
      <c r="BH72" s="23">
        <f>IF(OR(AA73=12,AA73=21),1,-1)</f>
        <v>-1</v>
      </c>
      <c r="BI72" s="23">
        <f t="shared" si="2"/>
        <v>0</v>
      </c>
      <c r="BK72" s="23">
        <f t="shared" si="3"/>
        <v>0</v>
      </c>
    </row>
    <row r="73" spans="2:63" ht="14.25" x14ac:dyDescent="0.45">
      <c r="B73" s="35">
        <v>14</v>
      </c>
      <c r="C73" s="9"/>
      <c r="D73" s="22">
        <f>VLOOKUP(B73,$AT$8:$AU$44,2,FALSE)</f>
        <v>1</v>
      </c>
      <c r="E73" s="32">
        <f>CONCATENATE(D72,D73)*1</f>
        <v>11</v>
      </c>
      <c r="G73" s="23">
        <f>IF(D72=D73,0,1)</f>
        <v>0</v>
      </c>
      <c r="H73" s="33">
        <f>SUM(G65+G67+G69+G71+G73)</f>
        <v>3</v>
      </c>
      <c r="J73" s="23">
        <f>IF(H73&lt;=2,0,1)</f>
        <v>1</v>
      </c>
      <c r="K73" s="42">
        <f>IF(AND(G73=1,H71&gt;=3),1,-1)</f>
        <v>-1</v>
      </c>
      <c r="M73" s="23">
        <f t="shared" si="4"/>
        <v>-9</v>
      </c>
      <c r="O73" s="22">
        <f>VLOOKUP(B73,$AV$8:$AW$44,2,FALSE)</f>
        <v>2</v>
      </c>
      <c r="P73" s="32">
        <f>CONCATENATE(O72,O73)*1</f>
        <v>22</v>
      </c>
      <c r="R73" s="23">
        <f>IF(O72=O73,0,1)</f>
        <v>0</v>
      </c>
      <c r="S73" s="33">
        <f>SUM(R65+R67+R69+R71+R73)</f>
        <v>2</v>
      </c>
      <c r="U73" s="23">
        <f>IF(S73&lt;=2,0,1)</f>
        <v>0</v>
      </c>
      <c r="V73" s="42">
        <f>IF(AND(R73=1,S71&gt;=3),1,-1)</f>
        <v>-1</v>
      </c>
      <c r="X73" s="48">
        <f t="shared" si="5"/>
        <v>-3</v>
      </c>
      <c r="Z73" s="22">
        <f>VLOOKUP(B73,$AX$8:$AY$44,2,FALSE)</f>
        <v>1</v>
      </c>
      <c r="AA73" s="32">
        <f>CONCATENATE(Z72,Z73)*1</f>
        <v>11</v>
      </c>
      <c r="AC73" s="23">
        <f>IF(Z72=Z73,0,1)</f>
        <v>0</v>
      </c>
      <c r="AE73" s="33">
        <f>SUM(AC65+AC67+AC69+AC71+AC73)</f>
        <v>2</v>
      </c>
      <c r="AG73" s="23">
        <f>IF(AE73&lt;=2,0,1)</f>
        <v>0</v>
      </c>
      <c r="AH73" s="42">
        <f>IF(AND(AC73=1,AE71&gt;=3),1,-1)</f>
        <v>-1</v>
      </c>
      <c r="AJ73" s="48">
        <f t="shared" si="6"/>
        <v>-13</v>
      </c>
      <c r="AP73" s="8"/>
      <c r="AS73" s="7"/>
      <c r="AT73" s="16"/>
      <c r="AU73" s="16"/>
      <c r="AZ73" s="27">
        <v>65</v>
      </c>
      <c r="BB73" s="23"/>
      <c r="BC73" s="23">
        <f t="shared" si="0"/>
        <v>0</v>
      </c>
      <c r="BE73" s="23"/>
      <c r="BF73" s="23">
        <f t="shared" si="1"/>
        <v>0</v>
      </c>
      <c r="BH73" s="23"/>
      <c r="BI73" s="23">
        <f t="shared" si="2"/>
        <v>0</v>
      </c>
      <c r="BK73" s="23"/>
    </row>
    <row r="74" spans="2:63" ht="14.25" x14ac:dyDescent="0.45">
      <c r="B74" s="34">
        <v>35</v>
      </c>
      <c r="C74" s="9"/>
      <c r="D74" s="22">
        <f>VLOOKUP(B74,$AT$8:$AU$44,2,FALSE)</f>
        <v>2</v>
      </c>
      <c r="E74" s="24"/>
      <c r="G74" s="23"/>
      <c r="H74" s="33"/>
      <c r="J74" s="23"/>
      <c r="M74" s="23">
        <f t="shared" si="4"/>
        <v>0</v>
      </c>
      <c r="O74" s="22">
        <f>VLOOKUP(B74,$AV$8:$AW$44,2,FALSE)</f>
        <v>1</v>
      </c>
      <c r="P74" s="24"/>
      <c r="R74" s="23"/>
      <c r="S74" s="33"/>
      <c r="U74" s="23"/>
      <c r="X74" s="48">
        <f t="shared" si="5"/>
        <v>0</v>
      </c>
      <c r="Z74" s="22">
        <f>VLOOKUP(B74,$AX$8:$AY$44,2,FALSE)</f>
        <v>2</v>
      </c>
      <c r="AA74" s="24"/>
      <c r="AC74" s="23"/>
      <c r="AE74" s="33"/>
      <c r="AG74" s="23"/>
      <c r="AJ74" s="48">
        <f t="shared" si="6"/>
        <v>0</v>
      </c>
      <c r="AP74" s="8"/>
      <c r="AS74" s="8"/>
      <c r="AT74" s="16"/>
      <c r="AU74" s="16"/>
      <c r="AZ74" s="27">
        <v>66</v>
      </c>
      <c r="BB74" s="23">
        <f>IF(OR(E73=12,E73=21),1,-1)</f>
        <v>-1</v>
      </c>
      <c r="BC74" s="23">
        <f t="shared" si="0"/>
        <v>-1</v>
      </c>
      <c r="BE74" s="23">
        <f>IF(OR(P75=12,P75=21),1,-1)</f>
        <v>1</v>
      </c>
      <c r="BF74" s="23">
        <f t="shared" si="1"/>
        <v>1</v>
      </c>
      <c r="BH74" s="23">
        <f>IF(OR(AA75=12,AA75=21),1,-1)</f>
        <v>1</v>
      </c>
      <c r="BI74" s="23">
        <f t="shared" si="2"/>
        <v>1</v>
      </c>
      <c r="BK74" s="23">
        <f t="shared" si="3"/>
        <v>1</v>
      </c>
    </row>
    <row r="75" spans="2:63" ht="14.25" x14ac:dyDescent="0.45">
      <c r="B75" s="35">
        <v>18</v>
      </c>
      <c r="C75" s="9"/>
      <c r="D75" s="22">
        <f>VLOOKUP(B75,$AT$8:$AU$44,2,FALSE)</f>
        <v>1</v>
      </c>
      <c r="E75" s="32">
        <f>CONCATENATE(D74,D75)*1</f>
        <v>21</v>
      </c>
      <c r="G75" s="23">
        <f>IF(D74=D75,0,1)</f>
        <v>1</v>
      </c>
      <c r="H75" s="33">
        <f>SUM(G67+G69+G71+G73+G75)</f>
        <v>4</v>
      </c>
      <c r="I75" s="7"/>
      <c r="J75" s="23">
        <f>IF(H75&lt;=2,0,1)</f>
        <v>1</v>
      </c>
      <c r="K75" s="41">
        <f>IF(J73=G75,1,-1)</f>
        <v>1</v>
      </c>
      <c r="L75" s="7"/>
      <c r="M75" s="23">
        <f t="shared" si="4"/>
        <v>-8</v>
      </c>
      <c r="N75" s="7"/>
      <c r="O75" s="22">
        <f>VLOOKUP(B75,$AV$8:$AW$44,2,FALSE)</f>
        <v>2</v>
      </c>
      <c r="P75" s="32">
        <f>CONCATENATE(O74,O75)*1</f>
        <v>12</v>
      </c>
      <c r="Q75" s="7"/>
      <c r="R75" s="23">
        <f>IF(O74=O75,0,1)</f>
        <v>1</v>
      </c>
      <c r="S75" s="33">
        <f>SUM(R67+R69+R71+R73+R75)</f>
        <v>2</v>
      </c>
      <c r="T75" s="7"/>
      <c r="U75" s="23">
        <f>IF(S75&lt;=2,0,1)</f>
        <v>0</v>
      </c>
      <c r="V75" s="41">
        <f>IF(U73=R75,1,-1)</f>
        <v>-1</v>
      </c>
      <c r="W75" s="7"/>
      <c r="X75" s="48">
        <f t="shared" si="5"/>
        <v>-4</v>
      </c>
      <c r="Y75" s="7"/>
      <c r="Z75" s="22">
        <f>VLOOKUP(B75,$AX$8:$AY$44,2,FALSE)</f>
        <v>1</v>
      </c>
      <c r="AA75" s="32">
        <f>CONCATENATE(Z74,Z75)*1</f>
        <v>21</v>
      </c>
      <c r="AB75" s="7"/>
      <c r="AC75" s="23">
        <f>IF(Z74=Z75,0,1)</f>
        <v>1</v>
      </c>
      <c r="AE75" s="33">
        <f>SUM(AC67+AC69+AC71+AC73+AC75)</f>
        <v>3</v>
      </c>
      <c r="AF75" s="7"/>
      <c r="AG75" s="23">
        <f>IF(AE75&lt;=2,0,1)</f>
        <v>1</v>
      </c>
      <c r="AH75" s="41">
        <f>IF(AG73=AC75,1,-1)</f>
        <v>-1</v>
      </c>
      <c r="AI75" s="7"/>
      <c r="AJ75" s="48">
        <f t="shared" si="6"/>
        <v>-14</v>
      </c>
      <c r="AK75" s="7"/>
      <c r="AL75" s="7"/>
      <c r="AM75" s="7"/>
      <c r="AP75" s="7"/>
      <c r="AS75" s="7"/>
      <c r="AT75" s="16"/>
      <c r="AU75" s="16"/>
      <c r="AZ75" s="27">
        <v>67</v>
      </c>
      <c r="BB75" s="23"/>
      <c r="BC75" s="23">
        <f t="shared" ref="BC75:BC138" si="7">BC74+BB75</f>
        <v>-1</v>
      </c>
      <c r="BE75" s="23"/>
      <c r="BF75" s="23">
        <f t="shared" ref="BF75:BF138" si="8">BF74+BE75</f>
        <v>1</v>
      </c>
      <c r="BH75" s="23"/>
      <c r="BI75" s="23">
        <f t="shared" ref="BI75:BI138" si="9">BI74+BH75</f>
        <v>1</v>
      </c>
      <c r="BK75" s="23"/>
    </row>
    <row r="76" spans="2:63" ht="14.25" x14ac:dyDescent="0.45">
      <c r="B76" s="34">
        <v>14</v>
      </c>
      <c r="C76" s="9"/>
      <c r="D76" s="22">
        <f>VLOOKUP(B76,$AT$8:$AU$44,2,FALSE)</f>
        <v>1</v>
      </c>
      <c r="E76" s="31"/>
      <c r="G76" s="23"/>
      <c r="H76" s="33"/>
      <c r="J76" s="23"/>
      <c r="K76" s="42"/>
      <c r="M76" s="23">
        <f t="shared" si="4"/>
        <v>0</v>
      </c>
      <c r="O76" s="22">
        <f>VLOOKUP(B76,$AV$8:$AW$44,2,FALSE)</f>
        <v>2</v>
      </c>
      <c r="P76" s="25"/>
      <c r="R76" s="23"/>
      <c r="S76" s="33"/>
      <c r="U76" s="23"/>
      <c r="V76" s="42"/>
      <c r="X76" s="48">
        <f t="shared" si="5"/>
        <v>0</v>
      </c>
      <c r="Z76" s="22">
        <f>VLOOKUP(B76,$AX$8:$AY$44,2,FALSE)</f>
        <v>1</v>
      </c>
      <c r="AA76" s="25"/>
      <c r="AC76" s="23"/>
      <c r="AD76" s="7"/>
      <c r="AE76" s="33"/>
      <c r="AG76" s="23"/>
      <c r="AH76" s="42"/>
      <c r="AJ76" s="48">
        <f t="shared" si="6"/>
        <v>0</v>
      </c>
      <c r="AP76" s="8"/>
      <c r="AS76" s="8"/>
      <c r="AT76" s="16"/>
      <c r="AU76" s="16"/>
      <c r="AZ76" s="27">
        <v>68</v>
      </c>
      <c r="BB76" s="23">
        <f>IF(OR(E75=12,E75=21),1,-1)</f>
        <v>1</v>
      </c>
      <c r="BC76" s="23">
        <f t="shared" si="7"/>
        <v>0</v>
      </c>
      <c r="BE76" s="23">
        <f>IF(OR(P77=12,P77=21),1,-1)</f>
        <v>-1</v>
      </c>
      <c r="BF76" s="23">
        <f t="shared" si="8"/>
        <v>0</v>
      </c>
      <c r="BH76" s="23">
        <f>IF(OR(AA77=12,AA77=21),1,-1)</f>
        <v>-1</v>
      </c>
      <c r="BI76" s="23">
        <f t="shared" si="9"/>
        <v>0</v>
      </c>
      <c r="BK76" s="23">
        <f t="shared" ref="BK76:BK88" si="10">(BC76+BF76+BI76)+BK75</f>
        <v>0</v>
      </c>
    </row>
    <row r="77" spans="2:63" ht="14.25" x14ac:dyDescent="0.45">
      <c r="B77" s="35">
        <v>16</v>
      </c>
      <c r="C77" s="9"/>
      <c r="D77" s="22">
        <f>VLOOKUP(B77,$AT$8:$AU$44,2,FALSE)</f>
        <v>1</v>
      </c>
      <c r="E77" s="32">
        <f>CONCATENATE(D76,D77)*1</f>
        <v>11</v>
      </c>
      <c r="G77" s="23">
        <f>IF(D76=D77,0,1)</f>
        <v>0</v>
      </c>
      <c r="H77" s="33">
        <f>SUM(G69+G71+G73+G75+G77)</f>
        <v>3</v>
      </c>
      <c r="J77" s="23">
        <f>IF(H77&lt;=2,0,1)</f>
        <v>1</v>
      </c>
      <c r="K77" s="41">
        <f>IF(J75=G77,1,-1)</f>
        <v>-1</v>
      </c>
      <c r="M77" s="23">
        <f t="shared" si="4"/>
        <v>-9</v>
      </c>
      <c r="O77" s="22">
        <f>VLOOKUP(B77,$AV$8:$AW$44,2,FALSE)</f>
        <v>2</v>
      </c>
      <c r="P77" s="32">
        <f>CONCATENATE(O76,O77)*1</f>
        <v>22</v>
      </c>
      <c r="R77" s="23">
        <f>IF(O76=O77,0,1)</f>
        <v>0</v>
      </c>
      <c r="S77" s="33">
        <f>SUM(R69+R71+R73+R75+R77)</f>
        <v>1</v>
      </c>
      <c r="U77" s="23">
        <f>IF(S77&lt;=2,0,1)</f>
        <v>0</v>
      </c>
      <c r="V77" s="41">
        <f>IF(U75=R77,1,-1)</f>
        <v>1</v>
      </c>
      <c r="X77" s="48">
        <f t="shared" si="5"/>
        <v>-3</v>
      </c>
      <c r="Z77" s="22">
        <f>VLOOKUP(B77,$AX$8:$AY$44,2,FALSE)</f>
        <v>1</v>
      </c>
      <c r="AA77" s="32">
        <f>CONCATENATE(Z76,Z77)*1</f>
        <v>11</v>
      </c>
      <c r="AC77" s="23">
        <f>IF(Z76=Z77,0,1)</f>
        <v>0</v>
      </c>
      <c r="AE77" s="33">
        <f>SUM(AC69+AC71+AC73+AC75+AC77)</f>
        <v>2</v>
      </c>
      <c r="AG77" s="23">
        <f>IF(AE77&lt;=2,0,1)</f>
        <v>0</v>
      </c>
      <c r="AH77" s="41">
        <f>IF(AG75=AC77,1,-1)</f>
        <v>-1</v>
      </c>
      <c r="AJ77" s="48">
        <f t="shared" si="6"/>
        <v>-15</v>
      </c>
      <c r="AP77" s="8"/>
      <c r="AS77" s="7"/>
      <c r="AT77" s="16"/>
      <c r="AU77" s="16"/>
      <c r="AZ77" s="27">
        <v>69</v>
      </c>
      <c r="BB77" s="23"/>
      <c r="BC77" s="23">
        <f t="shared" si="7"/>
        <v>0</v>
      </c>
      <c r="BE77" s="23"/>
      <c r="BF77" s="23">
        <f t="shared" si="8"/>
        <v>0</v>
      </c>
      <c r="BH77" s="23"/>
      <c r="BI77" s="23">
        <f t="shared" si="9"/>
        <v>0</v>
      </c>
      <c r="BK77" s="23"/>
    </row>
    <row r="78" spans="2:63" ht="14.25" x14ac:dyDescent="0.45">
      <c r="B78" s="34">
        <v>10</v>
      </c>
      <c r="C78" s="9"/>
      <c r="D78" s="22">
        <f>VLOOKUP(B78,$AT$8:$AU$44,2,FALSE)</f>
        <v>2</v>
      </c>
      <c r="E78" s="24"/>
      <c r="G78" s="23"/>
      <c r="J78" s="23"/>
      <c r="K78" s="42"/>
      <c r="M78" s="23">
        <f t="shared" si="4"/>
        <v>0</v>
      </c>
      <c r="O78" s="22">
        <f>VLOOKUP(B78,$AV$8:$AW$44,2,FALSE)</f>
        <v>2</v>
      </c>
      <c r="P78" s="31"/>
      <c r="R78" s="23"/>
      <c r="U78" s="23"/>
      <c r="V78" s="42"/>
      <c r="X78" s="48">
        <f t="shared" si="5"/>
        <v>0</v>
      </c>
      <c r="Z78" s="22">
        <f>VLOOKUP(B78,$AX$8:$AY$44,2,FALSE)</f>
        <v>1</v>
      </c>
      <c r="AA78" s="31"/>
      <c r="AC78" s="23"/>
      <c r="AG78" s="23"/>
      <c r="AH78" s="42"/>
      <c r="AJ78" s="48">
        <f t="shared" si="6"/>
        <v>0</v>
      </c>
      <c r="AP78" s="8"/>
      <c r="AS78" s="8"/>
      <c r="AT78" s="16"/>
      <c r="AU78" s="16"/>
      <c r="AZ78" s="27">
        <v>70</v>
      </c>
      <c r="BB78" s="23">
        <f>IF(OR(E77=12,E77=21),1,-1)</f>
        <v>-1</v>
      </c>
      <c r="BC78" s="23">
        <f t="shared" si="7"/>
        <v>-1</v>
      </c>
      <c r="BE78" s="23">
        <f>IF(OR(P79=12,P79=21),1,-1)</f>
        <v>1</v>
      </c>
      <c r="BF78" s="23">
        <f t="shared" si="8"/>
        <v>1</v>
      </c>
      <c r="BH78" s="23">
        <f>IF(OR(AA79=12,AA79=21),1,-1)</f>
        <v>1</v>
      </c>
      <c r="BI78" s="23">
        <f t="shared" si="9"/>
        <v>1</v>
      </c>
      <c r="BK78" s="23">
        <f t="shared" si="10"/>
        <v>1</v>
      </c>
    </row>
    <row r="79" spans="2:63" ht="14.25" x14ac:dyDescent="0.45">
      <c r="B79" s="35">
        <v>25</v>
      </c>
      <c r="C79" s="9"/>
      <c r="D79" s="22">
        <f>VLOOKUP(B79,$AT$8:$AU$44,2,FALSE)</f>
        <v>1</v>
      </c>
      <c r="E79" s="32">
        <f>CONCATENATE(D78,D79)*1</f>
        <v>21</v>
      </c>
      <c r="G79" s="23">
        <f>IF(D78=D79,0,1)</f>
        <v>1</v>
      </c>
      <c r="H79" s="33">
        <f>SUM(G71+G73+G75+G77+G79)</f>
        <v>3</v>
      </c>
      <c r="J79" s="23">
        <f>IF(H79&lt;=2,0,1)</f>
        <v>1</v>
      </c>
      <c r="K79" s="41">
        <f>IF(J77=G79,1,-1)</f>
        <v>1</v>
      </c>
      <c r="M79" s="23">
        <f t="shared" si="4"/>
        <v>-8</v>
      </c>
      <c r="O79" s="22">
        <f>VLOOKUP(B79,$AV$8:$AW$44,2,FALSE)</f>
        <v>1</v>
      </c>
      <c r="P79" s="32">
        <f>CONCATENATE(O78,O79)*1</f>
        <v>21</v>
      </c>
      <c r="R79" s="23">
        <f>IF(O78=O79,0,1)</f>
        <v>1</v>
      </c>
      <c r="S79" s="33">
        <f>SUM(R71+R73+R75+R77+R79)</f>
        <v>2</v>
      </c>
      <c r="U79" s="23">
        <f>IF(S79&lt;=2,0,1)</f>
        <v>0</v>
      </c>
      <c r="V79" s="41">
        <f>IF(U77=R79,1,-1)</f>
        <v>-1</v>
      </c>
      <c r="X79" s="48">
        <f t="shared" si="5"/>
        <v>-4</v>
      </c>
      <c r="Z79" s="22">
        <f>VLOOKUP(B79,$AX$8:$AY$44,2,FALSE)</f>
        <v>2</v>
      </c>
      <c r="AA79" s="32">
        <f>CONCATENATE(Z78,Z79)*1</f>
        <v>12</v>
      </c>
      <c r="AC79" s="23">
        <f>IF(Z78=Z79,0,1)</f>
        <v>1</v>
      </c>
      <c r="AE79" s="33">
        <f>SUM(AC71+AC73+AC75+AC77+AC79)</f>
        <v>3</v>
      </c>
      <c r="AG79" s="23">
        <f>IF(AE79&lt;=2,0,1)</f>
        <v>1</v>
      </c>
      <c r="AH79" s="41">
        <f>IF(AG77=AC79,1,-1)</f>
        <v>-1</v>
      </c>
      <c r="AJ79" s="48">
        <f t="shared" si="6"/>
        <v>-16</v>
      </c>
      <c r="AP79" s="8"/>
      <c r="AS79" s="7"/>
      <c r="AT79" s="16"/>
      <c r="AU79" s="16"/>
      <c r="AZ79" s="27">
        <v>71</v>
      </c>
      <c r="BB79" s="23"/>
      <c r="BC79" s="23">
        <f t="shared" si="7"/>
        <v>-1</v>
      </c>
      <c r="BE79" s="23"/>
      <c r="BF79" s="23">
        <f t="shared" si="8"/>
        <v>1</v>
      </c>
      <c r="BH79" s="23"/>
      <c r="BI79" s="23">
        <f t="shared" si="9"/>
        <v>1</v>
      </c>
      <c r="BK79" s="23"/>
    </row>
    <row r="80" spans="2:63" ht="14.25" x14ac:dyDescent="0.45">
      <c r="B80" s="34">
        <v>36</v>
      </c>
      <c r="C80" s="9"/>
      <c r="D80" s="22">
        <f>VLOOKUP(B80,$AT$8:$AU$44,2,FALSE)</f>
        <v>1</v>
      </c>
      <c r="E80" s="24"/>
      <c r="G80" s="23"/>
      <c r="H80" s="33"/>
      <c r="J80" s="23"/>
      <c r="K80" s="42"/>
      <c r="M80" s="23">
        <f t="shared" si="4"/>
        <v>0</v>
      </c>
      <c r="O80" s="22">
        <f>VLOOKUP(B80,$AV$8:$AW$44,2,FALSE)</f>
        <v>2</v>
      </c>
      <c r="P80" s="24"/>
      <c r="R80" s="23"/>
      <c r="S80" s="33"/>
      <c r="U80" s="23"/>
      <c r="V80" s="42"/>
      <c r="X80" s="48">
        <f t="shared" si="5"/>
        <v>0</v>
      </c>
      <c r="Z80" s="22">
        <f>VLOOKUP(B80,$AX$8:$AY$44,2,FALSE)</f>
        <v>2</v>
      </c>
      <c r="AA80" s="24"/>
      <c r="AC80" s="23"/>
      <c r="AE80" s="33"/>
      <c r="AG80" s="23"/>
      <c r="AH80" s="42"/>
      <c r="AJ80" s="48">
        <f t="shared" si="6"/>
        <v>0</v>
      </c>
      <c r="AP80" s="8"/>
      <c r="AS80" s="8"/>
      <c r="AT80" s="16"/>
      <c r="AU80" s="16"/>
      <c r="AZ80" s="27">
        <v>72</v>
      </c>
      <c r="BB80" s="23">
        <f>IF(OR(E79=12,E79=21),1,-1)</f>
        <v>1</v>
      </c>
      <c r="BC80" s="23">
        <f t="shared" si="7"/>
        <v>0</v>
      </c>
      <c r="BE80" s="23">
        <f>IF(OR(P81=12,P81=21),1,-1)</f>
        <v>1</v>
      </c>
      <c r="BF80" s="23">
        <f t="shared" si="8"/>
        <v>2</v>
      </c>
      <c r="BH80" s="23">
        <f>IF(OR(AA81=12,AA81=21),1,-1)</f>
        <v>-1</v>
      </c>
      <c r="BI80" s="23">
        <f t="shared" si="9"/>
        <v>0</v>
      </c>
      <c r="BK80" s="23">
        <f t="shared" si="10"/>
        <v>2</v>
      </c>
    </row>
    <row r="81" spans="2:63" ht="14.25" x14ac:dyDescent="0.45">
      <c r="B81" s="35">
        <v>19</v>
      </c>
      <c r="C81" s="9"/>
      <c r="D81" s="22">
        <f>VLOOKUP(B81,$AT$8:$AU$44,2,FALSE)</f>
        <v>1</v>
      </c>
      <c r="E81" s="32">
        <f>CONCATENATE(D80,D81)*1</f>
        <v>11</v>
      </c>
      <c r="G81" s="23">
        <f>IF(D80=D81,0,1)</f>
        <v>0</v>
      </c>
      <c r="H81" s="33">
        <f>SUM(G73+G75+G77+G79+G81)</f>
        <v>2</v>
      </c>
      <c r="I81" s="7"/>
      <c r="J81" s="23">
        <f>IF(H81&lt;=2,0,1)</f>
        <v>0</v>
      </c>
      <c r="K81" s="41">
        <f>IF(J79=G81,1,-1)</f>
        <v>-1</v>
      </c>
      <c r="L81" s="7"/>
      <c r="M81" s="23">
        <f t="shared" si="4"/>
        <v>-9</v>
      </c>
      <c r="N81" s="7"/>
      <c r="O81" s="22">
        <f>VLOOKUP(B81,$AV$8:$AW$44,2,FALSE)</f>
        <v>1</v>
      </c>
      <c r="P81" s="32">
        <f>CONCATENATE(O80,O81)*1</f>
        <v>21</v>
      </c>
      <c r="Q81" s="7"/>
      <c r="R81" s="23">
        <f>IF(O80=O81,0,1)</f>
        <v>1</v>
      </c>
      <c r="S81" s="33">
        <f>SUM(R73+R75+R77+R79+R81)</f>
        <v>3</v>
      </c>
      <c r="T81" s="7"/>
      <c r="U81" s="23">
        <f>IF(S81&lt;=2,0,1)</f>
        <v>1</v>
      </c>
      <c r="V81" s="41">
        <f>IF(U79=R81,1,-1)</f>
        <v>-1</v>
      </c>
      <c r="W81" s="7"/>
      <c r="X81" s="48">
        <f t="shared" si="5"/>
        <v>-5</v>
      </c>
      <c r="Y81" s="7"/>
      <c r="Z81" s="22">
        <f>VLOOKUP(B81,$AX$8:$AY$44,2,FALSE)</f>
        <v>2</v>
      </c>
      <c r="AA81" s="32">
        <f>CONCATENATE(Z80,Z81)*1</f>
        <v>22</v>
      </c>
      <c r="AB81" s="7"/>
      <c r="AC81" s="23">
        <f>IF(Z80=Z81,0,1)</f>
        <v>0</v>
      </c>
      <c r="AE81" s="33">
        <f>SUM(AC73+AC75+AC77+AC79+AC81)</f>
        <v>2</v>
      </c>
      <c r="AF81" s="7"/>
      <c r="AG81" s="23">
        <f>IF(AE81&lt;=2,0,1)</f>
        <v>0</v>
      </c>
      <c r="AH81" s="41">
        <f>IF(AG79=AC81,1,-1)</f>
        <v>-1</v>
      </c>
      <c r="AI81" s="7"/>
      <c r="AJ81" s="48">
        <f t="shared" si="6"/>
        <v>-17</v>
      </c>
      <c r="AK81" s="7"/>
      <c r="AL81" s="7"/>
      <c r="AM81" s="7"/>
      <c r="AP81" s="7"/>
      <c r="AS81" s="7"/>
      <c r="AT81" s="16"/>
      <c r="AU81" s="16"/>
      <c r="AZ81" s="27">
        <v>73</v>
      </c>
      <c r="BB81" s="23"/>
      <c r="BC81" s="23">
        <f t="shared" si="7"/>
        <v>0</v>
      </c>
      <c r="BE81" s="23"/>
      <c r="BF81" s="23">
        <f t="shared" si="8"/>
        <v>2</v>
      </c>
      <c r="BH81" s="23"/>
      <c r="BI81" s="23">
        <f t="shared" si="9"/>
        <v>0</v>
      </c>
      <c r="BK81" s="23"/>
    </row>
    <row r="82" spans="2:63" ht="14.25" x14ac:dyDescent="0.45">
      <c r="B82" s="34">
        <v>11</v>
      </c>
      <c r="C82" s="9"/>
      <c r="D82" s="22">
        <f>VLOOKUP(B82,$AT$8:$AU$44,2,FALSE)</f>
        <v>2</v>
      </c>
      <c r="E82" s="31"/>
      <c r="G82" s="23"/>
      <c r="H82" s="33"/>
      <c r="K82" s="42"/>
      <c r="M82" s="23">
        <f t="shared" si="4"/>
        <v>0</v>
      </c>
      <c r="O82" s="22">
        <f>VLOOKUP(B82,$AV$8:$AW$44,2,FALSE)</f>
        <v>1</v>
      </c>
      <c r="P82" s="31"/>
      <c r="R82" s="23"/>
      <c r="S82" s="33"/>
      <c r="V82" s="42"/>
      <c r="X82" s="48">
        <f t="shared" si="5"/>
        <v>0</v>
      </c>
      <c r="Z82" s="22">
        <f>VLOOKUP(B82,$AX$8:$AY$44,2,FALSE)</f>
        <v>1</v>
      </c>
      <c r="AA82" s="31"/>
      <c r="AC82" s="23"/>
      <c r="AD82" s="7"/>
      <c r="AE82" s="33"/>
      <c r="AH82" s="42"/>
      <c r="AJ82" s="48">
        <f t="shared" si="6"/>
        <v>0</v>
      </c>
      <c r="AP82" s="8"/>
      <c r="AS82" s="8"/>
      <c r="AT82" s="16"/>
      <c r="AU82" s="16"/>
      <c r="AZ82" s="27">
        <v>74</v>
      </c>
      <c r="BB82" s="23">
        <f>IF(OR(E81=12,E81=21),1,-1)</f>
        <v>-1</v>
      </c>
      <c r="BC82" s="23">
        <f t="shared" si="7"/>
        <v>-1</v>
      </c>
      <c r="BE82" s="23">
        <f>IF(OR(P83=12,P83=21),1,-1)</f>
        <v>1</v>
      </c>
      <c r="BF82" s="23">
        <f t="shared" si="8"/>
        <v>3</v>
      </c>
      <c r="BH82" s="23">
        <f>IF(OR(AA83=12,AA83=21),1,-1)</f>
        <v>-1</v>
      </c>
      <c r="BI82" s="23">
        <f t="shared" si="9"/>
        <v>-1</v>
      </c>
      <c r="BK82" s="23">
        <f>BC82+BF82+BI82</f>
        <v>1</v>
      </c>
    </row>
    <row r="83" spans="2:63" ht="14.25" x14ac:dyDescent="0.45">
      <c r="B83" s="35">
        <v>8</v>
      </c>
      <c r="C83" s="9"/>
      <c r="D83" s="22">
        <f>VLOOKUP(B83,$AT$8:$AU$44,2,FALSE)</f>
        <v>2</v>
      </c>
      <c r="E83" s="32">
        <f>CONCATENATE(D82,D83)*1</f>
        <v>22</v>
      </c>
      <c r="G83" s="23">
        <f>IF(D82=D83,0,1)</f>
        <v>0</v>
      </c>
      <c r="H83" s="33">
        <f>SUM(G75+G77+G79+G81+G83)</f>
        <v>2</v>
      </c>
      <c r="J83" s="23">
        <f>IF(H83&lt;=2,0,1)</f>
        <v>0</v>
      </c>
      <c r="K83" s="42">
        <f>IF(AND(G83=1,H81&gt;=3),1,-1)</f>
        <v>-1</v>
      </c>
      <c r="M83" s="23">
        <f t="shared" si="4"/>
        <v>-10</v>
      </c>
      <c r="O83" s="22">
        <f>VLOOKUP(B83,$AV$8:$AW$44,2,FALSE)</f>
        <v>2</v>
      </c>
      <c r="P83" s="32">
        <f>CONCATENATE(O82,O83)*1</f>
        <v>12</v>
      </c>
      <c r="R83" s="23">
        <f>IF(O82=O83,0,1)</f>
        <v>1</v>
      </c>
      <c r="S83" s="33">
        <f>SUM(R75+R77+R79+R81+R83)</f>
        <v>4</v>
      </c>
      <c r="U83" s="23">
        <f>IF(S83&lt;=2,0,1)</f>
        <v>1</v>
      </c>
      <c r="V83" s="42">
        <f>IF(AND(R83=1,S81&gt;=3),1,-1)</f>
        <v>1</v>
      </c>
      <c r="X83" s="48">
        <f t="shared" si="5"/>
        <v>-4</v>
      </c>
      <c r="Z83" s="22">
        <f>VLOOKUP(B83,$AX$8:$AY$44,2,FALSE)</f>
        <v>1</v>
      </c>
      <c r="AA83" s="32">
        <f>CONCATENATE(Z82,Z83)*1</f>
        <v>11</v>
      </c>
      <c r="AC83" s="23">
        <f>IF(Z82=Z83,0,1)</f>
        <v>0</v>
      </c>
      <c r="AE83" s="33">
        <f>SUM(AC75+AC77+AC79+AC81+AC83)</f>
        <v>2</v>
      </c>
      <c r="AG83" s="23">
        <f>IF(AE83&lt;=2,0,1)</f>
        <v>0</v>
      </c>
      <c r="AH83" s="42">
        <f>IF(AND(AC83=1,AE81&gt;=3),1,-1)</f>
        <v>-1</v>
      </c>
      <c r="AJ83" s="48">
        <f t="shared" si="6"/>
        <v>-18</v>
      </c>
      <c r="AP83" s="8"/>
      <c r="AS83" s="7"/>
      <c r="AT83" s="16"/>
      <c r="AU83" s="16"/>
      <c r="AZ83" s="28">
        <v>75</v>
      </c>
      <c r="BB83" s="23"/>
      <c r="BC83" s="23">
        <f t="shared" si="7"/>
        <v>-1</v>
      </c>
      <c r="BE83" s="23"/>
      <c r="BF83" s="23">
        <f t="shared" si="8"/>
        <v>3</v>
      </c>
      <c r="BH83" s="23"/>
      <c r="BI83" s="23">
        <f t="shared" si="9"/>
        <v>-1</v>
      </c>
      <c r="BK83" s="23"/>
    </row>
    <row r="84" spans="2:63" ht="14.25" x14ac:dyDescent="0.45">
      <c r="B84" s="34">
        <v>31</v>
      </c>
      <c r="C84" s="9"/>
      <c r="D84" s="22">
        <f>VLOOKUP(B84,$AT$8:$AU$44,2,FALSE)</f>
        <v>2</v>
      </c>
      <c r="E84" s="24"/>
      <c r="G84" s="23"/>
      <c r="H84" s="33"/>
      <c r="J84" s="23"/>
      <c r="K84" s="42"/>
      <c r="M84" s="23">
        <f t="shared" si="4"/>
        <v>0</v>
      </c>
      <c r="O84" s="22">
        <f>VLOOKUP(B84,$AV$8:$AW$44,2,FALSE)</f>
        <v>1</v>
      </c>
      <c r="P84" s="31"/>
      <c r="R84" s="23"/>
      <c r="S84" s="33"/>
      <c r="U84" s="23"/>
      <c r="V84" s="42"/>
      <c r="X84" s="48">
        <f t="shared" si="5"/>
        <v>0</v>
      </c>
      <c r="Z84" s="22">
        <f>VLOOKUP(B84,$AX$8:$AY$44,2,FALSE)</f>
        <v>2</v>
      </c>
      <c r="AA84" s="31"/>
      <c r="AC84" s="23"/>
      <c r="AE84" s="33"/>
      <c r="AG84" s="23"/>
      <c r="AH84" s="42"/>
      <c r="AJ84" s="48">
        <f t="shared" si="6"/>
        <v>0</v>
      </c>
      <c r="AP84" s="8"/>
      <c r="AS84" s="8"/>
      <c r="AT84" s="16"/>
      <c r="AU84" s="16"/>
      <c r="AZ84" s="28">
        <v>76</v>
      </c>
      <c r="BB84" s="23">
        <f>IF(OR(E83=12,E83=21),1,-1)</f>
        <v>-1</v>
      </c>
      <c r="BC84" s="23">
        <f t="shared" si="7"/>
        <v>-2</v>
      </c>
      <c r="BE84" s="23">
        <f>IF(OR(P85=12,P85=21),1,-1)</f>
        <v>-1</v>
      </c>
      <c r="BF84" s="23">
        <f t="shared" si="8"/>
        <v>2</v>
      </c>
      <c r="BH84" s="23">
        <f>IF(OR(AA85=12,AA85=21),1,-1)</f>
        <v>1</v>
      </c>
      <c r="BI84" s="23">
        <f t="shared" si="9"/>
        <v>0</v>
      </c>
      <c r="BK84" s="23">
        <f t="shared" si="10"/>
        <v>0</v>
      </c>
    </row>
    <row r="85" spans="2:63" ht="14.25" x14ac:dyDescent="0.45">
      <c r="B85" s="35">
        <v>9</v>
      </c>
      <c r="C85" s="9"/>
      <c r="D85" s="22">
        <f>VLOOKUP(B85,$AT$8:$AU$44,2,FALSE)</f>
        <v>1</v>
      </c>
      <c r="E85" s="32">
        <f>CONCATENATE(D84,D85)*1</f>
        <v>21</v>
      </c>
      <c r="G85" s="23">
        <f>IF(D84=D85,0,1)</f>
        <v>1</v>
      </c>
      <c r="H85" s="33">
        <f>SUM(G77+G79+G81+G83+G85)</f>
        <v>2</v>
      </c>
      <c r="J85" s="23">
        <f>IF(H85&lt;=2,0,1)</f>
        <v>0</v>
      </c>
      <c r="K85" s="42">
        <f>IF(AND(G85=1,H83&gt;=3),1,-1)</f>
        <v>-1</v>
      </c>
      <c r="M85" s="23">
        <f t="shared" si="4"/>
        <v>-11</v>
      </c>
      <c r="O85" s="22">
        <f>VLOOKUP(B85,$AV$8:$AW$44,2,FALSE)</f>
        <v>1</v>
      </c>
      <c r="P85" s="32">
        <f>CONCATENATE(O84,O85)*1</f>
        <v>11</v>
      </c>
      <c r="R85" s="23">
        <f>IF(O84=O85,0,1)</f>
        <v>0</v>
      </c>
      <c r="S85" s="33">
        <f>SUM(R77+R79+R81+R83+R85)</f>
        <v>3</v>
      </c>
      <c r="U85" s="23">
        <f>IF(S85&lt;=2,0,1)</f>
        <v>1</v>
      </c>
      <c r="V85" s="42">
        <f>IF(AND(R85=1,S83&gt;=3),1,-1)</f>
        <v>-1</v>
      </c>
      <c r="X85" s="48">
        <f t="shared" si="5"/>
        <v>-5</v>
      </c>
      <c r="Z85" s="22">
        <f>VLOOKUP(B85,$AX$8:$AY$44,2,FALSE)</f>
        <v>1</v>
      </c>
      <c r="AA85" s="32">
        <f>CONCATENATE(Z84,Z85)*1</f>
        <v>21</v>
      </c>
      <c r="AC85" s="23">
        <f>IF(Z84=Z85,0,1)</f>
        <v>1</v>
      </c>
      <c r="AE85" s="33">
        <f>SUM(AC77+AC79+AC81+AC83+AC85)</f>
        <v>2</v>
      </c>
      <c r="AG85" s="23">
        <f>IF(AE85&lt;=2,0,1)</f>
        <v>0</v>
      </c>
      <c r="AH85" s="42">
        <f>IF(AND(AC85=1,AE83&gt;=3),1,-1)</f>
        <v>-1</v>
      </c>
      <c r="AJ85" s="48">
        <f t="shared" si="6"/>
        <v>-19</v>
      </c>
      <c r="AP85" s="8"/>
      <c r="AS85" s="7"/>
      <c r="AT85" s="16"/>
      <c r="AU85" s="16"/>
      <c r="AZ85" s="28">
        <v>77</v>
      </c>
      <c r="BB85" s="23"/>
      <c r="BC85" s="23">
        <f t="shared" si="7"/>
        <v>-2</v>
      </c>
      <c r="BE85" s="23"/>
      <c r="BF85" s="23">
        <f t="shared" si="8"/>
        <v>2</v>
      </c>
      <c r="BH85" s="23"/>
      <c r="BI85" s="23">
        <f t="shared" si="9"/>
        <v>0</v>
      </c>
      <c r="BK85" s="23"/>
    </row>
    <row r="86" spans="2:63" ht="14.25" x14ac:dyDescent="0.45">
      <c r="B86" s="34">
        <v>6</v>
      </c>
      <c r="C86" s="9"/>
      <c r="D86" s="22">
        <f>VLOOKUP(B86,$AT$8:$AU$44,2,FALSE)</f>
        <v>2</v>
      </c>
      <c r="E86" s="24"/>
      <c r="G86" s="23"/>
      <c r="H86" s="33"/>
      <c r="J86" s="23"/>
      <c r="K86" s="42"/>
      <c r="M86" s="23">
        <f t="shared" si="4"/>
        <v>0</v>
      </c>
      <c r="O86" s="22">
        <f>VLOOKUP(B86,$AV$8:$AW$44,2,FALSE)</f>
        <v>2</v>
      </c>
      <c r="P86" s="24"/>
      <c r="R86" s="23"/>
      <c r="S86" s="33"/>
      <c r="U86" s="23"/>
      <c r="V86" s="42"/>
      <c r="X86" s="48">
        <f t="shared" si="5"/>
        <v>0</v>
      </c>
      <c r="Z86" s="22">
        <f>VLOOKUP(B86,$AX$8:$AY$44,2,FALSE)</f>
        <v>1</v>
      </c>
      <c r="AA86" s="24"/>
      <c r="AC86" s="23"/>
      <c r="AE86" s="33"/>
      <c r="AG86" s="23"/>
      <c r="AH86" s="42"/>
      <c r="AJ86" s="48">
        <f t="shared" si="6"/>
        <v>0</v>
      </c>
      <c r="AP86" s="8"/>
      <c r="AS86" s="8"/>
      <c r="AT86" s="16"/>
      <c r="AU86" s="16"/>
      <c r="AZ86" s="28">
        <v>78</v>
      </c>
      <c r="BB86" s="23">
        <f>IF(OR(E85=12,E85=21),1,-1)</f>
        <v>1</v>
      </c>
      <c r="BC86" s="23">
        <f t="shared" si="7"/>
        <v>-1</v>
      </c>
      <c r="BE86" s="23">
        <f>IF(OR(P87=12,P87=21),1,-1)</f>
        <v>1</v>
      </c>
      <c r="BF86" s="23">
        <f t="shared" si="8"/>
        <v>3</v>
      </c>
      <c r="BH86" s="23">
        <f>IF(OR(AA87=12,AA87=21),1,-1)</f>
        <v>-1</v>
      </c>
      <c r="BI86" s="23">
        <f t="shared" si="9"/>
        <v>-1</v>
      </c>
      <c r="BK86" s="23">
        <f t="shared" si="10"/>
        <v>1</v>
      </c>
    </row>
    <row r="87" spans="2:63" ht="14.25" x14ac:dyDescent="0.45">
      <c r="B87" s="35">
        <v>5</v>
      </c>
      <c r="C87" s="9"/>
      <c r="D87" s="22">
        <f>VLOOKUP(B87,$AT$8:$AU$44,2,FALSE)</f>
        <v>1</v>
      </c>
      <c r="E87" s="32">
        <f>CONCATENATE(D86,D87)*1</f>
        <v>21</v>
      </c>
      <c r="G87" s="23">
        <f>IF(D86=D87,0,1)</f>
        <v>1</v>
      </c>
      <c r="H87" s="33">
        <f>SUM(G79+G81+G83+G85+G87)</f>
        <v>3</v>
      </c>
      <c r="J87" s="23">
        <f>IF(H87&lt;=2,0,1)</f>
        <v>1</v>
      </c>
      <c r="K87" s="42">
        <f>IF(AND(G87=1,H85&gt;=3),1,-1)</f>
        <v>-1</v>
      </c>
      <c r="M87" s="23">
        <f t="shared" si="4"/>
        <v>-12</v>
      </c>
      <c r="O87" s="22">
        <f>VLOOKUP(B87,$AV$8:$AW$44,2,FALSE)</f>
        <v>1</v>
      </c>
      <c r="P87" s="32">
        <f>CONCATENATE(O86,O87)*1</f>
        <v>21</v>
      </c>
      <c r="R87" s="23">
        <f>IF(O86=O87,0,1)</f>
        <v>1</v>
      </c>
      <c r="S87" s="33">
        <f>SUM(R79+R81+R83+R85+R87)</f>
        <v>4</v>
      </c>
      <c r="U87" s="23">
        <f>IF(S87&lt;=2,0,1)</f>
        <v>1</v>
      </c>
      <c r="V87" s="42">
        <f>IF(AND(R87=1,S85&gt;=3),1,-1)</f>
        <v>1</v>
      </c>
      <c r="X87" s="48">
        <f t="shared" si="5"/>
        <v>-4</v>
      </c>
      <c r="Z87" s="22">
        <f>VLOOKUP(B87,$AX$8:$AY$44,2,FALSE)</f>
        <v>1</v>
      </c>
      <c r="AA87" s="32">
        <f>CONCATENATE(Z86,Z87)*1</f>
        <v>11</v>
      </c>
      <c r="AC87" s="23">
        <f>IF(Z86=Z87,0,1)</f>
        <v>0</v>
      </c>
      <c r="AE87" s="33">
        <f>SUM(AC79+AC81+AC83+AC85+AC87)</f>
        <v>2</v>
      </c>
      <c r="AG87" s="23">
        <f>IF(AE87&lt;=2,0,1)</f>
        <v>0</v>
      </c>
      <c r="AH87" s="42">
        <f>IF(AND(AC87=1,AE85&gt;=3),1,-1)</f>
        <v>-1</v>
      </c>
      <c r="AJ87" s="48">
        <f t="shared" si="6"/>
        <v>-20</v>
      </c>
      <c r="AP87" s="8"/>
      <c r="AS87" s="7"/>
      <c r="AT87" s="16"/>
      <c r="AU87" s="16"/>
      <c r="AZ87" s="28">
        <v>79</v>
      </c>
      <c r="BB87" s="23"/>
      <c r="BC87" s="23">
        <f t="shared" si="7"/>
        <v>-1</v>
      </c>
      <c r="BE87" s="23"/>
      <c r="BF87" s="23">
        <f t="shared" si="8"/>
        <v>3</v>
      </c>
      <c r="BH87" s="23"/>
      <c r="BI87" s="23">
        <f t="shared" si="9"/>
        <v>-1</v>
      </c>
      <c r="BK87" s="23"/>
    </row>
    <row r="88" spans="2:63" ht="14.25" x14ac:dyDescent="0.45">
      <c r="B88" s="34">
        <v>15</v>
      </c>
      <c r="C88" s="9"/>
      <c r="D88" s="22">
        <f>VLOOKUP(B88,$AT$8:$AU$44,2,FALSE)</f>
        <v>2</v>
      </c>
      <c r="E88" s="31"/>
      <c r="G88" s="23"/>
      <c r="J88" s="23"/>
      <c r="K88" s="42"/>
      <c r="M88" s="23">
        <f t="shared" si="4"/>
        <v>0</v>
      </c>
      <c r="O88" s="22">
        <f>VLOOKUP(B88,$AV$8:$AW$44,2,FALSE)</f>
        <v>1</v>
      </c>
      <c r="P88" s="24"/>
      <c r="R88" s="23"/>
      <c r="U88" s="23"/>
      <c r="V88" s="42"/>
      <c r="X88" s="48">
        <f t="shared" si="5"/>
        <v>0</v>
      </c>
      <c r="Z88" s="22">
        <f>VLOOKUP(B88,$AX$8:$AY$44,2,FALSE)</f>
        <v>1</v>
      </c>
      <c r="AA88" s="24"/>
      <c r="AC88" s="23"/>
      <c r="AG88" s="23"/>
      <c r="AH88" s="42"/>
      <c r="AJ88" s="48">
        <f t="shared" si="6"/>
        <v>0</v>
      </c>
      <c r="AP88" s="8"/>
      <c r="AS88" s="8"/>
      <c r="AT88" s="16"/>
      <c r="AU88" s="16"/>
      <c r="AZ88" s="28">
        <v>80</v>
      </c>
      <c r="BB88" s="23">
        <f>IF(OR(E87=12,E87=21),1,-1)</f>
        <v>1</v>
      </c>
      <c r="BC88" s="23">
        <f t="shared" si="7"/>
        <v>0</v>
      </c>
      <c r="BE88" s="23">
        <f>IF(OR(P89=12,P89=21),1,-1)</f>
        <v>1</v>
      </c>
      <c r="BF88" s="23">
        <f t="shared" si="8"/>
        <v>4</v>
      </c>
      <c r="BH88" s="23">
        <f>IF(OR(AA89=12,AA89=21),1,-1)</f>
        <v>-1</v>
      </c>
      <c r="BI88" s="23">
        <f t="shared" si="9"/>
        <v>-2</v>
      </c>
      <c r="BK88" s="23">
        <f t="shared" si="10"/>
        <v>2</v>
      </c>
    </row>
    <row r="89" spans="2:63" ht="14.25" x14ac:dyDescent="0.45">
      <c r="B89" s="35">
        <v>14</v>
      </c>
      <c r="C89" s="9"/>
      <c r="D89" s="22">
        <f>VLOOKUP(B89,$AT$8:$AU$44,2,FALSE)</f>
        <v>1</v>
      </c>
      <c r="E89" s="32">
        <f>CONCATENATE(D88,D89)*1</f>
        <v>21</v>
      </c>
      <c r="G89" s="23">
        <f>IF(D88=D89,0,1)</f>
        <v>1</v>
      </c>
      <c r="H89" s="33">
        <f>SUM(G81+G83+G85+G87+G89)</f>
        <v>3</v>
      </c>
      <c r="J89" s="23">
        <f>IF(H89&lt;=2,0,1)</f>
        <v>1</v>
      </c>
      <c r="K89" s="42">
        <f>IF(AND(G89=1,H87&gt;=3),1,-1)</f>
        <v>1</v>
      </c>
      <c r="M89" s="23">
        <f t="shared" si="4"/>
        <v>-11</v>
      </c>
      <c r="O89" s="22">
        <f>VLOOKUP(B89,$AV$8:$AW$44,2,FALSE)</f>
        <v>2</v>
      </c>
      <c r="P89" s="32">
        <f>CONCATENATE(O88,O89)*1</f>
        <v>12</v>
      </c>
      <c r="R89" s="23">
        <f>IF(O88=O89,0,1)</f>
        <v>1</v>
      </c>
      <c r="S89" s="33">
        <f>SUM(R81+R83+R85+R87+R89)</f>
        <v>4</v>
      </c>
      <c r="U89" s="23">
        <f>IF(S89&lt;=2,0,1)</f>
        <v>1</v>
      </c>
      <c r="V89" s="42">
        <f>IF(AND(R89=1,S87&gt;=3),1,-1)</f>
        <v>1</v>
      </c>
      <c r="X89" s="48">
        <f t="shared" si="5"/>
        <v>-3</v>
      </c>
      <c r="Z89" s="22">
        <f>VLOOKUP(B89,$AX$8:$AY$44,2,FALSE)</f>
        <v>1</v>
      </c>
      <c r="AA89" s="32">
        <f>CONCATENATE(Z88,Z89)*1</f>
        <v>11</v>
      </c>
      <c r="AC89" s="23">
        <f>IF(Z88=Z89,0,1)</f>
        <v>0</v>
      </c>
      <c r="AE89" s="33">
        <f>SUM(AC81+AC83+AC85+AC87+AC89)</f>
        <v>1</v>
      </c>
      <c r="AG89" s="23">
        <f>IF(AE89&lt;=2,0,1)</f>
        <v>0</v>
      </c>
      <c r="AH89" s="42">
        <f>IF(AND(AC89=1,AE87&gt;=3),1,-1)</f>
        <v>-1</v>
      </c>
      <c r="AJ89" s="48">
        <f t="shared" si="6"/>
        <v>-21</v>
      </c>
      <c r="AP89" s="8"/>
      <c r="AS89" s="7"/>
      <c r="AT89" s="16"/>
      <c r="AU89" s="16"/>
      <c r="AZ89" s="28">
        <v>81</v>
      </c>
      <c r="BB89" s="23"/>
      <c r="BC89" s="23">
        <f t="shared" si="7"/>
        <v>0</v>
      </c>
      <c r="BE89" s="23"/>
      <c r="BF89" s="23">
        <f t="shared" si="8"/>
        <v>4</v>
      </c>
      <c r="BH89" s="23"/>
      <c r="BI89" s="23">
        <f t="shared" si="9"/>
        <v>-2</v>
      </c>
      <c r="BK89" s="23"/>
    </row>
    <row r="90" spans="2:63" ht="14.25" x14ac:dyDescent="0.45">
      <c r="B90" s="34">
        <v>12</v>
      </c>
      <c r="C90" s="9"/>
      <c r="D90" s="22">
        <f>VLOOKUP(B90,$AT$8:$AU$44,2,FALSE)</f>
        <v>1</v>
      </c>
      <c r="E90" s="24"/>
      <c r="G90" s="23"/>
      <c r="H90" s="33"/>
      <c r="J90" s="23"/>
      <c r="K90" s="42"/>
      <c r="M90" s="23">
        <f t="shared" ref="M90:M153" si="11">M88+K90</f>
        <v>0</v>
      </c>
      <c r="O90" s="22">
        <f>VLOOKUP(B90,$AV$8:$AW$44,2,FALSE)</f>
        <v>2</v>
      </c>
      <c r="P90" s="31"/>
      <c r="R90" s="23"/>
      <c r="S90" s="33"/>
      <c r="U90" s="23"/>
      <c r="V90" s="42"/>
      <c r="X90" s="48">
        <f t="shared" ref="X90:X153" si="12">X88+V90</f>
        <v>0</v>
      </c>
      <c r="Z90" s="22">
        <f>VLOOKUP(B90,$AX$8:$AY$44,2,FALSE)</f>
        <v>1</v>
      </c>
      <c r="AA90" s="31"/>
      <c r="AC90" s="23"/>
      <c r="AE90" s="33"/>
      <c r="AG90" s="23"/>
      <c r="AH90" s="42"/>
      <c r="AJ90" s="48">
        <f t="shared" ref="AJ90:AJ153" si="13">AJ88+AH90</f>
        <v>0</v>
      </c>
      <c r="AP90" s="8"/>
      <c r="AS90" s="8"/>
      <c r="AT90" s="16"/>
      <c r="AU90" s="16"/>
      <c r="AZ90" s="28">
        <v>82</v>
      </c>
      <c r="BB90" s="23">
        <f>IF(OR(E89=12,E89=21),1,-1)</f>
        <v>1</v>
      </c>
      <c r="BC90" s="23">
        <f t="shared" si="7"/>
        <v>1</v>
      </c>
      <c r="BE90" s="23">
        <f>IF(OR(P91=12,P91=21),1,-1)</f>
        <v>-1</v>
      </c>
      <c r="BF90" s="23">
        <f t="shared" si="8"/>
        <v>3</v>
      </c>
      <c r="BH90" s="23">
        <f>IF(OR(AA91=12,AA91=21),1,-1)</f>
        <v>1</v>
      </c>
      <c r="BI90" s="23">
        <f t="shared" si="9"/>
        <v>-1</v>
      </c>
      <c r="BK90" s="23">
        <f>BC90+BF90+BI90</f>
        <v>3</v>
      </c>
    </row>
    <row r="91" spans="2:63" ht="14.25" x14ac:dyDescent="0.45">
      <c r="B91" s="35">
        <v>32</v>
      </c>
      <c r="C91" s="9"/>
      <c r="D91" s="22">
        <f>VLOOKUP(B91,$AT$8:$AU$44,2,FALSE)</f>
        <v>1</v>
      </c>
      <c r="E91" s="32">
        <f>CONCATENATE(D90,D91)*1</f>
        <v>11</v>
      </c>
      <c r="G91" s="23">
        <f>IF(D90=D91,0,1)</f>
        <v>0</v>
      </c>
      <c r="H91" s="33">
        <f>SUM(G83+G85+G87+G89+G91)</f>
        <v>3</v>
      </c>
      <c r="J91" s="23">
        <f>IF(H91&lt;=2,0,1)</f>
        <v>1</v>
      </c>
      <c r="K91" s="42">
        <f>IF(AND(G91=1,H89&gt;=3),1,-1)</f>
        <v>-1</v>
      </c>
      <c r="M91" s="23">
        <f t="shared" si="11"/>
        <v>-12</v>
      </c>
      <c r="O91" s="22">
        <f>VLOOKUP(B91,$AV$8:$AW$44,2,FALSE)</f>
        <v>2</v>
      </c>
      <c r="P91" s="32">
        <f>CONCATENATE(O90,O91)*1</f>
        <v>22</v>
      </c>
      <c r="R91" s="23">
        <f>IF(O90=O91,0,1)</f>
        <v>0</v>
      </c>
      <c r="S91" s="33">
        <f>SUM(R83+R85+R87+R89+R91)</f>
        <v>3</v>
      </c>
      <c r="U91" s="23">
        <f>IF(S91&lt;=2,0,1)</f>
        <v>1</v>
      </c>
      <c r="V91" s="42">
        <f>IF(AND(R91=1,S89&gt;=3),1,-1)</f>
        <v>-1</v>
      </c>
      <c r="X91" s="48">
        <f t="shared" si="12"/>
        <v>-4</v>
      </c>
      <c r="Z91" s="22">
        <f>VLOOKUP(B91,$AX$8:$AY$44,2,FALSE)</f>
        <v>2</v>
      </c>
      <c r="AA91" s="32">
        <f>CONCATENATE(Z90,Z91)*1</f>
        <v>12</v>
      </c>
      <c r="AC91" s="23">
        <f>IF(Z90=Z91,0,1)</f>
        <v>1</v>
      </c>
      <c r="AE91" s="33">
        <f>SUM(AC83+AC85+AC87+AC89+AC91)</f>
        <v>2</v>
      </c>
      <c r="AG91" s="23">
        <f>IF(AE91&lt;=2,0,1)</f>
        <v>0</v>
      </c>
      <c r="AH91" s="42">
        <f>IF(AND(AC91=1,AE89&gt;=3),1,-1)</f>
        <v>-1</v>
      </c>
      <c r="AJ91" s="48">
        <f t="shared" si="13"/>
        <v>-22</v>
      </c>
      <c r="AP91" s="8"/>
      <c r="AS91" s="7"/>
      <c r="AT91" s="16"/>
      <c r="AU91" s="16"/>
      <c r="AZ91" s="28">
        <v>83</v>
      </c>
      <c r="BB91" s="23"/>
      <c r="BC91" s="23">
        <f t="shared" si="7"/>
        <v>1</v>
      </c>
      <c r="BE91" s="23"/>
      <c r="BF91" s="23">
        <f t="shared" si="8"/>
        <v>3</v>
      </c>
      <c r="BH91" s="23"/>
      <c r="BI91" s="23">
        <f t="shared" si="9"/>
        <v>-1</v>
      </c>
      <c r="BK91" s="23"/>
    </row>
    <row r="92" spans="2:63" ht="14.25" x14ac:dyDescent="0.45">
      <c r="B92" s="34">
        <v>22</v>
      </c>
      <c r="C92" s="9"/>
      <c r="D92" s="22">
        <f>VLOOKUP(B92,$AT$8:$AU$44,2,FALSE)</f>
        <v>2</v>
      </c>
      <c r="E92" s="31"/>
      <c r="G92" s="23"/>
      <c r="H92" s="33"/>
      <c r="J92" s="23"/>
      <c r="M92" s="23">
        <f t="shared" si="11"/>
        <v>0</v>
      </c>
      <c r="O92" s="22">
        <f>VLOOKUP(B92,$AV$8:$AW$44,2,FALSE)</f>
        <v>2</v>
      </c>
      <c r="P92" s="24"/>
      <c r="R92" s="23"/>
      <c r="S92" s="33"/>
      <c r="U92" s="23"/>
      <c r="X92" s="48">
        <f t="shared" si="12"/>
        <v>0</v>
      </c>
      <c r="Z92" s="22">
        <f>VLOOKUP(B92,$AX$8:$AY$44,2,FALSE)</f>
        <v>2</v>
      </c>
      <c r="AA92" s="24"/>
      <c r="AC92" s="23"/>
      <c r="AE92" s="33"/>
      <c r="AG92" s="23"/>
      <c r="AJ92" s="48">
        <f t="shared" si="13"/>
        <v>0</v>
      </c>
      <c r="AP92" s="8"/>
      <c r="AS92" s="8"/>
      <c r="AT92" s="16"/>
      <c r="AU92" s="16"/>
      <c r="AZ92" s="28">
        <v>84</v>
      </c>
      <c r="BB92" s="23">
        <f>IF(OR(E91=12,E91=21),1,-1)</f>
        <v>-1</v>
      </c>
      <c r="BC92" s="23">
        <f t="shared" si="7"/>
        <v>0</v>
      </c>
      <c r="BE92" s="23">
        <f>IF(OR(P93=12,P93=21),1,-1)</f>
        <v>1</v>
      </c>
      <c r="BF92" s="23">
        <f t="shared" si="8"/>
        <v>4</v>
      </c>
      <c r="BH92" s="23">
        <f>IF(OR(AA93=12,AA93=21),1,-1)</f>
        <v>1</v>
      </c>
      <c r="BI92" s="23">
        <f t="shared" si="9"/>
        <v>0</v>
      </c>
      <c r="BK92" s="23">
        <f t="shared" ref="BK92:BK126" si="14">(BC92+BF92+BI92)+BK91</f>
        <v>4</v>
      </c>
    </row>
    <row r="93" spans="2:63" ht="14.25" x14ac:dyDescent="0.45">
      <c r="B93" s="35">
        <v>3</v>
      </c>
      <c r="C93" s="9"/>
      <c r="D93" s="22">
        <f>VLOOKUP(B93,$AT$8:$AU$44,2,FALSE)</f>
        <v>1</v>
      </c>
      <c r="E93" s="32">
        <f>CONCATENATE(D92,D93)*1</f>
        <v>21</v>
      </c>
      <c r="G93" s="23">
        <f>IF(D92=D93,0,1)</f>
        <v>1</v>
      </c>
      <c r="H93" s="33">
        <f>SUM(G85+G87+G89+G91+G93)</f>
        <v>4</v>
      </c>
      <c r="J93" s="23">
        <f>IF(H93&lt;=2,0,1)</f>
        <v>1</v>
      </c>
      <c r="K93" s="41">
        <f>IF(J91=G93,1,-1)</f>
        <v>1</v>
      </c>
      <c r="M93" s="23">
        <f t="shared" si="11"/>
        <v>-11</v>
      </c>
      <c r="O93" s="22">
        <f>VLOOKUP(B93,$AV$8:$AW$44,2,FALSE)</f>
        <v>1</v>
      </c>
      <c r="P93" s="32">
        <f>CONCATENATE(O92,O93)*1</f>
        <v>21</v>
      </c>
      <c r="R93" s="23">
        <f>IF(O92=O93,0,1)</f>
        <v>1</v>
      </c>
      <c r="S93" s="33">
        <f>SUM(R85+R87+R89+R91+R93)</f>
        <v>3</v>
      </c>
      <c r="U93" s="23">
        <f>IF(S93&lt;=2,0,1)</f>
        <v>1</v>
      </c>
      <c r="V93" s="41">
        <f>IF(U91=R93,1,-1)</f>
        <v>1</v>
      </c>
      <c r="X93" s="48">
        <f t="shared" si="12"/>
        <v>-3</v>
      </c>
      <c r="Z93" s="22">
        <f>VLOOKUP(B93,$AX$8:$AY$44,2,FALSE)</f>
        <v>1</v>
      </c>
      <c r="AA93" s="32">
        <f>CONCATENATE(Z92,Z93)*1</f>
        <v>21</v>
      </c>
      <c r="AC93" s="23">
        <f>IF(Z92=Z93,0,1)</f>
        <v>1</v>
      </c>
      <c r="AE93" s="33">
        <f>SUM(AC85+AC87+AC89+AC91+AC93)</f>
        <v>3</v>
      </c>
      <c r="AG93" s="23">
        <f>IF(AE93&lt;=2,0,1)</f>
        <v>1</v>
      </c>
      <c r="AH93" s="41">
        <f>IF(AG91=AC93,1,-1)</f>
        <v>-1</v>
      </c>
      <c r="AJ93" s="48">
        <f t="shared" si="13"/>
        <v>-23</v>
      </c>
      <c r="AP93" s="8"/>
      <c r="AS93" s="7"/>
      <c r="AT93" s="16"/>
      <c r="AU93" s="16"/>
      <c r="AZ93" s="28">
        <v>85</v>
      </c>
      <c r="BB93" s="23"/>
      <c r="BC93" s="23">
        <f t="shared" si="7"/>
        <v>0</v>
      </c>
      <c r="BE93" s="23"/>
      <c r="BF93" s="23">
        <f t="shared" si="8"/>
        <v>4</v>
      </c>
      <c r="BH93" s="23"/>
      <c r="BI93" s="23">
        <f t="shared" si="9"/>
        <v>0</v>
      </c>
      <c r="BK93" s="23"/>
    </row>
    <row r="94" spans="2:63" ht="14.25" x14ac:dyDescent="0.45">
      <c r="B94" s="34">
        <v>26</v>
      </c>
      <c r="C94" s="9"/>
      <c r="D94" s="22">
        <f>VLOOKUP(B94,$AT$8:$AU$44,2,FALSE)</f>
        <v>2</v>
      </c>
      <c r="E94" s="31"/>
      <c r="G94" s="23"/>
      <c r="H94" s="33"/>
      <c r="J94" s="23"/>
      <c r="K94" s="42"/>
      <c r="M94" s="23">
        <f t="shared" si="11"/>
        <v>0</v>
      </c>
      <c r="O94" s="22">
        <f>VLOOKUP(B94,$AV$8:$AW$44,2,FALSE)</f>
        <v>2</v>
      </c>
      <c r="P94" s="31"/>
      <c r="R94" s="23"/>
      <c r="S94" s="33"/>
      <c r="U94" s="23"/>
      <c r="V94" s="42"/>
      <c r="X94" s="48">
        <f t="shared" si="12"/>
        <v>0</v>
      </c>
      <c r="Z94" s="22">
        <f>VLOOKUP(B94,$AX$8:$AY$44,2,FALSE)</f>
        <v>2</v>
      </c>
      <c r="AA94" s="31"/>
      <c r="AC94" s="23"/>
      <c r="AE94" s="33"/>
      <c r="AG94" s="23"/>
      <c r="AH94" s="42"/>
      <c r="AJ94" s="48">
        <f t="shared" si="13"/>
        <v>0</v>
      </c>
      <c r="AP94" s="8"/>
      <c r="AS94" s="8"/>
      <c r="AT94" s="16"/>
      <c r="AU94" s="16"/>
      <c r="AZ94" s="28">
        <v>86</v>
      </c>
      <c r="BB94" s="23">
        <f>IF(OR(E93=12,E93=21),1,-1)</f>
        <v>1</v>
      </c>
      <c r="BC94" s="23">
        <f t="shared" si="7"/>
        <v>1</v>
      </c>
      <c r="BE94" s="23">
        <f>IF(OR(P95=12,P95=21),1,-1)</f>
        <v>-1</v>
      </c>
      <c r="BF94" s="23">
        <f t="shared" si="8"/>
        <v>3</v>
      </c>
      <c r="BH94" s="23">
        <f>IF(OR(AA95=12,AA95=21),1,-1)</f>
        <v>1</v>
      </c>
      <c r="BI94" s="23">
        <f t="shared" si="9"/>
        <v>1</v>
      </c>
      <c r="BK94" s="23">
        <f t="shared" si="14"/>
        <v>5</v>
      </c>
    </row>
    <row r="95" spans="2:63" ht="14.25" x14ac:dyDescent="0.45">
      <c r="B95" s="35">
        <v>10</v>
      </c>
      <c r="C95" s="9"/>
      <c r="D95" s="22">
        <f>VLOOKUP(B95,$AT$8:$AU$44,2,FALSE)</f>
        <v>2</v>
      </c>
      <c r="E95" s="32">
        <f>CONCATENATE(D94,D95)*1</f>
        <v>22</v>
      </c>
      <c r="G95" s="23">
        <f>IF(D94=D95,0,1)</f>
        <v>0</v>
      </c>
      <c r="H95" s="33">
        <f>SUM(G87+G89+G91+G93+G95)</f>
        <v>3</v>
      </c>
      <c r="J95" s="23">
        <f>IF(H95&lt;=2,0,1)</f>
        <v>1</v>
      </c>
      <c r="K95" s="41">
        <f>IF(J93=G95,1,-1)</f>
        <v>-1</v>
      </c>
      <c r="M95" s="23">
        <f t="shared" si="11"/>
        <v>-12</v>
      </c>
      <c r="O95" s="22">
        <f>VLOOKUP(B95,$AV$8:$AW$44,2,FALSE)</f>
        <v>2</v>
      </c>
      <c r="P95" s="32">
        <f>CONCATENATE(O94,O95)*1</f>
        <v>22</v>
      </c>
      <c r="R95" s="23">
        <f>IF(O94=O95,0,1)</f>
        <v>0</v>
      </c>
      <c r="S95" s="33">
        <f>SUM(R87+R89+R91+R93+R95)</f>
        <v>3</v>
      </c>
      <c r="U95" s="23">
        <f>IF(S95&lt;=2,0,1)</f>
        <v>1</v>
      </c>
      <c r="V95" s="41">
        <f>IF(U93=R95,1,-1)</f>
        <v>-1</v>
      </c>
      <c r="X95" s="48">
        <f t="shared" si="12"/>
        <v>-4</v>
      </c>
      <c r="Z95" s="22">
        <f>VLOOKUP(B95,$AX$8:$AY$44,2,FALSE)</f>
        <v>1</v>
      </c>
      <c r="AA95" s="32">
        <f>CONCATENATE(Z94,Z95)*1</f>
        <v>21</v>
      </c>
      <c r="AC95" s="23">
        <f>IF(Z94=Z95,0,1)</f>
        <v>1</v>
      </c>
      <c r="AE95" s="33">
        <f>SUM(AC87+AC89+AC91+AC93+AC95)</f>
        <v>3</v>
      </c>
      <c r="AG95" s="23">
        <f>IF(AE95&lt;=2,0,1)</f>
        <v>1</v>
      </c>
      <c r="AH95" s="41">
        <f>IF(AG93=AC95,1,-1)</f>
        <v>1</v>
      </c>
      <c r="AJ95" s="48">
        <f t="shared" si="13"/>
        <v>-22</v>
      </c>
      <c r="AP95" s="8"/>
      <c r="AS95" s="7"/>
      <c r="AT95" s="16"/>
      <c r="AU95" s="16"/>
      <c r="AZ95" s="28">
        <v>87</v>
      </c>
      <c r="BB95" s="23"/>
      <c r="BC95" s="23">
        <f t="shared" si="7"/>
        <v>1</v>
      </c>
      <c r="BE95" s="23"/>
      <c r="BF95" s="23">
        <f t="shared" si="8"/>
        <v>3</v>
      </c>
      <c r="BH95" s="23"/>
      <c r="BI95" s="23">
        <f t="shared" si="9"/>
        <v>1</v>
      </c>
      <c r="BK95" s="23"/>
    </row>
    <row r="96" spans="2:63" ht="14.25" x14ac:dyDescent="0.45">
      <c r="B96" s="34">
        <v>15</v>
      </c>
      <c r="C96" s="9"/>
      <c r="D96" s="22">
        <f>VLOOKUP(B96,$AT$8:$AU$44,2,FALSE)</f>
        <v>2</v>
      </c>
      <c r="E96" s="24"/>
      <c r="G96" s="23"/>
      <c r="H96" s="33"/>
      <c r="J96" s="23"/>
      <c r="K96" s="42"/>
      <c r="M96" s="23">
        <f t="shared" si="11"/>
        <v>0</v>
      </c>
      <c r="O96" s="22">
        <f>VLOOKUP(B96,$AV$8:$AW$44,2,FALSE)</f>
        <v>1</v>
      </c>
      <c r="P96" s="31"/>
      <c r="R96" s="23"/>
      <c r="S96" s="33"/>
      <c r="U96" s="23"/>
      <c r="V96" s="42"/>
      <c r="X96" s="48">
        <f t="shared" si="12"/>
        <v>0</v>
      </c>
      <c r="Z96" s="22">
        <f>VLOOKUP(B96,$AX$8:$AY$44,2,FALSE)</f>
        <v>1</v>
      </c>
      <c r="AA96" s="31"/>
      <c r="AC96" s="23"/>
      <c r="AE96" s="33"/>
      <c r="AG96" s="23"/>
      <c r="AH96" s="42"/>
      <c r="AJ96" s="48">
        <f t="shared" si="13"/>
        <v>0</v>
      </c>
      <c r="AP96" s="8"/>
      <c r="AS96" s="8"/>
      <c r="AT96" s="16"/>
      <c r="AU96" s="16"/>
      <c r="AZ96" s="28">
        <v>88</v>
      </c>
      <c r="BB96" s="23">
        <f>IF(OR(E95=12,E95=21),1,-1)</f>
        <v>-1</v>
      </c>
      <c r="BC96" s="23">
        <f t="shared" si="7"/>
        <v>0</v>
      </c>
      <c r="BE96" s="23">
        <f>IF(OR(P97=12,P97=21),1,-1)</f>
        <v>1</v>
      </c>
      <c r="BF96" s="23">
        <f t="shared" si="8"/>
        <v>4</v>
      </c>
      <c r="BH96" s="23">
        <f>IF(OR(AA97=12,AA97=21),1,-1)</f>
        <v>-1</v>
      </c>
      <c r="BI96" s="23">
        <f t="shared" si="9"/>
        <v>0</v>
      </c>
      <c r="BK96" s="23">
        <f t="shared" si="14"/>
        <v>4</v>
      </c>
    </row>
    <row r="97" spans="2:63" ht="14.25" x14ac:dyDescent="0.45">
      <c r="B97" s="35">
        <v>6</v>
      </c>
      <c r="C97" s="9"/>
      <c r="D97" s="22">
        <f>VLOOKUP(B97,$AT$8:$AU$44,2,FALSE)</f>
        <v>2</v>
      </c>
      <c r="E97" s="32">
        <f>CONCATENATE(D96,D97)*1</f>
        <v>22</v>
      </c>
      <c r="G97" s="23">
        <f>IF(D96=D97,0,1)</f>
        <v>0</v>
      </c>
      <c r="H97" s="33">
        <f>SUM(G89+G91+G93+G95+G97)</f>
        <v>2</v>
      </c>
      <c r="J97" s="23">
        <f>IF(H97&lt;=2,0,1)</f>
        <v>0</v>
      </c>
      <c r="K97" s="41">
        <f>IF(J95=G97,1,-1)</f>
        <v>-1</v>
      </c>
      <c r="M97" s="23">
        <f t="shared" si="11"/>
        <v>-13</v>
      </c>
      <c r="O97" s="22">
        <f>VLOOKUP(B97,$AV$8:$AW$44,2,FALSE)</f>
        <v>2</v>
      </c>
      <c r="P97" s="32">
        <f>CONCATENATE(O96,O97)*1</f>
        <v>12</v>
      </c>
      <c r="R97" s="23">
        <f>IF(O96=O97,0,1)</f>
        <v>1</v>
      </c>
      <c r="S97" s="33">
        <f>SUM(R89+R91+R93+R95+R97)</f>
        <v>3</v>
      </c>
      <c r="U97" s="23">
        <f>IF(S97&lt;=2,0,1)</f>
        <v>1</v>
      </c>
      <c r="V97" s="41">
        <f>IF(U95=R97,1,-1)</f>
        <v>1</v>
      </c>
      <c r="X97" s="48">
        <f t="shared" si="12"/>
        <v>-3</v>
      </c>
      <c r="Z97" s="22">
        <f>VLOOKUP(B97,$AX$8:$AY$44,2,FALSE)</f>
        <v>1</v>
      </c>
      <c r="AA97" s="32">
        <f>CONCATENATE(Z96,Z97)*1</f>
        <v>11</v>
      </c>
      <c r="AC97" s="23">
        <f>IF(Z96=Z97,0,1)</f>
        <v>0</v>
      </c>
      <c r="AE97" s="33">
        <f>SUM(AC89+AC91+AC93+AC95+AC97)</f>
        <v>3</v>
      </c>
      <c r="AG97" s="23">
        <f>IF(AE97&lt;=2,0,1)</f>
        <v>1</v>
      </c>
      <c r="AH97" s="41">
        <f>IF(AG95=AC97,1,-1)</f>
        <v>-1</v>
      </c>
      <c r="AJ97" s="48">
        <f t="shared" si="13"/>
        <v>-23</v>
      </c>
      <c r="AP97" s="8"/>
      <c r="AS97" s="7"/>
      <c r="AT97" s="16"/>
      <c r="AU97" s="16"/>
      <c r="AZ97" s="28">
        <v>89</v>
      </c>
      <c r="BB97" s="23"/>
      <c r="BC97" s="23">
        <f t="shared" si="7"/>
        <v>0</v>
      </c>
      <c r="BE97" s="23"/>
      <c r="BF97" s="23">
        <f t="shared" si="8"/>
        <v>4</v>
      </c>
      <c r="BH97" s="23"/>
      <c r="BI97" s="23">
        <f t="shared" si="9"/>
        <v>0</v>
      </c>
      <c r="BK97" s="23"/>
    </row>
    <row r="98" spans="2:63" ht="14.25" x14ac:dyDescent="0.45">
      <c r="B98" s="34">
        <v>15</v>
      </c>
      <c r="C98" s="9"/>
      <c r="D98" s="22">
        <f>VLOOKUP(B98,$AT$8:$AU$44,2,FALSE)</f>
        <v>2</v>
      </c>
      <c r="E98" s="24"/>
      <c r="G98" s="23"/>
      <c r="J98" s="23"/>
      <c r="K98" s="42"/>
      <c r="M98" s="23">
        <f t="shared" si="11"/>
        <v>0</v>
      </c>
      <c r="O98" s="22">
        <f>VLOOKUP(B98,$AV$8:$AW$44,2,FALSE)</f>
        <v>1</v>
      </c>
      <c r="P98" s="24"/>
      <c r="R98" s="23"/>
      <c r="U98" s="23"/>
      <c r="V98" s="42"/>
      <c r="X98" s="48">
        <f t="shared" si="12"/>
        <v>0</v>
      </c>
      <c r="Z98" s="22">
        <f>VLOOKUP(B98,$AX$8:$AY$44,2,FALSE)</f>
        <v>1</v>
      </c>
      <c r="AA98" s="24"/>
      <c r="AC98" s="23"/>
      <c r="AG98" s="23"/>
      <c r="AH98" s="42"/>
      <c r="AJ98" s="48">
        <f t="shared" si="13"/>
        <v>0</v>
      </c>
      <c r="AP98" s="8"/>
      <c r="AS98" s="8"/>
      <c r="AT98" s="16"/>
      <c r="AU98" s="16"/>
      <c r="AZ98" s="28">
        <v>90</v>
      </c>
      <c r="BB98" s="23">
        <f>IF(OR(E97=12,E97=21),1,-1)</f>
        <v>-1</v>
      </c>
      <c r="BC98" s="23">
        <f t="shared" si="7"/>
        <v>-1</v>
      </c>
      <c r="BE98" s="23">
        <f>IF(OR(P99=12,P99=21),1,-1)</f>
        <v>-1</v>
      </c>
      <c r="BF98" s="23">
        <f t="shared" si="8"/>
        <v>3</v>
      </c>
      <c r="BH98" s="23">
        <f>IF(OR(AA99=12,AA99=21),1,-1)</f>
        <v>-1</v>
      </c>
      <c r="BI98" s="23">
        <f t="shared" si="9"/>
        <v>-1</v>
      </c>
      <c r="BK98" s="23">
        <f t="shared" si="14"/>
        <v>1</v>
      </c>
    </row>
    <row r="99" spans="2:63" ht="14.25" x14ac:dyDescent="0.45">
      <c r="B99" s="35">
        <v>5</v>
      </c>
      <c r="C99" s="9"/>
      <c r="D99" s="22">
        <f>VLOOKUP(B99,$AT$8:$AU$44,2,FALSE)</f>
        <v>1</v>
      </c>
      <c r="E99" s="32">
        <f>CONCATENATE(D98,D99)*1</f>
        <v>21</v>
      </c>
      <c r="G99" s="23">
        <f>IF(D98=D99,0,1)</f>
        <v>1</v>
      </c>
      <c r="H99" s="33">
        <f>SUM(G91+G93+G95+G97+G99)</f>
        <v>2</v>
      </c>
      <c r="J99" s="23">
        <f>IF(H99&lt;=2,0,1)</f>
        <v>0</v>
      </c>
      <c r="K99" s="41">
        <f>IF(J97=G99,1,-1)</f>
        <v>-1</v>
      </c>
      <c r="M99" s="23">
        <f t="shared" si="11"/>
        <v>-14</v>
      </c>
      <c r="O99" s="22">
        <f>VLOOKUP(B99,$AV$8:$AW$44,2,FALSE)</f>
        <v>1</v>
      </c>
      <c r="P99" s="32">
        <f>CONCATENATE(O98,O99)*1</f>
        <v>11</v>
      </c>
      <c r="R99" s="23">
        <f>IF(O98=O99,0,1)</f>
        <v>0</v>
      </c>
      <c r="S99" s="33">
        <f>SUM(R91+R93+R95+R97+R99)</f>
        <v>2</v>
      </c>
      <c r="U99" s="23">
        <f>IF(S99&lt;=2,0,1)</f>
        <v>0</v>
      </c>
      <c r="V99" s="41">
        <f>IF(U97=R99,1,-1)</f>
        <v>-1</v>
      </c>
      <c r="X99" s="48">
        <f t="shared" si="12"/>
        <v>-4</v>
      </c>
      <c r="Z99" s="22">
        <f>VLOOKUP(B99,$AX$8:$AY$44,2,FALSE)</f>
        <v>1</v>
      </c>
      <c r="AA99" s="32">
        <f>CONCATENATE(Z98,Z99)*1</f>
        <v>11</v>
      </c>
      <c r="AC99" s="23">
        <f>IF(Z98=Z99,0,1)</f>
        <v>0</v>
      </c>
      <c r="AE99" s="33">
        <f>SUM(AC91+AC93+AC95+AC97+AC99)</f>
        <v>3</v>
      </c>
      <c r="AG99" s="23">
        <f>IF(AE99&lt;=2,0,1)</f>
        <v>1</v>
      </c>
      <c r="AH99" s="41">
        <f>IF(AG97=AC99,1,-1)</f>
        <v>-1</v>
      </c>
      <c r="AJ99" s="48">
        <f t="shared" si="13"/>
        <v>-24</v>
      </c>
      <c r="AP99" s="8"/>
      <c r="AS99" s="7"/>
      <c r="AT99" s="16"/>
      <c r="AU99" s="16"/>
      <c r="AZ99" s="28">
        <v>91</v>
      </c>
      <c r="BB99" s="23"/>
      <c r="BC99" s="23">
        <f t="shared" si="7"/>
        <v>-1</v>
      </c>
      <c r="BE99" s="23"/>
      <c r="BF99" s="23">
        <f t="shared" si="8"/>
        <v>3</v>
      </c>
      <c r="BH99" s="23"/>
      <c r="BI99" s="23">
        <f t="shared" si="9"/>
        <v>-1</v>
      </c>
      <c r="BK99" s="23"/>
    </row>
    <row r="100" spans="2:63" ht="14.25" x14ac:dyDescent="0.45">
      <c r="B100" s="34">
        <v>32</v>
      </c>
      <c r="C100" s="9"/>
      <c r="D100" s="22">
        <f>VLOOKUP(B100,$AT$8:$AU$44,2,FALSE)</f>
        <v>1</v>
      </c>
      <c r="E100" s="31"/>
      <c r="G100" s="23"/>
      <c r="H100" s="33"/>
      <c r="J100" s="23"/>
      <c r="K100" s="42"/>
      <c r="M100" s="23">
        <f t="shared" si="11"/>
        <v>0</v>
      </c>
      <c r="O100" s="22">
        <f>VLOOKUP(B100,$AV$8:$AW$44,2,FALSE)</f>
        <v>2</v>
      </c>
      <c r="P100" s="24"/>
      <c r="R100" s="23"/>
      <c r="S100" s="33"/>
      <c r="U100" s="23"/>
      <c r="V100" s="42"/>
      <c r="X100" s="48">
        <f t="shared" si="12"/>
        <v>0</v>
      </c>
      <c r="Z100" s="22">
        <f>VLOOKUP(B100,$AX$8:$AY$44,2,FALSE)</f>
        <v>2</v>
      </c>
      <c r="AA100" s="24"/>
      <c r="AC100" s="23"/>
      <c r="AE100" s="33"/>
      <c r="AG100" s="23"/>
      <c r="AH100" s="42"/>
      <c r="AJ100" s="48">
        <f t="shared" si="13"/>
        <v>0</v>
      </c>
      <c r="AP100" s="8"/>
      <c r="AS100" s="8"/>
      <c r="AT100" s="16"/>
      <c r="AU100" s="16"/>
      <c r="AZ100" s="28">
        <v>92</v>
      </c>
      <c r="BB100" s="23">
        <f>IF(OR(E99=12,E99=21),1,-1)</f>
        <v>1</v>
      </c>
      <c r="BC100" s="23">
        <f t="shared" si="7"/>
        <v>0</v>
      </c>
      <c r="BE100" s="23">
        <f>IF(OR(P101=12,P101=21),1,-1)</f>
        <v>-1</v>
      </c>
      <c r="BF100" s="23">
        <f t="shared" si="8"/>
        <v>2</v>
      </c>
      <c r="BH100" s="23">
        <f>IF(OR(AA101=12,AA101=21),1,-1)</f>
        <v>-1</v>
      </c>
      <c r="BI100" s="23">
        <f t="shared" si="9"/>
        <v>-2</v>
      </c>
      <c r="BK100" s="23">
        <f t="shared" si="14"/>
        <v>0</v>
      </c>
    </row>
    <row r="101" spans="2:63" ht="14.25" x14ac:dyDescent="0.45">
      <c r="B101" s="35">
        <v>20</v>
      </c>
      <c r="C101" s="9"/>
      <c r="D101" s="22">
        <f>VLOOKUP(B101,$AT$8:$AU$44,2,FALSE)</f>
        <v>2</v>
      </c>
      <c r="E101" s="32">
        <f>CONCATENATE(D100,D101)*1</f>
        <v>12</v>
      </c>
      <c r="G101" s="23">
        <f>IF(D100=D101,0,1)</f>
        <v>1</v>
      </c>
      <c r="H101" s="33">
        <f>SUM(G93+G95+G97+G99+G101)</f>
        <v>3</v>
      </c>
      <c r="J101" s="23">
        <f>IF(H101&lt;=2,0,1)</f>
        <v>1</v>
      </c>
      <c r="K101" s="42">
        <f>IF(AND(G101=1,H99&gt;=3),1,-1)</f>
        <v>-1</v>
      </c>
      <c r="M101" s="23">
        <f t="shared" si="11"/>
        <v>-15</v>
      </c>
      <c r="O101" s="22">
        <f>VLOOKUP(B101,$AV$8:$AW$44,2,FALSE)</f>
        <v>2</v>
      </c>
      <c r="P101" s="32">
        <f>CONCATENATE(O100,O101)*1</f>
        <v>22</v>
      </c>
      <c r="R101" s="23">
        <f>IF(O100=O101,0,1)</f>
        <v>0</v>
      </c>
      <c r="S101" s="33">
        <f>SUM(R93+R95+R97+R99+R101)</f>
        <v>2</v>
      </c>
      <c r="U101" s="23">
        <f>IF(S101&lt;=2,0,1)</f>
        <v>0</v>
      </c>
      <c r="V101" s="42">
        <f>IF(AND(R101=1,S99&gt;=3),1,-1)</f>
        <v>-1</v>
      </c>
      <c r="X101" s="48">
        <f t="shared" si="12"/>
        <v>-5</v>
      </c>
      <c r="Z101" s="22">
        <f>VLOOKUP(B101,$AX$8:$AY$44,2,FALSE)</f>
        <v>2</v>
      </c>
      <c r="AA101" s="32">
        <f>CONCATENATE(Z100,Z101)*1</f>
        <v>22</v>
      </c>
      <c r="AC101" s="23">
        <f>IF(Z100=Z101,0,1)</f>
        <v>0</v>
      </c>
      <c r="AE101" s="33">
        <f>SUM(AC93+AC95+AC97+AC99+AC101)</f>
        <v>2</v>
      </c>
      <c r="AG101" s="23">
        <f>IF(AE101&lt;=2,0,1)</f>
        <v>0</v>
      </c>
      <c r="AH101" s="42">
        <f>IF(AND(AC101=1,AE99&gt;=3),1,-1)</f>
        <v>-1</v>
      </c>
      <c r="AJ101" s="48">
        <f t="shared" si="13"/>
        <v>-25</v>
      </c>
      <c r="AP101" s="8"/>
      <c r="AS101" s="7"/>
      <c r="AT101" s="16"/>
      <c r="AU101" s="16"/>
      <c r="AZ101" s="28">
        <v>93</v>
      </c>
      <c r="BB101" s="23"/>
      <c r="BC101" s="23">
        <f t="shared" si="7"/>
        <v>0</v>
      </c>
      <c r="BE101" s="23"/>
      <c r="BF101" s="23">
        <f t="shared" si="8"/>
        <v>2</v>
      </c>
      <c r="BH101" s="23"/>
      <c r="BI101" s="23">
        <f t="shared" si="9"/>
        <v>-2</v>
      </c>
      <c r="BK101" s="23"/>
    </row>
    <row r="102" spans="2:63" ht="14.25" x14ac:dyDescent="0.45">
      <c r="B102" s="34">
        <v>15</v>
      </c>
      <c r="C102" s="9"/>
      <c r="D102" s="22">
        <f>VLOOKUP(B102,$AT$8:$AU$44,2,FALSE)</f>
        <v>2</v>
      </c>
      <c r="E102" s="24"/>
      <c r="G102" s="23"/>
      <c r="H102" s="33"/>
      <c r="J102" s="23"/>
      <c r="K102" s="42"/>
      <c r="M102" s="23">
        <f t="shared" si="11"/>
        <v>0</v>
      </c>
      <c r="O102" s="22">
        <f>VLOOKUP(B102,$AV$8:$AW$44,2,FALSE)</f>
        <v>1</v>
      </c>
      <c r="P102" s="31"/>
      <c r="R102" s="23"/>
      <c r="S102" s="33"/>
      <c r="U102" s="23"/>
      <c r="V102" s="42"/>
      <c r="X102" s="48">
        <f t="shared" si="12"/>
        <v>0</v>
      </c>
      <c r="Z102" s="22">
        <f>VLOOKUP(B102,$AX$8:$AY$44,2,FALSE)</f>
        <v>1</v>
      </c>
      <c r="AA102" s="31"/>
      <c r="AC102" s="23"/>
      <c r="AE102" s="33"/>
      <c r="AG102" s="23"/>
      <c r="AH102" s="42"/>
      <c r="AJ102" s="48">
        <f t="shared" si="13"/>
        <v>0</v>
      </c>
      <c r="AP102" s="8"/>
      <c r="AS102" s="8"/>
      <c r="AT102" s="16"/>
      <c r="AU102" s="16"/>
      <c r="AZ102" s="28">
        <v>94</v>
      </c>
      <c r="BB102" s="23">
        <f>IF(OR(E101=12,E101=21),1,-1)</f>
        <v>1</v>
      </c>
      <c r="BC102" s="23">
        <f t="shared" si="7"/>
        <v>1</v>
      </c>
      <c r="BE102" s="23">
        <f>IF(OR(P103=12,P103=21),1,-1)</f>
        <v>1</v>
      </c>
      <c r="BF102" s="23">
        <f t="shared" si="8"/>
        <v>3</v>
      </c>
      <c r="BH102" s="23">
        <f>IF(OR(AA103=12,AA103=21),1,-1)</f>
        <v>1</v>
      </c>
      <c r="BI102" s="23">
        <f t="shared" si="9"/>
        <v>-1</v>
      </c>
      <c r="BK102" s="23">
        <f t="shared" si="14"/>
        <v>3</v>
      </c>
    </row>
    <row r="103" spans="2:63" ht="14.25" x14ac:dyDescent="0.45">
      <c r="B103" s="35">
        <v>36</v>
      </c>
      <c r="C103" s="9"/>
      <c r="D103" s="22">
        <f>VLOOKUP(B103,$AT$8:$AU$44,2,FALSE)</f>
        <v>1</v>
      </c>
      <c r="E103" s="32">
        <f>CONCATENATE(D102,D103)*1</f>
        <v>21</v>
      </c>
      <c r="G103" s="23">
        <f>IF(D102=D103,0,1)</f>
        <v>1</v>
      </c>
      <c r="H103" s="33">
        <f>SUM(G95+G97+G99+G101+G103)</f>
        <v>3</v>
      </c>
      <c r="J103" s="23">
        <f>IF(H103&lt;=2,0,1)</f>
        <v>1</v>
      </c>
      <c r="K103" s="42">
        <f>IF(AND(G103=1,H101&gt;=3),1,-1)</f>
        <v>1</v>
      </c>
      <c r="M103" s="23">
        <f t="shared" si="11"/>
        <v>-14</v>
      </c>
      <c r="O103" s="22">
        <f>VLOOKUP(B103,$AV$8:$AW$44,2,FALSE)</f>
        <v>2</v>
      </c>
      <c r="P103" s="32">
        <f>CONCATENATE(O102,O103)*1</f>
        <v>12</v>
      </c>
      <c r="R103" s="23">
        <f>IF(O102=O103,0,1)</f>
        <v>1</v>
      </c>
      <c r="S103" s="33">
        <f>SUM(R95+R97+R99+R101+R103)</f>
        <v>2</v>
      </c>
      <c r="U103" s="23">
        <f>IF(S103&lt;=2,0,1)</f>
        <v>0</v>
      </c>
      <c r="V103" s="42">
        <f>IF(AND(R103=1,S101&gt;=3),1,-1)</f>
        <v>-1</v>
      </c>
      <c r="X103" s="48">
        <f t="shared" si="12"/>
        <v>-6</v>
      </c>
      <c r="Z103" s="22">
        <f>VLOOKUP(B103,$AX$8:$AY$44,2,FALSE)</f>
        <v>2</v>
      </c>
      <c r="AA103" s="32">
        <f>CONCATENATE(Z102,Z103)*1</f>
        <v>12</v>
      </c>
      <c r="AC103" s="23">
        <f>IF(Z102=Z103,0,1)</f>
        <v>1</v>
      </c>
      <c r="AE103" s="33">
        <f>SUM(AC95+AC97+AC99+AC101+AC103)</f>
        <v>2</v>
      </c>
      <c r="AG103" s="23">
        <f>IF(AE103&lt;=2,0,1)</f>
        <v>0</v>
      </c>
      <c r="AH103" s="42">
        <f>IF(AND(AC103=1,AE101&gt;=3),1,-1)</f>
        <v>-1</v>
      </c>
      <c r="AJ103" s="48">
        <f t="shared" si="13"/>
        <v>-26</v>
      </c>
      <c r="AP103" s="8"/>
      <c r="AS103" s="7"/>
      <c r="AT103" s="16"/>
      <c r="AU103" s="16"/>
      <c r="AZ103" s="28">
        <v>95</v>
      </c>
      <c r="BB103" s="23"/>
      <c r="BC103" s="23">
        <f t="shared" si="7"/>
        <v>1</v>
      </c>
      <c r="BE103" s="23"/>
      <c r="BF103" s="23">
        <f t="shared" si="8"/>
        <v>3</v>
      </c>
      <c r="BH103" s="23"/>
      <c r="BI103" s="23">
        <f t="shared" si="9"/>
        <v>-1</v>
      </c>
      <c r="BK103" s="23"/>
    </row>
    <row r="104" spans="2:63" ht="14.25" x14ac:dyDescent="0.45">
      <c r="B104" s="34">
        <v>21</v>
      </c>
      <c r="C104" s="9"/>
      <c r="D104" s="22">
        <f>VLOOKUP(B104,$AT$8:$AU$44,2,FALSE)</f>
        <v>1</v>
      </c>
      <c r="E104" s="24"/>
      <c r="G104" s="23"/>
      <c r="H104" s="33"/>
      <c r="J104" s="23"/>
      <c r="K104" s="42"/>
      <c r="M104" s="23">
        <f t="shared" si="11"/>
        <v>0</v>
      </c>
      <c r="O104" s="22">
        <f>VLOOKUP(B104,$AV$8:$AW$44,2,FALSE)</f>
        <v>1</v>
      </c>
      <c r="P104" s="24"/>
      <c r="R104" s="23"/>
      <c r="S104" s="33"/>
      <c r="U104" s="23"/>
      <c r="V104" s="42"/>
      <c r="X104" s="48">
        <f t="shared" si="12"/>
        <v>0</v>
      </c>
      <c r="Z104" s="22">
        <f>VLOOKUP(B104,$AX$8:$AY$44,2,FALSE)</f>
        <v>2</v>
      </c>
      <c r="AA104" s="24"/>
      <c r="AC104" s="23"/>
      <c r="AE104" s="33"/>
      <c r="AG104" s="23"/>
      <c r="AH104" s="42"/>
      <c r="AJ104" s="48">
        <f t="shared" si="13"/>
        <v>0</v>
      </c>
      <c r="AP104" s="8"/>
      <c r="AS104" s="8"/>
      <c r="AT104" s="16"/>
      <c r="AU104" s="16"/>
      <c r="AZ104" s="28">
        <v>96</v>
      </c>
      <c r="BB104" s="23">
        <f>IF(OR(E103=12,E103=21),1,-1)</f>
        <v>1</v>
      </c>
      <c r="BC104" s="23">
        <f t="shared" si="7"/>
        <v>2</v>
      </c>
      <c r="BE104" s="23">
        <f>IF(OR(P105=12,P105=21),1,-1)</f>
        <v>1</v>
      </c>
      <c r="BF104" s="23">
        <f t="shared" si="8"/>
        <v>4</v>
      </c>
      <c r="BH104" s="23">
        <f>IF(OR(AA105=12,AA105=21),1,-1)</f>
        <v>-1</v>
      </c>
      <c r="BI104" s="23">
        <f t="shared" si="9"/>
        <v>-2</v>
      </c>
      <c r="BK104" s="23">
        <f t="shared" si="14"/>
        <v>4</v>
      </c>
    </row>
    <row r="105" spans="2:63" ht="14.25" x14ac:dyDescent="0.45">
      <c r="B105" s="35">
        <v>26</v>
      </c>
      <c r="C105" s="9"/>
      <c r="D105" s="22">
        <f>VLOOKUP(B105,$AT$8:$AU$44,2,FALSE)</f>
        <v>2</v>
      </c>
      <c r="E105" s="32">
        <f>CONCATENATE(D104,D105)*1</f>
        <v>12</v>
      </c>
      <c r="G105" s="23">
        <f>IF(D104=D105,0,1)</f>
        <v>1</v>
      </c>
      <c r="H105" s="33">
        <f>SUM(G97+G99+G101+G103+G105)</f>
        <v>4</v>
      </c>
      <c r="I105" s="7"/>
      <c r="J105" s="23">
        <f>IF(H105&lt;=2,0,1)</f>
        <v>1</v>
      </c>
      <c r="K105" s="42">
        <f>IF(AND(G105=1,H103&gt;=3),1,-1)</f>
        <v>1</v>
      </c>
      <c r="L105" s="7"/>
      <c r="M105" s="23">
        <f t="shared" si="11"/>
        <v>-13</v>
      </c>
      <c r="N105" s="7"/>
      <c r="O105" s="22">
        <f>VLOOKUP(B105,$AV$8:$AW$44,2,FALSE)</f>
        <v>2</v>
      </c>
      <c r="P105" s="32">
        <f>CONCATENATE(O104,O105)*1</f>
        <v>12</v>
      </c>
      <c r="Q105" s="7"/>
      <c r="R105" s="23">
        <f>IF(O104=O105,0,1)</f>
        <v>1</v>
      </c>
      <c r="S105" s="33">
        <f>SUM(R97+R99+R101+R103+R105)</f>
        <v>3</v>
      </c>
      <c r="T105" s="7"/>
      <c r="U105" s="23">
        <f>IF(S105&lt;=2,0,1)</f>
        <v>1</v>
      </c>
      <c r="V105" s="42">
        <f>IF(AND(R105=1,S103&gt;=3),1,-1)</f>
        <v>-1</v>
      </c>
      <c r="W105" s="7"/>
      <c r="X105" s="48">
        <f t="shared" si="12"/>
        <v>-7</v>
      </c>
      <c r="Y105" s="7"/>
      <c r="Z105" s="22">
        <f>VLOOKUP(B105,$AX$8:$AY$44,2,FALSE)</f>
        <v>2</v>
      </c>
      <c r="AA105" s="32">
        <f>CONCATENATE(Z104,Z105)*1</f>
        <v>22</v>
      </c>
      <c r="AB105" s="7"/>
      <c r="AC105" s="23">
        <f>IF(Z104=Z105,0,1)</f>
        <v>0</v>
      </c>
      <c r="AE105" s="33">
        <f>SUM(AC97+AC99+AC101+AC103+AC105)</f>
        <v>1</v>
      </c>
      <c r="AF105" s="7"/>
      <c r="AG105" s="23">
        <f>IF(AE105&lt;=2,0,1)</f>
        <v>0</v>
      </c>
      <c r="AH105" s="42">
        <f>IF(AND(AC105=1,AE103&gt;=3),1,-1)</f>
        <v>-1</v>
      </c>
      <c r="AI105" s="7"/>
      <c r="AJ105" s="48">
        <f t="shared" si="13"/>
        <v>-27</v>
      </c>
      <c r="AK105" s="7"/>
      <c r="AL105" s="7"/>
      <c r="AM105" s="7"/>
      <c r="AP105" s="7"/>
      <c r="AS105" s="7"/>
      <c r="AT105" s="16"/>
      <c r="AU105" s="16"/>
      <c r="AZ105" s="28">
        <v>97</v>
      </c>
      <c r="BB105" s="23"/>
      <c r="BC105" s="23">
        <f t="shared" si="7"/>
        <v>2</v>
      </c>
      <c r="BE105" s="23"/>
      <c r="BF105" s="23">
        <f t="shared" si="8"/>
        <v>4</v>
      </c>
      <c r="BH105" s="23"/>
      <c r="BI105" s="23">
        <f t="shared" si="9"/>
        <v>-2</v>
      </c>
      <c r="BK105" s="23"/>
    </row>
    <row r="106" spans="2:63" ht="14.25" x14ac:dyDescent="0.45">
      <c r="B106" s="34">
        <v>28</v>
      </c>
      <c r="C106" s="9"/>
      <c r="D106" s="22">
        <f>VLOOKUP(B106,$AT$8:$AU$44,2,FALSE)</f>
        <v>2</v>
      </c>
      <c r="E106" s="31"/>
      <c r="G106" s="23"/>
      <c r="H106" s="33"/>
      <c r="J106" s="23"/>
      <c r="K106" s="42"/>
      <c r="M106" s="23">
        <f t="shared" si="11"/>
        <v>0</v>
      </c>
      <c r="O106" s="22">
        <f>VLOOKUP(B106,$AV$8:$AW$44,2,FALSE)</f>
        <v>2</v>
      </c>
      <c r="P106" s="25"/>
      <c r="R106" s="23"/>
      <c r="S106" s="33"/>
      <c r="U106" s="23"/>
      <c r="V106" s="42"/>
      <c r="X106" s="48">
        <f t="shared" si="12"/>
        <v>0</v>
      </c>
      <c r="Z106" s="22">
        <f>VLOOKUP(B106,$AX$8:$AY$44,2,FALSE)</f>
        <v>2</v>
      </c>
      <c r="AA106" s="25"/>
      <c r="AC106" s="23"/>
      <c r="AD106" s="7"/>
      <c r="AE106" s="33"/>
      <c r="AG106" s="23"/>
      <c r="AH106" s="42"/>
      <c r="AJ106" s="48">
        <f t="shared" si="13"/>
        <v>0</v>
      </c>
      <c r="AP106" s="8"/>
      <c r="AS106" s="8"/>
      <c r="AT106" s="16"/>
      <c r="AU106" s="16"/>
      <c r="AZ106" s="28">
        <v>98</v>
      </c>
      <c r="BB106" s="23">
        <f>IF(OR(E105=12,E105=21),1,-1)</f>
        <v>1</v>
      </c>
      <c r="BC106" s="23">
        <f t="shared" si="7"/>
        <v>3</v>
      </c>
      <c r="BE106" s="23">
        <f>IF(OR(P107=12,P107=21),1,-1)</f>
        <v>1</v>
      </c>
      <c r="BF106" s="23">
        <f t="shared" si="8"/>
        <v>5</v>
      </c>
      <c r="BH106" s="23">
        <f>IF(OR(AA107=12,AA107=21),1,-1)</f>
        <v>1</v>
      </c>
      <c r="BI106" s="23">
        <f t="shared" si="9"/>
        <v>-1</v>
      </c>
      <c r="BK106" s="23">
        <f>BC106+BF106+BI106</f>
        <v>7</v>
      </c>
    </row>
    <row r="107" spans="2:63" ht="14.25" x14ac:dyDescent="0.45">
      <c r="B107" s="35">
        <v>7</v>
      </c>
      <c r="C107" s="9"/>
      <c r="D107" s="22">
        <f>VLOOKUP(B107,$AT$8:$AU$44,2,FALSE)</f>
        <v>1</v>
      </c>
      <c r="E107" s="32">
        <f>CONCATENATE(D106,D107)*1</f>
        <v>21</v>
      </c>
      <c r="G107" s="23">
        <f>IF(D106=D107,0,1)</f>
        <v>1</v>
      </c>
      <c r="H107" s="33">
        <f>SUM(G99+G101+G103+G105+G107)</f>
        <v>5</v>
      </c>
      <c r="J107" s="23">
        <f>IF(H107&lt;=2,0,1)</f>
        <v>1</v>
      </c>
      <c r="K107" s="42">
        <f>IF(AND(G107=1,H105&gt;=3),1,-1)</f>
        <v>1</v>
      </c>
      <c r="M107" s="23">
        <f t="shared" si="11"/>
        <v>-12</v>
      </c>
      <c r="O107" s="22">
        <f>VLOOKUP(B107,$AV$8:$AW$44,2,FALSE)</f>
        <v>1</v>
      </c>
      <c r="P107" s="32">
        <f>CONCATENATE(O106,O107)*1</f>
        <v>21</v>
      </c>
      <c r="R107" s="23">
        <f>IF(O106=O107,0,1)</f>
        <v>1</v>
      </c>
      <c r="S107" s="33">
        <f>SUM(R99+R101+R103+R105+R107)</f>
        <v>3</v>
      </c>
      <c r="U107" s="23">
        <f>IF(S107&lt;=2,0,1)</f>
        <v>1</v>
      </c>
      <c r="V107" s="42">
        <f>IF(AND(R107=1,S105&gt;=3),1,-1)</f>
        <v>1</v>
      </c>
      <c r="X107" s="48">
        <f t="shared" si="12"/>
        <v>-6</v>
      </c>
      <c r="Z107" s="22">
        <f>VLOOKUP(B107,$AX$8:$AY$44,2,FALSE)</f>
        <v>1</v>
      </c>
      <c r="AA107" s="32">
        <f>CONCATENATE(Z106,Z107)*1</f>
        <v>21</v>
      </c>
      <c r="AC107" s="23">
        <f>IF(Z106=Z107,0,1)</f>
        <v>1</v>
      </c>
      <c r="AE107" s="33">
        <f>SUM(AC99+AC101+AC103+AC105+AC107)</f>
        <v>2</v>
      </c>
      <c r="AG107" s="23">
        <f>IF(AE107&lt;=2,0,1)</f>
        <v>0</v>
      </c>
      <c r="AH107" s="42">
        <f>IF(AND(AC107=1,AE105&gt;=3),1,-1)</f>
        <v>-1</v>
      </c>
      <c r="AJ107" s="48">
        <f t="shared" si="13"/>
        <v>-28</v>
      </c>
      <c r="AP107" s="8"/>
      <c r="AS107" s="7"/>
      <c r="AT107" s="16"/>
      <c r="AU107" s="16"/>
      <c r="AZ107" s="28">
        <v>99</v>
      </c>
      <c r="BB107" s="23"/>
      <c r="BC107" s="23">
        <f t="shared" si="7"/>
        <v>3</v>
      </c>
      <c r="BE107" s="23"/>
      <c r="BF107" s="23">
        <f t="shared" si="8"/>
        <v>5</v>
      </c>
      <c r="BH107" s="23"/>
      <c r="BI107" s="23">
        <f t="shared" si="9"/>
        <v>-1</v>
      </c>
      <c r="BK107" s="23"/>
    </row>
    <row r="108" spans="2:63" ht="14.25" x14ac:dyDescent="0.45">
      <c r="B108" s="34">
        <v>12</v>
      </c>
      <c r="C108" s="9"/>
      <c r="D108" s="22">
        <f>VLOOKUP(B108,$AT$8:$AU$44,2,FALSE)</f>
        <v>1</v>
      </c>
      <c r="E108" s="24"/>
      <c r="G108" s="23"/>
      <c r="J108" s="23"/>
      <c r="K108" s="42"/>
      <c r="M108" s="23">
        <f t="shared" si="11"/>
        <v>0</v>
      </c>
      <c r="O108" s="22">
        <f>VLOOKUP(B108,$AV$8:$AW$44,2,FALSE)</f>
        <v>2</v>
      </c>
      <c r="P108" s="31"/>
      <c r="R108" s="23"/>
      <c r="U108" s="23"/>
      <c r="V108" s="42"/>
      <c r="X108" s="48">
        <f t="shared" si="12"/>
        <v>0</v>
      </c>
      <c r="Z108" s="22">
        <f>VLOOKUP(B108,$AX$8:$AY$44,2,FALSE)</f>
        <v>1</v>
      </c>
      <c r="AA108" s="31"/>
      <c r="AC108" s="23"/>
      <c r="AG108" s="23"/>
      <c r="AH108" s="42"/>
      <c r="AJ108" s="48">
        <f t="shared" si="13"/>
        <v>0</v>
      </c>
      <c r="AP108" s="8"/>
      <c r="AS108" s="8"/>
      <c r="AT108" s="16"/>
      <c r="AU108" s="16"/>
      <c r="AZ108" s="28">
        <v>100</v>
      </c>
      <c r="BB108" s="23">
        <f>IF(OR(E107=12,E107=21),1,-1)</f>
        <v>1</v>
      </c>
      <c r="BC108" s="23">
        <f t="shared" si="7"/>
        <v>4</v>
      </c>
      <c r="BE108" s="23">
        <f>IF(OR(P109=12,P109=21),1,-1)</f>
        <v>1</v>
      </c>
      <c r="BF108" s="23">
        <f t="shared" si="8"/>
        <v>6</v>
      </c>
      <c r="BH108" s="23">
        <f>IF(OR(AA109=12,AA109=21),1,-1)</f>
        <v>1</v>
      </c>
      <c r="BI108" s="23">
        <f t="shared" si="9"/>
        <v>0</v>
      </c>
      <c r="BK108" s="23">
        <f t="shared" si="14"/>
        <v>10</v>
      </c>
    </row>
    <row r="109" spans="2:63" ht="14.25" x14ac:dyDescent="0.45">
      <c r="B109" s="35">
        <v>27</v>
      </c>
      <c r="C109" s="9"/>
      <c r="D109" s="22">
        <f>VLOOKUP(B109,$AT$8:$AU$44,2,FALSE)</f>
        <v>1</v>
      </c>
      <c r="E109" s="32">
        <f>CONCATENATE(D108,D109)*1</f>
        <v>11</v>
      </c>
      <c r="G109" s="23">
        <f>IF(D108=D109,0,1)</f>
        <v>0</v>
      </c>
      <c r="H109" s="33">
        <f>SUM(G101+G103+G105+G107+G109)</f>
        <v>4</v>
      </c>
      <c r="J109" s="23">
        <f>IF(H109&lt;=2,0,1)</f>
        <v>1</v>
      </c>
      <c r="K109" s="42">
        <f>IF(AND(G109=1,H107&gt;=3),1,-1)</f>
        <v>-1</v>
      </c>
      <c r="M109" s="23">
        <f t="shared" si="11"/>
        <v>-13</v>
      </c>
      <c r="O109" s="22">
        <f>VLOOKUP(B109,$AV$8:$AW$44,2,FALSE)</f>
        <v>1</v>
      </c>
      <c r="P109" s="32">
        <f>CONCATENATE(O108,O109)*1</f>
        <v>21</v>
      </c>
      <c r="R109" s="23">
        <f>IF(O108=O109,0,1)</f>
        <v>1</v>
      </c>
      <c r="S109" s="33">
        <f>SUM(R101+R103+R105+R107+R109)</f>
        <v>4</v>
      </c>
      <c r="U109" s="23">
        <f>IF(S109&lt;=2,0,1)</f>
        <v>1</v>
      </c>
      <c r="V109" s="42">
        <f>IF(AND(R109=1,S107&gt;=3),1,-1)</f>
        <v>1</v>
      </c>
      <c r="X109" s="48">
        <f t="shared" si="12"/>
        <v>-5</v>
      </c>
      <c r="Z109" s="22">
        <f>VLOOKUP(B109,$AX$8:$AY$44,2,FALSE)</f>
        <v>2</v>
      </c>
      <c r="AA109" s="32">
        <f>CONCATENATE(Z108,Z109)*1</f>
        <v>12</v>
      </c>
      <c r="AC109" s="23">
        <f>IF(Z108=Z109,0,1)</f>
        <v>1</v>
      </c>
      <c r="AE109" s="33">
        <f>SUM(AC101+AC103+AC105+AC107+AC109)</f>
        <v>3</v>
      </c>
      <c r="AG109" s="23">
        <f>IF(AE109&lt;=2,0,1)</f>
        <v>1</v>
      </c>
      <c r="AH109" s="42">
        <f>IF(AND(AC109=1,AE107&gt;=3),1,-1)</f>
        <v>-1</v>
      </c>
      <c r="AJ109" s="48">
        <f t="shared" si="13"/>
        <v>-29</v>
      </c>
      <c r="AP109" s="8"/>
      <c r="AS109" s="7"/>
      <c r="AT109" s="16"/>
      <c r="AU109" s="16"/>
      <c r="AZ109" s="28">
        <v>101</v>
      </c>
      <c r="BB109" s="23"/>
      <c r="BC109" s="23">
        <f t="shared" si="7"/>
        <v>4</v>
      </c>
      <c r="BE109" s="23"/>
      <c r="BF109" s="23">
        <f t="shared" si="8"/>
        <v>6</v>
      </c>
      <c r="BH109" s="23"/>
      <c r="BI109" s="23">
        <f t="shared" si="9"/>
        <v>0</v>
      </c>
      <c r="BK109" s="23"/>
    </row>
    <row r="110" spans="2:63" ht="14.25" x14ac:dyDescent="0.45">
      <c r="B110" s="34">
        <v>9</v>
      </c>
      <c r="C110" s="9"/>
      <c r="D110" s="22">
        <f>VLOOKUP(B110,$AT$8:$AU$44,2,FALSE)</f>
        <v>1</v>
      </c>
      <c r="E110" s="24"/>
      <c r="G110" s="23"/>
      <c r="H110" s="33"/>
      <c r="J110" s="23"/>
      <c r="M110" s="23">
        <f t="shared" si="11"/>
        <v>0</v>
      </c>
      <c r="O110" s="22">
        <f>VLOOKUP(B110,$AV$8:$AW$44,2,FALSE)</f>
        <v>1</v>
      </c>
      <c r="P110" s="24"/>
      <c r="R110" s="23"/>
      <c r="S110" s="33"/>
      <c r="U110" s="23"/>
      <c r="X110" s="48">
        <f t="shared" si="12"/>
        <v>0</v>
      </c>
      <c r="Z110" s="22">
        <f>VLOOKUP(B110,$AX$8:$AY$44,2,FALSE)</f>
        <v>1</v>
      </c>
      <c r="AA110" s="24"/>
      <c r="AC110" s="23"/>
      <c r="AE110" s="33"/>
      <c r="AG110" s="23"/>
      <c r="AJ110" s="48">
        <f t="shared" si="13"/>
        <v>0</v>
      </c>
      <c r="AP110" s="8"/>
      <c r="AS110" s="8"/>
      <c r="AT110" s="16"/>
      <c r="AU110" s="16"/>
      <c r="AZ110" s="28">
        <v>102</v>
      </c>
      <c r="BB110" s="23">
        <f>IF(OR(E109=12,E109=21),1,-1)</f>
        <v>-1</v>
      </c>
      <c r="BC110" s="23">
        <f t="shared" si="7"/>
        <v>3</v>
      </c>
      <c r="BE110" s="23">
        <f>IF(OR(P111=12,P111=21),1,-1)</f>
        <v>1</v>
      </c>
      <c r="BF110" s="23">
        <f t="shared" si="8"/>
        <v>7</v>
      </c>
      <c r="BH110" s="23">
        <f>IF(OR(AA111=12,AA111=21),1,-1)</f>
        <v>-1</v>
      </c>
      <c r="BI110" s="23">
        <f t="shared" si="9"/>
        <v>-1</v>
      </c>
      <c r="BK110" s="23">
        <f t="shared" si="14"/>
        <v>9</v>
      </c>
    </row>
    <row r="111" spans="2:63" ht="14.25" x14ac:dyDescent="0.45">
      <c r="B111" s="35">
        <v>2</v>
      </c>
      <c r="C111" s="9"/>
      <c r="D111" s="22">
        <f>VLOOKUP(B111,$AT$8:$AU$44,2,FALSE)</f>
        <v>2</v>
      </c>
      <c r="E111" s="32">
        <f>CONCATENATE(D110,D111)*1</f>
        <v>12</v>
      </c>
      <c r="G111" s="23">
        <f>IF(D110=D111,0,1)</f>
        <v>1</v>
      </c>
      <c r="H111" s="33">
        <f>SUM(G103+G105+G107+G109+G111)</f>
        <v>4</v>
      </c>
      <c r="I111" s="7"/>
      <c r="J111" s="23">
        <f>IF(H111&lt;=2,0,1)</f>
        <v>1</v>
      </c>
      <c r="K111" s="41">
        <f>IF(J109=G111,1,-1)</f>
        <v>1</v>
      </c>
      <c r="L111" s="7"/>
      <c r="M111" s="23">
        <f t="shared" si="11"/>
        <v>-12</v>
      </c>
      <c r="N111" s="7"/>
      <c r="O111" s="22">
        <f>VLOOKUP(B111,$AV$8:$AW$44,2,FALSE)</f>
        <v>2</v>
      </c>
      <c r="P111" s="32">
        <f>CONCATENATE(O110,O111)*1</f>
        <v>12</v>
      </c>
      <c r="Q111" s="7"/>
      <c r="R111" s="23">
        <f>IF(O110=O111,0,1)</f>
        <v>1</v>
      </c>
      <c r="S111" s="33">
        <f>SUM(R103+R105+R107+R109+R111)</f>
        <v>5</v>
      </c>
      <c r="T111" s="7"/>
      <c r="U111" s="23">
        <f>IF(S111&lt;=2,0,1)</f>
        <v>1</v>
      </c>
      <c r="V111" s="41">
        <f>IF(U109=R111,1,-1)</f>
        <v>1</v>
      </c>
      <c r="W111" s="7"/>
      <c r="X111" s="48">
        <f t="shared" si="12"/>
        <v>-4</v>
      </c>
      <c r="Y111" s="7"/>
      <c r="Z111" s="22">
        <f>VLOOKUP(B111,$AX$8:$AY$44,2,FALSE)</f>
        <v>1</v>
      </c>
      <c r="AA111" s="32">
        <f>CONCATENATE(Z110,Z111)*1</f>
        <v>11</v>
      </c>
      <c r="AB111" s="7"/>
      <c r="AC111" s="23">
        <f>IF(Z110=Z111,0,1)</f>
        <v>0</v>
      </c>
      <c r="AE111" s="33">
        <f>SUM(AC103+AC105+AC107+AC109+AC111)</f>
        <v>3</v>
      </c>
      <c r="AF111" s="7"/>
      <c r="AG111" s="23">
        <f>IF(AE111&lt;=2,0,1)</f>
        <v>1</v>
      </c>
      <c r="AH111" s="41">
        <f>IF(AG109=AC111,1,-1)</f>
        <v>-1</v>
      </c>
      <c r="AI111" s="7"/>
      <c r="AJ111" s="48">
        <f t="shared" si="13"/>
        <v>-30</v>
      </c>
      <c r="AK111" s="7"/>
      <c r="AL111" s="7"/>
      <c r="AM111" s="7"/>
      <c r="AP111" s="7"/>
      <c r="AS111" s="7"/>
      <c r="AT111" s="16"/>
      <c r="AU111" s="16"/>
      <c r="AZ111" s="28">
        <v>103</v>
      </c>
      <c r="BB111" s="23"/>
      <c r="BC111" s="23">
        <f t="shared" si="7"/>
        <v>3</v>
      </c>
      <c r="BE111" s="23"/>
      <c r="BF111" s="23">
        <f t="shared" si="8"/>
        <v>7</v>
      </c>
      <c r="BH111" s="23"/>
      <c r="BI111" s="23">
        <f t="shared" si="9"/>
        <v>-1</v>
      </c>
      <c r="BK111" s="23"/>
    </row>
    <row r="112" spans="2:63" ht="14.25" x14ac:dyDescent="0.45">
      <c r="B112" s="34">
        <v>22</v>
      </c>
      <c r="C112" s="9"/>
      <c r="D112" s="22">
        <f>VLOOKUP(B112,$AT$8:$AU$44,2,FALSE)</f>
        <v>2</v>
      </c>
      <c r="E112" s="31"/>
      <c r="G112" s="23"/>
      <c r="H112" s="33"/>
      <c r="J112" s="23"/>
      <c r="K112" s="42"/>
      <c r="M112" s="23">
        <f t="shared" si="11"/>
        <v>0</v>
      </c>
      <c r="O112" s="22">
        <f>VLOOKUP(B112,$AV$8:$AW$44,2,FALSE)</f>
        <v>2</v>
      </c>
      <c r="P112" s="25"/>
      <c r="R112" s="23"/>
      <c r="S112" s="33"/>
      <c r="U112" s="23"/>
      <c r="V112" s="42"/>
      <c r="X112" s="48">
        <f t="shared" si="12"/>
        <v>0</v>
      </c>
      <c r="Z112" s="22">
        <f>VLOOKUP(B112,$AX$8:$AY$44,2,FALSE)</f>
        <v>2</v>
      </c>
      <c r="AA112" s="25"/>
      <c r="AC112" s="23"/>
      <c r="AD112" s="7"/>
      <c r="AE112" s="33"/>
      <c r="AG112" s="23"/>
      <c r="AH112" s="42"/>
      <c r="AJ112" s="48">
        <f t="shared" si="13"/>
        <v>0</v>
      </c>
      <c r="AP112" s="8"/>
      <c r="AS112" s="8"/>
      <c r="AT112" s="16"/>
      <c r="AU112" s="16"/>
      <c r="AZ112" s="28">
        <v>104</v>
      </c>
      <c r="BB112" s="23">
        <f>IF(OR(E111=12,E111=21),1,-1)</f>
        <v>1</v>
      </c>
      <c r="BC112" s="23">
        <f t="shared" si="7"/>
        <v>4</v>
      </c>
      <c r="BE112" s="23">
        <f>IF(OR(P113=12,P113=21),1,-1)</f>
        <v>-1</v>
      </c>
      <c r="BF112" s="23">
        <f t="shared" si="8"/>
        <v>6</v>
      </c>
      <c r="BH112" s="23">
        <f>IF(OR(AA113=12,AA113=21),1,-1)</f>
        <v>-1</v>
      </c>
      <c r="BI112" s="23">
        <f t="shared" si="9"/>
        <v>-2</v>
      </c>
      <c r="BK112" s="23">
        <f t="shared" si="14"/>
        <v>8</v>
      </c>
    </row>
    <row r="113" spans="2:63" ht="14.25" x14ac:dyDescent="0.45">
      <c r="B113" s="35">
        <v>26</v>
      </c>
      <c r="C113" s="9"/>
      <c r="D113" s="22">
        <f>VLOOKUP(B113,$AT$8:$AU$44,2,FALSE)</f>
        <v>2</v>
      </c>
      <c r="E113" s="32">
        <f>CONCATENATE(D112,D113)*1</f>
        <v>22</v>
      </c>
      <c r="G113" s="23">
        <f>IF(D112=D113,0,1)</f>
        <v>0</v>
      </c>
      <c r="H113" s="33">
        <f>SUM(G105+G107+G109+G111+G113)</f>
        <v>3</v>
      </c>
      <c r="J113" s="23">
        <f>IF(H113&lt;=2,0,1)</f>
        <v>1</v>
      </c>
      <c r="K113" s="41">
        <f>IF(J111=G113,1,-1)</f>
        <v>-1</v>
      </c>
      <c r="M113" s="23">
        <f t="shared" si="11"/>
        <v>-13</v>
      </c>
      <c r="O113" s="22">
        <f>VLOOKUP(B113,$AV$8:$AW$44,2,FALSE)</f>
        <v>2</v>
      </c>
      <c r="P113" s="32">
        <f>CONCATENATE(O112,O113)*1</f>
        <v>22</v>
      </c>
      <c r="R113" s="23">
        <f>IF(O112=O113,0,1)</f>
        <v>0</v>
      </c>
      <c r="S113" s="33">
        <f>SUM(R105+R107+R109+R111+R113)</f>
        <v>4</v>
      </c>
      <c r="U113" s="23">
        <f>IF(S113&lt;=2,0,1)</f>
        <v>1</v>
      </c>
      <c r="V113" s="41">
        <f>IF(U111=R113,1,-1)</f>
        <v>-1</v>
      </c>
      <c r="X113" s="48">
        <f t="shared" si="12"/>
        <v>-5</v>
      </c>
      <c r="Z113" s="22">
        <f>VLOOKUP(B113,$AX$8:$AY$44,2,FALSE)</f>
        <v>2</v>
      </c>
      <c r="AA113" s="32">
        <f>CONCATENATE(Z112,Z113)*1</f>
        <v>22</v>
      </c>
      <c r="AC113" s="23">
        <f>IF(Z112=Z113,0,1)</f>
        <v>0</v>
      </c>
      <c r="AE113" s="33">
        <f>SUM(AC105+AC107+AC109+AC111+AC113)</f>
        <v>2</v>
      </c>
      <c r="AG113" s="23">
        <f>IF(AE113&lt;=2,0,1)</f>
        <v>0</v>
      </c>
      <c r="AH113" s="41">
        <f>IF(AG111=AC113,1,-1)</f>
        <v>-1</v>
      </c>
      <c r="AJ113" s="48">
        <f t="shared" si="13"/>
        <v>-31</v>
      </c>
      <c r="AP113" s="8"/>
      <c r="AS113" s="7"/>
      <c r="AT113" s="16"/>
      <c r="AU113" s="16"/>
      <c r="AZ113" s="28">
        <v>105</v>
      </c>
      <c r="BB113" s="23"/>
      <c r="BC113" s="23">
        <f t="shared" si="7"/>
        <v>4</v>
      </c>
      <c r="BE113" s="23"/>
      <c r="BF113" s="23">
        <f t="shared" si="8"/>
        <v>6</v>
      </c>
      <c r="BH113" s="23"/>
      <c r="BI113" s="23">
        <f t="shared" si="9"/>
        <v>-2</v>
      </c>
      <c r="BK113" s="23"/>
    </row>
    <row r="114" spans="2:63" ht="14.25" x14ac:dyDescent="0.45">
      <c r="B114" s="34">
        <v>11</v>
      </c>
      <c r="C114" s="9"/>
      <c r="D114" s="22">
        <f>VLOOKUP(B114,$AT$8:$AU$44,2,FALSE)</f>
        <v>2</v>
      </c>
      <c r="E114" s="24"/>
      <c r="G114" s="23"/>
      <c r="H114" s="33"/>
      <c r="K114" s="42"/>
      <c r="M114" s="23">
        <f t="shared" si="11"/>
        <v>0</v>
      </c>
      <c r="O114" s="22">
        <f>VLOOKUP(B114,$AV$8:$AW$44,2,FALSE)</f>
        <v>1</v>
      </c>
      <c r="P114" s="31"/>
      <c r="R114" s="23"/>
      <c r="S114" s="33"/>
      <c r="V114" s="42"/>
      <c r="X114" s="48">
        <f t="shared" si="12"/>
        <v>0</v>
      </c>
      <c r="Z114" s="22">
        <f>VLOOKUP(B114,$AX$8:$AY$44,2,FALSE)</f>
        <v>1</v>
      </c>
      <c r="AA114" s="31"/>
      <c r="AC114" s="23"/>
      <c r="AE114" s="33"/>
      <c r="AH114" s="42"/>
      <c r="AJ114" s="48">
        <f t="shared" si="13"/>
        <v>0</v>
      </c>
      <c r="AP114" s="8"/>
      <c r="AS114" s="8"/>
      <c r="AT114" s="16"/>
      <c r="AU114" s="16"/>
      <c r="AZ114" s="28">
        <v>106</v>
      </c>
      <c r="BB114" s="23">
        <f>IF(OR(E113=12,E113=21),1,-1)</f>
        <v>-1</v>
      </c>
      <c r="BC114" s="23">
        <f t="shared" si="7"/>
        <v>3</v>
      </c>
      <c r="BE114" s="23">
        <f>IF(OR(P115=12,P115=21),1,-1)</f>
        <v>1</v>
      </c>
      <c r="BF114" s="23">
        <f t="shared" si="8"/>
        <v>7</v>
      </c>
      <c r="BH114" s="23">
        <f>IF(OR(AA115=12,AA115=21),1,-1)</f>
        <v>1</v>
      </c>
      <c r="BI114" s="23">
        <f t="shared" si="9"/>
        <v>-1</v>
      </c>
      <c r="BK114" s="23">
        <f t="shared" si="14"/>
        <v>9</v>
      </c>
    </row>
    <row r="115" spans="2:63" ht="14.25" x14ac:dyDescent="0.45">
      <c r="B115" s="35">
        <v>34</v>
      </c>
      <c r="C115" s="9"/>
      <c r="D115" s="22">
        <f>VLOOKUP(B115,$AT$8:$AU$44,2,FALSE)</f>
        <v>1</v>
      </c>
      <c r="E115" s="32">
        <f>CONCATENATE(D114,D115)*1</f>
        <v>21</v>
      </c>
      <c r="G115" s="23">
        <f>IF(D114=D115,0,1)</f>
        <v>1</v>
      </c>
      <c r="H115" s="33">
        <f>SUM(G107+G109+G111+G113+G115)</f>
        <v>3</v>
      </c>
      <c r="J115" s="23">
        <f>IF(H115&lt;=2,0,1)</f>
        <v>1</v>
      </c>
      <c r="K115" s="41">
        <f>IF(J113=G115,1,-1)</f>
        <v>1</v>
      </c>
      <c r="M115" s="23">
        <f t="shared" si="11"/>
        <v>-12</v>
      </c>
      <c r="O115" s="22">
        <f>VLOOKUP(B115,$AV$8:$AW$44,2,FALSE)</f>
        <v>2</v>
      </c>
      <c r="P115" s="32">
        <f>CONCATENATE(O114,O115)*1</f>
        <v>12</v>
      </c>
      <c r="R115" s="23">
        <f>IF(O114=O115,0,1)</f>
        <v>1</v>
      </c>
      <c r="S115" s="33">
        <f>SUM(R107+R109+R111+R113+R115)</f>
        <v>4</v>
      </c>
      <c r="U115" s="23">
        <f>IF(S115&lt;=2,0,1)</f>
        <v>1</v>
      </c>
      <c r="V115" s="41">
        <f>IF(U113=R115,1,-1)</f>
        <v>1</v>
      </c>
      <c r="X115" s="48">
        <f t="shared" si="12"/>
        <v>-4</v>
      </c>
      <c r="Z115" s="22">
        <f>VLOOKUP(B115,$AX$8:$AY$44,2,FALSE)</f>
        <v>2</v>
      </c>
      <c r="AA115" s="32">
        <f>CONCATENATE(Z114,Z115)*1</f>
        <v>12</v>
      </c>
      <c r="AC115" s="23">
        <f>IF(Z114=Z115,0,1)</f>
        <v>1</v>
      </c>
      <c r="AE115" s="33">
        <f>SUM(AC107+AC109+AC111+AC113+AC115)</f>
        <v>3</v>
      </c>
      <c r="AG115" s="23">
        <f>IF(AE115&lt;=2,0,1)</f>
        <v>1</v>
      </c>
      <c r="AH115" s="41">
        <f>IF(AG113=AC115,1,-1)</f>
        <v>-1</v>
      </c>
      <c r="AJ115" s="48">
        <f t="shared" si="13"/>
        <v>-32</v>
      </c>
      <c r="AP115" s="8"/>
      <c r="AS115" s="7"/>
      <c r="AT115" s="16"/>
      <c r="AU115" s="16"/>
      <c r="AZ115" s="28">
        <v>107</v>
      </c>
      <c r="BB115" s="23"/>
      <c r="BC115" s="23">
        <f t="shared" si="7"/>
        <v>3</v>
      </c>
      <c r="BE115" s="23"/>
      <c r="BF115" s="23">
        <f t="shared" si="8"/>
        <v>7</v>
      </c>
      <c r="BH115" s="23"/>
      <c r="BI115" s="23">
        <f t="shared" si="9"/>
        <v>-1</v>
      </c>
      <c r="BK115" s="23"/>
    </row>
    <row r="116" spans="2:63" ht="14.25" x14ac:dyDescent="0.45">
      <c r="B116" s="34">
        <v>35</v>
      </c>
      <c r="C116" s="9"/>
      <c r="D116" s="22">
        <f>VLOOKUP(B116,$AT$8:$AU$44,2,FALSE)</f>
        <v>2</v>
      </c>
      <c r="E116" s="24"/>
      <c r="G116" s="23"/>
      <c r="H116" s="33"/>
      <c r="J116" s="23"/>
      <c r="K116" s="42"/>
      <c r="M116" s="23">
        <f t="shared" si="11"/>
        <v>0</v>
      </c>
      <c r="O116" s="22">
        <f>VLOOKUP(B116,$AV$8:$AW$44,2,FALSE)</f>
        <v>1</v>
      </c>
      <c r="P116" s="24"/>
      <c r="R116" s="23"/>
      <c r="S116" s="33"/>
      <c r="U116" s="23"/>
      <c r="V116" s="42"/>
      <c r="X116" s="48">
        <f t="shared" si="12"/>
        <v>0</v>
      </c>
      <c r="Z116" s="22">
        <f>VLOOKUP(B116,$AX$8:$AY$44,2,FALSE)</f>
        <v>2</v>
      </c>
      <c r="AA116" s="24"/>
      <c r="AC116" s="23"/>
      <c r="AE116" s="33"/>
      <c r="AG116" s="23"/>
      <c r="AH116" s="42"/>
      <c r="AJ116" s="48">
        <f t="shared" si="13"/>
        <v>0</v>
      </c>
      <c r="AP116" s="8"/>
      <c r="AS116" s="8"/>
      <c r="AT116" s="16"/>
      <c r="AU116" s="16"/>
      <c r="AZ116" s="28">
        <v>108</v>
      </c>
      <c r="BB116" s="23">
        <f>IF(OR(E115=12,E115=21),1,-1)</f>
        <v>1</v>
      </c>
      <c r="BC116" s="23">
        <f t="shared" si="7"/>
        <v>4</v>
      </c>
      <c r="BE116" s="23">
        <f>IF(OR(P117=12,P117=21),1,-1)</f>
        <v>1</v>
      </c>
      <c r="BF116" s="23">
        <f t="shared" si="8"/>
        <v>8</v>
      </c>
      <c r="BH116" s="23">
        <f>IF(OR(AA117=12,AA117=21),1,-1)</f>
        <v>-1</v>
      </c>
      <c r="BI116" s="23">
        <f t="shared" si="9"/>
        <v>-2</v>
      </c>
      <c r="BK116" s="23">
        <f t="shared" si="14"/>
        <v>10</v>
      </c>
    </row>
    <row r="117" spans="2:63" ht="14.25" x14ac:dyDescent="0.45">
      <c r="B117" s="35">
        <v>26</v>
      </c>
      <c r="C117" s="9"/>
      <c r="D117" s="22">
        <f>VLOOKUP(B117,$AT$8:$AU$44,2,FALSE)</f>
        <v>2</v>
      </c>
      <c r="E117" s="32">
        <f>CONCATENATE(D116,D117)*1</f>
        <v>22</v>
      </c>
      <c r="G117" s="23">
        <f>IF(D116=D117,0,1)</f>
        <v>0</v>
      </c>
      <c r="H117" s="33">
        <f>SUM(G109+G111+G113+G115+G117)</f>
        <v>2</v>
      </c>
      <c r="I117" s="7"/>
      <c r="J117" s="23">
        <f>IF(H117&lt;=2,0,1)</f>
        <v>0</v>
      </c>
      <c r="K117" s="41">
        <f>IF(J115=G117,1,-1)</f>
        <v>-1</v>
      </c>
      <c r="L117" s="7"/>
      <c r="M117" s="23">
        <f t="shared" si="11"/>
        <v>-13</v>
      </c>
      <c r="N117" s="7"/>
      <c r="O117" s="22">
        <f>VLOOKUP(B117,$AV$8:$AW$44,2,FALSE)</f>
        <v>2</v>
      </c>
      <c r="P117" s="32">
        <f>CONCATENATE(O116,O117)*1</f>
        <v>12</v>
      </c>
      <c r="Q117" s="7"/>
      <c r="R117" s="23">
        <f>IF(O116=O117,0,1)</f>
        <v>1</v>
      </c>
      <c r="S117" s="33">
        <f>SUM(R109+R111+R113+R115+R117)</f>
        <v>4</v>
      </c>
      <c r="T117" s="7"/>
      <c r="U117" s="23">
        <f>IF(S117&lt;=2,0,1)</f>
        <v>1</v>
      </c>
      <c r="V117" s="41">
        <f>IF(U115=R117,1,-1)</f>
        <v>1</v>
      </c>
      <c r="W117" s="7"/>
      <c r="X117" s="48">
        <f t="shared" si="12"/>
        <v>-3</v>
      </c>
      <c r="Y117" s="7"/>
      <c r="Z117" s="22">
        <f>VLOOKUP(B117,$AX$8:$AY$44,2,FALSE)</f>
        <v>2</v>
      </c>
      <c r="AA117" s="32">
        <f>CONCATENATE(Z116,Z117)*1</f>
        <v>22</v>
      </c>
      <c r="AB117" s="7"/>
      <c r="AC117" s="23">
        <f>IF(Z116=Z117,0,1)</f>
        <v>0</v>
      </c>
      <c r="AE117" s="33">
        <f>SUM(AC109+AC111+AC113+AC115+AC117)</f>
        <v>2</v>
      </c>
      <c r="AF117" s="7"/>
      <c r="AG117" s="23">
        <f>IF(AE117&lt;=2,0,1)</f>
        <v>0</v>
      </c>
      <c r="AH117" s="41">
        <f>IF(AG115=AC117,1,-1)</f>
        <v>-1</v>
      </c>
      <c r="AI117" s="7"/>
      <c r="AJ117" s="48">
        <f t="shared" si="13"/>
        <v>-33</v>
      </c>
      <c r="AK117" s="7"/>
      <c r="AL117" s="7"/>
      <c r="AM117" s="7"/>
      <c r="AP117" s="7"/>
      <c r="AS117" s="7"/>
      <c r="AT117" s="16"/>
      <c r="AU117" s="16"/>
      <c r="AZ117" s="28">
        <v>109</v>
      </c>
      <c r="BB117" s="23"/>
      <c r="BC117" s="23">
        <f t="shared" si="7"/>
        <v>4</v>
      </c>
      <c r="BE117" s="23"/>
      <c r="BF117" s="23">
        <f t="shared" si="8"/>
        <v>8</v>
      </c>
      <c r="BH117" s="23"/>
      <c r="BI117" s="23">
        <f t="shared" si="9"/>
        <v>-2</v>
      </c>
      <c r="BK117" s="23"/>
    </row>
    <row r="118" spans="2:63" ht="14.25" x14ac:dyDescent="0.45">
      <c r="B118" s="34">
        <v>3</v>
      </c>
      <c r="C118" s="9"/>
      <c r="D118" s="22">
        <f>VLOOKUP(B118,$AT$8:$AU$44,2,FALSE)</f>
        <v>1</v>
      </c>
      <c r="E118" s="31"/>
      <c r="G118" s="23"/>
      <c r="J118" s="23"/>
      <c r="K118" s="42"/>
      <c r="M118" s="23">
        <f t="shared" si="11"/>
        <v>0</v>
      </c>
      <c r="O118" s="22">
        <f>VLOOKUP(B118,$AV$8:$AW$44,2,FALSE)</f>
        <v>1</v>
      </c>
      <c r="P118" s="25"/>
      <c r="R118" s="23"/>
      <c r="U118" s="23"/>
      <c r="V118" s="42"/>
      <c r="X118" s="48">
        <f t="shared" si="12"/>
        <v>0</v>
      </c>
      <c r="Z118" s="22">
        <f>VLOOKUP(B118,$AX$8:$AY$44,2,FALSE)</f>
        <v>1</v>
      </c>
      <c r="AA118" s="25"/>
      <c r="AC118" s="23"/>
      <c r="AD118" s="7"/>
      <c r="AG118" s="23"/>
      <c r="AH118" s="42"/>
      <c r="AJ118" s="48">
        <f t="shared" si="13"/>
        <v>0</v>
      </c>
      <c r="AP118" s="8"/>
      <c r="AS118" s="8"/>
      <c r="AT118" s="16"/>
      <c r="AU118" s="16"/>
      <c r="AZ118" s="28">
        <v>110</v>
      </c>
      <c r="BB118" s="23">
        <f>IF(OR(E117=12,E117=21),1,-1)</f>
        <v>-1</v>
      </c>
      <c r="BC118" s="23">
        <f t="shared" si="7"/>
        <v>3</v>
      </c>
      <c r="BE118" s="23">
        <f>IF(OR(P119=12,P119=21),1,-1)</f>
        <v>1</v>
      </c>
      <c r="BF118" s="23">
        <f t="shared" si="8"/>
        <v>9</v>
      </c>
      <c r="BH118" s="23">
        <f>IF(OR(AA119=12,AA119=21),1,-1)</f>
        <v>-1</v>
      </c>
      <c r="BI118" s="23">
        <f t="shared" si="9"/>
        <v>-3</v>
      </c>
      <c r="BK118" s="23">
        <f t="shared" si="14"/>
        <v>9</v>
      </c>
    </row>
    <row r="119" spans="2:63" ht="14.65" thickBot="1" x14ac:dyDescent="0.5">
      <c r="B119" s="35">
        <v>6</v>
      </c>
      <c r="C119" s="9"/>
      <c r="D119" s="22">
        <f>VLOOKUP(B119,$AT$8:$AU$44,2,FALSE)</f>
        <v>2</v>
      </c>
      <c r="E119" s="32">
        <f>CONCATENATE(D118,D119)*1</f>
        <v>12</v>
      </c>
      <c r="G119" s="23">
        <f>IF(D118=D119,0,1)</f>
        <v>1</v>
      </c>
      <c r="H119" s="33">
        <f>SUM(G111+G113+G115+G117+G119)</f>
        <v>3</v>
      </c>
      <c r="J119" s="23">
        <f>IF(H119&lt;=2,0,1)</f>
        <v>1</v>
      </c>
      <c r="K119" s="42">
        <f>IF(AND(G119=1,H117&gt;=3),1,-1)</f>
        <v>-1</v>
      </c>
      <c r="M119" s="23">
        <f t="shared" si="11"/>
        <v>-14</v>
      </c>
      <c r="O119" s="22">
        <f>VLOOKUP(B119,$AV$8:$AW$44,2,FALSE)</f>
        <v>2</v>
      </c>
      <c r="P119" s="32">
        <f>CONCATENATE(O118,O119)*1</f>
        <v>12</v>
      </c>
      <c r="R119" s="23">
        <f>IF(O118=O119,0,1)</f>
        <v>1</v>
      </c>
      <c r="S119" s="33">
        <f>SUM(R111+R113+R115+R117+R119)</f>
        <v>4</v>
      </c>
      <c r="U119" s="23">
        <f>IF(S119&lt;=2,0,1)</f>
        <v>1</v>
      </c>
      <c r="V119" s="42">
        <f>IF(AND(R119=1,S117&gt;=3),1,-1)</f>
        <v>1</v>
      </c>
      <c r="X119" s="48">
        <f t="shared" si="12"/>
        <v>-2</v>
      </c>
      <c r="Z119" s="22">
        <f>VLOOKUP(B119,$AX$8:$AY$44,2,FALSE)</f>
        <v>1</v>
      </c>
      <c r="AA119" s="32">
        <f>CONCATENATE(Z118,Z119)*1</f>
        <v>11</v>
      </c>
      <c r="AC119" s="23">
        <f>IF(Z118=Z119,0,1)</f>
        <v>0</v>
      </c>
      <c r="AE119" s="33">
        <f>SUM(AC111+AC113+AC115+AC117+AC119)</f>
        <v>1</v>
      </c>
      <c r="AG119" s="23">
        <f>IF(AE119&lt;=2,0,1)</f>
        <v>0</v>
      </c>
      <c r="AH119" s="42">
        <f>IF(AND(AC119=1,AE117&gt;=3),1,-1)</f>
        <v>-1</v>
      </c>
      <c r="AJ119" s="48">
        <f t="shared" si="13"/>
        <v>-34</v>
      </c>
      <c r="AP119" s="8"/>
      <c r="AS119" s="7"/>
      <c r="AT119" s="16"/>
      <c r="AU119" s="16"/>
      <c r="AZ119" s="28">
        <v>111</v>
      </c>
      <c r="BB119" s="23"/>
      <c r="BC119" s="23">
        <f t="shared" si="7"/>
        <v>3</v>
      </c>
      <c r="BE119" s="23"/>
      <c r="BF119" s="23">
        <f t="shared" si="8"/>
        <v>9</v>
      </c>
      <c r="BH119" s="23"/>
      <c r="BI119" s="23">
        <f t="shared" si="9"/>
        <v>-3</v>
      </c>
      <c r="BK119" s="23"/>
    </row>
    <row r="120" spans="2:63" ht="14.65" thickTop="1" x14ac:dyDescent="0.45">
      <c r="B120" s="34">
        <v>4</v>
      </c>
      <c r="C120" s="9"/>
      <c r="D120" s="22">
        <f>VLOOKUP(B120,$AT$8:$AU$44,2,FALSE)</f>
        <v>2</v>
      </c>
      <c r="E120" s="24"/>
      <c r="G120" s="23"/>
      <c r="H120" s="33"/>
      <c r="J120" s="23"/>
      <c r="K120" s="42"/>
      <c r="M120" s="23">
        <f t="shared" si="11"/>
        <v>0</v>
      </c>
      <c r="O120" s="22">
        <f>VLOOKUP(B120,$AV$8:$AW$44,2,FALSE)</f>
        <v>2</v>
      </c>
      <c r="P120" s="31"/>
      <c r="R120" s="23"/>
      <c r="S120" s="33"/>
      <c r="U120" s="23"/>
      <c r="V120" s="42"/>
      <c r="X120" s="48">
        <f t="shared" si="12"/>
        <v>0</v>
      </c>
      <c r="Z120" s="22">
        <f>VLOOKUP(B120,$AX$8:$AY$44,2,FALSE)</f>
        <v>1</v>
      </c>
      <c r="AA120" s="31"/>
      <c r="AC120" s="23"/>
      <c r="AE120" s="33"/>
      <c r="AG120" s="23"/>
      <c r="AH120" s="42"/>
      <c r="AJ120" s="48">
        <f t="shared" si="13"/>
        <v>0</v>
      </c>
      <c r="AP120" s="8"/>
      <c r="AS120" s="8"/>
      <c r="AT120" s="16"/>
      <c r="AU120" s="16"/>
      <c r="AZ120" s="29">
        <v>112</v>
      </c>
      <c r="BB120" s="23">
        <f>IF(OR(E119=12,E119=21),1,-1)</f>
        <v>1</v>
      </c>
      <c r="BC120" s="23">
        <f t="shared" si="7"/>
        <v>4</v>
      </c>
      <c r="BE120" s="23">
        <f>IF(OR(P121=12,P121=21),1,-1)</f>
        <v>1</v>
      </c>
      <c r="BF120" s="23">
        <f t="shared" si="8"/>
        <v>10</v>
      </c>
      <c r="BH120" s="23">
        <f>IF(OR(AA121=12,AA121=21),1,-1)</f>
        <v>-1</v>
      </c>
      <c r="BI120" s="23">
        <f t="shared" si="9"/>
        <v>-4</v>
      </c>
      <c r="BK120" s="23">
        <f t="shared" si="14"/>
        <v>10</v>
      </c>
    </row>
    <row r="121" spans="2:63" ht="14.25" x14ac:dyDescent="0.45">
      <c r="B121" s="35">
        <v>3</v>
      </c>
      <c r="C121" s="9"/>
      <c r="D121" s="22">
        <f>VLOOKUP(B121,$AT$8:$AU$44,2,FALSE)</f>
        <v>1</v>
      </c>
      <c r="E121" s="32">
        <f>CONCATENATE(D120,D121)*1</f>
        <v>21</v>
      </c>
      <c r="G121" s="23">
        <f>IF(D120=D121,0,1)</f>
        <v>1</v>
      </c>
      <c r="H121" s="33">
        <f>SUM(G113+G115+G117+G119+G121)</f>
        <v>3</v>
      </c>
      <c r="J121" s="23">
        <f>IF(H121&lt;=2,0,1)</f>
        <v>1</v>
      </c>
      <c r="K121" s="42">
        <f>IF(AND(G121=1,H119&gt;=3),1,-1)</f>
        <v>1</v>
      </c>
      <c r="M121" s="23">
        <f t="shared" si="11"/>
        <v>-13</v>
      </c>
      <c r="O121" s="22">
        <f>VLOOKUP(B121,$AV$8:$AW$44,2,FALSE)</f>
        <v>1</v>
      </c>
      <c r="P121" s="32">
        <f>CONCATENATE(O120,O121)*1</f>
        <v>21</v>
      </c>
      <c r="R121" s="23">
        <f>IF(O120=O121,0,1)</f>
        <v>1</v>
      </c>
      <c r="S121" s="33">
        <f>SUM(R113+R115+R117+R119+R121)</f>
        <v>4</v>
      </c>
      <c r="U121" s="23">
        <f>IF(S121&lt;=2,0,1)</f>
        <v>1</v>
      </c>
      <c r="V121" s="42">
        <f>IF(AND(R121=1,S119&gt;=3),1,-1)</f>
        <v>1</v>
      </c>
      <c r="X121" s="48">
        <f t="shared" si="12"/>
        <v>-1</v>
      </c>
      <c r="Z121" s="22">
        <f>VLOOKUP(B121,$AX$8:$AY$44,2,FALSE)</f>
        <v>1</v>
      </c>
      <c r="AA121" s="32">
        <f>CONCATENATE(Z120,Z121)*1</f>
        <v>11</v>
      </c>
      <c r="AC121" s="23">
        <f>IF(Z120=Z121,0,1)</f>
        <v>0</v>
      </c>
      <c r="AE121" s="33">
        <f>SUM(AC113+AC115+AC117+AC119+AC121)</f>
        <v>1</v>
      </c>
      <c r="AG121" s="23">
        <f>IF(AE121&lt;=2,0,1)</f>
        <v>0</v>
      </c>
      <c r="AH121" s="42">
        <f>IF(AND(AC121=1,AE119&gt;=3),1,-1)</f>
        <v>-1</v>
      </c>
      <c r="AJ121" s="48">
        <f t="shared" si="13"/>
        <v>-35</v>
      </c>
      <c r="AP121" s="8"/>
      <c r="AS121" s="7"/>
      <c r="AT121" s="16"/>
      <c r="AU121" s="16"/>
      <c r="AZ121" s="30">
        <v>113</v>
      </c>
      <c r="BB121" s="23"/>
      <c r="BC121" s="23">
        <f t="shared" si="7"/>
        <v>4</v>
      </c>
      <c r="BE121" s="23"/>
      <c r="BF121" s="23">
        <f t="shared" si="8"/>
        <v>10</v>
      </c>
      <c r="BH121" s="23"/>
      <c r="BI121" s="23">
        <f t="shared" si="9"/>
        <v>-4</v>
      </c>
      <c r="BK121" s="23"/>
    </row>
    <row r="122" spans="2:63" ht="14.25" x14ac:dyDescent="0.45">
      <c r="B122" s="34">
        <v>28</v>
      </c>
      <c r="C122" s="9"/>
      <c r="D122" s="22">
        <f>VLOOKUP(B122,$AT$8:$AU$44,2,FALSE)</f>
        <v>2</v>
      </c>
      <c r="E122" s="24"/>
      <c r="G122" s="23"/>
      <c r="H122" s="33"/>
      <c r="J122" s="23"/>
      <c r="K122" s="42"/>
      <c r="M122" s="23">
        <f t="shared" si="11"/>
        <v>0</v>
      </c>
      <c r="O122" s="22">
        <f>VLOOKUP(B122,$AV$8:$AW$44,2,FALSE)</f>
        <v>2</v>
      </c>
      <c r="P122" s="24"/>
      <c r="R122" s="23"/>
      <c r="S122" s="33"/>
      <c r="U122" s="23"/>
      <c r="V122" s="42"/>
      <c r="X122" s="48">
        <f t="shared" si="12"/>
        <v>0</v>
      </c>
      <c r="Z122" s="22">
        <f>VLOOKUP(B122,$AX$8:$AY$44,2,FALSE)</f>
        <v>2</v>
      </c>
      <c r="AA122" s="24"/>
      <c r="AC122" s="23"/>
      <c r="AE122" s="33"/>
      <c r="AG122" s="23"/>
      <c r="AH122" s="42"/>
      <c r="AJ122" s="48">
        <f t="shared" si="13"/>
        <v>0</v>
      </c>
      <c r="AP122" s="8"/>
      <c r="AS122" s="8"/>
      <c r="AT122" s="16"/>
      <c r="AU122" s="16"/>
      <c r="AZ122" s="30">
        <v>114</v>
      </c>
      <c r="BB122" s="23">
        <f>IF(OR(E121=12,E121=21),1,-1)</f>
        <v>1</v>
      </c>
      <c r="BC122" s="23">
        <f t="shared" si="7"/>
        <v>5</v>
      </c>
      <c r="BE122" s="23">
        <f>IF(OR(P123=12,P123=21),1,-1)</f>
        <v>-1</v>
      </c>
      <c r="BF122" s="23">
        <f t="shared" si="8"/>
        <v>9</v>
      </c>
      <c r="BH122" s="23">
        <f>IF(OR(AA123=12,AA123=21),1,-1)</f>
        <v>-1</v>
      </c>
      <c r="BI122" s="23">
        <f t="shared" si="9"/>
        <v>-5</v>
      </c>
      <c r="BK122" s="23">
        <f>BC122+BF122+BI122</f>
        <v>9</v>
      </c>
    </row>
    <row r="123" spans="2:63" ht="14.25" x14ac:dyDescent="0.45">
      <c r="B123" s="35">
        <v>28</v>
      </c>
      <c r="C123" s="9"/>
      <c r="D123" s="22">
        <f>VLOOKUP(B123,$AT$8:$AU$44,2,FALSE)</f>
        <v>2</v>
      </c>
      <c r="E123" s="32">
        <f>CONCATENATE(D122,D123)*1</f>
        <v>22</v>
      </c>
      <c r="G123" s="23">
        <f>IF(D122=D123,0,1)</f>
        <v>0</v>
      </c>
      <c r="H123" s="33">
        <f>SUM(G115+G117+G119+G121+G123)</f>
        <v>3</v>
      </c>
      <c r="J123" s="23">
        <f>IF(H123&lt;=2,0,1)</f>
        <v>1</v>
      </c>
      <c r="K123" s="42">
        <f>IF(AND(G123=1,H121&gt;=3),1,-1)</f>
        <v>-1</v>
      </c>
      <c r="M123" s="23">
        <f t="shared" si="11"/>
        <v>-14</v>
      </c>
      <c r="O123" s="22">
        <f>VLOOKUP(B123,$AV$8:$AW$44,2,FALSE)</f>
        <v>2</v>
      </c>
      <c r="P123" s="32">
        <f>CONCATENATE(O122,O123)*1</f>
        <v>22</v>
      </c>
      <c r="R123" s="23">
        <f>IF(O122=O123,0,1)</f>
        <v>0</v>
      </c>
      <c r="S123" s="33">
        <f>SUM(R115+R117+R119+R121+R123)</f>
        <v>4</v>
      </c>
      <c r="U123" s="23">
        <f>IF(S123&lt;=2,0,1)</f>
        <v>1</v>
      </c>
      <c r="V123" s="42">
        <f>IF(AND(R123=1,S121&gt;=3),1,-1)</f>
        <v>-1</v>
      </c>
      <c r="X123" s="48">
        <f t="shared" si="12"/>
        <v>-2</v>
      </c>
      <c r="Z123" s="22">
        <f>VLOOKUP(B123,$AX$8:$AY$44,2,FALSE)</f>
        <v>2</v>
      </c>
      <c r="AA123" s="32">
        <f>CONCATENATE(Z122,Z123)*1</f>
        <v>22</v>
      </c>
      <c r="AC123" s="23">
        <f>IF(Z122=Z123,0,1)</f>
        <v>0</v>
      </c>
      <c r="AE123" s="33">
        <f>SUM(AC115+AC117+AC119+AC121+AC123)</f>
        <v>1</v>
      </c>
      <c r="AG123" s="23">
        <f>IF(AE123&lt;=2,0,1)</f>
        <v>0</v>
      </c>
      <c r="AH123" s="42">
        <f>IF(AND(AC123=1,AE121&gt;=3),1,-1)</f>
        <v>-1</v>
      </c>
      <c r="AJ123" s="48">
        <f t="shared" si="13"/>
        <v>-36</v>
      </c>
      <c r="AP123" s="8"/>
      <c r="AS123" s="7"/>
      <c r="AT123" s="16"/>
      <c r="AU123" s="16"/>
      <c r="AZ123" s="30">
        <v>115</v>
      </c>
      <c r="BB123" s="23"/>
      <c r="BC123" s="23">
        <f t="shared" si="7"/>
        <v>5</v>
      </c>
      <c r="BE123" s="23"/>
      <c r="BF123" s="23">
        <f t="shared" si="8"/>
        <v>9</v>
      </c>
      <c r="BH123" s="23"/>
      <c r="BI123" s="23">
        <f t="shared" si="9"/>
        <v>-5</v>
      </c>
      <c r="BK123" s="23"/>
    </row>
    <row r="124" spans="2:63" ht="14.25" x14ac:dyDescent="0.45">
      <c r="B124" s="34">
        <v>24</v>
      </c>
      <c r="C124" s="9"/>
      <c r="D124" s="22">
        <f>VLOOKUP(B124,$AT$8:$AU$44,2,FALSE)</f>
        <v>2</v>
      </c>
      <c r="E124" s="31"/>
      <c r="G124" s="23"/>
      <c r="H124" s="33"/>
      <c r="J124" s="23"/>
      <c r="K124" s="42"/>
      <c r="M124" s="23">
        <f t="shared" si="11"/>
        <v>0</v>
      </c>
      <c r="O124" s="22">
        <f>VLOOKUP(B124,$AV$8:$AW$44,2,FALSE)</f>
        <v>2</v>
      </c>
      <c r="P124" s="24"/>
      <c r="R124" s="23"/>
      <c r="S124" s="33"/>
      <c r="U124" s="23"/>
      <c r="V124" s="42"/>
      <c r="X124" s="48">
        <f t="shared" si="12"/>
        <v>0</v>
      </c>
      <c r="Z124" s="22">
        <f>VLOOKUP(B124,$AX$8:$AY$44,2,FALSE)</f>
        <v>2</v>
      </c>
      <c r="AA124" s="24"/>
      <c r="AC124" s="23"/>
      <c r="AE124" s="33"/>
      <c r="AG124" s="23"/>
      <c r="AH124" s="42"/>
      <c r="AJ124" s="48">
        <f t="shared" si="13"/>
        <v>0</v>
      </c>
      <c r="AP124" s="8"/>
      <c r="AS124" s="8"/>
      <c r="AT124" s="16"/>
      <c r="AU124" s="16"/>
      <c r="AZ124" s="30">
        <v>116</v>
      </c>
      <c r="BB124" s="23">
        <f>IF(OR(E123=12,E123=21),1,-1)</f>
        <v>-1</v>
      </c>
      <c r="BC124" s="23">
        <f t="shared" si="7"/>
        <v>4</v>
      </c>
      <c r="BE124" s="23">
        <f>IF(OR(P125=12,P125=21),1,-1)</f>
        <v>1</v>
      </c>
      <c r="BF124" s="23">
        <f t="shared" si="8"/>
        <v>10</v>
      </c>
      <c r="BH124" s="23">
        <f>IF(OR(AA125=12,AA125=21),1,-1)</f>
        <v>-1</v>
      </c>
      <c r="BI124" s="23">
        <f t="shared" si="9"/>
        <v>-6</v>
      </c>
      <c r="BK124" s="23">
        <f t="shared" si="14"/>
        <v>8</v>
      </c>
    </row>
    <row r="125" spans="2:63" ht="14.25" x14ac:dyDescent="0.45">
      <c r="B125" s="35">
        <v>27</v>
      </c>
      <c r="C125" s="9"/>
      <c r="D125" s="22">
        <f>VLOOKUP(B125,$AT$8:$AU$44,2,FALSE)</f>
        <v>1</v>
      </c>
      <c r="E125" s="32">
        <f>CONCATENATE(D124,D125)*1</f>
        <v>21</v>
      </c>
      <c r="G125" s="23">
        <f>IF(D124=D125,0,1)</f>
        <v>1</v>
      </c>
      <c r="H125" s="33">
        <f>SUM(G117+G119+G121+G123+G125)</f>
        <v>3</v>
      </c>
      <c r="J125" s="23">
        <f>IF(H125&lt;=2,0,1)</f>
        <v>1</v>
      </c>
      <c r="K125" s="42">
        <f>IF(AND(G125=1,H123&gt;=3),1,-1)</f>
        <v>1</v>
      </c>
      <c r="M125" s="23">
        <f t="shared" si="11"/>
        <v>-13</v>
      </c>
      <c r="O125" s="22">
        <f>VLOOKUP(B125,$AV$8:$AW$44,2,FALSE)</f>
        <v>1</v>
      </c>
      <c r="P125" s="32">
        <f>CONCATENATE(O124,O125)*1</f>
        <v>21</v>
      </c>
      <c r="R125" s="23">
        <f>IF(O124=O125,0,1)</f>
        <v>1</v>
      </c>
      <c r="S125" s="33">
        <f>SUM(R117+R119+R121+R123+R125)</f>
        <v>4</v>
      </c>
      <c r="U125" s="23">
        <f>IF(S125&lt;=2,0,1)</f>
        <v>1</v>
      </c>
      <c r="V125" s="42">
        <f>IF(AND(R125=1,S123&gt;=3),1,-1)</f>
        <v>1</v>
      </c>
      <c r="X125" s="48">
        <f t="shared" si="12"/>
        <v>-1</v>
      </c>
      <c r="Z125" s="22">
        <f>VLOOKUP(B125,$AX$8:$AY$44,2,FALSE)</f>
        <v>2</v>
      </c>
      <c r="AA125" s="32">
        <f>CONCATENATE(Z124,Z125)*1</f>
        <v>22</v>
      </c>
      <c r="AC125" s="23">
        <f>IF(Z124=Z125,0,1)</f>
        <v>0</v>
      </c>
      <c r="AE125" s="33">
        <f>SUM(AC117+AC119+AC121+AC123+AC125)</f>
        <v>0</v>
      </c>
      <c r="AG125" s="23">
        <f>IF(AE125&lt;=2,0,1)</f>
        <v>0</v>
      </c>
      <c r="AH125" s="42">
        <f>IF(AND(AC125=1,AE123&gt;=3),1,-1)</f>
        <v>-1</v>
      </c>
      <c r="AJ125" s="48">
        <f t="shared" si="13"/>
        <v>-37</v>
      </c>
      <c r="AP125" s="8"/>
      <c r="AS125" s="7"/>
      <c r="AT125" s="16"/>
      <c r="AU125" s="16"/>
      <c r="AZ125" s="30">
        <v>117</v>
      </c>
      <c r="BB125" s="23"/>
      <c r="BC125" s="23">
        <f t="shared" si="7"/>
        <v>4</v>
      </c>
      <c r="BE125" s="23"/>
      <c r="BF125" s="23">
        <f t="shared" si="8"/>
        <v>10</v>
      </c>
      <c r="BH125" s="23"/>
      <c r="BI125" s="23">
        <f t="shared" si="9"/>
        <v>-6</v>
      </c>
      <c r="BK125" s="23"/>
    </row>
    <row r="126" spans="2:63" ht="14.25" x14ac:dyDescent="0.45">
      <c r="B126" s="34">
        <v>4</v>
      </c>
      <c r="C126" s="9"/>
      <c r="D126" s="22">
        <f>VLOOKUP(B126,$AT$8:$AU$44,2,FALSE)</f>
        <v>2</v>
      </c>
      <c r="E126" s="24"/>
      <c r="G126" s="23"/>
      <c r="H126" s="33"/>
      <c r="J126" s="23"/>
      <c r="K126" s="42"/>
      <c r="M126" s="23">
        <f t="shared" si="11"/>
        <v>0</v>
      </c>
      <c r="O126" s="22">
        <f>VLOOKUP(B126,$AV$8:$AW$44,2,FALSE)</f>
        <v>2</v>
      </c>
      <c r="P126" s="31"/>
      <c r="R126" s="23"/>
      <c r="S126" s="33"/>
      <c r="U126" s="23"/>
      <c r="V126" s="42"/>
      <c r="X126" s="48">
        <f t="shared" si="12"/>
        <v>0</v>
      </c>
      <c r="Z126" s="22">
        <f>VLOOKUP(B126,$AX$8:$AY$44,2,FALSE)</f>
        <v>1</v>
      </c>
      <c r="AA126" s="31"/>
      <c r="AC126" s="23"/>
      <c r="AE126" s="33"/>
      <c r="AG126" s="23"/>
      <c r="AH126" s="42"/>
      <c r="AJ126" s="48">
        <f t="shared" si="13"/>
        <v>0</v>
      </c>
      <c r="AP126" s="8"/>
      <c r="AS126" s="8"/>
      <c r="AT126" s="16"/>
      <c r="AU126" s="16"/>
      <c r="AZ126" s="30">
        <v>118</v>
      </c>
      <c r="BB126" s="23">
        <f>IF(OR(E125=12,E125=21),1,-1)</f>
        <v>1</v>
      </c>
      <c r="BC126" s="23">
        <f t="shared" si="7"/>
        <v>5</v>
      </c>
      <c r="BE126" s="23">
        <f>IF(OR(P127=12,P127=21),1,-1)</f>
        <v>-1</v>
      </c>
      <c r="BF126" s="23">
        <f t="shared" si="8"/>
        <v>9</v>
      </c>
      <c r="BH126" s="23">
        <f>IF(OR(AA127=12,AA127=21),1,-1)</f>
        <v>1</v>
      </c>
      <c r="BI126" s="23">
        <f t="shared" si="9"/>
        <v>-5</v>
      </c>
      <c r="BK126" s="23">
        <f t="shared" si="14"/>
        <v>9</v>
      </c>
    </row>
    <row r="127" spans="2:63" ht="14.25" x14ac:dyDescent="0.45">
      <c r="B127" s="35">
        <v>22</v>
      </c>
      <c r="C127" s="9"/>
      <c r="D127" s="22">
        <f>VLOOKUP(B127,$AT$8:$AU$44,2,FALSE)</f>
        <v>2</v>
      </c>
      <c r="E127" s="32">
        <f>CONCATENATE(D126,D127)*1</f>
        <v>22</v>
      </c>
      <c r="G127" s="23">
        <f>IF(D126=D127,0,1)</f>
        <v>0</v>
      </c>
      <c r="H127" s="33">
        <f>SUM(G119+G121+G123+G125+G127)</f>
        <v>3</v>
      </c>
      <c r="J127" s="23">
        <f>IF(H127&lt;=2,0,1)</f>
        <v>1</v>
      </c>
      <c r="K127" s="42">
        <f>IF(AND(G127=1,H125&gt;=3),1,-1)</f>
        <v>-1</v>
      </c>
      <c r="M127" s="23">
        <f t="shared" si="11"/>
        <v>-14</v>
      </c>
      <c r="O127" s="22">
        <f>VLOOKUP(B127,$AV$8:$AW$44,2,FALSE)</f>
        <v>2</v>
      </c>
      <c r="P127" s="32">
        <f>CONCATENATE(O126,O127)*1</f>
        <v>22</v>
      </c>
      <c r="R127" s="23">
        <f>IF(O126=O127,0,1)</f>
        <v>0</v>
      </c>
      <c r="S127" s="33">
        <f>SUM(R119+R121+R123+R125+R127)</f>
        <v>3</v>
      </c>
      <c r="U127" s="23">
        <f>IF(S127&lt;=2,0,1)</f>
        <v>1</v>
      </c>
      <c r="V127" s="42">
        <f>IF(AND(R127=1,S125&gt;=3),1,-1)</f>
        <v>-1</v>
      </c>
      <c r="X127" s="48">
        <f t="shared" si="12"/>
        <v>-2</v>
      </c>
      <c r="Z127" s="22">
        <f>VLOOKUP(B127,$AX$8:$AY$44,2,FALSE)</f>
        <v>2</v>
      </c>
      <c r="AA127" s="32">
        <f>CONCATENATE(Z126,Z127)*1</f>
        <v>12</v>
      </c>
      <c r="AC127" s="23">
        <f>IF(Z126=Z127,0,1)</f>
        <v>1</v>
      </c>
      <c r="AE127" s="33">
        <f>SUM(AC119+AC121+AC123+AC125+AC127)</f>
        <v>1</v>
      </c>
      <c r="AG127" s="23">
        <f>IF(AE127&lt;=2,0,1)</f>
        <v>0</v>
      </c>
      <c r="AH127" s="42">
        <f>IF(AND(AC127=1,AE125&gt;=3),1,-1)</f>
        <v>-1</v>
      </c>
      <c r="AJ127" s="48">
        <f t="shared" si="13"/>
        <v>-38</v>
      </c>
      <c r="AP127" s="8"/>
      <c r="AS127" s="7"/>
      <c r="AT127" s="16"/>
      <c r="AU127" s="16"/>
      <c r="AZ127" s="30">
        <v>119</v>
      </c>
      <c r="BB127" s="23"/>
      <c r="BC127" s="23">
        <f t="shared" si="7"/>
        <v>5</v>
      </c>
      <c r="BE127" s="23"/>
      <c r="BF127" s="23">
        <f t="shared" si="8"/>
        <v>9</v>
      </c>
      <c r="BH127" s="23"/>
      <c r="BI127" s="23">
        <f t="shared" si="9"/>
        <v>-5</v>
      </c>
      <c r="BK127" s="23"/>
    </row>
    <row r="128" spans="2:63" ht="14.25" x14ac:dyDescent="0.45">
      <c r="B128" s="34">
        <v>34</v>
      </c>
      <c r="C128" s="9"/>
      <c r="D128" s="22">
        <f>VLOOKUP(B128,$AT$8:$AU$44,2,FALSE)</f>
        <v>1</v>
      </c>
      <c r="E128" s="31"/>
      <c r="G128" s="23"/>
      <c r="J128" s="23"/>
      <c r="M128" s="23">
        <f t="shared" si="11"/>
        <v>0</v>
      </c>
      <c r="O128" s="22">
        <f>VLOOKUP(B128,$AV$8:$AW$44,2,FALSE)</f>
        <v>2</v>
      </c>
      <c r="P128" s="24"/>
      <c r="R128" s="23"/>
      <c r="U128" s="23"/>
      <c r="X128" s="48">
        <f t="shared" si="12"/>
        <v>0</v>
      </c>
      <c r="Z128" s="22">
        <f>VLOOKUP(B128,$AX$8:$AY$44,2,FALSE)</f>
        <v>2</v>
      </c>
      <c r="AA128" s="24"/>
      <c r="AC128" s="23"/>
      <c r="AG128" s="23"/>
      <c r="AJ128" s="48">
        <f t="shared" si="13"/>
        <v>0</v>
      </c>
      <c r="AP128" s="8"/>
      <c r="AS128" s="8"/>
      <c r="AT128" s="16"/>
      <c r="AU128" s="16"/>
      <c r="AZ128" s="30">
        <v>120</v>
      </c>
      <c r="BB128" s="23">
        <f>IF(OR(E127=12,E127=21),1,-1)</f>
        <v>-1</v>
      </c>
      <c r="BC128" s="23">
        <f t="shared" si="7"/>
        <v>4</v>
      </c>
      <c r="BE128" s="23">
        <f>IF(OR(P129=12,P129=21),1,-1)</f>
        <v>-1</v>
      </c>
      <c r="BF128" s="23">
        <f t="shared" si="8"/>
        <v>8</v>
      </c>
      <c r="BH128" s="23">
        <f>IF(OR(AA129=12,AA129=21),1,-1)</f>
        <v>-1</v>
      </c>
      <c r="BI128" s="23">
        <f t="shared" si="9"/>
        <v>-6</v>
      </c>
      <c r="BK128" s="23">
        <f>BC128+BF128+BI128</f>
        <v>6</v>
      </c>
    </row>
    <row r="129" spans="2:63" ht="14.25" x14ac:dyDescent="0.45">
      <c r="B129" s="35">
        <v>24</v>
      </c>
      <c r="C129" s="9"/>
      <c r="D129" s="22">
        <f>VLOOKUP(B129,$AT$8:$AU$44,2,FALSE)</f>
        <v>2</v>
      </c>
      <c r="E129" s="32">
        <f>CONCATENATE(D128,D129)*1</f>
        <v>12</v>
      </c>
      <c r="G129" s="23">
        <f>IF(D128=D129,0,1)</f>
        <v>1</v>
      </c>
      <c r="H129" s="33">
        <f>SUM(G121+G123+G125+G127+G129)</f>
        <v>3</v>
      </c>
      <c r="J129" s="23">
        <f>IF(H129&lt;=2,0,1)</f>
        <v>1</v>
      </c>
      <c r="K129" s="41">
        <f>IF(J127=G129,1,-1)</f>
        <v>1</v>
      </c>
      <c r="M129" s="23">
        <f t="shared" si="11"/>
        <v>-13</v>
      </c>
      <c r="O129" s="22">
        <f>VLOOKUP(B129,$AV$8:$AW$44,2,FALSE)</f>
        <v>2</v>
      </c>
      <c r="P129" s="32">
        <f>CONCATENATE(O128,O129)*1</f>
        <v>22</v>
      </c>
      <c r="R129" s="23">
        <f>IF(O128=O129,0,1)</f>
        <v>0</v>
      </c>
      <c r="S129" s="33">
        <f>SUM(R121+R123+R125+R127+R129)</f>
        <v>2</v>
      </c>
      <c r="U129" s="23">
        <f>IF(S129&lt;=2,0,1)</f>
        <v>0</v>
      </c>
      <c r="V129" s="41">
        <f>IF(U127=R129,1,-1)</f>
        <v>-1</v>
      </c>
      <c r="X129" s="48">
        <f t="shared" si="12"/>
        <v>-3</v>
      </c>
      <c r="Z129" s="22">
        <f>VLOOKUP(B129,$AX$8:$AY$44,2,FALSE)</f>
        <v>2</v>
      </c>
      <c r="AA129" s="32">
        <f>CONCATENATE(Z128,Z129)*1</f>
        <v>22</v>
      </c>
      <c r="AC129" s="23">
        <f>IF(Z128=Z129,0,1)</f>
        <v>0</v>
      </c>
      <c r="AE129" s="33">
        <f>SUM(AC121+AC123+AC125+AC127+AC129)</f>
        <v>1</v>
      </c>
      <c r="AG129" s="23">
        <f>IF(AE129&lt;=2,0,1)</f>
        <v>0</v>
      </c>
      <c r="AH129" s="41">
        <f>IF(AG127=AC129,1,-1)</f>
        <v>1</v>
      </c>
      <c r="AJ129" s="48">
        <f t="shared" si="13"/>
        <v>-37</v>
      </c>
      <c r="AP129" s="8"/>
      <c r="AS129" s="7"/>
      <c r="AT129" s="16"/>
      <c r="AU129" s="16"/>
      <c r="AZ129" s="30">
        <v>121</v>
      </c>
      <c r="BB129" s="23"/>
      <c r="BC129" s="23">
        <f t="shared" si="7"/>
        <v>4</v>
      </c>
      <c r="BE129" s="23"/>
      <c r="BF129" s="23">
        <f t="shared" si="8"/>
        <v>8</v>
      </c>
      <c r="BH129" s="23"/>
      <c r="BI129" s="23">
        <f t="shared" si="9"/>
        <v>-6</v>
      </c>
      <c r="BK129" s="23"/>
    </row>
    <row r="130" spans="2:63" ht="14.25" x14ac:dyDescent="0.45">
      <c r="B130" s="34">
        <v>25</v>
      </c>
      <c r="C130" s="9"/>
      <c r="D130" s="22">
        <f>VLOOKUP(B130,$AT$8:$AU$44,2,FALSE)</f>
        <v>1</v>
      </c>
      <c r="E130" s="31"/>
      <c r="G130" s="23"/>
      <c r="H130" s="33"/>
      <c r="J130" s="23"/>
      <c r="K130" s="42"/>
      <c r="M130" s="23">
        <f t="shared" si="11"/>
        <v>0</v>
      </c>
      <c r="O130" s="22">
        <f>VLOOKUP(B130,$AV$8:$AW$44,2,FALSE)</f>
        <v>1</v>
      </c>
      <c r="P130" s="31"/>
      <c r="R130" s="23"/>
      <c r="S130" s="33"/>
      <c r="U130" s="23"/>
      <c r="V130" s="42"/>
      <c r="X130" s="48">
        <f t="shared" si="12"/>
        <v>0</v>
      </c>
      <c r="Z130" s="22">
        <f>VLOOKUP(B130,$AX$8:$AY$44,2,FALSE)</f>
        <v>2</v>
      </c>
      <c r="AA130" s="31"/>
      <c r="AC130" s="23"/>
      <c r="AE130" s="33"/>
      <c r="AG130" s="23"/>
      <c r="AH130" s="42"/>
      <c r="AJ130" s="48">
        <f t="shared" si="13"/>
        <v>0</v>
      </c>
      <c r="AP130" s="8"/>
      <c r="AS130" s="8"/>
      <c r="AT130" s="16"/>
      <c r="AU130" s="16"/>
      <c r="AZ130" s="30">
        <v>122</v>
      </c>
      <c r="BB130" s="23">
        <f>IF(OR(E129=12,E129=21),1,-1)</f>
        <v>1</v>
      </c>
      <c r="BC130" s="23">
        <f t="shared" si="7"/>
        <v>5</v>
      </c>
      <c r="BE130" s="23">
        <f>IF(OR(P131=12,P131=21),1,-1)</f>
        <v>-1</v>
      </c>
      <c r="BF130" s="23">
        <f t="shared" si="8"/>
        <v>7</v>
      </c>
      <c r="BH130" s="23">
        <f>IF(OR(AA131=12,AA131=21),1,-1)</f>
        <v>-1</v>
      </c>
      <c r="BI130" s="23">
        <f t="shared" si="9"/>
        <v>-7</v>
      </c>
      <c r="BK130" s="23">
        <f t="shared" ref="BK130:BK164" si="15">(BC130+BF130+BI130)+BK129</f>
        <v>5</v>
      </c>
    </row>
    <row r="131" spans="2:63" ht="14.25" x14ac:dyDescent="0.45">
      <c r="B131" s="35">
        <v>29</v>
      </c>
      <c r="C131" s="9"/>
      <c r="D131" s="22">
        <f>VLOOKUP(B131,$AT$8:$AU$44,2,FALSE)</f>
        <v>2</v>
      </c>
      <c r="E131" s="32">
        <f>CONCATENATE(D130,D131)*1</f>
        <v>12</v>
      </c>
      <c r="G131" s="23">
        <f>IF(D130=D131,0,1)</f>
        <v>1</v>
      </c>
      <c r="H131" s="33">
        <f>SUM(G123+G125+G127+G129+G131)</f>
        <v>3</v>
      </c>
      <c r="J131" s="23">
        <f>IF(H131&lt;=2,0,1)</f>
        <v>1</v>
      </c>
      <c r="K131" s="41">
        <f>IF(J129=G131,1,-1)</f>
        <v>1</v>
      </c>
      <c r="M131" s="23">
        <f t="shared" si="11"/>
        <v>-12</v>
      </c>
      <c r="O131" s="22">
        <f>VLOOKUP(B131,$AV$8:$AW$44,2,FALSE)</f>
        <v>1</v>
      </c>
      <c r="P131" s="32">
        <f>CONCATENATE(O130,O131)*1</f>
        <v>11</v>
      </c>
      <c r="R131" s="23">
        <f>IF(O130=O131,0,1)</f>
        <v>0</v>
      </c>
      <c r="S131" s="33">
        <f>SUM(R123+R125+R127+R129+R131)</f>
        <v>1</v>
      </c>
      <c r="U131" s="23">
        <f>IF(S131&lt;=2,0,1)</f>
        <v>0</v>
      </c>
      <c r="V131" s="41">
        <f>IF(U129=R131,1,-1)</f>
        <v>1</v>
      </c>
      <c r="X131" s="48">
        <f t="shared" si="12"/>
        <v>-2</v>
      </c>
      <c r="Z131" s="22">
        <f>VLOOKUP(B131,$AX$8:$AY$44,2,FALSE)</f>
        <v>2</v>
      </c>
      <c r="AA131" s="32">
        <f>CONCATENATE(Z130,Z131)*1</f>
        <v>22</v>
      </c>
      <c r="AC131" s="23">
        <f>IF(Z130=Z131,0,1)</f>
        <v>0</v>
      </c>
      <c r="AE131" s="33">
        <f>SUM(AC123+AC125+AC127+AC129+AC131)</f>
        <v>1</v>
      </c>
      <c r="AG131" s="23">
        <f>IF(AE131&lt;=2,0,1)</f>
        <v>0</v>
      </c>
      <c r="AH131" s="41">
        <f>IF(AG129=AC131,1,-1)</f>
        <v>1</v>
      </c>
      <c r="AJ131" s="48">
        <f t="shared" si="13"/>
        <v>-36</v>
      </c>
      <c r="AP131" s="8"/>
      <c r="AS131" s="7"/>
      <c r="AT131" s="16"/>
      <c r="AU131" s="16"/>
      <c r="AZ131" s="30">
        <v>123</v>
      </c>
      <c r="BB131" s="23"/>
      <c r="BC131" s="23">
        <f t="shared" si="7"/>
        <v>5</v>
      </c>
      <c r="BE131" s="23"/>
      <c r="BF131" s="23">
        <f t="shared" si="8"/>
        <v>7</v>
      </c>
      <c r="BH131" s="23"/>
      <c r="BI131" s="23">
        <f t="shared" si="9"/>
        <v>-7</v>
      </c>
      <c r="BK131" s="23"/>
    </row>
    <row r="132" spans="2:63" ht="14.25" x14ac:dyDescent="0.45">
      <c r="B132" s="34">
        <v>33</v>
      </c>
      <c r="C132" s="9"/>
      <c r="D132" s="22">
        <f>VLOOKUP(B132,$AT$8:$AU$44,2,FALSE)</f>
        <v>2</v>
      </c>
      <c r="E132" s="24"/>
      <c r="G132" s="23"/>
      <c r="H132" s="33"/>
      <c r="J132" s="23"/>
      <c r="K132" s="42"/>
      <c r="M132" s="23">
        <f t="shared" si="11"/>
        <v>0</v>
      </c>
      <c r="O132" s="22">
        <f>VLOOKUP(B132,$AV$8:$AW$44,2,FALSE)</f>
        <v>1</v>
      </c>
      <c r="P132" s="31"/>
      <c r="R132" s="23"/>
      <c r="S132" s="33"/>
      <c r="U132" s="23"/>
      <c r="V132" s="42"/>
      <c r="X132" s="48">
        <f t="shared" si="12"/>
        <v>0</v>
      </c>
      <c r="Z132" s="22">
        <f>VLOOKUP(B132,$AX$8:$AY$44,2,FALSE)</f>
        <v>2</v>
      </c>
      <c r="AA132" s="31"/>
      <c r="AC132" s="23"/>
      <c r="AE132" s="33"/>
      <c r="AG132" s="23"/>
      <c r="AH132" s="42"/>
      <c r="AJ132" s="48">
        <f t="shared" si="13"/>
        <v>0</v>
      </c>
      <c r="AP132" s="8"/>
      <c r="AS132" s="8"/>
      <c r="AT132" s="16"/>
      <c r="AU132" s="16"/>
      <c r="AZ132" s="30">
        <v>124</v>
      </c>
      <c r="BB132" s="23">
        <f>IF(OR(E131=12,E131=21),1,-1)</f>
        <v>1</v>
      </c>
      <c r="BC132" s="23">
        <f t="shared" si="7"/>
        <v>6</v>
      </c>
      <c r="BE132" s="23">
        <f>IF(OR(P133=12,P133=21),1,-1)</f>
        <v>-1</v>
      </c>
      <c r="BF132" s="23">
        <f t="shared" si="8"/>
        <v>6</v>
      </c>
      <c r="BH132" s="23">
        <f>IF(OR(AA133=12,AA133=21),1,-1)</f>
        <v>1</v>
      </c>
      <c r="BI132" s="23">
        <f t="shared" si="9"/>
        <v>-6</v>
      </c>
      <c r="BK132" s="23">
        <f t="shared" si="15"/>
        <v>6</v>
      </c>
    </row>
    <row r="133" spans="2:63" ht="14.25" x14ac:dyDescent="0.45">
      <c r="B133" s="35">
        <v>7</v>
      </c>
      <c r="C133" s="9"/>
      <c r="D133" s="22">
        <f>VLOOKUP(B133,$AT$8:$AU$44,2,FALSE)</f>
        <v>1</v>
      </c>
      <c r="E133" s="32">
        <f>CONCATENATE(D132,D133)*1</f>
        <v>21</v>
      </c>
      <c r="G133" s="23">
        <f>IF(D132=D133,0,1)</f>
        <v>1</v>
      </c>
      <c r="H133" s="33">
        <f>SUM(G125+G127+G129+G131+G133)</f>
        <v>4</v>
      </c>
      <c r="J133" s="23">
        <f>IF(H133&lt;=2,0,1)</f>
        <v>1</v>
      </c>
      <c r="K133" s="41">
        <f>IF(J131=G133,1,-1)</f>
        <v>1</v>
      </c>
      <c r="M133" s="23">
        <f t="shared" si="11"/>
        <v>-11</v>
      </c>
      <c r="O133" s="22">
        <f>VLOOKUP(B133,$AV$8:$AW$44,2,FALSE)</f>
        <v>1</v>
      </c>
      <c r="P133" s="32">
        <f>CONCATENATE(O132,O133)*1</f>
        <v>11</v>
      </c>
      <c r="R133" s="23">
        <f>IF(O132=O133,0,1)</f>
        <v>0</v>
      </c>
      <c r="S133" s="33">
        <f>SUM(R125+R127+R129+R131+R133)</f>
        <v>1</v>
      </c>
      <c r="U133" s="23">
        <f>IF(S133&lt;=2,0,1)</f>
        <v>0</v>
      </c>
      <c r="V133" s="41">
        <f>IF(U131=R133,1,-1)</f>
        <v>1</v>
      </c>
      <c r="X133" s="48">
        <f t="shared" si="12"/>
        <v>-1</v>
      </c>
      <c r="Z133" s="22">
        <f>VLOOKUP(B133,$AX$8:$AY$44,2,FALSE)</f>
        <v>1</v>
      </c>
      <c r="AA133" s="32">
        <f>CONCATENATE(Z132,Z133)*1</f>
        <v>21</v>
      </c>
      <c r="AC133" s="23">
        <f>IF(Z132=Z133,0,1)</f>
        <v>1</v>
      </c>
      <c r="AE133" s="33">
        <f>SUM(AC125+AC127+AC129+AC131+AC133)</f>
        <v>2</v>
      </c>
      <c r="AG133" s="23">
        <f>IF(AE133&lt;=2,0,1)</f>
        <v>0</v>
      </c>
      <c r="AH133" s="41">
        <f>IF(AG131=AC133,1,-1)</f>
        <v>-1</v>
      </c>
      <c r="AJ133" s="48">
        <f t="shared" si="13"/>
        <v>-37</v>
      </c>
      <c r="AP133" s="8"/>
      <c r="AS133" s="7"/>
      <c r="AT133" s="16"/>
      <c r="AU133" s="16"/>
      <c r="AZ133" s="30">
        <v>125</v>
      </c>
      <c r="BB133" s="23"/>
      <c r="BC133" s="23">
        <f t="shared" si="7"/>
        <v>6</v>
      </c>
      <c r="BE133" s="23"/>
      <c r="BF133" s="23">
        <f t="shared" si="8"/>
        <v>6</v>
      </c>
      <c r="BH133" s="23"/>
      <c r="BI133" s="23">
        <f t="shared" si="9"/>
        <v>-6</v>
      </c>
      <c r="BK133" s="23"/>
    </row>
    <row r="134" spans="2:63" ht="14.25" x14ac:dyDescent="0.45">
      <c r="B134" s="34">
        <v>7</v>
      </c>
      <c r="C134" s="9"/>
      <c r="D134" s="22">
        <f>VLOOKUP(B134,$AT$8:$AU$44,2,FALSE)</f>
        <v>1</v>
      </c>
      <c r="E134" s="24"/>
      <c r="G134" s="23"/>
      <c r="H134" s="33"/>
      <c r="J134" s="23"/>
      <c r="K134" s="42"/>
      <c r="M134" s="23">
        <f t="shared" si="11"/>
        <v>0</v>
      </c>
      <c r="O134" s="22">
        <f>VLOOKUP(B134,$AV$8:$AW$44,2,FALSE)</f>
        <v>1</v>
      </c>
      <c r="P134" s="24"/>
      <c r="R134" s="23"/>
      <c r="S134" s="33"/>
      <c r="U134" s="23"/>
      <c r="V134" s="42"/>
      <c r="X134" s="48">
        <f t="shared" si="12"/>
        <v>0</v>
      </c>
      <c r="Z134" s="22">
        <f>VLOOKUP(B134,$AX$8:$AY$44,2,FALSE)</f>
        <v>1</v>
      </c>
      <c r="AA134" s="24"/>
      <c r="AC134" s="23"/>
      <c r="AE134" s="33"/>
      <c r="AG134" s="23"/>
      <c r="AH134" s="42"/>
      <c r="AJ134" s="48">
        <f t="shared" si="13"/>
        <v>0</v>
      </c>
      <c r="AP134" s="8"/>
      <c r="AS134" s="8"/>
      <c r="AT134" s="16"/>
      <c r="AU134" s="16"/>
      <c r="AZ134" s="30">
        <v>126</v>
      </c>
      <c r="BB134" s="23">
        <f>IF(OR(E133=12,E133=21),1,-1)</f>
        <v>1</v>
      </c>
      <c r="BC134" s="23">
        <f t="shared" si="7"/>
        <v>7</v>
      </c>
      <c r="BE134" s="23">
        <f>IF(OR(P135=12,P135=21),1,-1)</f>
        <v>-1</v>
      </c>
      <c r="BF134" s="23">
        <f t="shared" si="8"/>
        <v>5</v>
      </c>
      <c r="BH134" s="23">
        <f>IF(OR(AA135=12,AA135=21),1,-1)</f>
        <v>1</v>
      </c>
      <c r="BI134" s="23">
        <f t="shared" si="9"/>
        <v>-5</v>
      </c>
      <c r="BK134" s="23">
        <f t="shared" si="15"/>
        <v>7</v>
      </c>
    </row>
    <row r="135" spans="2:63" ht="14.25" x14ac:dyDescent="0.45">
      <c r="B135" s="35">
        <v>23</v>
      </c>
      <c r="C135" s="9"/>
      <c r="D135" s="22">
        <f>VLOOKUP(B135,$AT$8:$AU$44,2,FALSE)</f>
        <v>1</v>
      </c>
      <c r="E135" s="32">
        <f>CONCATENATE(D134,D135)*1</f>
        <v>11</v>
      </c>
      <c r="G135" s="23">
        <f>IF(D134=D135,0,1)</f>
        <v>0</v>
      </c>
      <c r="H135" s="33">
        <f>SUM(G127+G129+G131+G133+G135)</f>
        <v>3</v>
      </c>
      <c r="J135" s="23">
        <f>IF(H135&lt;=2,0,1)</f>
        <v>1</v>
      </c>
      <c r="K135" s="41">
        <f>IF(J133=G135,1,-1)</f>
        <v>-1</v>
      </c>
      <c r="M135" s="23">
        <f t="shared" si="11"/>
        <v>-12</v>
      </c>
      <c r="O135" s="22">
        <f>VLOOKUP(B135,$AV$8:$AW$44,2,FALSE)</f>
        <v>1</v>
      </c>
      <c r="P135" s="32">
        <f>CONCATENATE(O134,O135)*1</f>
        <v>11</v>
      </c>
      <c r="R135" s="23">
        <f>IF(O134=O135,0,1)</f>
        <v>0</v>
      </c>
      <c r="S135" s="33">
        <f>SUM(R127+R129+R131+R133+R135)</f>
        <v>0</v>
      </c>
      <c r="U135" s="23">
        <f>IF(S135&lt;=2,0,1)</f>
        <v>0</v>
      </c>
      <c r="V135" s="41">
        <f>IF(U133=R135,1,-1)</f>
        <v>1</v>
      </c>
      <c r="X135" s="48">
        <f t="shared" si="12"/>
        <v>0</v>
      </c>
      <c r="Z135" s="22">
        <f>VLOOKUP(B135,$AX$8:$AY$44,2,FALSE)</f>
        <v>2</v>
      </c>
      <c r="AA135" s="32">
        <f>CONCATENATE(Z134,Z135)*1</f>
        <v>12</v>
      </c>
      <c r="AC135" s="23">
        <f>IF(Z134=Z135,0,1)</f>
        <v>1</v>
      </c>
      <c r="AE135" s="33">
        <f>SUM(AC127+AC129+AC131+AC133+AC135)</f>
        <v>3</v>
      </c>
      <c r="AG135" s="23">
        <f>IF(AE135&lt;=2,0,1)</f>
        <v>1</v>
      </c>
      <c r="AH135" s="41">
        <f>IF(AG133=AC135,1,-1)</f>
        <v>-1</v>
      </c>
      <c r="AJ135" s="48">
        <f t="shared" si="13"/>
        <v>-38</v>
      </c>
      <c r="AP135" s="8"/>
      <c r="AS135" s="7"/>
      <c r="AT135" s="16"/>
      <c r="AU135" s="16"/>
      <c r="AZ135" s="30">
        <v>127</v>
      </c>
      <c r="BB135" s="23"/>
      <c r="BC135" s="23">
        <f t="shared" si="7"/>
        <v>7</v>
      </c>
      <c r="BE135" s="23"/>
      <c r="BF135" s="23">
        <f t="shared" si="8"/>
        <v>5</v>
      </c>
      <c r="BH135" s="23"/>
      <c r="BI135" s="23">
        <f t="shared" si="9"/>
        <v>-5</v>
      </c>
      <c r="BK135" s="23"/>
    </row>
    <row r="136" spans="2:63" ht="14.25" x14ac:dyDescent="0.45">
      <c r="B136" s="34">
        <v>17</v>
      </c>
      <c r="C136" s="9"/>
      <c r="D136" s="22">
        <f>VLOOKUP(B136,$AT$8:$AU$44,2,FALSE)</f>
        <v>2</v>
      </c>
      <c r="E136" s="31"/>
      <c r="G136" s="23"/>
      <c r="J136" s="23"/>
      <c r="K136" s="42"/>
      <c r="M136" s="23">
        <f t="shared" si="11"/>
        <v>0</v>
      </c>
      <c r="O136" s="22">
        <f>VLOOKUP(B136,$AV$8:$AW$44,2,FALSE)</f>
        <v>1</v>
      </c>
      <c r="P136" s="24"/>
      <c r="R136" s="23"/>
      <c r="U136" s="23"/>
      <c r="V136" s="42"/>
      <c r="X136" s="48">
        <f t="shared" si="12"/>
        <v>0</v>
      </c>
      <c r="Z136" s="22">
        <f>VLOOKUP(B136,$AX$8:$AY$44,2,FALSE)</f>
        <v>1</v>
      </c>
      <c r="AA136" s="24"/>
      <c r="AC136" s="23"/>
      <c r="AG136" s="23"/>
      <c r="AH136" s="42"/>
      <c r="AJ136" s="48">
        <f t="shared" si="13"/>
        <v>0</v>
      </c>
      <c r="AP136" s="8"/>
      <c r="AS136" s="8"/>
      <c r="AT136" s="16"/>
      <c r="AU136" s="16"/>
      <c r="AZ136" s="30">
        <v>128</v>
      </c>
      <c r="BB136" s="23">
        <f>IF(OR(E135=12,E135=21),1,-1)</f>
        <v>-1</v>
      </c>
      <c r="BC136" s="23">
        <f t="shared" si="7"/>
        <v>6</v>
      </c>
      <c r="BE136" s="23">
        <f>IF(OR(P137=12,P137=21),1,-1)</f>
        <v>1</v>
      </c>
      <c r="BF136" s="23">
        <f t="shared" si="8"/>
        <v>6</v>
      </c>
      <c r="BH136" s="23">
        <f>IF(OR(AA137=12,AA137=21),1,-1)</f>
        <v>1</v>
      </c>
      <c r="BI136" s="23">
        <f t="shared" si="9"/>
        <v>-4</v>
      </c>
      <c r="BK136" s="23">
        <f t="shared" si="15"/>
        <v>8</v>
      </c>
    </row>
    <row r="137" spans="2:63" ht="14.25" x14ac:dyDescent="0.45">
      <c r="B137" s="35">
        <v>20</v>
      </c>
      <c r="C137" s="9"/>
      <c r="D137" s="22">
        <f>VLOOKUP(B137,$AT$8:$AU$44,2,FALSE)</f>
        <v>2</v>
      </c>
      <c r="E137" s="32">
        <f>CONCATENATE(D136,D137)*1</f>
        <v>22</v>
      </c>
      <c r="G137" s="23">
        <f>IF(D136=D137,0,1)</f>
        <v>0</v>
      </c>
      <c r="H137" s="33">
        <f>SUM(G129+G131+G133+G135+G137)</f>
        <v>3</v>
      </c>
      <c r="J137" s="23">
        <f>IF(H137&lt;=2,0,1)</f>
        <v>1</v>
      </c>
      <c r="K137" s="42">
        <f>IF(AND(G137=1,H135&gt;=3),1,-1)</f>
        <v>-1</v>
      </c>
      <c r="M137" s="23">
        <f t="shared" si="11"/>
        <v>-13</v>
      </c>
      <c r="O137" s="22">
        <f>VLOOKUP(B137,$AV$8:$AW$44,2,FALSE)</f>
        <v>2</v>
      </c>
      <c r="P137" s="32">
        <f>CONCATENATE(O136,O137)*1</f>
        <v>12</v>
      </c>
      <c r="R137" s="23">
        <f>IF(O136=O137,0,1)</f>
        <v>1</v>
      </c>
      <c r="S137" s="33">
        <f>SUM(R129+R131+R133+R135+R137)</f>
        <v>1</v>
      </c>
      <c r="U137" s="23">
        <f>IF(S137&lt;=2,0,1)</f>
        <v>0</v>
      </c>
      <c r="V137" s="42">
        <f>IF(AND(R137=1,S135&gt;=3),1,-1)</f>
        <v>-1</v>
      </c>
      <c r="X137" s="48">
        <f t="shared" si="12"/>
        <v>-1</v>
      </c>
      <c r="Z137" s="22">
        <f>VLOOKUP(B137,$AX$8:$AY$44,2,FALSE)</f>
        <v>2</v>
      </c>
      <c r="AA137" s="32">
        <f>CONCATENATE(Z136,Z137)*1</f>
        <v>12</v>
      </c>
      <c r="AC137" s="23">
        <f>IF(Z136=Z137,0,1)</f>
        <v>1</v>
      </c>
      <c r="AE137" s="33">
        <f>SUM(AC129+AC131+AC133+AC135+AC137)</f>
        <v>3</v>
      </c>
      <c r="AG137" s="23">
        <f>IF(AE137&lt;=2,0,1)</f>
        <v>1</v>
      </c>
      <c r="AH137" s="42">
        <f>IF(AND(AC137=1,AE135&gt;=3),1,-1)</f>
        <v>1</v>
      </c>
      <c r="AJ137" s="48">
        <f t="shared" si="13"/>
        <v>-37</v>
      </c>
      <c r="AP137" s="8"/>
      <c r="AS137" s="7"/>
      <c r="AT137" s="16"/>
      <c r="AU137" s="16"/>
      <c r="AZ137" s="30">
        <v>129</v>
      </c>
      <c r="BB137" s="23"/>
      <c r="BC137" s="23">
        <f t="shared" si="7"/>
        <v>6</v>
      </c>
      <c r="BE137" s="23"/>
      <c r="BF137" s="23">
        <f t="shared" si="8"/>
        <v>6</v>
      </c>
      <c r="BH137" s="23"/>
      <c r="BI137" s="23">
        <f t="shared" si="9"/>
        <v>-4</v>
      </c>
      <c r="BK137" s="23"/>
    </row>
    <row r="138" spans="2:63" ht="14.25" x14ac:dyDescent="0.45">
      <c r="B138" s="34">
        <v>6</v>
      </c>
      <c r="C138" s="9"/>
      <c r="D138" s="22">
        <f>VLOOKUP(B138,$AT$8:$AU$44,2,FALSE)</f>
        <v>2</v>
      </c>
      <c r="E138" s="24"/>
      <c r="G138" s="23"/>
      <c r="H138" s="33"/>
      <c r="J138" s="23"/>
      <c r="K138" s="42"/>
      <c r="M138" s="23">
        <f t="shared" si="11"/>
        <v>0</v>
      </c>
      <c r="O138" s="22">
        <f>VLOOKUP(B138,$AV$8:$AW$44,2,FALSE)</f>
        <v>2</v>
      </c>
      <c r="P138" s="31"/>
      <c r="R138" s="23"/>
      <c r="S138" s="33"/>
      <c r="U138" s="23"/>
      <c r="V138" s="42"/>
      <c r="X138" s="48">
        <f t="shared" si="12"/>
        <v>0</v>
      </c>
      <c r="Z138" s="22">
        <f>VLOOKUP(B138,$AX$8:$AY$44,2,FALSE)</f>
        <v>1</v>
      </c>
      <c r="AA138" s="31"/>
      <c r="AC138" s="23"/>
      <c r="AE138" s="33"/>
      <c r="AG138" s="23"/>
      <c r="AH138" s="42"/>
      <c r="AJ138" s="48">
        <f t="shared" si="13"/>
        <v>0</v>
      </c>
      <c r="AP138" s="8"/>
      <c r="AS138" s="8"/>
      <c r="AT138" s="16"/>
      <c r="AU138" s="16"/>
      <c r="AZ138" s="30">
        <v>130</v>
      </c>
      <c r="BB138" s="23">
        <f>IF(OR(E137=12,E137=21),1,-1)</f>
        <v>-1</v>
      </c>
      <c r="BC138" s="23">
        <f t="shared" si="7"/>
        <v>5</v>
      </c>
      <c r="BE138" s="23">
        <f>IF(OR(P139=12,P139=21),1,-1)</f>
        <v>1</v>
      </c>
      <c r="BF138" s="23">
        <f t="shared" si="8"/>
        <v>7</v>
      </c>
      <c r="BH138" s="23">
        <f>IF(OR(AA139=12,AA139=21),1,-1)</f>
        <v>-1</v>
      </c>
      <c r="BI138" s="23">
        <f t="shared" si="9"/>
        <v>-5</v>
      </c>
      <c r="BK138" s="23">
        <f t="shared" si="15"/>
        <v>7</v>
      </c>
    </row>
    <row r="139" spans="2:63" ht="14.25" x14ac:dyDescent="0.45">
      <c r="B139" s="35">
        <v>15</v>
      </c>
      <c r="C139" s="9"/>
      <c r="D139" s="22">
        <f>VLOOKUP(B139,$AT$8:$AU$44,2,FALSE)</f>
        <v>2</v>
      </c>
      <c r="E139" s="32">
        <f>CONCATENATE(D138,D139)*1</f>
        <v>22</v>
      </c>
      <c r="G139" s="23">
        <f>IF(D138=D139,0,1)</f>
        <v>0</v>
      </c>
      <c r="H139" s="33">
        <f>SUM(G131+G133+G135+G137+G139)</f>
        <v>2</v>
      </c>
      <c r="J139" s="23">
        <f>IF(H139&lt;=2,0,1)</f>
        <v>0</v>
      </c>
      <c r="K139" s="42">
        <f>IF(AND(G139=1,H137&gt;=3),1,-1)</f>
        <v>-1</v>
      </c>
      <c r="M139" s="23">
        <f t="shared" si="11"/>
        <v>-14</v>
      </c>
      <c r="O139" s="22">
        <f>VLOOKUP(B139,$AV$8:$AW$44,2,FALSE)</f>
        <v>1</v>
      </c>
      <c r="P139" s="32">
        <f>CONCATENATE(O138,O139)*1</f>
        <v>21</v>
      </c>
      <c r="R139" s="23">
        <f>IF(O138=O139,0,1)</f>
        <v>1</v>
      </c>
      <c r="S139" s="33">
        <f>SUM(R131+R133+R135+R137+R139)</f>
        <v>2</v>
      </c>
      <c r="U139" s="23">
        <f>IF(S139&lt;=2,0,1)</f>
        <v>0</v>
      </c>
      <c r="V139" s="42">
        <f>IF(AND(R139=1,S137&gt;=3),1,-1)</f>
        <v>-1</v>
      </c>
      <c r="X139" s="48">
        <f t="shared" si="12"/>
        <v>-2</v>
      </c>
      <c r="Z139" s="22">
        <f>VLOOKUP(B139,$AX$8:$AY$44,2,FALSE)</f>
        <v>1</v>
      </c>
      <c r="AA139" s="32">
        <f>CONCATENATE(Z138,Z139)*1</f>
        <v>11</v>
      </c>
      <c r="AC139" s="23">
        <f>IF(Z138=Z139,0,1)</f>
        <v>0</v>
      </c>
      <c r="AE139" s="33">
        <f>SUM(AC131+AC133+AC135+AC137+AC139)</f>
        <v>3</v>
      </c>
      <c r="AG139" s="23">
        <f>IF(AE139&lt;=2,0,1)</f>
        <v>1</v>
      </c>
      <c r="AH139" s="42">
        <f>IF(AND(AC139=1,AE137&gt;=3),1,-1)</f>
        <v>-1</v>
      </c>
      <c r="AJ139" s="48">
        <f t="shared" si="13"/>
        <v>-38</v>
      </c>
      <c r="AP139" s="8"/>
      <c r="AS139" s="7"/>
      <c r="AT139" s="16"/>
      <c r="AU139" s="16"/>
      <c r="AZ139" s="30">
        <v>131</v>
      </c>
      <c r="BB139" s="23"/>
      <c r="BC139" s="23">
        <f t="shared" ref="BC139:BC193" si="16">BC138+BB139</f>
        <v>5</v>
      </c>
      <c r="BE139" s="23"/>
      <c r="BF139" s="23">
        <f t="shared" ref="BF139:BF193" si="17">BF138+BE139</f>
        <v>7</v>
      </c>
      <c r="BH139" s="23"/>
      <c r="BI139" s="23">
        <f t="shared" ref="BI139:BI193" si="18">BI138+BH139</f>
        <v>-5</v>
      </c>
      <c r="BK139" s="23"/>
    </row>
    <row r="140" spans="2:63" ht="14.25" x14ac:dyDescent="0.45">
      <c r="B140" s="34">
        <v>11</v>
      </c>
      <c r="C140" s="9"/>
      <c r="D140" s="22">
        <f>VLOOKUP(B140,$AT$8:$AU$44,2,FALSE)</f>
        <v>2</v>
      </c>
      <c r="E140" s="24"/>
      <c r="G140" s="23"/>
      <c r="H140" s="33"/>
      <c r="J140" s="23"/>
      <c r="K140" s="42"/>
      <c r="M140" s="23">
        <f t="shared" si="11"/>
        <v>0</v>
      </c>
      <c r="O140" s="22">
        <f>VLOOKUP(B140,$AV$8:$AW$44,2,FALSE)</f>
        <v>1</v>
      </c>
      <c r="P140" s="24"/>
      <c r="R140" s="23"/>
      <c r="S140" s="33"/>
      <c r="U140" s="23"/>
      <c r="V140" s="42"/>
      <c r="X140" s="48">
        <f t="shared" si="12"/>
        <v>0</v>
      </c>
      <c r="Z140" s="22">
        <f>VLOOKUP(B140,$AX$8:$AY$44,2,FALSE)</f>
        <v>1</v>
      </c>
      <c r="AA140" s="24"/>
      <c r="AC140" s="23"/>
      <c r="AE140" s="33"/>
      <c r="AG140" s="23"/>
      <c r="AH140" s="42"/>
      <c r="AJ140" s="48">
        <f t="shared" si="13"/>
        <v>0</v>
      </c>
      <c r="AP140" s="8"/>
      <c r="AS140" s="8"/>
      <c r="AT140" s="16"/>
      <c r="AU140" s="16"/>
      <c r="AZ140" s="30">
        <v>132</v>
      </c>
      <c r="BB140" s="23">
        <f>IF(OR(E139=12,E139=21),1,-1)</f>
        <v>-1</v>
      </c>
      <c r="BC140" s="23">
        <f t="shared" si="16"/>
        <v>4</v>
      </c>
      <c r="BE140" s="23">
        <f>IF(OR(P141=12,P141=21),1,-1)</f>
        <v>1</v>
      </c>
      <c r="BF140" s="23">
        <f t="shared" si="17"/>
        <v>8</v>
      </c>
      <c r="BH140" s="23">
        <f>IF(OR(AA141=12,AA141=21),1,-1)</f>
        <v>-1</v>
      </c>
      <c r="BI140" s="23">
        <f t="shared" si="18"/>
        <v>-6</v>
      </c>
      <c r="BK140" s="23">
        <f t="shared" si="15"/>
        <v>6</v>
      </c>
    </row>
    <row r="141" spans="2:63" ht="14.25" x14ac:dyDescent="0.45">
      <c r="B141" s="35">
        <v>12</v>
      </c>
      <c r="C141" s="9"/>
      <c r="D141" s="22">
        <f>VLOOKUP(B141,$AT$8:$AU$44,2,FALSE)</f>
        <v>1</v>
      </c>
      <c r="E141" s="32">
        <f>CONCATENATE(D140,D141)*1</f>
        <v>21</v>
      </c>
      <c r="G141" s="23">
        <f>IF(D140=D141,0,1)</f>
        <v>1</v>
      </c>
      <c r="H141" s="33">
        <f>SUM(G133+G135+G137+G139+G141)</f>
        <v>2</v>
      </c>
      <c r="I141" s="7"/>
      <c r="J141" s="23">
        <f>IF(H141&lt;=2,0,1)</f>
        <v>0</v>
      </c>
      <c r="K141" s="42">
        <f>IF(AND(G141=1,H139&gt;=3),1,-1)</f>
        <v>-1</v>
      </c>
      <c r="L141" s="7"/>
      <c r="M141" s="23">
        <f t="shared" si="11"/>
        <v>-15</v>
      </c>
      <c r="N141" s="7"/>
      <c r="O141" s="22">
        <f>VLOOKUP(B141,$AV$8:$AW$44,2,FALSE)</f>
        <v>2</v>
      </c>
      <c r="P141" s="32">
        <f>CONCATENATE(O140,O141)*1</f>
        <v>12</v>
      </c>
      <c r="Q141" s="7"/>
      <c r="R141" s="23">
        <f>IF(O140=O141,0,1)</f>
        <v>1</v>
      </c>
      <c r="S141" s="33">
        <f>SUM(R133+R135+R137+R139+R141)</f>
        <v>3</v>
      </c>
      <c r="T141" s="7"/>
      <c r="U141" s="23">
        <f>IF(S141&lt;=2,0,1)</f>
        <v>1</v>
      </c>
      <c r="V141" s="42">
        <f>IF(AND(R141=1,S139&gt;=3),1,-1)</f>
        <v>-1</v>
      </c>
      <c r="W141" s="7"/>
      <c r="X141" s="48">
        <f t="shared" si="12"/>
        <v>-3</v>
      </c>
      <c r="Y141" s="7"/>
      <c r="Z141" s="22">
        <f>VLOOKUP(B141,$AX$8:$AY$44,2,FALSE)</f>
        <v>1</v>
      </c>
      <c r="AA141" s="32">
        <f>CONCATENATE(Z140,Z141)*1</f>
        <v>11</v>
      </c>
      <c r="AB141" s="7"/>
      <c r="AC141" s="23">
        <f>IF(Z140=Z141,0,1)</f>
        <v>0</v>
      </c>
      <c r="AE141" s="33">
        <f>SUM(AC133+AC135+AC137+AC139+AC141)</f>
        <v>3</v>
      </c>
      <c r="AF141" s="7"/>
      <c r="AG141" s="23">
        <f>IF(AE141&lt;=2,0,1)</f>
        <v>1</v>
      </c>
      <c r="AH141" s="42">
        <f>IF(AND(AC141=1,AE139&gt;=3),1,-1)</f>
        <v>-1</v>
      </c>
      <c r="AI141" s="7"/>
      <c r="AJ141" s="48">
        <f t="shared" si="13"/>
        <v>-39</v>
      </c>
      <c r="AK141" s="7"/>
      <c r="AL141" s="7"/>
      <c r="AM141" s="7"/>
      <c r="AP141" s="7"/>
      <c r="AS141" s="7"/>
      <c r="AT141" s="16"/>
      <c r="AU141" s="16"/>
      <c r="AZ141" s="30">
        <v>133</v>
      </c>
      <c r="BB141" s="23"/>
      <c r="BC141" s="23">
        <f t="shared" si="16"/>
        <v>4</v>
      </c>
      <c r="BE141" s="23"/>
      <c r="BF141" s="23">
        <f t="shared" si="17"/>
        <v>8</v>
      </c>
      <c r="BH141" s="23"/>
      <c r="BI141" s="23">
        <f t="shared" si="18"/>
        <v>-6</v>
      </c>
      <c r="BK141" s="23"/>
    </row>
    <row r="142" spans="2:63" ht="14.25" x14ac:dyDescent="0.45">
      <c r="B142" s="34">
        <v>30</v>
      </c>
      <c r="C142" s="9"/>
      <c r="D142" s="22">
        <f>VLOOKUP(B142,$AT$8:$AU$44,2,FALSE)</f>
        <v>1</v>
      </c>
      <c r="E142" s="31"/>
      <c r="G142" s="23"/>
      <c r="H142" s="33"/>
      <c r="J142" s="23"/>
      <c r="K142" s="42"/>
      <c r="M142" s="23">
        <f t="shared" si="11"/>
        <v>0</v>
      </c>
      <c r="O142" s="22">
        <f>VLOOKUP(B142,$AV$8:$AW$44,2,FALSE)</f>
        <v>2</v>
      </c>
      <c r="P142" s="25"/>
      <c r="R142" s="23"/>
      <c r="S142" s="33"/>
      <c r="U142" s="23"/>
      <c r="V142" s="42"/>
      <c r="X142" s="48">
        <f t="shared" si="12"/>
        <v>0</v>
      </c>
      <c r="Z142" s="22">
        <f>VLOOKUP(B142,$AX$8:$AY$44,2,FALSE)</f>
        <v>2</v>
      </c>
      <c r="AA142" s="25"/>
      <c r="AC142" s="23"/>
      <c r="AD142" s="7"/>
      <c r="AE142" s="33"/>
      <c r="AG142" s="23"/>
      <c r="AH142" s="42"/>
      <c r="AJ142" s="48">
        <f t="shared" si="13"/>
        <v>0</v>
      </c>
      <c r="AP142" s="8"/>
      <c r="AS142" s="8"/>
      <c r="AT142" s="16"/>
      <c r="AU142" s="16"/>
      <c r="AZ142" s="30">
        <v>134</v>
      </c>
      <c r="BB142" s="23">
        <f>IF(OR(E141=12,E141=21),1,-1)</f>
        <v>1</v>
      </c>
      <c r="BC142" s="23">
        <f t="shared" si="16"/>
        <v>5</v>
      </c>
      <c r="BE142" s="23">
        <f>IF(OR(P143=12,P143=21),1,-1)</f>
        <v>1</v>
      </c>
      <c r="BF142" s="23">
        <f t="shared" si="17"/>
        <v>9</v>
      </c>
      <c r="BH142" s="23">
        <f>IF(OR(AA143=12,AA143=21),1,-1)</f>
        <v>1</v>
      </c>
      <c r="BI142" s="23">
        <f t="shared" si="18"/>
        <v>-5</v>
      </c>
      <c r="BK142" s="23">
        <f t="shared" si="15"/>
        <v>9</v>
      </c>
    </row>
    <row r="143" spans="2:63" ht="14.25" x14ac:dyDescent="0.45">
      <c r="B143" s="35">
        <v>7</v>
      </c>
      <c r="C143" s="9"/>
      <c r="D143" s="22">
        <f>VLOOKUP(B143,$AT$8:$AU$44,2,FALSE)</f>
        <v>1</v>
      </c>
      <c r="E143" s="32">
        <f>CONCATENATE(D142,D143)*1</f>
        <v>11</v>
      </c>
      <c r="G143" s="23">
        <f>IF(D142=D143,0,1)</f>
        <v>0</v>
      </c>
      <c r="H143" s="33">
        <f>SUM(G135+G137+G139+G141+G143)</f>
        <v>1</v>
      </c>
      <c r="J143" s="23">
        <f>IF(H143&lt;=2,0,1)</f>
        <v>0</v>
      </c>
      <c r="K143" s="42">
        <f>IF(AND(G143=1,H141&gt;=3),1,-1)</f>
        <v>-1</v>
      </c>
      <c r="M143" s="23">
        <f t="shared" si="11"/>
        <v>-16</v>
      </c>
      <c r="O143" s="22">
        <f>VLOOKUP(B143,$AV$8:$AW$44,2,FALSE)</f>
        <v>1</v>
      </c>
      <c r="P143" s="32">
        <f>CONCATENATE(O142,O143)*1</f>
        <v>21</v>
      </c>
      <c r="R143" s="23">
        <f>IF(O142=O143,0,1)</f>
        <v>1</v>
      </c>
      <c r="S143" s="33">
        <f>SUM(R135+R137+R139+R141+R143)</f>
        <v>4</v>
      </c>
      <c r="U143" s="23">
        <f>IF(S143&lt;=2,0,1)</f>
        <v>1</v>
      </c>
      <c r="V143" s="42">
        <f>IF(AND(R143=1,S141&gt;=3),1,-1)</f>
        <v>1</v>
      </c>
      <c r="X143" s="48">
        <f t="shared" si="12"/>
        <v>-2</v>
      </c>
      <c r="Z143" s="22">
        <f>VLOOKUP(B143,$AX$8:$AY$44,2,FALSE)</f>
        <v>1</v>
      </c>
      <c r="AA143" s="32">
        <f>CONCATENATE(Z142,Z143)*1</f>
        <v>21</v>
      </c>
      <c r="AC143" s="23">
        <f>IF(Z142=Z143,0,1)</f>
        <v>1</v>
      </c>
      <c r="AE143" s="33">
        <f>SUM(AC135+AC137+AC139+AC141+AC143)</f>
        <v>3</v>
      </c>
      <c r="AG143" s="23">
        <f>IF(AE143&lt;=2,0,1)</f>
        <v>1</v>
      </c>
      <c r="AH143" s="42">
        <f>IF(AND(AC143=1,AE141&gt;=3),1,-1)</f>
        <v>1</v>
      </c>
      <c r="AJ143" s="48">
        <f t="shared" si="13"/>
        <v>-38</v>
      </c>
      <c r="AP143" s="8"/>
      <c r="AS143" s="8"/>
      <c r="AT143" s="16"/>
      <c r="AU143" s="16"/>
      <c r="AZ143" s="30">
        <v>135</v>
      </c>
      <c r="BB143" s="23"/>
      <c r="BC143" s="23">
        <f t="shared" si="16"/>
        <v>5</v>
      </c>
      <c r="BE143" s="23"/>
      <c r="BF143" s="23">
        <f t="shared" si="17"/>
        <v>9</v>
      </c>
      <c r="BH143" s="23"/>
      <c r="BI143" s="23">
        <f t="shared" si="18"/>
        <v>-5</v>
      </c>
      <c r="BK143" s="23"/>
    </row>
    <row r="144" spans="2:63" ht="14.25" x14ac:dyDescent="0.45">
      <c r="B144" s="34">
        <v>24</v>
      </c>
      <c r="C144" s="9"/>
      <c r="D144" s="22">
        <f>VLOOKUP(B144,$AT$8:$AU$44,2,FALSE)</f>
        <v>2</v>
      </c>
      <c r="E144" s="24"/>
      <c r="G144" s="23"/>
      <c r="H144" s="33"/>
      <c r="J144" s="23"/>
      <c r="K144" s="42"/>
      <c r="M144" s="23">
        <f t="shared" si="11"/>
        <v>0</v>
      </c>
      <c r="O144" s="22">
        <f>VLOOKUP(B144,$AV$8:$AW$44,2,FALSE)</f>
        <v>2</v>
      </c>
      <c r="P144" s="31"/>
      <c r="R144" s="23"/>
      <c r="S144" s="33"/>
      <c r="U144" s="23"/>
      <c r="V144" s="42"/>
      <c r="X144" s="48">
        <f t="shared" si="12"/>
        <v>0</v>
      </c>
      <c r="Z144" s="22">
        <f>VLOOKUP(B144,$AX$8:$AY$44,2,FALSE)</f>
        <v>2</v>
      </c>
      <c r="AA144" s="31"/>
      <c r="AC144" s="23"/>
      <c r="AE144" s="33"/>
      <c r="AG144" s="23"/>
      <c r="AH144" s="42"/>
      <c r="AJ144" s="48">
        <f t="shared" si="13"/>
        <v>0</v>
      </c>
      <c r="AP144" s="8"/>
      <c r="AS144" s="8"/>
      <c r="AT144" s="16"/>
      <c r="AU144" s="16"/>
      <c r="AZ144" s="30">
        <v>136</v>
      </c>
      <c r="BB144" s="23">
        <f>IF(OR(E143=12,E143=21),1,-1)</f>
        <v>-1</v>
      </c>
      <c r="BC144" s="23">
        <f t="shared" si="16"/>
        <v>4</v>
      </c>
      <c r="BE144" s="23">
        <f>IF(OR(P145=12,P145=21),1,-1)</f>
        <v>-1</v>
      </c>
      <c r="BF144" s="23">
        <f t="shared" si="17"/>
        <v>8</v>
      </c>
      <c r="BH144" s="23">
        <f>IF(OR(AA145=12,AA145=21),1,-1)</f>
        <v>-1</v>
      </c>
      <c r="BI144" s="23">
        <f t="shared" si="18"/>
        <v>-6</v>
      </c>
      <c r="BK144" s="23">
        <f>BC144+BF144+BI144</f>
        <v>6</v>
      </c>
    </row>
    <row r="145" spans="2:63" ht="14.25" x14ac:dyDescent="0.45">
      <c r="B145" s="35">
        <v>24</v>
      </c>
      <c r="C145" s="9"/>
      <c r="D145" s="22">
        <f>VLOOKUP(B145,$AT$8:$AU$44,2,FALSE)</f>
        <v>2</v>
      </c>
      <c r="E145" s="32">
        <f>CONCATENATE(D144,D145)*1</f>
        <v>22</v>
      </c>
      <c r="G145" s="23">
        <f>IF(D144=D145,0,1)</f>
        <v>0</v>
      </c>
      <c r="H145" s="33">
        <f>SUM(G137+G139+G141+G143+G145)</f>
        <v>1</v>
      </c>
      <c r="J145" s="23">
        <f>IF(H145&lt;=2,0,1)</f>
        <v>0</v>
      </c>
      <c r="K145" s="42">
        <f>IF(AND(G145=1,H143&gt;=3),1,-1)</f>
        <v>-1</v>
      </c>
      <c r="M145" s="23">
        <f t="shared" si="11"/>
        <v>-17</v>
      </c>
      <c r="O145" s="22">
        <f>VLOOKUP(B145,$AV$8:$AW$44,2,FALSE)</f>
        <v>2</v>
      </c>
      <c r="P145" s="32">
        <f>CONCATENATE(O144,O145)*1</f>
        <v>22</v>
      </c>
      <c r="R145" s="23">
        <f>IF(O144=O145,0,1)</f>
        <v>0</v>
      </c>
      <c r="S145" s="33">
        <f>SUM(R137+R139+R141+R143+R145)</f>
        <v>4</v>
      </c>
      <c r="U145" s="23">
        <f>IF(S145&lt;=2,0,1)</f>
        <v>1</v>
      </c>
      <c r="V145" s="42">
        <f>IF(AND(R145=1,S143&gt;=3),1,-1)</f>
        <v>-1</v>
      </c>
      <c r="X145" s="48">
        <f t="shared" si="12"/>
        <v>-3</v>
      </c>
      <c r="Z145" s="22">
        <f>VLOOKUP(B145,$AX$8:$AY$44,2,FALSE)</f>
        <v>2</v>
      </c>
      <c r="AA145" s="32">
        <f>CONCATENATE(Z144,Z145)*1</f>
        <v>22</v>
      </c>
      <c r="AC145" s="23">
        <f>IF(Z144=Z145,0,1)</f>
        <v>0</v>
      </c>
      <c r="AE145" s="33">
        <f>SUM(AC137+AC139+AC141+AC143+AC145)</f>
        <v>2</v>
      </c>
      <c r="AG145" s="23">
        <f>IF(AE145&lt;=2,0,1)</f>
        <v>0</v>
      </c>
      <c r="AH145" s="42">
        <f>IF(AND(AC145=1,AE143&gt;=3),1,-1)</f>
        <v>-1</v>
      </c>
      <c r="AJ145" s="48">
        <f t="shared" si="13"/>
        <v>-39</v>
      </c>
      <c r="AP145" s="8"/>
      <c r="AS145" s="7"/>
      <c r="AT145" s="16"/>
      <c r="AU145" s="16"/>
      <c r="AZ145" s="30">
        <v>137</v>
      </c>
      <c r="BB145" s="23"/>
      <c r="BC145" s="23">
        <f t="shared" si="16"/>
        <v>4</v>
      </c>
      <c r="BE145" s="23"/>
      <c r="BF145" s="23">
        <f t="shared" si="17"/>
        <v>8</v>
      </c>
      <c r="BH145" s="23"/>
      <c r="BI145" s="23">
        <f t="shared" si="18"/>
        <v>-6</v>
      </c>
      <c r="BK145" s="23"/>
    </row>
    <row r="146" spans="2:63" ht="14.25" x14ac:dyDescent="0.45">
      <c r="B146" s="34">
        <v>1</v>
      </c>
      <c r="C146" s="9"/>
      <c r="D146" s="22">
        <f>VLOOKUP(B146,$AT$8:$AU$44,2,FALSE)</f>
        <v>1</v>
      </c>
      <c r="E146" s="24"/>
      <c r="G146" s="23"/>
      <c r="M146" s="23">
        <f t="shared" si="11"/>
        <v>0</v>
      </c>
      <c r="O146" s="22">
        <f>VLOOKUP(B146,$AV$8:$AW$44,2,FALSE)</f>
        <v>1</v>
      </c>
      <c r="P146" s="24"/>
      <c r="R146" s="23"/>
      <c r="X146" s="48">
        <f t="shared" si="12"/>
        <v>0</v>
      </c>
      <c r="Z146" s="22">
        <f>VLOOKUP(B146,$AX$8:$AY$44,2,FALSE)</f>
        <v>1</v>
      </c>
      <c r="AA146" s="24"/>
      <c r="AC146" s="23"/>
      <c r="AJ146" s="48">
        <f t="shared" si="13"/>
        <v>0</v>
      </c>
      <c r="AP146" s="8"/>
      <c r="AS146" s="8"/>
      <c r="AT146" s="16"/>
      <c r="AU146" s="16"/>
      <c r="AZ146" s="30">
        <v>138</v>
      </c>
      <c r="BB146" s="23">
        <f>IF(OR(E145=12,E145=21),1,-1)</f>
        <v>-1</v>
      </c>
      <c r="BC146" s="23">
        <f t="shared" si="16"/>
        <v>3</v>
      </c>
      <c r="BE146" s="23">
        <f>IF(OR(P147=12,P147=21),1,-1)</f>
        <v>1</v>
      </c>
      <c r="BF146" s="23">
        <f t="shared" si="17"/>
        <v>9</v>
      </c>
      <c r="BH146" s="23">
        <f>IF(OR(AA147=12,AA147=21),1,-1)</f>
        <v>-1</v>
      </c>
      <c r="BI146" s="23">
        <f t="shared" si="18"/>
        <v>-7</v>
      </c>
      <c r="BK146" s="23">
        <f t="shared" si="15"/>
        <v>5</v>
      </c>
    </row>
    <row r="147" spans="2:63" ht="14.25" x14ac:dyDescent="0.45">
      <c r="B147" s="35">
        <v>16</v>
      </c>
      <c r="C147" s="9"/>
      <c r="D147" s="22">
        <f>VLOOKUP(B147,$AT$8:$AU$44,2,FALSE)</f>
        <v>1</v>
      </c>
      <c r="E147" s="32">
        <f>CONCATENATE(D146,D147)*1</f>
        <v>11</v>
      </c>
      <c r="G147" s="23">
        <f>IF(D146=D147,0,1)</f>
        <v>0</v>
      </c>
      <c r="H147" s="33">
        <f>SUM(G139+G141+G143+G145+G147)</f>
        <v>1</v>
      </c>
      <c r="I147" s="7"/>
      <c r="J147" s="23">
        <f>IF(H147&lt;=2,0,1)</f>
        <v>0</v>
      </c>
      <c r="K147" s="41">
        <f>IF(J145=G147,1,-1)</f>
        <v>1</v>
      </c>
      <c r="L147" s="7"/>
      <c r="M147" s="23">
        <f t="shared" si="11"/>
        <v>-16</v>
      </c>
      <c r="N147" s="7"/>
      <c r="O147" s="22">
        <f>VLOOKUP(B147,$AV$8:$AW$44,2,FALSE)</f>
        <v>2</v>
      </c>
      <c r="P147" s="32">
        <f>CONCATENATE(O146,O147)*1</f>
        <v>12</v>
      </c>
      <c r="Q147" s="7"/>
      <c r="R147" s="23">
        <f>IF(O146=O147,0,1)</f>
        <v>1</v>
      </c>
      <c r="S147" s="33">
        <f>SUM(R139+R141+R143+R145+R147)</f>
        <v>4</v>
      </c>
      <c r="T147" s="7"/>
      <c r="U147" s="23">
        <f>IF(S147&lt;=2,0,1)</f>
        <v>1</v>
      </c>
      <c r="V147" s="41">
        <f>IF(U145=R147,1,-1)</f>
        <v>1</v>
      </c>
      <c r="W147" s="7"/>
      <c r="X147" s="48">
        <f t="shared" si="12"/>
        <v>-2</v>
      </c>
      <c r="Y147" s="7"/>
      <c r="Z147" s="22">
        <f>VLOOKUP(B147,$AX$8:$AY$44,2,FALSE)</f>
        <v>1</v>
      </c>
      <c r="AA147" s="32">
        <f>CONCATENATE(Z146,Z147)*1</f>
        <v>11</v>
      </c>
      <c r="AB147" s="7"/>
      <c r="AC147" s="23">
        <f>IF(Z146=Z147,0,1)</f>
        <v>0</v>
      </c>
      <c r="AE147" s="33">
        <f>SUM(AC139+AC141+AC143+AC145+AC147)</f>
        <v>1</v>
      </c>
      <c r="AF147" s="7"/>
      <c r="AG147" s="23">
        <f>IF(AE147&lt;=2,0,1)</f>
        <v>0</v>
      </c>
      <c r="AH147" s="41">
        <f>IF(AG145=AC147,1,-1)</f>
        <v>1</v>
      </c>
      <c r="AI147" s="7"/>
      <c r="AJ147" s="48">
        <f t="shared" si="13"/>
        <v>-38</v>
      </c>
      <c r="AK147" s="7"/>
      <c r="AL147" s="7"/>
      <c r="AM147" s="7"/>
      <c r="AP147" s="7"/>
      <c r="AS147" s="7"/>
      <c r="AT147" s="16"/>
      <c r="AU147" s="16"/>
      <c r="AZ147" s="30">
        <v>139</v>
      </c>
      <c r="BB147" s="23"/>
      <c r="BC147" s="23">
        <f t="shared" si="16"/>
        <v>3</v>
      </c>
      <c r="BE147" s="23"/>
      <c r="BF147" s="23">
        <f t="shared" si="17"/>
        <v>9</v>
      </c>
      <c r="BH147" s="23"/>
      <c r="BI147" s="23">
        <f t="shared" si="18"/>
        <v>-7</v>
      </c>
      <c r="BK147" s="23"/>
    </row>
    <row r="148" spans="2:63" ht="14.25" x14ac:dyDescent="0.45">
      <c r="B148" s="34">
        <v>7</v>
      </c>
      <c r="C148" s="9"/>
      <c r="D148" s="22">
        <f>VLOOKUP(B148,$AT$8:$AU$44,2,FALSE)</f>
        <v>1</v>
      </c>
      <c r="E148" s="31"/>
      <c r="G148" s="23"/>
      <c r="H148" s="33"/>
      <c r="J148" s="23"/>
      <c r="K148" s="42"/>
      <c r="M148" s="23">
        <f t="shared" si="11"/>
        <v>0</v>
      </c>
      <c r="O148" s="22">
        <f>VLOOKUP(B148,$AV$8:$AW$44,2,FALSE)</f>
        <v>1</v>
      </c>
      <c r="P148" s="25"/>
      <c r="R148" s="23"/>
      <c r="S148" s="33"/>
      <c r="U148" s="23"/>
      <c r="V148" s="42"/>
      <c r="X148" s="48">
        <f t="shared" si="12"/>
        <v>0</v>
      </c>
      <c r="Z148" s="22">
        <f>VLOOKUP(B148,$AX$8:$AY$44,2,FALSE)</f>
        <v>1</v>
      </c>
      <c r="AA148" s="25"/>
      <c r="AC148" s="23"/>
      <c r="AD148" s="7"/>
      <c r="AE148" s="33"/>
      <c r="AG148" s="23"/>
      <c r="AH148" s="42"/>
      <c r="AJ148" s="48">
        <f t="shared" si="13"/>
        <v>0</v>
      </c>
      <c r="AP148" s="8"/>
      <c r="AS148" s="8"/>
      <c r="AT148" s="16"/>
      <c r="AU148" s="16"/>
      <c r="AZ148" s="30">
        <v>140</v>
      </c>
      <c r="BB148" s="23">
        <f>IF(OR(E147=12,E147=21),1,-1)</f>
        <v>-1</v>
      </c>
      <c r="BC148" s="23">
        <f t="shared" si="16"/>
        <v>2</v>
      </c>
      <c r="BE148" s="23">
        <f>IF(OR(P149=12,P149=21),1,-1)</f>
        <v>1</v>
      </c>
      <c r="BF148" s="23">
        <f t="shared" si="17"/>
        <v>10</v>
      </c>
      <c r="BH148" s="23">
        <f>IF(OR(AA149=12,AA149=21),1,-1)</f>
        <v>1</v>
      </c>
      <c r="BI148" s="23">
        <f t="shared" si="18"/>
        <v>-6</v>
      </c>
      <c r="BK148" s="23">
        <f t="shared" si="15"/>
        <v>6</v>
      </c>
    </row>
    <row r="149" spans="2:63" ht="14.25" x14ac:dyDescent="0.45">
      <c r="B149" s="35">
        <v>20</v>
      </c>
      <c r="C149" s="9"/>
      <c r="D149" s="22">
        <f>VLOOKUP(B149,$AT$8:$AU$44,2,FALSE)</f>
        <v>2</v>
      </c>
      <c r="E149" s="32">
        <f>CONCATENATE(D148,D149)*1</f>
        <v>12</v>
      </c>
      <c r="G149" s="23">
        <f>IF(D148=D149,0,1)</f>
        <v>1</v>
      </c>
      <c r="H149" s="33">
        <f>SUM(G141+G143+G145+G147+G149)</f>
        <v>2</v>
      </c>
      <c r="J149" s="23">
        <f>IF(H149&lt;=2,0,1)</f>
        <v>0</v>
      </c>
      <c r="K149" s="41">
        <f>IF(J147=G149,1,-1)</f>
        <v>-1</v>
      </c>
      <c r="M149" s="23">
        <f t="shared" si="11"/>
        <v>-17</v>
      </c>
      <c r="O149" s="22">
        <f>VLOOKUP(B149,$AV$8:$AW$44,2,FALSE)</f>
        <v>2</v>
      </c>
      <c r="P149" s="32">
        <f>CONCATENATE(O148,O149)*1</f>
        <v>12</v>
      </c>
      <c r="R149" s="23">
        <f>IF(O148=O149,0,1)</f>
        <v>1</v>
      </c>
      <c r="S149" s="33">
        <f>SUM(R141+R143+R145+R147+R149)</f>
        <v>4</v>
      </c>
      <c r="U149" s="23">
        <f>IF(S149&lt;=2,0,1)</f>
        <v>1</v>
      </c>
      <c r="V149" s="41">
        <f>IF(U147=R149,1,-1)</f>
        <v>1</v>
      </c>
      <c r="X149" s="48">
        <f t="shared" si="12"/>
        <v>-1</v>
      </c>
      <c r="Z149" s="22">
        <f>VLOOKUP(B149,$AX$8:$AY$44,2,FALSE)</f>
        <v>2</v>
      </c>
      <c r="AA149" s="32">
        <f>CONCATENATE(Z148,Z149)*1</f>
        <v>12</v>
      </c>
      <c r="AC149" s="23">
        <f>IF(Z148=Z149,0,1)</f>
        <v>1</v>
      </c>
      <c r="AE149" s="33">
        <f>SUM(AC141+AC143+AC145+AC147+AC149)</f>
        <v>2</v>
      </c>
      <c r="AG149" s="23">
        <f>IF(AE149&lt;=2,0,1)</f>
        <v>0</v>
      </c>
      <c r="AH149" s="41">
        <f>IF(AG147=AC149,1,-1)</f>
        <v>-1</v>
      </c>
      <c r="AJ149" s="48">
        <f t="shared" si="13"/>
        <v>-39</v>
      </c>
      <c r="AP149" s="8"/>
      <c r="AS149" s="7"/>
      <c r="AT149" s="16"/>
      <c r="AU149" s="16"/>
      <c r="AZ149" s="30">
        <v>141</v>
      </c>
      <c r="BB149" s="23"/>
      <c r="BC149" s="23">
        <f t="shared" si="16"/>
        <v>2</v>
      </c>
      <c r="BE149" s="23"/>
      <c r="BF149" s="23">
        <f t="shared" si="17"/>
        <v>10</v>
      </c>
      <c r="BH149" s="23"/>
      <c r="BI149" s="23">
        <f t="shared" si="18"/>
        <v>-6</v>
      </c>
      <c r="BK149" s="23"/>
    </row>
    <row r="150" spans="2:63" ht="14.25" x14ac:dyDescent="0.45">
      <c r="B150" s="34">
        <v>2</v>
      </c>
      <c r="C150" s="9"/>
      <c r="D150" s="22">
        <f>VLOOKUP(B150,$AT$8:$AU$44,2,FALSE)</f>
        <v>2</v>
      </c>
      <c r="E150" s="24"/>
      <c r="G150" s="23"/>
      <c r="H150" s="33"/>
      <c r="J150" s="23"/>
      <c r="K150" s="42"/>
      <c r="M150" s="23">
        <f t="shared" si="11"/>
        <v>0</v>
      </c>
      <c r="O150" s="22">
        <f>VLOOKUP(B150,$AV$8:$AW$44,2,FALSE)</f>
        <v>2</v>
      </c>
      <c r="P150" s="31"/>
      <c r="R150" s="23"/>
      <c r="S150" s="33"/>
      <c r="U150" s="23"/>
      <c r="V150" s="42"/>
      <c r="X150" s="48">
        <f t="shared" si="12"/>
        <v>0</v>
      </c>
      <c r="Z150" s="22">
        <f>VLOOKUP(B150,$AX$8:$AY$44,2,FALSE)</f>
        <v>1</v>
      </c>
      <c r="AA150" s="31"/>
      <c r="AC150" s="23"/>
      <c r="AE150" s="33"/>
      <c r="AG150" s="23"/>
      <c r="AH150" s="42"/>
      <c r="AJ150" s="48">
        <f t="shared" si="13"/>
        <v>0</v>
      </c>
      <c r="AP150" s="8"/>
      <c r="AS150" s="8"/>
      <c r="AT150" s="16"/>
      <c r="AU150" s="16"/>
      <c r="AZ150" s="30">
        <v>142</v>
      </c>
      <c r="BB150" s="23">
        <f>IF(OR(E149=12,E149=21),1,-1)</f>
        <v>1</v>
      </c>
      <c r="BC150" s="23">
        <f t="shared" si="16"/>
        <v>3</v>
      </c>
      <c r="BE150" s="23">
        <f>IF(OR(P151=12,P151=21),1,-1)</f>
        <v>-1</v>
      </c>
      <c r="BF150" s="23">
        <f t="shared" si="17"/>
        <v>9</v>
      </c>
      <c r="BH150" s="23">
        <f>IF(OR(AA151=12,AA151=21),1,-1)</f>
        <v>-1</v>
      </c>
      <c r="BI150" s="23">
        <f t="shared" si="18"/>
        <v>-7</v>
      </c>
      <c r="BK150" s="23">
        <f t="shared" si="15"/>
        <v>5</v>
      </c>
    </row>
    <row r="151" spans="2:63" ht="14.25" x14ac:dyDescent="0.45">
      <c r="B151" s="35">
        <v>10</v>
      </c>
      <c r="C151" s="9"/>
      <c r="D151" s="22">
        <f>VLOOKUP(B151,$AT$8:$AU$44,2,FALSE)</f>
        <v>2</v>
      </c>
      <c r="E151" s="32">
        <f>CONCATENATE(D150,D151)*1</f>
        <v>22</v>
      </c>
      <c r="G151" s="23">
        <f>IF(D150=D151,0,1)</f>
        <v>0</v>
      </c>
      <c r="H151" s="33">
        <f>SUM(G143+G145+G147+G149+G151)</f>
        <v>1</v>
      </c>
      <c r="J151" s="23">
        <f>IF(H151&lt;=2,0,1)</f>
        <v>0</v>
      </c>
      <c r="K151" s="41">
        <f>IF(J149=G151,1,-1)</f>
        <v>1</v>
      </c>
      <c r="M151" s="23">
        <f t="shared" si="11"/>
        <v>-16</v>
      </c>
      <c r="O151" s="22">
        <f>VLOOKUP(B151,$AV$8:$AW$44,2,FALSE)</f>
        <v>2</v>
      </c>
      <c r="P151" s="32">
        <f>CONCATENATE(O150,O151)*1</f>
        <v>22</v>
      </c>
      <c r="R151" s="23">
        <f>IF(O150=O151,0,1)</f>
        <v>0</v>
      </c>
      <c r="S151" s="33">
        <f>SUM(R143+R145+R147+R149+R151)</f>
        <v>3</v>
      </c>
      <c r="U151" s="23">
        <f>IF(S151&lt;=2,0,1)</f>
        <v>1</v>
      </c>
      <c r="V151" s="41">
        <f>IF(U149=R151,1,-1)</f>
        <v>-1</v>
      </c>
      <c r="X151" s="48">
        <f t="shared" si="12"/>
        <v>-2</v>
      </c>
      <c r="Z151" s="22">
        <f>VLOOKUP(B151,$AX$8:$AY$44,2,FALSE)</f>
        <v>1</v>
      </c>
      <c r="AA151" s="32">
        <f>CONCATENATE(Z150,Z151)*1</f>
        <v>11</v>
      </c>
      <c r="AC151" s="23">
        <f>IF(Z150=Z151,0,1)</f>
        <v>0</v>
      </c>
      <c r="AE151" s="33">
        <f>SUM(AC143+AC145+AC147+AC149+AC151)</f>
        <v>2</v>
      </c>
      <c r="AG151" s="23">
        <f>IF(AE151&lt;=2,0,1)</f>
        <v>0</v>
      </c>
      <c r="AH151" s="41">
        <f>IF(AG149=AC151,1,-1)</f>
        <v>1</v>
      </c>
      <c r="AJ151" s="48">
        <f t="shared" si="13"/>
        <v>-38</v>
      </c>
      <c r="AP151" s="8"/>
      <c r="AS151" s="7"/>
      <c r="AT151" s="16"/>
      <c r="AU151" s="16"/>
      <c r="AZ151" s="30">
        <v>143</v>
      </c>
      <c r="BB151" s="23"/>
      <c r="BC151" s="23">
        <f t="shared" si="16"/>
        <v>3</v>
      </c>
      <c r="BE151" s="23"/>
      <c r="BF151" s="23">
        <f t="shared" si="17"/>
        <v>9</v>
      </c>
      <c r="BH151" s="23"/>
      <c r="BI151" s="23">
        <f t="shared" si="18"/>
        <v>-7</v>
      </c>
      <c r="BK151" s="23"/>
    </row>
    <row r="152" spans="2:63" ht="14.25" x14ac:dyDescent="0.45">
      <c r="B152" s="34">
        <v>14</v>
      </c>
      <c r="C152" s="9"/>
      <c r="D152" s="22">
        <f>VLOOKUP(B152,$AT$8:$AU$44,2,FALSE)</f>
        <v>1</v>
      </c>
      <c r="E152" s="24"/>
      <c r="G152" s="23"/>
      <c r="H152" s="33"/>
      <c r="J152" s="23"/>
      <c r="K152" s="42"/>
      <c r="M152" s="23">
        <f t="shared" si="11"/>
        <v>0</v>
      </c>
      <c r="O152" s="22">
        <f>VLOOKUP(B152,$AV$8:$AW$44,2,FALSE)</f>
        <v>2</v>
      </c>
      <c r="P152" s="24"/>
      <c r="R152" s="23"/>
      <c r="S152" s="33"/>
      <c r="U152" s="23"/>
      <c r="V152" s="42"/>
      <c r="X152" s="48">
        <f t="shared" si="12"/>
        <v>0</v>
      </c>
      <c r="Z152" s="22">
        <f>VLOOKUP(B152,$AX$8:$AY$44,2,FALSE)</f>
        <v>1</v>
      </c>
      <c r="AA152" s="24"/>
      <c r="AC152" s="23"/>
      <c r="AE152" s="33"/>
      <c r="AG152" s="23"/>
      <c r="AH152" s="42"/>
      <c r="AJ152" s="48">
        <f t="shared" si="13"/>
        <v>0</v>
      </c>
      <c r="AP152" s="8"/>
      <c r="AS152" s="8"/>
      <c r="AT152" s="16"/>
      <c r="AU152" s="16"/>
      <c r="AZ152" s="30">
        <v>144</v>
      </c>
      <c r="BB152" s="23">
        <f>IF(OR(E151=12,E151=21),1,-1)</f>
        <v>-1</v>
      </c>
      <c r="BC152" s="23">
        <f t="shared" si="16"/>
        <v>2</v>
      </c>
      <c r="BE152" s="23">
        <f>IF(OR(P153=12,P153=21),1,-1)</f>
        <v>-1</v>
      </c>
      <c r="BF152" s="23">
        <f t="shared" si="17"/>
        <v>8</v>
      </c>
      <c r="BH152" s="23">
        <f>IF(OR(AA153=12,AA153=21),1,-1)</f>
        <v>-1</v>
      </c>
      <c r="BI152" s="23">
        <f t="shared" si="18"/>
        <v>-8</v>
      </c>
      <c r="BK152" s="23">
        <f t="shared" si="15"/>
        <v>2</v>
      </c>
    </row>
    <row r="153" spans="2:63" ht="14.25" x14ac:dyDescent="0.45">
      <c r="B153" s="35">
        <v>8</v>
      </c>
      <c r="C153" s="9"/>
      <c r="D153" s="22">
        <f>VLOOKUP(B153,$AT$8:$AU$44,2,FALSE)</f>
        <v>2</v>
      </c>
      <c r="E153" s="32">
        <f>CONCATENATE(D152,D153)*1</f>
        <v>12</v>
      </c>
      <c r="G153" s="23">
        <f>IF(D152=D153,0,1)</f>
        <v>1</v>
      </c>
      <c r="H153" s="33">
        <f>SUM(G145+G147+G149+G151+G153)</f>
        <v>2</v>
      </c>
      <c r="J153" s="23">
        <f>IF(H153&lt;=2,0,1)</f>
        <v>0</v>
      </c>
      <c r="K153" s="41">
        <f>IF(J151=G153,1,-1)</f>
        <v>-1</v>
      </c>
      <c r="M153" s="23">
        <f t="shared" si="11"/>
        <v>-17</v>
      </c>
      <c r="O153" s="22">
        <f>VLOOKUP(B153,$AV$8:$AW$44,2,FALSE)</f>
        <v>2</v>
      </c>
      <c r="P153" s="32">
        <f>CONCATENATE(O152,O153)*1</f>
        <v>22</v>
      </c>
      <c r="R153" s="23">
        <f>IF(O152=O153,0,1)</f>
        <v>0</v>
      </c>
      <c r="S153" s="33">
        <f>SUM(R145+R147+R149+R151+R153)</f>
        <v>2</v>
      </c>
      <c r="U153" s="23">
        <f>IF(S153&lt;=2,0,1)</f>
        <v>0</v>
      </c>
      <c r="V153" s="41">
        <f>IF(U151=R153,1,-1)</f>
        <v>-1</v>
      </c>
      <c r="X153" s="48">
        <f t="shared" si="12"/>
        <v>-3</v>
      </c>
      <c r="Z153" s="22">
        <f>VLOOKUP(B153,$AX$8:$AY$44,2,FALSE)</f>
        <v>1</v>
      </c>
      <c r="AA153" s="32">
        <f>CONCATENATE(Z152,Z153)*1</f>
        <v>11</v>
      </c>
      <c r="AC153" s="23">
        <f>IF(Z152=Z153,0,1)</f>
        <v>0</v>
      </c>
      <c r="AE153" s="33">
        <f>SUM(AC145+AC147+AC149+AC151+AC153)</f>
        <v>1</v>
      </c>
      <c r="AG153" s="23">
        <f>IF(AE153&lt;=2,0,1)</f>
        <v>0</v>
      </c>
      <c r="AH153" s="41">
        <f>IF(AG151=AC153,1,-1)</f>
        <v>1</v>
      </c>
      <c r="AJ153" s="48">
        <f t="shared" si="13"/>
        <v>-37</v>
      </c>
      <c r="AP153" s="8"/>
      <c r="AS153" s="8"/>
      <c r="AT153" s="16"/>
      <c r="AU153" s="16"/>
      <c r="AZ153" s="30">
        <v>145</v>
      </c>
      <c r="BB153" s="23"/>
      <c r="BC153" s="23">
        <f t="shared" si="16"/>
        <v>2</v>
      </c>
      <c r="BE153" s="23"/>
      <c r="BF153" s="23">
        <f t="shared" si="17"/>
        <v>8</v>
      </c>
      <c r="BH153" s="23"/>
      <c r="BI153" s="23">
        <f t="shared" si="18"/>
        <v>-8</v>
      </c>
      <c r="BK153" s="23"/>
    </row>
    <row r="154" spans="2:63" ht="14.25" x14ac:dyDescent="0.45">
      <c r="B154" s="34">
        <v>3</v>
      </c>
      <c r="C154" s="9"/>
      <c r="D154" s="22">
        <f>VLOOKUP(B154,$AT$8:$AU$44,2,FALSE)</f>
        <v>1</v>
      </c>
      <c r="E154" s="31"/>
      <c r="G154" s="23"/>
      <c r="H154" s="33"/>
      <c r="J154" s="23"/>
      <c r="K154" s="42"/>
      <c r="M154" s="23">
        <f t="shared" ref="M154:M193" si="19">M152+K154</f>
        <v>0</v>
      </c>
      <c r="O154" s="22">
        <f>VLOOKUP(B154,$AV$8:$AW$44,2,FALSE)</f>
        <v>1</v>
      </c>
      <c r="P154" s="24"/>
      <c r="R154" s="23"/>
      <c r="S154" s="33"/>
      <c r="U154" s="23"/>
      <c r="V154" s="42"/>
      <c r="X154" s="48">
        <f t="shared" ref="X154:X193" si="20">X152+V154</f>
        <v>0</v>
      </c>
      <c r="Z154" s="22">
        <f>VLOOKUP(B154,$AX$8:$AY$44,2,FALSE)</f>
        <v>1</v>
      </c>
      <c r="AA154" s="24"/>
      <c r="AC154" s="23"/>
      <c r="AE154" s="33"/>
      <c r="AG154" s="23"/>
      <c r="AH154" s="42"/>
      <c r="AJ154" s="48">
        <f t="shared" ref="AJ154:AJ193" si="21">AJ152+AH154</f>
        <v>0</v>
      </c>
      <c r="AP154" s="8"/>
      <c r="AS154" s="8"/>
      <c r="AT154" s="16"/>
      <c r="AU154" s="16"/>
      <c r="AZ154" s="30">
        <v>146</v>
      </c>
      <c r="BB154" s="23">
        <f>IF(OR(E153=12,E153=21),1,-1)</f>
        <v>1</v>
      </c>
      <c r="BC154" s="23">
        <f t="shared" si="16"/>
        <v>3</v>
      </c>
      <c r="BE154" s="23">
        <f>IF(OR(P155=12,P155=21),1,-1)</f>
        <v>1</v>
      </c>
      <c r="BF154" s="23">
        <f t="shared" si="17"/>
        <v>9</v>
      </c>
      <c r="BH154" s="23">
        <f>IF(OR(AA155=12,AA155=21),1,-1)</f>
        <v>1</v>
      </c>
      <c r="BI154" s="23">
        <f t="shared" si="18"/>
        <v>-7</v>
      </c>
      <c r="BK154" s="23">
        <f t="shared" si="15"/>
        <v>5</v>
      </c>
    </row>
    <row r="155" spans="2:63" ht="14.25" x14ac:dyDescent="0.45">
      <c r="B155" s="35">
        <v>36</v>
      </c>
      <c r="C155" s="9"/>
      <c r="D155" s="22">
        <f>VLOOKUP(B155,$AT$8:$AU$44,2,FALSE)</f>
        <v>1</v>
      </c>
      <c r="E155" s="32">
        <f>CONCATENATE(D154,D155)*1</f>
        <v>11</v>
      </c>
      <c r="G155" s="23">
        <f>IF(D154=D155,0,1)</f>
        <v>0</v>
      </c>
      <c r="H155" s="33">
        <f>SUM(G147+G149+G151+G153+G155)</f>
        <v>2</v>
      </c>
      <c r="J155" s="23">
        <f>IF(H155&lt;=2,0,1)</f>
        <v>0</v>
      </c>
      <c r="K155" s="42">
        <f>IF(AND(G155=1,H153&gt;=3),1,-1)</f>
        <v>-1</v>
      </c>
      <c r="M155" s="23">
        <f t="shared" si="19"/>
        <v>-18</v>
      </c>
      <c r="O155" s="22">
        <f>VLOOKUP(B155,$AV$8:$AW$44,2,FALSE)</f>
        <v>2</v>
      </c>
      <c r="P155" s="32">
        <f>CONCATENATE(O154,O155)*1</f>
        <v>12</v>
      </c>
      <c r="R155" s="23">
        <f>IF(O154=O155,0,1)</f>
        <v>1</v>
      </c>
      <c r="S155" s="33">
        <f>SUM(R147+R149+R151+R153+R155)</f>
        <v>3</v>
      </c>
      <c r="U155" s="23">
        <f>IF(S155&lt;=2,0,1)</f>
        <v>1</v>
      </c>
      <c r="V155" s="42">
        <f>IF(AND(R155=1,S153&gt;=3),1,-1)</f>
        <v>-1</v>
      </c>
      <c r="X155" s="48">
        <f t="shared" si="20"/>
        <v>-4</v>
      </c>
      <c r="Z155" s="22">
        <f>VLOOKUP(B155,$AX$8:$AY$44,2,FALSE)</f>
        <v>2</v>
      </c>
      <c r="AA155" s="32">
        <f>CONCATENATE(Z154,Z155)*1</f>
        <v>12</v>
      </c>
      <c r="AC155" s="23">
        <f>IF(Z154=Z155,0,1)</f>
        <v>1</v>
      </c>
      <c r="AE155" s="33">
        <f>SUM(AC147+AC149+AC151+AC153+AC155)</f>
        <v>2</v>
      </c>
      <c r="AG155" s="23">
        <f>IF(AE155&lt;=2,0,1)</f>
        <v>0</v>
      </c>
      <c r="AH155" s="42">
        <f>IF(AND(AC155=1,AE153&gt;=3),1,-1)</f>
        <v>-1</v>
      </c>
      <c r="AJ155" s="48">
        <f t="shared" si="21"/>
        <v>-38</v>
      </c>
      <c r="AP155" s="8"/>
      <c r="AS155" s="7"/>
      <c r="AT155" s="16"/>
      <c r="AU155" s="16"/>
      <c r="AZ155" s="30">
        <v>147</v>
      </c>
      <c r="BB155" s="23"/>
      <c r="BC155" s="23">
        <f t="shared" si="16"/>
        <v>3</v>
      </c>
      <c r="BE155" s="23"/>
      <c r="BF155" s="23">
        <f t="shared" si="17"/>
        <v>9</v>
      </c>
      <c r="BH155" s="23"/>
      <c r="BI155" s="23">
        <f t="shared" si="18"/>
        <v>-7</v>
      </c>
      <c r="BK155" s="23"/>
    </row>
    <row r="156" spans="2:63" ht="14.25" x14ac:dyDescent="0.45">
      <c r="B156" s="34">
        <v>18</v>
      </c>
      <c r="C156" s="9"/>
      <c r="D156" s="22">
        <f>VLOOKUP(B156,$AT$8:$AU$44,2,FALSE)</f>
        <v>1</v>
      </c>
      <c r="E156" s="24"/>
      <c r="G156" s="23"/>
      <c r="J156" s="23"/>
      <c r="K156" s="42"/>
      <c r="M156" s="23">
        <f t="shared" si="19"/>
        <v>0</v>
      </c>
      <c r="O156" s="22">
        <f>VLOOKUP(B156,$AV$8:$AW$44,2,FALSE)</f>
        <v>2</v>
      </c>
      <c r="P156" s="31"/>
      <c r="R156" s="23"/>
      <c r="U156" s="23"/>
      <c r="V156" s="42"/>
      <c r="X156" s="48">
        <f t="shared" si="20"/>
        <v>0</v>
      </c>
      <c r="Z156" s="22">
        <f>VLOOKUP(B156,$AX$8:$AY$44,2,FALSE)</f>
        <v>1</v>
      </c>
      <c r="AA156" s="31"/>
      <c r="AC156" s="23"/>
      <c r="AG156" s="23"/>
      <c r="AH156" s="42"/>
      <c r="AJ156" s="48">
        <f t="shared" si="21"/>
        <v>0</v>
      </c>
      <c r="AP156" s="8"/>
      <c r="AS156" s="8"/>
      <c r="AT156" s="16"/>
      <c r="AU156" s="16"/>
      <c r="AZ156" s="30">
        <v>148</v>
      </c>
      <c r="BB156" s="23">
        <f>IF(OR(E155=12,E155=21),1,-1)</f>
        <v>-1</v>
      </c>
      <c r="BC156" s="23">
        <f t="shared" si="16"/>
        <v>2</v>
      </c>
      <c r="BE156" s="23">
        <f>IF(OR(P157=12,P157=21),1,-1)</f>
        <v>-1</v>
      </c>
      <c r="BF156" s="23">
        <f t="shared" si="17"/>
        <v>8</v>
      </c>
      <c r="BH156" s="23">
        <f>IF(OR(AA157=12,AA157=21),1,-1)</f>
        <v>-1</v>
      </c>
      <c r="BI156" s="23">
        <f t="shared" si="18"/>
        <v>-8</v>
      </c>
      <c r="BK156" s="23">
        <f t="shared" si="15"/>
        <v>2</v>
      </c>
    </row>
    <row r="157" spans="2:63" ht="14.25" x14ac:dyDescent="0.45">
      <c r="B157" s="35">
        <v>14</v>
      </c>
      <c r="C157" s="9"/>
      <c r="D157" s="22">
        <f>VLOOKUP(B157,$AT$8:$AU$44,2,FALSE)</f>
        <v>1</v>
      </c>
      <c r="E157" s="32">
        <f>CONCATENATE(D156,D157)*1</f>
        <v>11</v>
      </c>
      <c r="G157" s="23">
        <f>IF(D156=D157,0,1)</f>
        <v>0</v>
      </c>
      <c r="H157" s="33">
        <f>SUM(G149+G151+G153+G155+G157)</f>
        <v>2</v>
      </c>
      <c r="J157" s="23">
        <f>IF(H157&lt;=2,0,1)</f>
        <v>0</v>
      </c>
      <c r="K157" s="42">
        <f>IF(AND(G157=1,H155&gt;=3),1,-1)</f>
        <v>-1</v>
      </c>
      <c r="M157" s="23">
        <f t="shared" si="19"/>
        <v>-19</v>
      </c>
      <c r="O157" s="22">
        <f>VLOOKUP(B157,$AV$8:$AW$44,2,FALSE)</f>
        <v>2</v>
      </c>
      <c r="P157" s="32">
        <f>CONCATENATE(O156,O157)*1</f>
        <v>22</v>
      </c>
      <c r="R157" s="23">
        <f>IF(O156=O157,0,1)</f>
        <v>0</v>
      </c>
      <c r="S157" s="33">
        <f>SUM(R149+R151+R153+R155+R157)</f>
        <v>2</v>
      </c>
      <c r="U157" s="23">
        <f>IF(S157&lt;=2,0,1)</f>
        <v>0</v>
      </c>
      <c r="V157" s="42">
        <f>IF(AND(R157=1,S155&gt;=3),1,-1)</f>
        <v>-1</v>
      </c>
      <c r="X157" s="48">
        <f t="shared" si="20"/>
        <v>-5</v>
      </c>
      <c r="Z157" s="22">
        <f>VLOOKUP(B157,$AX$8:$AY$44,2,FALSE)</f>
        <v>1</v>
      </c>
      <c r="AA157" s="32">
        <f>CONCATENATE(Z156,Z157)*1</f>
        <v>11</v>
      </c>
      <c r="AC157" s="23">
        <f>IF(Z156=Z157,0,1)</f>
        <v>0</v>
      </c>
      <c r="AE157" s="33">
        <f>SUM(AC149+AC151+AC153+AC155+AC157)</f>
        <v>2</v>
      </c>
      <c r="AG157" s="23">
        <f>IF(AE157&lt;=2,0,1)</f>
        <v>0</v>
      </c>
      <c r="AH157" s="42">
        <f>IF(AND(AC157=1,AE155&gt;=3),1,-1)</f>
        <v>-1</v>
      </c>
      <c r="AJ157" s="48">
        <f t="shared" si="21"/>
        <v>-39</v>
      </c>
      <c r="AP157" s="8"/>
      <c r="AS157" s="7"/>
      <c r="AT157" s="16"/>
      <c r="AU157" s="16"/>
      <c r="AZ157" s="27">
        <v>149</v>
      </c>
      <c r="BB157" s="23"/>
      <c r="BC157" s="23">
        <f t="shared" si="16"/>
        <v>2</v>
      </c>
      <c r="BE157" s="23"/>
      <c r="BF157" s="23">
        <f t="shared" si="17"/>
        <v>8</v>
      </c>
      <c r="BH157" s="23"/>
      <c r="BI157" s="23">
        <f t="shared" si="18"/>
        <v>-8</v>
      </c>
      <c r="BK157" s="23"/>
    </row>
    <row r="158" spans="2:63" ht="14.25" x14ac:dyDescent="0.45">
      <c r="B158" s="34">
        <v>17</v>
      </c>
      <c r="C158" s="9"/>
      <c r="D158" s="22">
        <f>VLOOKUP(B158,$AT$8:$AU$44,2,FALSE)</f>
        <v>2</v>
      </c>
      <c r="E158" s="24"/>
      <c r="G158" s="23"/>
      <c r="H158" s="33"/>
      <c r="J158" s="23"/>
      <c r="K158" s="42"/>
      <c r="M158" s="23">
        <f t="shared" si="19"/>
        <v>0</v>
      </c>
      <c r="O158" s="22">
        <f>VLOOKUP(B158,$AV$8:$AW$44,2,FALSE)</f>
        <v>1</v>
      </c>
      <c r="P158" s="24"/>
      <c r="R158" s="23"/>
      <c r="S158" s="33"/>
      <c r="U158" s="23"/>
      <c r="V158" s="42"/>
      <c r="X158" s="48">
        <f t="shared" si="20"/>
        <v>0</v>
      </c>
      <c r="Z158" s="22">
        <f>VLOOKUP(B158,$AX$8:$AY$44,2,FALSE)</f>
        <v>1</v>
      </c>
      <c r="AA158" s="24"/>
      <c r="AC158" s="23"/>
      <c r="AE158" s="33"/>
      <c r="AG158" s="23"/>
      <c r="AH158" s="42"/>
      <c r="AJ158" s="48">
        <f t="shared" si="21"/>
        <v>0</v>
      </c>
      <c r="AP158" s="8"/>
      <c r="AS158" s="8"/>
      <c r="AT158" s="16"/>
      <c r="AU158" s="16"/>
      <c r="AZ158" s="27">
        <v>150</v>
      </c>
      <c r="BB158" s="23">
        <f>IF(OR(E157=12,E157=21),1,-1)</f>
        <v>-1</v>
      </c>
      <c r="BC158" s="23">
        <f t="shared" si="16"/>
        <v>1</v>
      </c>
      <c r="BE158" s="23">
        <f>IF(OR(P159=12,P159=21),1,-1)</f>
        <v>-1</v>
      </c>
      <c r="BF158" s="23">
        <f t="shared" si="17"/>
        <v>7</v>
      </c>
      <c r="BH158" s="23">
        <f>IF(OR(AA159=12,AA159=21),1,-1)</f>
        <v>1</v>
      </c>
      <c r="BI158" s="23">
        <f t="shared" si="18"/>
        <v>-7</v>
      </c>
      <c r="BK158" s="23">
        <f t="shared" si="15"/>
        <v>1</v>
      </c>
    </row>
    <row r="159" spans="2:63" ht="14.25" x14ac:dyDescent="0.45">
      <c r="B159" s="35">
        <v>33</v>
      </c>
      <c r="C159" s="9"/>
      <c r="D159" s="22">
        <f>VLOOKUP(B159,$AT$8:$AU$44,2,FALSE)</f>
        <v>2</v>
      </c>
      <c r="E159" s="32">
        <f>CONCATENATE(D158,D159)*1</f>
        <v>22</v>
      </c>
      <c r="G159" s="23">
        <f>IF(D158=D159,0,1)</f>
        <v>0</v>
      </c>
      <c r="H159" s="33">
        <f>SUM(G151+G153+G155+G157+G159)</f>
        <v>1</v>
      </c>
      <c r="J159" s="23">
        <f>IF(H159&lt;=2,0,1)</f>
        <v>0</v>
      </c>
      <c r="K159" s="42">
        <f>IF(AND(G159=1,H157&gt;=3),1,-1)</f>
        <v>-1</v>
      </c>
      <c r="M159" s="23">
        <f t="shared" si="19"/>
        <v>-20</v>
      </c>
      <c r="O159" s="22">
        <f>VLOOKUP(B159,$AV$8:$AW$44,2,FALSE)</f>
        <v>1</v>
      </c>
      <c r="P159" s="32">
        <f>CONCATENATE(O158,O159)*1</f>
        <v>11</v>
      </c>
      <c r="R159" s="23">
        <f>IF(O158=O159,0,1)</f>
        <v>0</v>
      </c>
      <c r="S159" s="33">
        <f>SUM(R151+R153+R155+R157+R159)</f>
        <v>1</v>
      </c>
      <c r="U159" s="23">
        <f>IF(S159&lt;=2,0,1)</f>
        <v>0</v>
      </c>
      <c r="V159" s="42">
        <f>IF(AND(R159=1,S157&gt;=3),1,-1)</f>
        <v>-1</v>
      </c>
      <c r="X159" s="48">
        <f t="shared" si="20"/>
        <v>-6</v>
      </c>
      <c r="Z159" s="22">
        <f>VLOOKUP(B159,$AX$8:$AY$44,2,FALSE)</f>
        <v>2</v>
      </c>
      <c r="AA159" s="32">
        <f>CONCATENATE(Z158,Z159)*1</f>
        <v>12</v>
      </c>
      <c r="AC159" s="23">
        <f>IF(Z158=Z159,0,1)</f>
        <v>1</v>
      </c>
      <c r="AE159" s="33">
        <f>SUM(AC151+AC153+AC155+AC157+AC159)</f>
        <v>2</v>
      </c>
      <c r="AG159" s="23">
        <f>IF(AE159&lt;=2,0,1)</f>
        <v>0</v>
      </c>
      <c r="AH159" s="42">
        <f>IF(AND(AC159=1,AE157&gt;=3),1,-1)</f>
        <v>-1</v>
      </c>
      <c r="AJ159" s="48">
        <f t="shared" si="21"/>
        <v>-40</v>
      </c>
      <c r="AP159" s="8"/>
      <c r="AS159" s="7"/>
      <c r="AT159" s="16"/>
      <c r="AU159" s="16"/>
      <c r="AZ159" s="27">
        <v>151</v>
      </c>
      <c r="BB159" s="23"/>
      <c r="BC159" s="23">
        <f t="shared" si="16"/>
        <v>1</v>
      </c>
      <c r="BE159" s="23"/>
      <c r="BF159" s="23">
        <f t="shared" si="17"/>
        <v>7</v>
      </c>
      <c r="BH159" s="23"/>
      <c r="BI159" s="23">
        <f t="shared" si="18"/>
        <v>-7</v>
      </c>
      <c r="BK159" s="23"/>
    </row>
    <row r="160" spans="2:63" ht="14.25" x14ac:dyDescent="0.45">
      <c r="B160" s="34">
        <v>8</v>
      </c>
      <c r="C160" s="9"/>
      <c r="D160" s="22">
        <f>VLOOKUP(B160,$AT$8:$AU$44,2,FALSE)</f>
        <v>2</v>
      </c>
      <c r="E160" s="31"/>
      <c r="G160" s="23"/>
      <c r="H160" s="33"/>
      <c r="J160" s="23"/>
      <c r="K160" s="42"/>
      <c r="M160" s="23">
        <f t="shared" si="19"/>
        <v>0</v>
      </c>
      <c r="O160" s="22">
        <f>VLOOKUP(B160,$AV$8:$AW$44,2,FALSE)</f>
        <v>2</v>
      </c>
      <c r="P160" s="24"/>
      <c r="R160" s="23"/>
      <c r="S160" s="33"/>
      <c r="U160" s="23"/>
      <c r="V160" s="42"/>
      <c r="X160" s="48">
        <f t="shared" si="20"/>
        <v>0</v>
      </c>
      <c r="Z160" s="22">
        <f>VLOOKUP(B160,$AX$8:$AY$44,2,FALSE)</f>
        <v>1</v>
      </c>
      <c r="AA160" s="24"/>
      <c r="AC160" s="23"/>
      <c r="AE160" s="33"/>
      <c r="AG160" s="23"/>
      <c r="AH160" s="42"/>
      <c r="AJ160" s="48">
        <f t="shared" si="21"/>
        <v>0</v>
      </c>
      <c r="AP160" s="8"/>
      <c r="AS160" s="8"/>
      <c r="AT160" s="16"/>
      <c r="AU160" s="16"/>
      <c r="AZ160" s="27">
        <v>152</v>
      </c>
      <c r="BB160" s="23">
        <f>IF(OR(E159=12,E159=21),1,-1)</f>
        <v>-1</v>
      </c>
      <c r="BC160" s="23">
        <f t="shared" si="16"/>
        <v>0</v>
      </c>
      <c r="BE160" s="23">
        <f>IF(OR(P161=12,P161=21),1,-1)</f>
        <v>1</v>
      </c>
      <c r="BF160" s="23">
        <f t="shared" si="17"/>
        <v>8</v>
      </c>
      <c r="BH160" s="23">
        <f>IF(OR(AA161=12,AA161=21),1,-1)</f>
        <v>1</v>
      </c>
      <c r="BI160" s="23">
        <f t="shared" si="18"/>
        <v>-6</v>
      </c>
      <c r="BK160" s="23">
        <f>BC160+BF160+BI160</f>
        <v>2</v>
      </c>
    </row>
    <row r="161" spans="2:63" ht="14.25" x14ac:dyDescent="0.45">
      <c r="B161" s="35">
        <v>27</v>
      </c>
      <c r="C161" s="9"/>
      <c r="D161" s="22">
        <f>VLOOKUP(B161,$AT$8:$AU$44,2,FALSE)</f>
        <v>1</v>
      </c>
      <c r="E161" s="32">
        <f>CONCATENATE(D160,D161)*1</f>
        <v>21</v>
      </c>
      <c r="G161" s="23">
        <f>IF(D160=D161,0,1)</f>
        <v>1</v>
      </c>
      <c r="H161" s="33">
        <f>SUM(G153+G155+G157+G159+G161)</f>
        <v>2</v>
      </c>
      <c r="J161" s="23">
        <f>IF(H161&lt;=2,0,1)</f>
        <v>0</v>
      </c>
      <c r="K161" s="42">
        <f>IF(AND(G161=1,H159&gt;=3),1,-1)</f>
        <v>-1</v>
      </c>
      <c r="M161" s="23">
        <f t="shared" si="19"/>
        <v>-21</v>
      </c>
      <c r="O161" s="22">
        <f>VLOOKUP(B161,$AV$8:$AW$44,2,FALSE)</f>
        <v>1</v>
      </c>
      <c r="P161" s="32">
        <f>CONCATENATE(O160,O161)*1</f>
        <v>21</v>
      </c>
      <c r="R161" s="23">
        <f>IF(O160=O161,0,1)</f>
        <v>1</v>
      </c>
      <c r="S161" s="33">
        <f>SUM(R153+R155+R157+R159+R161)</f>
        <v>2</v>
      </c>
      <c r="U161" s="23">
        <f>IF(S161&lt;=2,0,1)</f>
        <v>0</v>
      </c>
      <c r="V161" s="42">
        <f>IF(AND(R161=1,S159&gt;=3),1,-1)</f>
        <v>-1</v>
      </c>
      <c r="X161" s="48">
        <f t="shared" si="20"/>
        <v>-7</v>
      </c>
      <c r="Z161" s="22">
        <f>VLOOKUP(B161,$AX$8:$AY$44,2,FALSE)</f>
        <v>2</v>
      </c>
      <c r="AA161" s="32">
        <f>CONCATENATE(Z160,Z161)*1</f>
        <v>12</v>
      </c>
      <c r="AC161" s="23">
        <f>IF(Z160=Z161,0,1)</f>
        <v>1</v>
      </c>
      <c r="AE161" s="33">
        <f>SUM(AC153+AC155+AC157+AC159+AC161)</f>
        <v>3</v>
      </c>
      <c r="AG161" s="23">
        <f>IF(AE161&lt;=2,0,1)</f>
        <v>1</v>
      </c>
      <c r="AH161" s="42">
        <f>IF(AND(AC161=1,AE159&gt;=3),1,-1)</f>
        <v>-1</v>
      </c>
      <c r="AJ161" s="48">
        <f t="shared" si="21"/>
        <v>-41</v>
      </c>
      <c r="AP161" s="8"/>
      <c r="AS161" s="7"/>
      <c r="AT161" s="16"/>
      <c r="AU161" s="16"/>
      <c r="AZ161" s="27">
        <v>153</v>
      </c>
      <c r="BB161" s="23"/>
      <c r="BC161" s="23">
        <f t="shared" si="16"/>
        <v>0</v>
      </c>
      <c r="BE161" s="23"/>
      <c r="BF161" s="23">
        <f t="shared" si="17"/>
        <v>8</v>
      </c>
      <c r="BH161" s="23"/>
      <c r="BI161" s="23">
        <f t="shared" si="18"/>
        <v>-6</v>
      </c>
      <c r="BK161" s="23"/>
    </row>
    <row r="162" spans="2:63" ht="14.25" x14ac:dyDescent="0.45">
      <c r="B162" s="34">
        <v>22</v>
      </c>
      <c r="C162" s="9"/>
      <c r="D162" s="22">
        <f>VLOOKUP(B162,$AT$8:$AU$44,2,FALSE)</f>
        <v>2</v>
      </c>
      <c r="E162" s="24"/>
      <c r="G162" s="23"/>
      <c r="H162" s="33"/>
      <c r="J162" s="23"/>
      <c r="K162" s="42"/>
      <c r="M162" s="23">
        <f t="shared" si="19"/>
        <v>0</v>
      </c>
      <c r="O162" s="22">
        <f>VLOOKUP(B162,$AV$8:$AW$44,2,FALSE)</f>
        <v>2</v>
      </c>
      <c r="P162" s="31"/>
      <c r="R162" s="23"/>
      <c r="S162" s="33"/>
      <c r="U162" s="23"/>
      <c r="V162" s="42"/>
      <c r="X162" s="48">
        <f t="shared" si="20"/>
        <v>0</v>
      </c>
      <c r="Z162" s="22">
        <f>VLOOKUP(B162,$AX$8:$AY$44,2,FALSE)</f>
        <v>2</v>
      </c>
      <c r="AA162" s="31"/>
      <c r="AC162" s="23"/>
      <c r="AE162" s="33"/>
      <c r="AG162" s="23"/>
      <c r="AH162" s="42"/>
      <c r="AJ162" s="48">
        <f t="shared" si="21"/>
        <v>0</v>
      </c>
      <c r="AP162" s="8"/>
      <c r="AS162" s="8"/>
      <c r="AT162" s="16"/>
      <c r="AU162" s="16"/>
      <c r="AZ162" s="27">
        <v>154</v>
      </c>
      <c r="BB162" s="23">
        <f>IF(OR(E161=12,E161=21),1,-1)</f>
        <v>1</v>
      </c>
      <c r="BC162" s="23">
        <f t="shared" si="16"/>
        <v>1</v>
      </c>
      <c r="BE162" s="23">
        <f>IF(OR(P163=12,P163=21),1,-1)</f>
        <v>-1</v>
      </c>
      <c r="BF162" s="23">
        <f t="shared" si="17"/>
        <v>7</v>
      </c>
      <c r="BH162" s="23">
        <f>IF(OR(AA163=12,AA163=21),1,-1)</f>
        <v>-1</v>
      </c>
      <c r="BI162" s="23">
        <f t="shared" si="18"/>
        <v>-7</v>
      </c>
      <c r="BK162" s="23">
        <f t="shared" si="15"/>
        <v>1</v>
      </c>
    </row>
    <row r="163" spans="2:63" ht="14.25" x14ac:dyDescent="0.45">
      <c r="B163" s="35">
        <v>22</v>
      </c>
      <c r="C163" s="9"/>
      <c r="D163" s="22">
        <f>VLOOKUP(B163,$AT$8:$AU$44,2,FALSE)</f>
        <v>2</v>
      </c>
      <c r="E163" s="32">
        <f>CONCATENATE(D162,D163)*1</f>
        <v>22</v>
      </c>
      <c r="G163" s="23">
        <f>IF(D162=D163,0,1)</f>
        <v>0</v>
      </c>
      <c r="H163" s="33">
        <f>SUM(G155+G157+G159+G161+G163)</f>
        <v>1</v>
      </c>
      <c r="J163" s="23">
        <f>IF(H163&lt;=2,0,1)</f>
        <v>0</v>
      </c>
      <c r="K163" s="42">
        <f>IF(AND(G163=1,H161&gt;=3),1,-1)</f>
        <v>-1</v>
      </c>
      <c r="M163" s="23">
        <f t="shared" si="19"/>
        <v>-22</v>
      </c>
      <c r="O163" s="22">
        <f>VLOOKUP(B163,$AV$8:$AW$44,2,FALSE)</f>
        <v>2</v>
      </c>
      <c r="P163" s="32">
        <f>CONCATENATE(O162,O163)*1</f>
        <v>22</v>
      </c>
      <c r="R163" s="23">
        <f>IF(O162=O163,0,1)</f>
        <v>0</v>
      </c>
      <c r="S163" s="33">
        <f>SUM(R155+R157+R159+R161+R163)</f>
        <v>2</v>
      </c>
      <c r="U163" s="23">
        <f>IF(S163&lt;=2,0,1)</f>
        <v>0</v>
      </c>
      <c r="V163" s="42">
        <f>IF(AND(R163=1,S161&gt;=3),1,-1)</f>
        <v>-1</v>
      </c>
      <c r="X163" s="48">
        <f t="shared" si="20"/>
        <v>-8</v>
      </c>
      <c r="Z163" s="22">
        <f>VLOOKUP(B163,$AX$8:$AY$44,2,FALSE)</f>
        <v>2</v>
      </c>
      <c r="AA163" s="32">
        <f>CONCATENATE(Z162,Z163)*1</f>
        <v>22</v>
      </c>
      <c r="AC163" s="23">
        <f>IF(Z162=Z163,0,1)</f>
        <v>0</v>
      </c>
      <c r="AE163" s="33">
        <f>SUM(AC155+AC157+AC159+AC161+AC163)</f>
        <v>3</v>
      </c>
      <c r="AG163" s="23">
        <f>IF(AE163&lt;=2,0,1)</f>
        <v>1</v>
      </c>
      <c r="AH163" s="42">
        <f>IF(AND(AC163=1,AE161&gt;=3),1,-1)</f>
        <v>-1</v>
      </c>
      <c r="AJ163" s="48">
        <f t="shared" si="21"/>
        <v>-42</v>
      </c>
      <c r="AP163" s="8"/>
      <c r="AS163" s="7"/>
      <c r="AT163" s="16"/>
      <c r="AU163" s="16"/>
      <c r="AZ163" s="27">
        <v>155</v>
      </c>
      <c r="BB163" s="23"/>
      <c r="BC163" s="23">
        <f t="shared" si="16"/>
        <v>1</v>
      </c>
      <c r="BE163" s="23"/>
      <c r="BF163" s="23">
        <f t="shared" si="17"/>
        <v>7</v>
      </c>
      <c r="BH163" s="23"/>
      <c r="BI163" s="23">
        <f t="shared" si="18"/>
        <v>-7</v>
      </c>
      <c r="BK163" s="23"/>
    </row>
    <row r="164" spans="2:63" ht="14.25" x14ac:dyDescent="0.45">
      <c r="B164" s="34">
        <v>19</v>
      </c>
      <c r="C164" s="9"/>
      <c r="D164" s="22">
        <f>VLOOKUP(B164,$AT$8:$AU$44,2,FALSE)</f>
        <v>1</v>
      </c>
      <c r="E164" s="31"/>
      <c r="G164" s="23"/>
      <c r="H164" s="33"/>
      <c r="J164" s="23"/>
      <c r="M164" s="23">
        <f t="shared" si="19"/>
        <v>0</v>
      </c>
      <c r="O164" s="22">
        <f>VLOOKUP(B164,$AV$8:$AW$44,2,FALSE)</f>
        <v>1</v>
      </c>
      <c r="P164" s="24"/>
      <c r="R164" s="23"/>
      <c r="S164" s="33"/>
      <c r="U164" s="23"/>
      <c r="X164" s="48">
        <f t="shared" si="20"/>
        <v>0</v>
      </c>
      <c r="Z164" s="22">
        <f>VLOOKUP(B164,$AX$8:$AY$44,2,FALSE)</f>
        <v>2</v>
      </c>
      <c r="AA164" s="24"/>
      <c r="AC164" s="23"/>
      <c r="AE164" s="33"/>
      <c r="AG164" s="23"/>
      <c r="AJ164" s="48">
        <f t="shared" si="21"/>
        <v>0</v>
      </c>
      <c r="AP164" s="8"/>
      <c r="AS164" s="8"/>
      <c r="AT164" s="16"/>
      <c r="AU164" s="16"/>
      <c r="AZ164" s="27">
        <v>156</v>
      </c>
      <c r="BB164" s="23">
        <f>IF(OR(E163=12,E163=21),1,-1)</f>
        <v>-1</v>
      </c>
      <c r="BC164" s="23">
        <f t="shared" si="16"/>
        <v>0</v>
      </c>
      <c r="BE164" s="23">
        <f>IF(OR(P165=12,P165=21),1,-1)</f>
        <v>-1</v>
      </c>
      <c r="BF164" s="23">
        <f t="shared" si="17"/>
        <v>6</v>
      </c>
      <c r="BH164" s="23">
        <f>IF(OR(AA165=12,AA165=21),1,-1)</f>
        <v>-1</v>
      </c>
      <c r="BI164" s="23">
        <f t="shared" si="18"/>
        <v>-8</v>
      </c>
      <c r="BK164" s="23">
        <f t="shared" si="15"/>
        <v>-2</v>
      </c>
    </row>
    <row r="165" spans="2:63" ht="14.25" x14ac:dyDescent="0.45">
      <c r="B165" s="35">
        <v>23</v>
      </c>
      <c r="C165" s="9"/>
      <c r="D165" s="22">
        <f>VLOOKUP(B165,$AT$8:$AU$44,2,FALSE)</f>
        <v>1</v>
      </c>
      <c r="E165" s="32">
        <f>CONCATENATE(D164,D165)*1</f>
        <v>11</v>
      </c>
      <c r="G165" s="23">
        <f>IF(D164=D165,0,1)</f>
        <v>0</v>
      </c>
      <c r="H165" s="33">
        <f>SUM(G157+G159+G161+G163+G165)</f>
        <v>1</v>
      </c>
      <c r="J165" s="23">
        <f>IF(H165&lt;=2,0,1)</f>
        <v>0</v>
      </c>
      <c r="K165" s="41">
        <f>IF(J163=G165,1,-1)</f>
        <v>1</v>
      </c>
      <c r="M165" s="23">
        <f t="shared" si="19"/>
        <v>-21</v>
      </c>
      <c r="O165" s="22">
        <f>VLOOKUP(B165,$AV$8:$AW$44,2,FALSE)</f>
        <v>1</v>
      </c>
      <c r="P165" s="32">
        <f>CONCATENATE(O164,O165)*1</f>
        <v>11</v>
      </c>
      <c r="R165" s="23">
        <f>IF(O164=O165,0,1)</f>
        <v>0</v>
      </c>
      <c r="S165" s="33">
        <f>SUM(R157+R159+R161+R163+R165)</f>
        <v>1</v>
      </c>
      <c r="U165" s="23">
        <f>IF(S165&lt;=2,0,1)</f>
        <v>0</v>
      </c>
      <c r="V165" s="41">
        <f>IF(U163=R165,1,-1)</f>
        <v>1</v>
      </c>
      <c r="X165" s="48">
        <f t="shared" si="20"/>
        <v>-7</v>
      </c>
      <c r="Z165" s="22">
        <f>VLOOKUP(B165,$AX$8:$AY$44,2,FALSE)</f>
        <v>2</v>
      </c>
      <c r="AA165" s="32">
        <f>CONCATENATE(Z164,Z165)*1</f>
        <v>22</v>
      </c>
      <c r="AC165" s="23">
        <f>IF(Z164=Z165,0,1)</f>
        <v>0</v>
      </c>
      <c r="AE165" s="33">
        <f>SUM(AC157+AC159+AC161+AC163+AC165)</f>
        <v>2</v>
      </c>
      <c r="AG165" s="23">
        <f>IF(AE165&lt;=2,0,1)</f>
        <v>0</v>
      </c>
      <c r="AH165" s="41">
        <f>IF(AG163=AC165,1,-1)</f>
        <v>-1</v>
      </c>
      <c r="AJ165" s="48">
        <f t="shared" si="21"/>
        <v>-43</v>
      </c>
      <c r="AP165" s="8"/>
      <c r="AS165" s="7"/>
      <c r="AT165" s="16"/>
      <c r="AU165" s="16"/>
      <c r="AZ165" s="27">
        <v>157</v>
      </c>
      <c r="BB165" s="23"/>
      <c r="BC165" s="23">
        <f t="shared" si="16"/>
        <v>0</v>
      </c>
      <c r="BE165" s="23"/>
      <c r="BF165" s="23">
        <f t="shared" si="17"/>
        <v>6</v>
      </c>
      <c r="BH165" s="23"/>
      <c r="BI165" s="23">
        <f t="shared" si="18"/>
        <v>-8</v>
      </c>
      <c r="BK165" s="23"/>
    </row>
    <row r="166" spans="2:63" ht="14.25" x14ac:dyDescent="0.45">
      <c r="B166" s="34">
        <v>7</v>
      </c>
      <c r="C166" s="9"/>
      <c r="D166" s="22">
        <f>VLOOKUP(B166,$AT$8:$AU$44,2,FALSE)</f>
        <v>1</v>
      </c>
      <c r="E166" s="31"/>
      <c r="G166" s="23"/>
      <c r="J166" s="23"/>
      <c r="K166" s="42"/>
      <c r="M166" s="23">
        <f t="shared" si="19"/>
        <v>0</v>
      </c>
      <c r="O166" s="22">
        <f>VLOOKUP(B166,$AV$8:$AW$44,2,FALSE)</f>
        <v>1</v>
      </c>
      <c r="P166" s="31"/>
      <c r="R166" s="23"/>
      <c r="U166" s="23"/>
      <c r="V166" s="42"/>
      <c r="X166" s="48">
        <f t="shared" si="20"/>
        <v>0</v>
      </c>
      <c r="Z166" s="22">
        <f>VLOOKUP(B166,$AX$8:$AY$44,2,FALSE)</f>
        <v>1</v>
      </c>
      <c r="AA166" s="31"/>
      <c r="AC166" s="23"/>
      <c r="AG166" s="23"/>
      <c r="AH166" s="42"/>
      <c r="AJ166" s="48">
        <f t="shared" si="21"/>
        <v>0</v>
      </c>
      <c r="AP166" s="8"/>
      <c r="AS166" s="8"/>
      <c r="AT166" s="16"/>
      <c r="AU166" s="16"/>
      <c r="AZ166" s="27">
        <v>158</v>
      </c>
      <c r="BB166" s="23">
        <f>IF(OR(E165=12,E165=21),1,-1)</f>
        <v>-1</v>
      </c>
      <c r="BC166" s="23">
        <f t="shared" si="16"/>
        <v>-1</v>
      </c>
      <c r="BE166" s="23">
        <f>IF(OR(P167=12,P167=21),1,-1)</f>
        <v>1</v>
      </c>
      <c r="BF166" s="23">
        <f t="shared" si="17"/>
        <v>7</v>
      </c>
      <c r="BH166" s="23">
        <f>IF(OR(AA167=12,AA167=21),1,-1)</f>
        <v>1</v>
      </c>
      <c r="BI166" s="23">
        <f t="shared" si="18"/>
        <v>-7</v>
      </c>
      <c r="BK166" s="23">
        <f>BC166+BF166+BI166</f>
        <v>-1</v>
      </c>
    </row>
    <row r="167" spans="2:63" ht="14.25" x14ac:dyDescent="0.45">
      <c r="B167" s="35">
        <v>20</v>
      </c>
      <c r="C167" s="9"/>
      <c r="D167" s="22">
        <f>VLOOKUP(B167,$AT$8:$AU$44,2,FALSE)</f>
        <v>2</v>
      </c>
      <c r="E167" s="32">
        <f>CONCATENATE(D166,D167)*1</f>
        <v>12</v>
      </c>
      <c r="G167" s="23">
        <f>IF(D166=D167,0,1)</f>
        <v>1</v>
      </c>
      <c r="H167" s="33">
        <f>SUM(G159+G161+G163+G165+G167)</f>
        <v>2</v>
      </c>
      <c r="J167" s="23">
        <f>IF(H167&lt;=2,0,1)</f>
        <v>0</v>
      </c>
      <c r="K167" s="41">
        <f>IF(J165=G167,1,-1)</f>
        <v>-1</v>
      </c>
      <c r="M167" s="23">
        <f t="shared" si="19"/>
        <v>-22</v>
      </c>
      <c r="O167" s="22">
        <f>VLOOKUP(B167,$AV$8:$AW$44,2,FALSE)</f>
        <v>2</v>
      </c>
      <c r="P167" s="32">
        <f>CONCATENATE(O166,O167)*1</f>
        <v>12</v>
      </c>
      <c r="R167" s="23">
        <f>IF(O166=O167,0,1)</f>
        <v>1</v>
      </c>
      <c r="S167" s="33">
        <f>SUM(R159+R161+R163+R165+R167)</f>
        <v>2</v>
      </c>
      <c r="U167" s="23">
        <f>IF(S167&lt;=2,0,1)</f>
        <v>0</v>
      </c>
      <c r="V167" s="41">
        <f>IF(U165=R167,1,-1)</f>
        <v>-1</v>
      </c>
      <c r="X167" s="48">
        <f t="shared" si="20"/>
        <v>-8</v>
      </c>
      <c r="Z167" s="22">
        <f>VLOOKUP(B167,$AX$8:$AY$44,2,FALSE)</f>
        <v>2</v>
      </c>
      <c r="AA167" s="32">
        <f>CONCATENATE(Z166,Z167)*1</f>
        <v>12</v>
      </c>
      <c r="AC167" s="23">
        <f>IF(Z166=Z167,0,1)</f>
        <v>1</v>
      </c>
      <c r="AE167" s="33">
        <f>SUM(AC159+AC161+AC163+AC165+AC167)</f>
        <v>3</v>
      </c>
      <c r="AG167" s="23">
        <f>IF(AE167&lt;=2,0,1)</f>
        <v>1</v>
      </c>
      <c r="AH167" s="41">
        <f>IF(AG165=AC167,1,-1)</f>
        <v>-1</v>
      </c>
      <c r="AJ167" s="48">
        <f t="shared" si="21"/>
        <v>-44</v>
      </c>
      <c r="AP167" s="8"/>
      <c r="AS167" s="7"/>
      <c r="AT167" s="16"/>
      <c r="AU167" s="16"/>
      <c r="AZ167" s="27">
        <v>159</v>
      </c>
      <c r="BB167" s="23"/>
      <c r="BC167" s="23">
        <f t="shared" si="16"/>
        <v>-1</v>
      </c>
      <c r="BE167" s="23"/>
      <c r="BF167" s="23">
        <f t="shared" si="17"/>
        <v>7</v>
      </c>
      <c r="BH167" s="23"/>
      <c r="BI167" s="23">
        <f t="shared" si="18"/>
        <v>-7</v>
      </c>
      <c r="BK167" s="23"/>
    </row>
    <row r="168" spans="2:63" ht="14.25" x14ac:dyDescent="0.45">
      <c r="B168" s="34">
        <v>27</v>
      </c>
      <c r="C168" s="9"/>
      <c r="D168" s="22">
        <f>VLOOKUP(B168,$AT$8:$AU$44,2,FALSE)</f>
        <v>1</v>
      </c>
      <c r="E168" s="24"/>
      <c r="G168" s="23"/>
      <c r="H168" s="33"/>
      <c r="J168" s="23"/>
      <c r="K168" s="42"/>
      <c r="M168" s="23">
        <f t="shared" si="19"/>
        <v>0</v>
      </c>
      <c r="O168" s="22">
        <f>VLOOKUP(B168,$AV$8:$AW$44,2,FALSE)</f>
        <v>1</v>
      </c>
      <c r="P168" s="31"/>
      <c r="R168" s="23"/>
      <c r="S168" s="33"/>
      <c r="U168" s="23"/>
      <c r="V168" s="42"/>
      <c r="X168" s="48">
        <f t="shared" si="20"/>
        <v>0</v>
      </c>
      <c r="Z168" s="22">
        <f>VLOOKUP(B168,$AX$8:$AY$44,2,FALSE)</f>
        <v>2</v>
      </c>
      <c r="AA168" s="31"/>
      <c r="AC168" s="23"/>
      <c r="AE168" s="33"/>
      <c r="AG168" s="23"/>
      <c r="AH168" s="42"/>
      <c r="AJ168" s="48">
        <f t="shared" si="21"/>
        <v>0</v>
      </c>
      <c r="AP168" s="8"/>
      <c r="AS168" s="8"/>
      <c r="AT168" s="16"/>
      <c r="AU168" s="16"/>
      <c r="AZ168" s="27">
        <v>160</v>
      </c>
      <c r="BB168" s="23">
        <f>IF(OR(E167=12,E167=21),1,-1)</f>
        <v>1</v>
      </c>
      <c r="BC168" s="23">
        <f t="shared" si="16"/>
        <v>0</v>
      </c>
      <c r="BE168" s="23">
        <f>IF(OR(P169=12,P169=21),1,-1)</f>
        <v>1</v>
      </c>
      <c r="BF168" s="23">
        <f t="shared" si="17"/>
        <v>8</v>
      </c>
      <c r="BH168" s="23">
        <f>IF(OR(AA169=12,AA169=21),1,-1)</f>
        <v>1</v>
      </c>
      <c r="BI168" s="23">
        <f t="shared" si="18"/>
        <v>-6</v>
      </c>
      <c r="BK168" s="23">
        <f t="shared" ref="BK168:BK192" si="22">(BC168+BF168+BI168)+BK167</f>
        <v>2</v>
      </c>
    </row>
    <row r="169" spans="2:63" ht="14.25" x14ac:dyDescent="0.45">
      <c r="B169" s="35">
        <v>6</v>
      </c>
      <c r="C169" s="9"/>
      <c r="D169" s="22">
        <f>VLOOKUP(B169,$AT$8:$AU$44,2,FALSE)</f>
        <v>2</v>
      </c>
      <c r="E169" s="32">
        <f>CONCATENATE(D168,D169)*1</f>
        <v>12</v>
      </c>
      <c r="G169" s="23">
        <f>IF(D168=D169,0,1)</f>
        <v>1</v>
      </c>
      <c r="H169" s="33">
        <f>SUM(G161+G163+G165+G167+G169)</f>
        <v>3</v>
      </c>
      <c r="J169" s="23">
        <f>IF(H169&lt;=2,0,1)</f>
        <v>1</v>
      </c>
      <c r="K169" s="41">
        <f>IF(J167=G169,1,-1)</f>
        <v>-1</v>
      </c>
      <c r="M169" s="23">
        <f t="shared" si="19"/>
        <v>-23</v>
      </c>
      <c r="O169" s="22">
        <f>VLOOKUP(B169,$AV$8:$AW$44,2,FALSE)</f>
        <v>2</v>
      </c>
      <c r="P169" s="32">
        <f>CONCATENATE(O168,O169)*1</f>
        <v>12</v>
      </c>
      <c r="R169" s="23">
        <f>IF(O168=O169,0,1)</f>
        <v>1</v>
      </c>
      <c r="S169" s="33">
        <f>SUM(R161+R163+R165+R167+R169)</f>
        <v>3</v>
      </c>
      <c r="U169" s="23">
        <f>IF(S169&lt;=2,0,1)</f>
        <v>1</v>
      </c>
      <c r="V169" s="41">
        <f>IF(U167=R169,1,-1)</f>
        <v>-1</v>
      </c>
      <c r="X169" s="48">
        <f t="shared" si="20"/>
        <v>-9</v>
      </c>
      <c r="Z169" s="22">
        <f>VLOOKUP(B169,$AX$8:$AY$44,2,FALSE)</f>
        <v>1</v>
      </c>
      <c r="AA169" s="32">
        <f>CONCATENATE(Z168,Z169)*1</f>
        <v>21</v>
      </c>
      <c r="AC169" s="23">
        <f>IF(Z168=Z169,0,1)</f>
        <v>1</v>
      </c>
      <c r="AE169" s="33">
        <f>SUM(AC161+AC163+AC165+AC167+AC169)</f>
        <v>3</v>
      </c>
      <c r="AG169" s="23">
        <f>IF(AE169&lt;=2,0,1)</f>
        <v>1</v>
      </c>
      <c r="AH169" s="41">
        <f>IF(AG167=AC169,1,-1)</f>
        <v>1</v>
      </c>
      <c r="AJ169" s="48">
        <f t="shared" si="21"/>
        <v>-43</v>
      </c>
      <c r="AP169" s="8"/>
      <c r="AS169" s="7"/>
      <c r="AT169" s="16"/>
      <c r="AU169" s="16"/>
      <c r="AZ169" s="27">
        <v>161</v>
      </c>
      <c r="BB169" s="23"/>
      <c r="BC169" s="23">
        <f t="shared" si="16"/>
        <v>0</v>
      </c>
      <c r="BE169" s="23"/>
      <c r="BF169" s="23">
        <f t="shared" si="17"/>
        <v>8</v>
      </c>
      <c r="BH169" s="23"/>
      <c r="BI169" s="23">
        <f t="shared" si="18"/>
        <v>-6</v>
      </c>
      <c r="BK169" s="23"/>
    </row>
    <row r="170" spans="2:63" ht="14.25" x14ac:dyDescent="0.45">
      <c r="B170" s="34">
        <v>9</v>
      </c>
      <c r="C170" s="9"/>
      <c r="D170" s="22">
        <f>VLOOKUP(B170,$AT$8:$AU$44,2,FALSE)</f>
        <v>1</v>
      </c>
      <c r="E170" s="24"/>
      <c r="G170" s="23"/>
      <c r="H170" s="33"/>
      <c r="J170" s="23"/>
      <c r="K170" s="42"/>
      <c r="M170" s="23">
        <f t="shared" si="19"/>
        <v>0</v>
      </c>
      <c r="O170" s="22">
        <f>VLOOKUP(B170,$AV$8:$AW$44,2,FALSE)</f>
        <v>1</v>
      </c>
      <c r="P170" s="24"/>
      <c r="R170" s="23"/>
      <c r="S170" s="33"/>
      <c r="U170" s="23"/>
      <c r="V170" s="42"/>
      <c r="X170" s="48">
        <f t="shared" si="20"/>
        <v>0</v>
      </c>
      <c r="Z170" s="22">
        <f>VLOOKUP(B170,$AX$8:$AY$44,2,FALSE)</f>
        <v>1</v>
      </c>
      <c r="AA170" s="24"/>
      <c r="AC170" s="23"/>
      <c r="AE170" s="33"/>
      <c r="AG170" s="23"/>
      <c r="AH170" s="42"/>
      <c r="AJ170" s="48">
        <f t="shared" si="21"/>
        <v>0</v>
      </c>
      <c r="AP170" s="8"/>
      <c r="AS170" s="8"/>
      <c r="AT170" s="16"/>
      <c r="AU170" s="16"/>
      <c r="AZ170" s="27">
        <v>162</v>
      </c>
      <c r="BB170" s="23">
        <f>IF(OR(E169=12,E169=21),1,-1)</f>
        <v>1</v>
      </c>
      <c r="BC170" s="23">
        <f t="shared" si="16"/>
        <v>1</v>
      </c>
      <c r="BE170" s="23">
        <f>IF(OR(P171=12,P171=21),1,-1)</f>
        <v>1</v>
      </c>
      <c r="BF170" s="23">
        <f t="shared" si="17"/>
        <v>9</v>
      </c>
      <c r="BH170" s="23">
        <f>IF(OR(AA171=12,AA171=21),1,-1)</f>
        <v>1</v>
      </c>
      <c r="BI170" s="23">
        <f t="shared" si="18"/>
        <v>-5</v>
      </c>
      <c r="BK170" s="23">
        <f t="shared" si="22"/>
        <v>5</v>
      </c>
    </row>
    <row r="171" spans="2:63" ht="14.25" x14ac:dyDescent="0.45">
      <c r="B171" s="35">
        <v>34</v>
      </c>
      <c r="C171" s="9"/>
      <c r="D171" s="22">
        <f>VLOOKUP(B171,$AT$8:$AU$44,2,FALSE)</f>
        <v>1</v>
      </c>
      <c r="E171" s="32">
        <f>CONCATENATE(D170,D171)*1</f>
        <v>11</v>
      </c>
      <c r="G171" s="23">
        <f>IF(D170=D171,0,1)</f>
        <v>0</v>
      </c>
      <c r="H171" s="33">
        <f>SUM(G163+G165+G167+G169+G171)</f>
        <v>2</v>
      </c>
      <c r="J171" s="23">
        <f>IF(H171&lt;=2,0,1)</f>
        <v>0</v>
      </c>
      <c r="K171" s="41">
        <f>IF(J169=G171,1,-1)</f>
        <v>-1</v>
      </c>
      <c r="M171" s="23">
        <f t="shared" si="19"/>
        <v>-24</v>
      </c>
      <c r="O171" s="22">
        <f>VLOOKUP(B171,$AV$8:$AW$44,2,FALSE)</f>
        <v>2</v>
      </c>
      <c r="P171" s="32">
        <f>CONCATENATE(O170,O171)*1</f>
        <v>12</v>
      </c>
      <c r="R171" s="23">
        <f>IF(O170=O171,0,1)</f>
        <v>1</v>
      </c>
      <c r="S171" s="33">
        <f>SUM(R163+R165+R167+R169+R171)</f>
        <v>3</v>
      </c>
      <c r="U171" s="23">
        <f>IF(S171&lt;=2,0,1)</f>
        <v>1</v>
      </c>
      <c r="V171" s="41">
        <f>IF(U169=R171,1,-1)</f>
        <v>1</v>
      </c>
      <c r="X171" s="48">
        <f t="shared" si="20"/>
        <v>-8</v>
      </c>
      <c r="Z171" s="22">
        <f>VLOOKUP(B171,$AX$8:$AY$44,2,FALSE)</f>
        <v>2</v>
      </c>
      <c r="AA171" s="32">
        <f>CONCATENATE(Z170,Z171)*1</f>
        <v>12</v>
      </c>
      <c r="AC171" s="23">
        <f>IF(Z170=Z171,0,1)</f>
        <v>1</v>
      </c>
      <c r="AE171" s="33">
        <f>SUM(AC163+AC165+AC167+AC169+AC171)</f>
        <v>3</v>
      </c>
      <c r="AG171" s="23">
        <f>IF(AE171&lt;=2,0,1)</f>
        <v>1</v>
      </c>
      <c r="AH171" s="41">
        <f>IF(AG169=AC171,1,-1)</f>
        <v>1</v>
      </c>
      <c r="AJ171" s="48">
        <f t="shared" si="21"/>
        <v>-42</v>
      </c>
      <c r="AP171" s="8"/>
      <c r="AS171" s="7"/>
      <c r="AT171" s="16"/>
      <c r="AU171" s="16"/>
      <c r="AZ171" s="27">
        <v>163</v>
      </c>
      <c r="BB171" s="23"/>
      <c r="BC171" s="23">
        <f t="shared" si="16"/>
        <v>1</v>
      </c>
      <c r="BE171" s="23"/>
      <c r="BF171" s="23">
        <f t="shared" si="17"/>
        <v>9</v>
      </c>
      <c r="BH171" s="23"/>
      <c r="BI171" s="23">
        <f t="shared" si="18"/>
        <v>-5</v>
      </c>
      <c r="BK171" s="23"/>
    </row>
    <row r="172" spans="2:63" ht="14.25" x14ac:dyDescent="0.45">
      <c r="B172" s="34">
        <v>5</v>
      </c>
      <c r="C172" s="9"/>
      <c r="D172" s="22">
        <f>VLOOKUP(B172,$AT$8:$AU$44,2,FALSE)</f>
        <v>1</v>
      </c>
      <c r="E172" s="31"/>
      <c r="G172" s="23"/>
      <c r="H172" s="33"/>
      <c r="J172" s="23"/>
      <c r="K172" s="42"/>
      <c r="M172" s="23">
        <f t="shared" si="19"/>
        <v>0</v>
      </c>
      <c r="O172" s="22">
        <f>VLOOKUP(B172,$AV$8:$AW$44,2,FALSE)</f>
        <v>1</v>
      </c>
      <c r="P172" s="24"/>
      <c r="R172" s="23"/>
      <c r="S172" s="33"/>
      <c r="U172" s="23"/>
      <c r="V172" s="42"/>
      <c r="X172" s="48">
        <f t="shared" si="20"/>
        <v>0</v>
      </c>
      <c r="Z172" s="22">
        <f>VLOOKUP(B172,$AX$8:$AY$44,2,FALSE)</f>
        <v>1</v>
      </c>
      <c r="AA172" s="24"/>
      <c r="AC172" s="23"/>
      <c r="AE172" s="33"/>
      <c r="AG172" s="23"/>
      <c r="AH172" s="42"/>
      <c r="AJ172" s="48">
        <f t="shared" si="21"/>
        <v>0</v>
      </c>
      <c r="AP172" s="8"/>
      <c r="AS172" s="8"/>
      <c r="AT172" s="16"/>
      <c r="AU172" s="16"/>
      <c r="AZ172" s="27">
        <v>164</v>
      </c>
      <c r="BB172" s="23">
        <f>IF(OR(E171=12,E171=21),1,-1)</f>
        <v>-1</v>
      </c>
      <c r="BC172" s="23">
        <f t="shared" si="16"/>
        <v>0</v>
      </c>
      <c r="BE172" s="23">
        <f>IF(OR(P173=12,P173=21),1,-1)</f>
        <v>1</v>
      </c>
      <c r="BF172" s="23">
        <f t="shared" si="17"/>
        <v>10</v>
      </c>
      <c r="BH172" s="23">
        <f>IF(OR(AA173=12,AA173=21),1,-1)</f>
        <v>-1</v>
      </c>
      <c r="BI172" s="23">
        <f t="shared" si="18"/>
        <v>-6</v>
      </c>
      <c r="BK172" s="23">
        <f t="shared" si="22"/>
        <v>4</v>
      </c>
    </row>
    <row r="173" spans="2:63" ht="14.25" x14ac:dyDescent="0.45">
      <c r="B173" s="35">
        <v>14</v>
      </c>
      <c r="C173" s="9"/>
      <c r="D173" s="22">
        <f>VLOOKUP(B173,$AT$8:$AU$44,2,FALSE)</f>
        <v>1</v>
      </c>
      <c r="E173" s="32">
        <f>CONCATENATE(D172,D173)*1</f>
        <v>11</v>
      </c>
      <c r="G173" s="23">
        <f>IF(D172=D173,0,1)</f>
        <v>0</v>
      </c>
      <c r="H173" s="33">
        <f>SUM(G165+G167+G169+G171+G173)</f>
        <v>2</v>
      </c>
      <c r="J173" s="23">
        <f>IF(H173&lt;=2,0,1)</f>
        <v>0</v>
      </c>
      <c r="K173" s="42">
        <f>IF(AND(G173=1,H171&gt;=3),1,-1)</f>
        <v>-1</v>
      </c>
      <c r="M173" s="23">
        <f t="shared" si="19"/>
        <v>-25</v>
      </c>
      <c r="O173" s="22">
        <f>VLOOKUP(B173,$AV$8:$AW$44,2,FALSE)</f>
        <v>2</v>
      </c>
      <c r="P173" s="32">
        <f>CONCATENATE(O172,O173)*1</f>
        <v>12</v>
      </c>
      <c r="R173" s="23">
        <f>IF(O172=O173,0,1)</f>
        <v>1</v>
      </c>
      <c r="S173" s="33">
        <f>SUM(R165+R167+R169+R171+R173)</f>
        <v>4</v>
      </c>
      <c r="U173" s="23">
        <f>IF(S173&lt;=2,0,1)</f>
        <v>1</v>
      </c>
      <c r="V173" s="42">
        <f>IF(AND(R173=1,S171&gt;=3),1,-1)</f>
        <v>1</v>
      </c>
      <c r="X173" s="48">
        <f t="shared" si="20"/>
        <v>-7</v>
      </c>
      <c r="Z173" s="22">
        <f>VLOOKUP(B173,$AX$8:$AY$44,2,FALSE)</f>
        <v>1</v>
      </c>
      <c r="AA173" s="32">
        <f>CONCATENATE(Z172,Z173)*1</f>
        <v>11</v>
      </c>
      <c r="AC173" s="23">
        <f>IF(Z172=Z173,0,1)</f>
        <v>0</v>
      </c>
      <c r="AE173" s="33">
        <f>SUM(AC165+AC167+AC169+AC171+AC173)</f>
        <v>3</v>
      </c>
      <c r="AG173" s="23">
        <f>IF(AE173&lt;=2,0,1)</f>
        <v>1</v>
      </c>
      <c r="AH173" s="42">
        <f>IF(AND(AC173=1,AE171&gt;=3),1,-1)</f>
        <v>-1</v>
      </c>
      <c r="AJ173" s="48">
        <f t="shared" si="21"/>
        <v>-43</v>
      </c>
      <c r="AP173" s="8"/>
      <c r="AS173" s="7"/>
      <c r="AT173" s="16"/>
      <c r="AU173" s="16"/>
      <c r="AZ173" s="27">
        <v>165</v>
      </c>
      <c r="BB173" s="23"/>
      <c r="BC173" s="23">
        <f t="shared" si="16"/>
        <v>0</v>
      </c>
      <c r="BE173" s="23"/>
      <c r="BF173" s="23">
        <f t="shared" si="17"/>
        <v>10</v>
      </c>
      <c r="BH173" s="23"/>
      <c r="BI173" s="23">
        <f t="shared" si="18"/>
        <v>-6</v>
      </c>
      <c r="BK173" s="23"/>
    </row>
    <row r="174" spans="2:63" ht="14.25" x14ac:dyDescent="0.45">
      <c r="B174" s="34">
        <v>24</v>
      </c>
      <c r="C174" s="9"/>
      <c r="D174" s="22">
        <f>VLOOKUP(B174,$AT$8:$AU$44,2,FALSE)</f>
        <v>2</v>
      </c>
      <c r="E174" s="24"/>
      <c r="G174" s="23"/>
      <c r="H174" s="33"/>
      <c r="J174" s="23"/>
      <c r="K174" s="42"/>
      <c r="M174" s="23">
        <f t="shared" si="19"/>
        <v>0</v>
      </c>
      <c r="O174" s="22">
        <f>VLOOKUP(B174,$AV$8:$AW$44,2,FALSE)</f>
        <v>2</v>
      </c>
      <c r="P174" s="31"/>
      <c r="R174" s="23"/>
      <c r="S174" s="33"/>
      <c r="U174" s="23"/>
      <c r="V174" s="42"/>
      <c r="X174" s="48">
        <f t="shared" si="20"/>
        <v>0</v>
      </c>
      <c r="Z174" s="22">
        <f>VLOOKUP(B174,$AX$8:$AY$44,2,FALSE)</f>
        <v>2</v>
      </c>
      <c r="AA174" s="31"/>
      <c r="AC174" s="23"/>
      <c r="AE174" s="33"/>
      <c r="AG174" s="23"/>
      <c r="AH174" s="42"/>
      <c r="AJ174" s="48">
        <f t="shared" si="21"/>
        <v>0</v>
      </c>
      <c r="AP174" s="8"/>
      <c r="AS174" s="8"/>
      <c r="AT174" s="16"/>
      <c r="AU174" s="16"/>
      <c r="AZ174" s="27">
        <v>166</v>
      </c>
      <c r="BB174" s="23">
        <f>IF(OR(E173=12,E173=21),1,-1)</f>
        <v>-1</v>
      </c>
      <c r="BC174" s="23">
        <f t="shared" si="16"/>
        <v>-1</v>
      </c>
      <c r="BE174" s="23">
        <f>IF(OR(P175=12,P175=21),1,-1)</f>
        <v>1</v>
      </c>
      <c r="BF174" s="23">
        <f t="shared" si="17"/>
        <v>11</v>
      </c>
      <c r="BH174" s="23">
        <f>IF(OR(AA175=12,AA175=21),1,-1)</f>
        <v>-1</v>
      </c>
      <c r="BI174" s="23">
        <f t="shared" si="18"/>
        <v>-7</v>
      </c>
      <c r="BK174" s="23">
        <f t="shared" si="22"/>
        <v>3</v>
      </c>
    </row>
    <row r="175" spans="2:63" ht="14.25" x14ac:dyDescent="0.45">
      <c r="B175" s="35">
        <v>23</v>
      </c>
      <c r="C175" s="9"/>
      <c r="D175" s="22">
        <f>VLOOKUP(B175,$AT$8:$AU$44,2,FALSE)</f>
        <v>1</v>
      </c>
      <c r="E175" s="32">
        <f>CONCATENATE(D174,D175)*1</f>
        <v>21</v>
      </c>
      <c r="G175" s="23">
        <f>IF(D174=D175,0,1)</f>
        <v>1</v>
      </c>
      <c r="H175" s="33">
        <f>SUM(G167+G169+G171+G173+G175)</f>
        <v>3</v>
      </c>
      <c r="J175" s="23">
        <f>IF(H175&lt;=2,0,1)</f>
        <v>1</v>
      </c>
      <c r="K175" s="42">
        <f>IF(AND(G175=1,H173&gt;=3),1,-1)</f>
        <v>-1</v>
      </c>
      <c r="M175" s="23">
        <f t="shared" si="19"/>
        <v>-26</v>
      </c>
      <c r="O175" s="22">
        <f>VLOOKUP(B175,$AV$8:$AW$44,2,FALSE)</f>
        <v>1</v>
      </c>
      <c r="P175" s="32">
        <f>CONCATENATE(O174,O175)*1</f>
        <v>21</v>
      </c>
      <c r="R175" s="23">
        <f>IF(O174=O175,0,1)</f>
        <v>1</v>
      </c>
      <c r="S175" s="33">
        <f>SUM(R167+R169+R171+R173+R175)</f>
        <v>5</v>
      </c>
      <c r="U175" s="23">
        <f>IF(S175&lt;=2,0,1)</f>
        <v>1</v>
      </c>
      <c r="V175" s="42">
        <f>IF(AND(R175=1,S173&gt;=3),1,-1)</f>
        <v>1</v>
      </c>
      <c r="X175" s="48">
        <f t="shared" si="20"/>
        <v>-6</v>
      </c>
      <c r="Z175" s="22">
        <f>VLOOKUP(B175,$AX$8:$AY$44,2,FALSE)</f>
        <v>2</v>
      </c>
      <c r="AA175" s="32">
        <f>CONCATENATE(Z174,Z175)*1</f>
        <v>22</v>
      </c>
      <c r="AC175" s="23">
        <f>IF(Z174=Z175,0,1)</f>
        <v>0</v>
      </c>
      <c r="AE175" s="33">
        <f>SUM(AC167+AC169+AC171+AC173+AC175)</f>
        <v>3</v>
      </c>
      <c r="AG175" s="23">
        <f>IF(AE175&lt;=2,0,1)</f>
        <v>1</v>
      </c>
      <c r="AH175" s="42">
        <f>IF(AND(AC175=1,AE173&gt;=3),1,-1)</f>
        <v>-1</v>
      </c>
      <c r="AJ175" s="48">
        <f t="shared" si="21"/>
        <v>-44</v>
      </c>
      <c r="AP175" s="8"/>
      <c r="AS175" s="8"/>
      <c r="AT175" s="16"/>
      <c r="AU175" s="16"/>
      <c r="AZ175" s="27">
        <v>167</v>
      </c>
      <c r="BB175" s="23"/>
      <c r="BC175" s="23">
        <f t="shared" si="16"/>
        <v>-1</v>
      </c>
      <c r="BE175" s="23"/>
      <c r="BF175" s="23">
        <f t="shared" si="17"/>
        <v>11</v>
      </c>
      <c r="BH175" s="23"/>
      <c r="BI175" s="23">
        <f t="shared" si="18"/>
        <v>-7</v>
      </c>
      <c r="BK175" s="23"/>
    </row>
    <row r="176" spans="2:63" ht="14.25" x14ac:dyDescent="0.45">
      <c r="B176" s="34">
        <v>19</v>
      </c>
      <c r="C176" s="9"/>
      <c r="D176" s="22">
        <f>VLOOKUP(B176,$AT$8:$AU$44,2,FALSE)</f>
        <v>1</v>
      </c>
      <c r="E176" s="24"/>
      <c r="G176" s="23"/>
      <c r="J176" s="23"/>
      <c r="K176" s="42"/>
      <c r="M176" s="23">
        <f t="shared" si="19"/>
        <v>0</v>
      </c>
      <c r="O176" s="22">
        <f>VLOOKUP(B176,$AV$8:$AW$44,2,FALSE)</f>
        <v>1</v>
      </c>
      <c r="P176" s="24"/>
      <c r="R176" s="23"/>
      <c r="U176" s="23"/>
      <c r="V176" s="42"/>
      <c r="X176" s="48">
        <f t="shared" si="20"/>
        <v>0</v>
      </c>
      <c r="Z176" s="22">
        <f>VLOOKUP(B176,$AX$8:$AY$44,2,FALSE)</f>
        <v>2</v>
      </c>
      <c r="AA176" s="24"/>
      <c r="AC176" s="23"/>
      <c r="AG176" s="23"/>
      <c r="AH176" s="42"/>
      <c r="AJ176" s="48">
        <f t="shared" si="21"/>
        <v>0</v>
      </c>
      <c r="AP176" s="8"/>
      <c r="AS176" s="8"/>
      <c r="AT176" s="16"/>
      <c r="AU176" s="16"/>
      <c r="AZ176" s="27">
        <v>168</v>
      </c>
      <c r="BB176" s="23">
        <f>IF(OR(E175=12,E175=21),1,-1)</f>
        <v>1</v>
      </c>
      <c r="BC176" s="23">
        <f t="shared" si="16"/>
        <v>0</v>
      </c>
      <c r="BE176" s="23">
        <f>IF(OR(P177=12,P177=21),1,-1)</f>
        <v>-1</v>
      </c>
      <c r="BF176" s="23">
        <f t="shared" si="17"/>
        <v>10</v>
      </c>
      <c r="BH176" s="23">
        <f>IF(OR(AA177=12,AA177=21),1,-1)</f>
        <v>-1</v>
      </c>
      <c r="BI176" s="23">
        <f t="shared" si="18"/>
        <v>-8</v>
      </c>
      <c r="BK176" s="23">
        <f t="shared" si="22"/>
        <v>2</v>
      </c>
    </row>
    <row r="177" spans="2:63" ht="14.25" x14ac:dyDescent="0.45">
      <c r="B177" s="35">
        <v>33</v>
      </c>
      <c r="C177" s="9"/>
      <c r="D177" s="22">
        <f>VLOOKUP(B177,$AT$8:$AU$44,2,FALSE)</f>
        <v>2</v>
      </c>
      <c r="E177" s="32">
        <f>CONCATENATE(D176,D177)*1</f>
        <v>12</v>
      </c>
      <c r="G177" s="23">
        <f>IF(D176=D177,0,1)</f>
        <v>1</v>
      </c>
      <c r="H177" s="33">
        <f>SUM(G169+G171+G173+G175+G177)</f>
        <v>3</v>
      </c>
      <c r="I177" s="7"/>
      <c r="J177" s="23">
        <f>IF(H177&lt;=2,0,1)</f>
        <v>1</v>
      </c>
      <c r="K177" s="42">
        <f>IF(AND(G177=1,H175&gt;=3),1,-1)</f>
        <v>1</v>
      </c>
      <c r="L177" s="7"/>
      <c r="M177" s="23">
        <f t="shared" si="19"/>
        <v>-25</v>
      </c>
      <c r="N177" s="7"/>
      <c r="O177" s="22">
        <f>VLOOKUP(B177,$AV$8:$AW$44,2,FALSE)</f>
        <v>1</v>
      </c>
      <c r="P177" s="32">
        <f>CONCATENATE(O176,O177)*1</f>
        <v>11</v>
      </c>
      <c r="Q177" s="7"/>
      <c r="R177" s="23">
        <f>IF(O176=O177,0,1)</f>
        <v>0</v>
      </c>
      <c r="S177" s="33">
        <f>SUM(R169+R171+R173+R175+R177)</f>
        <v>4</v>
      </c>
      <c r="T177" s="7"/>
      <c r="U177" s="23">
        <f>IF(S177&lt;=2,0,1)</f>
        <v>1</v>
      </c>
      <c r="V177" s="42">
        <f>IF(AND(R177=1,S175&gt;=3),1,-1)</f>
        <v>-1</v>
      </c>
      <c r="W177" s="7"/>
      <c r="X177" s="48">
        <f t="shared" si="20"/>
        <v>-7</v>
      </c>
      <c r="Y177" s="7"/>
      <c r="Z177" s="22">
        <f>VLOOKUP(B177,$AX$8:$AY$44,2,FALSE)</f>
        <v>2</v>
      </c>
      <c r="AA177" s="32">
        <f>CONCATENATE(Z176,Z177)*1</f>
        <v>22</v>
      </c>
      <c r="AB177" s="7"/>
      <c r="AC177" s="23">
        <f>IF(Z176=Z177,0,1)</f>
        <v>0</v>
      </c>
      <c r="AE177" s="33">
        <f>SUM(AC169+AC171+AC173+AC175+AC177)</f>
        <v>2</v>
      </c>
      <c r="AF177" s="7"/>
      <c r="AG177" s="23">
        <f>IF(AE177&lt;=2,0,1)</f>
        <v>0</v>
      </c>
      <c r="AH177" s="42">
        <f>IF(AND(AC177=1,AE175&gt;=3),1,-1)</f>
        <v>-1</v>
      </c>
      <c r="AI177" s="7"/>
      <c r="AJ177" s="48">
        <f t="shared" si="21"/>
        <v>-45</v>
      </c>
      <c r="AK177" s="7"/>
      <c r="AL177" s="7"/>
      <c r="AM177" s="7"/>
      <c r="AP177" s="7"/>
      <c r="AS177" s="7"/>
      <c r="AT177" s="16"/>
      <c r="AU177" s="16"/>
      <c r="AZ177" s="27">
        <v>169</v>
      </c>
      <c r="BB177" s="23"/>
      <c r="BC177" s="23">
        <f t="shared" si="16"/>
        <v>0</v>
      </c>
      <c r="BE177" s="23"/>
      <c r="BF177" s="23">
        <f t="shared" si="17"/>
        <v>10</v>
      </c>
      <c r="BH177" s="23"/>
      <c r="BI177" s="23">
        <f t="shared" si="18"/>
        <v>-8</v>
      </c>
      <c r="BK177" s="23"/>
    </row>
    <row r="178" spans="2:63" ht="14.25" x14ac:dyDescent="0.45">
      <c r="B178" s="34">
        <v>21</v>
      </c>
      <c r="C178" s="9"/>
      <c r="D178" s="22">
        <f>VLOOKUP(B178,$AT$8:$AU$44,2,FALSE)</f>
        <v>1</v>
      </c>
      <c r="E178" s="31"/>
      <c r="G178" s="23"/>
      <c r="H178" s="33"/>
      <c r="K178" s="42"/>
      <c r="M178" s="23">
        <f t="shared" si="19"/>
        <v>0</v>
      </c>
      <c r="O178" s="22">
        <f>VLOOKUP(B178,$AV$8:$AW$44,2,FALSE)</f>
        <v>1</v>
      </c>
      <c r="P178" s="25"/>
      <c r="R178" s="23"/>
      <c r="S178" s="33"/>
      <c r="V178" s="42"/>
      <c r="X178" s="48">
        <f t="shared" si="20"/>
        <v>0</v>
      </c>
      <c r="Z178" s="22">
        <f>VLOOKUP(B178,$AX$8:$AY$44,2,FALSE)</f>
        <v>2</v>
      </c>
      <c r="AA178" s="25"/>
      <c r="AC178" s="23"/>
      <c r="AD178" s="7"/>
      <c r="AE178" s="33"/>
      <c r="AH178" s="42"/>
      <c r="AJ178" s="48">
        <f t="shared" si="21"/>
        <v>0</v>
      </c>
      <c r="AP178" s="8"/>
      <c r="AS178" s="8"/>
      <c r="AT178" s="16"/>
      <c r="AU178" s="16"/>
      <c r="AZ178" s="27">
        <v>170</v>
      </c>
      <c r="BB178" s="23">
        <f>IF(OR(E177=12,E177=21),1,-1)</f>
        <v>1</v>
      </c>
      <c r="BC178" s="23">
        <f t="shared" si="16"/>
        <v>1</v>
      </c>
      <c r="BE178" s="23">
        <f>IF(OR(P179=12,P179=21),1,-1)</f>
        <v>1</v>
      </c>
      <c r="BF178" s="23">
        <f t="shared" si="17"/>
        <v>11</v>
      </c>
      <c r="BH178" s="23">
        <f>IF(OR(AA179=12,AA179=21),1,-1)</f>
        <v>1</v>
      </c>
      <c r="BI178" s="23">
        <f t="shared" si="18"/>
        <v>-7</v>
      </c>
      <c r="BK178" s="23">
        <f t="shared" si="22"/>
        <v>5</v>
      </c>
    </row>
    <row r="179" spans="2:63" ht="14.25" x14ac:dyDescent="0.45">
      <c r="B179" s="35">
        <v>12</v>
      </c>
      <c r="C179" s="9"/>
      <c r="D179" s="22">
        <f>VLOOKUP(B179,$AT$8:$AU$44,2,FALSE)</f>
        <v>1</v>
      </c>
      <c r="E179" s="32">
        <f>CONCATENATE(D178,D179)*1</f>
        <v>11</v>
      </c>
      <c r="G179" s="23">
        <f>IF(D178=D179,0,1)</f>
        <v>0</v>
      </c>
      <c r="H179" s="33">
        <f>SUM(G171+G173+G175+G177+G179)</f>
        <v>2</v>
      </c>
      <c r="J179" s="23">
        <f>IF(H179&lt;=2,0,1)</f>
        <v>0</v>
      </c>
      <c r="K179" s="42">
        <f>IF(AND(G179=1,H177&gt;=3),1,-1)</f>
        <v>-1</v>
      </c>
      <c r="M179" s="23">
        <f t="shared" si="19"/>
        <v>-26</v>
      </c>
      <c r="O179" s="22">
        <f>VLOOKUP(B179,$AV$8:$AW$44,2,FALSE)</f>
        <v>2</v>
      </c>
      <c r="P179" s="32">
        <f>CONCATENATE(O178,O179)*1</f>
        <v>12</v>
      </c>
      <c r="R179" s="23">
        <f>IF(O178=O179,0,1)</f>
        <v>1</v>
      </c>
      <c r="S179" s="33">
        <f>SUM(R171+R173+R175+R177+R179)</f>
        <v>4</v>
      </c>
      <c r="U179" s="23">
        <f>IF(S179&lt;=2,0,1)</f>
        <v>1</v>
      </c>
      <c r="V179" s="42">
        <f>IF(AND(R179=1,S177&gt;=3),1,-1)</f>
        <v>1</v>
      </c>
      <c r="X179" s="48">
        <f t="shared" si="20"/>
        <v>-6</v>
      </c>
      <c r="Z179" s="22">
        <f>VLOOKUP(B179,$AX$8:$AY$44,2,FALSE)</f>
        <v>1</v>
      </c>
      <c r="AA179" s="32">
        <f>CONCATENATE(Z178,Z179)*1</f>
        <v>21</v>
      </c>
      <c r="AC179" s="23">
        <f>IF(Z178=Z179,0,1)</f>
        <v>1</v>
      </c>
      <c r="AE179" s="33">
        <f>SUM(AC171+AC173+AC175+AC177+AC179)</f>
        <v>2</v>
      </c>
      <c r="AG179" s="23">
        <f>IF(AE179&lt;=2,0,1)</f>
        <v>0</v>
      </c>
      <c r="AH179" s="42">
        <f>IF(AND(AC179=1,AE177&gt;=3),1,-1)</f>
        <v>-1</v>
      </c>
      <c r="AJ179" s="48">
        <f t="shared" si="21"/>
        <v>-46</v>
      </c>
      <c r="AP179" s="8"/>
      <c r="AS179" s="7"/>
      <c r="AT179" s="16"/>
      <c r="AU179" s="16"/>
      <c r="AZ179" s="27">
        <v>171</v>
      </c>
      <c r="BB179" s="23"/>
      <c r="BC179" s="23">
        <f t="shared" si="16"/>
        <v>1</v>
      </c>
      <c r="BE179" s="23"/>
      <c r="BF179" s="23">
        <f t="shared" si="17"/>
        <v>11</v>
      </c>
      <c r="BH179" s="23"/>
      <c r="BI179" s="23">
        <f t="shared" si="18"/>
        <v>-7</v>
      </c>
      <c r="BK179" s="23"/>
    </row>
    <row r="180" spans="2:63" ht="14.25" x14ac:dyDescent="0.45">
      <c r="B180" s="34">
        <v>19</v>
      </c>
      <c r="C180" s="9"/>
      <c r="D180" s="22">
        <f>VLOOKUP(B180,$AT$8:$AU$44,2,FALSE)</f>
        <v>1</v>
      </c>
      <c r="E180" s="24"/>
      <c r="G180" s="23"/>
      <c r="H180" s="33"/>
      <c r="J180" s="23"/>
      <c r="K180" s="42"/>
      <c r="M180" s="23">
        <f t="shared" si="19"/>
        <v>0</v>
      </c>
      <c r="O180" s="22">
        <f>VLOOKUP(B180,$AV$8:$AW$44,2,FALSE)</f>
        <v>1</v>
      </c>
      <c r="P180" s="31"/>
      <c r="R180" s="23"/>
      <c r="S180" s="33"/>
      <c r="U180" s="23"/>
      <c r="V180" s="42"/>
      <c r="X180" s="48">
        <f t="shared" si="20"/>
        <v>0</v>
      </c>
      <c r="Z180" s="22">
        <f>VLOOKUP(B180,$AX$8:$AY$44,2,FALSE)</f>
        <v>2</v>
      </c>
      <c r="AA180" s="31"/>
      <c r="AC180" s="23"/>
      <c r="AE180" s="33"/>
      <c r="AG180" s="23"/>
      <c r="AH180" s="42"/>
      <c r="AJ180" s="48">
        <f t="shared" si="21"/>
        <v>0</v>
      </c>
      <c r="AP180" s="8"/>
      <c r="AS180" s="8"/>
      <c r="AT180" s="16"/>
      <c r="AU180" s="16"/>
      <c r="AZ180" s="27">
        <v>172</v>
      </c>
      <c r="BB180" s="23">
        <f>IF(OR(E179=12,E179=21),1,-1)</f>
        <v>-1</v>
      </c>
      <c r="BC180" s="23">
        <f t="shared" si="16"/>
        <v>0</v>
      </c>
      <c r="BE180" s="23">
        <f>IF(OR(P181=12,P181=21),1,-1)</f>
        <v>1</v>
      </c>
      <c r="BF180" s="23">
        <f t="shared" si="17"/>
        <v>12</v>
      </c>
      <c r="BH180" s="23">
        <f>IF(OR(AA181=12,AA181=21),1,-1)</f>
        <v>-1</v>
      </c>
      <c r="BI180" s="23">
        <f t="shared" si="18"/>
        <v>-8</v>
      </c>
      <c r="BK180" s="23">
        <f t="shared" si="22"/>
        <v>4</v>
      </c>
    </row>
    <row r="181" spans="2:63" ht="14.25" x14ac:dyDescent="0.45">
      <c r="B181" s="35">
        <v>30</v>
      </c>
      <c r="C181" s="9"/>
      <c r="D181" s="22">
        <f>VLOOKUP(B181,$AT$8:$AU$44,2,FALSE)</f>
        <v>1</v>
      </c>
      <c r="E181" s="32">
        <f>CONCATENATE(D180,D181)*1</f>
        <v>11</v>
      </c>
      <c r="G181" s="23">
        <f>IF(D180=D181,0,1)</f>
        <v>0</v>
      </c>
      <c r="H181" s="33">
        <f>SUM(G173+G175+G177+G179+G181)</f>
        <v>2</v>
      </c>
      <c r="J181" s="23">
        <f>IF(H181&lt;=2,0,1)</f>
        <v>0</v>
      </c>
      <c r="K181" s="42">
        <f>IF(AND(G181=1,H179&gt;=3),1,-1)</f>
        <v>-1</v>
      </c>
      <c r="M181" s="23">
        <f t="shared" si="19"/>
        <v>-27</v>
      </c>
      <c r="O181" s="22">
        <f>VLOOKUP(B181,$AV$8:$AW$44,2,FALSE)</f>
        <v>2</v>
      </c>
      <c r="P181" s="32">
        <f>CONCATENATE(O180,O181)*1</f>
        <v>12</v>
      </c>
      <c r="R181" s="23">
        <f>IF(O180=O181,0,1)</f>
        <v>1</v>
      </c>
      <c r="S181" s="33">
        <f>SUM(R173+R175+R177+R179+R181)</f>
        <v>4</v>
      </c>
      <c r="U181" s="23">
        <f>IF(S181&lt;=2,0,1)</f>
        <v>1</v>
      </c>
      <c r="V181" s="42">
        <f>IF(AND(R181=1,S179&gt;=3),1,-1)</f>
        <v>1</v>
      </c>
      <c r="X181" s="48">
        <f t="shared" si="20"/>
        <v>-5</v>
      </c>
      <c r="Z181" s="22">
        <f>VLOOKUP(B181,$AX$8:$AY$44,2,FALSE)</f>
        <v>2</v>
      </c>
      <c r="AA181" s="32">
        <f>CONCATENATE(Z180,Z181)*1</f>
        <v>22</v>
      </c>
      <c r="AC181" s="23">
        <f>IF(Z180=Z181,0,1)</f>
        <v>0</v>
      </c>
      <c r="AE181" s="33">
        <f>SUM(AC173+AC175+AC177+AC179+AC181)</f>
        <v>1</v>
      </c>
      <c r="AG181" s="23">
        <f>IF(AE181&lt;=2,0,1)</f>
        <v>0</v>
      </c>
      <c r="AH181" s="42">
        <f>IF(AND(AC181=1,AE179&gt;=3),1,-1)</f>
        <v>-1</v>
      </c>
      <c r="AJ181" s="48">
        <f t="shared" si="21"/>
        <v>-47</v>
      </c>
      <c r="AP181" s="8"/>
      <c r="AS181" s="7"/>
      <c r="AT181" s="16"/>
      <c r="AU181" s="16"/>
      <c r="AZ181" s="27">
        <v>173</v>
      </c>
      <c r="BB181" s="23"/>
      <c r="BC181" s="23">
        <f t="shared" si="16"/>
        <v>0</v>
      </c>
      <c r="BE181" s="23"/>
      <c r="BF181" s="23">
        <f t="shared" si="17"/>
        <v>12</v>
      </c>
      <c r="BH181" s="23"/>
      <c r="BI181" s="23">
        <f t="shared" si="18"/>
        <v>-8</v>
      </c>
      <c r="BK181" s="23"/>
    </row>
    <row r="182" spans="2:63" ht="14.25" x14ac:dyDescent="0.45">
      <c r="B182" s="34">
        <v>28</v>
      </c>
      <c r="C182" s="9"/>
      <c r="D182" s="22">
        <f>VLOOKUP(B182,$AT$8:$AU$44,2,FALSE)</f>
        <v>2</v>
      </c>
      <c r="E182" s="24"/>
      <c r="G182" s="23"/>
      <c r="H182" s="33"/>
      <c r="J182" s="23"/>
      <c r="M182" s="23">
        <f t="shared" si="19"/>
        <v>0</v>
      </c>
      <c r="O182" s="22">
        <f>VLOOKUP(B182,$AV$8:$AW$44,2,FALSE)</f>
        <v>2</v>
      </c>
      <c r="P182" s="24"/>
      <c r="R182" s="23"/>
      <c r="S182" s="33"/>
      <c r="U182" s="23"/>
      <c r="X182" s="48">
        <f t="shared" si="20"/>
        <v>0</v>
      </c>
      <c r="Z182" s="22">
        <f>VLOOKUP(B182,$AX$8:$AY$44,2,FALSE)</f>
        <v>2</v>
      </c>
      <c r="AA182" s="24"/>
      <c r="AC182" s="23"/>
      <c r="AE182" s="33"/>
      <c r="AG182" s="23"/>
      <c r="AJ182" s="48">
        <f t="shared" si="21"/>
        <v>0</v>
      </c>
      <c r="AP182" s="8"/>
      <c r="AS182" s="8"/>
      <c r="AT182" s="16"/>
      <c r="AU182" s="16"/>
      <c r="AZ182" s="27">
        <v>174</v>
      </c>
      <c r="BB182" s="23">
        <f>IF(OR(E181=12,E181=21),1,-1)</f>
        <v>-1</v>
      </c>
      <c r="BC182" s="23">
        <f t="shared" si="16"/>
        <v>-1</v>
      </c>
      <c r="BE182" s="23">
        <f>IF(OR(P183=12,P183=21),1,-1)</f>
        <v>1</v>
      </c>
      <c r="BF182" s="23">
        <f t="shared" si="17"/>
        <v>13</v>
      </c>
      <c r="BH182" s="23">
        <f>IF(OR(AA183=12,AA183=21),1,-1)</f>
        <v>-1</v>
      </c>
      <c r="BI182" s="23">
        <f t="shared" si="18"/>
        <v>-9</v>
      </c>
      <c r="BK182" s="23">
        <f>BC182+BF182+BI182</f>
        <v>3</v>
      </c>
    </row>
    <row r="183" spans="2:63" ht="14.25" x14ac:dyDescent="0.45">
      <c r="B183" s="35">
        <v>21</v>
      </c>
      <c r="C183" s="9"/>
      <c r="D183" s="22">
        <f>VLOOKUP(B183,$AT$8:$AU$44,2,FALSE)</f>
        <v>1</v>
      </c>
      <c r="E183" s="32">
        <f>CONCATENATE(D182,D183)*1</f>
        <v>21</v>
      </c>
      <c r="G183" s="23">
        <f>IF(D182=D183,0,1)</f>
        <v>1</v>
      </c>
      <c r="H183" s="33">
        <f>SUM(G175+G177+G179+G181+G183)</f>
        <v>3</v>
      </c>
      <c r="I183" s="7"/>
      <c r="J183" s="23">
        <f>IF(H183&lt;=2,0,1)</f>
        <v>1</v>
      </c>
      <c r="K183" s="41">
        <f>IF(J181=G183,1,-1)</f>
        <v>-1</v>
      </c>
      <c r="L183" s="7"/>
      <c r="M183" s="23">
        <f t="shared" si="19"/>
        <v>-28</v>
      </c>
      <c r="N183" s="7"/>
      <c r="O183" s="22">
        <f>VLOOKUP(B183,$AV$8:$AW$44,2,FALSE)</f>
        <v>1</v>
      </c>
      <c r="P183" s="32">
        <f>CONCATENATE(O182,O183)*1</f>
        <v>21</v>
      </c>
      <c r="Q183" s="7"/>
      <c r="R183" s="23">
        <f>IF(O182=O183,0,1)</f>
        <v>1</v>
      </c>
      <c r="S183" s="33">
        <f>SUM(R175+R177+R179+R181+R183)</f>
        <v>4</v>
      </c>
      <c r="T183" s="7"/>
      <c r="U183" s="23">
        <f>IF(S183&lt;=2,0,1)</f>
        <v>1</v>
      </c>
      <c r="V183" s="41">
        <f>IF(U181=R183,1,-1)</f>
        <v>1</v>
      </c>
      <c r="W183" s="7"/>
      <c r="X183" s="48">
        <f t="shared" si="20"/>
        <v>-4</v>
      </c>
      <c r="Y183" s="7"/>
      <c r="Z183" s="22">
        <f>VLOOKUP(B183,$AX$8:$AY$44,2,FALSE)</f>
        <v>2</v>
      </c>
      <c r="AA183" s="32">
        <f>CONCATENATE(Z182,Z183)*1</f>
        <v>22</v>
      </c>
      <c r="AB183" s="7"/>
      <c r="AC183" s="23">
        <f>IF(Z182=Z183,0,1)</f>
        <v>0</v>
      </c>
      <c r="AE183" s="33">
        <f>SUM(AC175+AC177+AC179+AC181+AC183)</f>
        <v>1</v>
      </c>
      <c r="AF183" s="7"/>
      <c r="AG183" s="23">
        <f>IF(AE183&lt;=2,0,1)</f>
        <v>0</v>
      </c>
      <c r="AH183" s="41">
        <f>IF(AG181=AC183,1,-1)</f>
        <v>1</v>
      </c>
      <c r="AI183" s="7"/>
      <c r="AJ183" s="48">
        <f t="shared" si="21"/>
        <v>-46</v>
      </c>
      <c r="AK183" s="7"/>
      <c r="AL183" s="7"/>
      <c r="AM183" s="7"/>
      <c r="AP183" s="7"/>
      <c r="AS183" s="7"/>
      <c r="AT183" s="16"/>
      <c r="AU183" s="16"/>
      <c r="AZ183" s="27">
        <v>175</v>
      </c>
      <c r="BB183" s="23"/>
      <c r="BC183" s="23">
        <f t="shared" si="16"/>
        <v>-1</v>
      </c>
      <c r="BE183" s="23"/>
      <c r="BF183" s="23">
        <f t="shared" si="17"/>
        <v>13</v>
      </c>
      <c r="BH183" s="23"/>
      <c r="BI183" s="23">
        <f t="shared" si="18"/>
        <v>-9</v>
      </c>
      <c r="BK183" s="23"/>
    </row>
    <row r="184" spans="2:63" ht="14.25" x14ac:dyDescent="0.45">
      <c r="B184" s="34">
        <v>6</v>
      </c>
      <c r="C184" s="9"/>
      <c r="D184" s="22">
        <f>VLOOKUP(B184,$AT$8:$AU$44,2,FALSE)</f>
        <v>2</v>
      </c>
      <c r="E184" s="24"/>
      <c r="G184" s="23"/>
      <c r="H184" s="33"/>
      <c r="J184" s="23"/>
      <c r="K184" s="42"/>
      <c r="M184" s="23">
        <f t="shared" si="19"/>
        <v>0</v>
      </c>
      <c r="O184" s="22">
        <f>VLOOKUP(B184,$AV$8:$AW$44,2,FALSE)</f>
        <v>2</v>
      </c>
      <c r="P184" s="25"/>
      <c r="R184" s="23"/>
      <c r="S184" s="33"/>
      <c r="U184" s="23"/>
      <c r="V184" s="42"/>
      <c r="X184" s="48">
        <f t="shared" si="20"/>
        <v>0</v>
      </c>
      <c r="Z184" s="22">
        <f>VLOOKUP(B184,$AX$8:$AY$44,2,FALSE)</f>
        <v>1</v>
      </c>
      <c r="AA184" s="25"/>
      <c r="AC184" s="23"/>
      <c r="AD184" s="7"/>
      <c r="AE184" s="33"/>
      <c r="AG184" s="23"/>
      <c r="AH184" s="42"/>
      <c r="AJ184" s="48">
        <f t="shared" si="21"/>
        <v>0</v>
      </c>
      <c r="AP184" s="8"/>
      <c r="AS184" s="8"/>
      <c r="AT184" s="16"/>
      <c r="AU184" s="16"/>
      <c r="AZ184" s="27">
        <v>176</v>
      </c>
      <c r="BB184" s="23">
        <f>IF(OR(E183=12,E183=21),1,-1)</f>
        <v>1</v>
      </c>
      <c r="BC184" s="23">
        <f t="shared" si="16"/>
        <v>0</v>
      </c>
      <c r="BE184" s="23">
        <f>IF(OR(P185=12,P185=21),1,-1)</f>
        <v>-1</v>
      </c>
      <c r="BF184" s="23">
        <f t="shared" si="17"/>
        <v>12</v>
      </c>
      <c r="BH184" s="23">
        <f>IF(OR(AA185=12,AA185=21),1,-1)</f>
        <v>1</v>
      </c>
      <c r="BI184" s="23">
        <f t="shared" si="18"/>
        <v>-8</v>
      </c>
      <c r="BK184" s="23">
        <f t="shared" si="22"/>
        <v>4</v>
      </c>
    </row>
    <row r="185" spans="2:63" ht="14.25" x14ac:dyDescent="0.45">
      <c r="B185" s="35">
        <v>22</v>
      </c>
      <c r="C185" s="9"/>
      <c r="D185" s="22">
        <f>VLOOKUP(B185,$AT$8:$AU$44,2,FALSE)</f>
        <v>2</v>
      </c>
      <c r="E185" s="32">
        <f>CONCATENATE(D184,D185)*1</f>
        <v>22</v>
      </c>
      <c r="G185" s="23">
        <f>IF(D184=D185,0,1)</f>
        <v>0</v>
      </c>
      <c r="H185" s="33">
        <f>SUM(G177+G179+G181+G183+G185)</f>
        <v>2</v>
      </c>
      <c r="J185" s="23">
        <f>IF(H185&lt;=2,0,1)</f>
        <v>0</v>
      </c>
      <c r="K185" s="41">
        <f>IF(J183=G185,1,-1)</f>
        <v>-1</v>
      </c>
      <c r="M185" s="23">
        <f t="shared" si="19"/>
        <v>-29</v>
      </c>
      <c r="O185" s="22">
        <f>VLOOKUP(B185,$AV$8:$AW$44,2,FALSE)</f>
        <v>2</v>
      </c>
      <c r="P185" s="32">
        <f>CONCATENATE(O184,O185)*1</f>
        <v>22</v>
      </c>
      <c r="R185" s="23">
        <f>IF(O184=O185,0,1)</f>
        <v>0</v>
      </c>
      <c r="S185" s="33">
        <f>SUM(R177+R179+R181+R183+R185)</f>
        <v>3</v>
      </c>
      <c r="U185" s="23">
        <f>IF(S185&lt;=2,0,1)</f>
        <v>1</v>
      </c>
      <c r="V185" s="41">
        <f>IF(U183=R185,1,-1)</f>
        <v>-1</v>
      </c>
      <c r="X185" s="48">
        <f t="shared" si="20"/>
        <v>-5</v>
      </c>
      <c r="Z185" s="22">
        <f>VLOOKUP(B185,$AX$8:$AY$44,2,FALSE)</f>
        <v>2</v>
      </c>
      <c r="AA185" s="32">
        <f>CONCATENATE(Z184,Z185)*1</f>
        <v>12</v>
      </c>
      <c r="AC185" s="23">
        <f>IF(Z184=Z185,0,1)</f>
        <v>1</v>
      </c>
      <c r="AE185" s="33">
        <f>SUM(AC177+AC179+AC181+AC183+AC185)</f>
        <v>2</v>
      </c>
      <c r="AG185" s="23">
        <f>IF(AE185&lt;=2,0,1)</f>
        <v>0</v>
      </c>
      <c r="AH185" s="41">
        <f>IF(AG183=AC185,1,-1)</f>
        <v>-1</v>
      </c>
      <c r="AJ185" s="48">
        <f t="shared" si="21"/>
        <v>-47</v>
      </c>
      <c r="AP185" s="8"/>
      <c r="AS185" s="7"/>
      <c r="AT185" s="16"/>
      <c r="AU185" s="16"/>
      <c r="AZ185" s="27">
        <v>177</v>
      </c>
      <c r="BB185" s="23"/>
      <c r="BC185" s="23">
        <f t="shared" si="16"/>
        <v>0</v>
      </c>
      <c r="BE185" s="23"/>
      <c r="BF185" s="23">
        <f t="shared" si="17"/>
        <v>12</v>
      </c>
      <c r="BH185" s="23"/>
      <c r="BI185" s="23">
        <f t="shared" si="18"/>
        <v>-8</v>
      </c>
      <c r="BK185" s="23"/>
    </row>
    <row r="186" spans="2:63" ht="14.25" x14ac:dyDescent="0.45">
      <c r="B186" s="34">
        <v>35</v>
      </c>
      <c r="C186" s="9"/>
      <c r="D186" s="22">
        <f>VLOOKUP(B186,$AT$8:$AU$44,2,FALSE)</f>
        <v>2</v>
      </c>
      <c r="E186" s="31"/>
      <c r="G186" s="23"/>
      <c r="J186" s="23"/>
      <c r="K186" s="42"/>
      <c r="M186" s="23">
        <f t="shared" si="19"/>
        <v>0</v>
      </c>
      <c r="O186" s="22">
        <f>VLOOKUP(B186,$AV$8:$AW$44,2,FALSE)</f>
        <v>1</v>
      </c>
      <c r="P186" s="31"/>
      <c r="R186" s="23"/>
      <c r="U186" s="23"/>
      <c r="V186" s="42"/>
      <c r="X186" s="48">
        <f t="shared" si="20"/>
        <v>0</v>
      </c>
      <c r="Z186" s="22">
        <f>VLOOKUP(B186,$AX$8:$AY$44,2,FALSE)</f>
        <v>2</v>
      </c>
      <c r="AA186" s="31"/>
      <c r="AC186" s="23"/>
      <c r="AG186" s="23"/>
      <c r="AH186" s="42"/>
      <c r="AJ186" s="48">
        <f t="shared" si="21"/>
        <v>0</v>
      </c>
      <c r="AP186" s="8"/>
      <c r="AS186" s="8"/>
      <c r="AT186" s="16"/>
      <c r="AU186" s="16"/>
      <c r="AZ186" s="27">
        <v>178</v>
      </c>
      <c r="BB186" s="23">
        <f>IF(OR(E185=12,E185=21),1,-1)</f>
        <v>-1</v>
      </c>
      <c r="BC186" s="23">
        <f t="shared" si="16"/>
        <v>-1</v>
      </c>
      <c r="BE186" s="23">
        <f>IF(OR(P187=12,P187=21),1,-1)</f>
        <v>-1</v>
      </c>
      <c r="BF186" s="23">
        <f t="shared" si="17"/>
        <v>11</v>
      </c>
      <c r="BH186" s="23">
        <f>IF(OR(AA187=12,AA187=21),1,-1)</f>
        <v>1</v>
      </c>
      <c r="BI186" s="23">
        <f t="shared" si="18"/>
        <v>-7</v>
      </c>
      <c r="BK186" s="23">
        <f t="shared" si="22"/>
        <v>3</v>
      </c>
    </row>
    <row r="187" spans="2:63" ht="14.25" x14ac:dyDescent="0.45">
      <c r="B187" s="35">
        <v>1</v>
      </c>
      <c r="C187" s="9"/>
      <c r="D187" s="22">
        <f>VLOOKUP(B187,$AT$8:$AU$44,2,FALSE)</f>
        <v>1</v>
      </c>
      <c r="E187" s="32">
        <f>CONCATENATE(D186,D187)*1</f>
        <v>21</v>
      </c>
      <c r="G187" s="23">
        <f>IF(D186=D187,0,1)</f>
        <v>1</v>
      </c>
      <c r="H187" s="33">
        <f>SUM(G179+G181+G183+G185+G187)</f>
        <v>2</v>
      </c>
      <c r="J187" s="23">
        <f>IF(H187&lt;=2,0,1)</f>
        <v>0</v>
      </c>
      <c r="K187" s="41">
        <f>IF(J185=G187,1,-1)</f>
        <v>-1</v>
      </c>
      <c r="M187" s="23">
        <f t="shared" si="19"/>
        <v>-30</v>
      </c>
      <c r="O187" s="22">
        <f>VLOOKUP(B187,$AV$8:$AW$44,2,FALSE)</f>
        <v>1</v>
      </c>
      <c r="P187" s="32">
        <f>CONCATENATE(O186,O187)*1</f>
        <v>11</v>
      </c>
      <c r="R187" s="23">
        <f>IF(O186=O187,0,1)</f>
        <v>0</v>
      </c>
      <c r="S187" s="33">
        <f>SUM(R179+R181+R183+R185+R187)</f>
        <v>3</v>
      </c>
      <c r="U187" s="23">
        <f>IF(S187&lt;=2,0,1)</f>
        <v>1</v>
      </c>
      <c r="V187" s="41">
        <f>IF(U185=R187,1,-1)</f>
        <v>-1</v>
      </c>
      <c r="X187" s="48">
        <f t="shared" si="20"/>
        <v>-6</v>
      </c>
      <c r="Z187" s="22">
        <f>VLOOKUP(B187,$AX$8:$AY$44,2,FALSE)</f>
        <v>1</v>
      </c>
      <c r="AA187" s="32">
        <f>CONCATENATE(Z186,Z187)*1</f>
        <v>21</v>
      </c>
      <c r="AC187" s="23">
        <f>IF(Z186=Z187,0,1)</f>
        <v>1</v>
      </c>
      <c r="AE187" s="33">
        <f>SUM(AC179+AC181+AC183+AC185+AC187)</f>
        <v>3</v>
      </c>
      <c r="AG187" s="23">
        <f>IF(AE187&lt;=2,0,1)</f>
        <v>1</v>
      </c>
      <c r="AH187" s="41">
        <f>IF(AG185=AC187,1,-1)</f>
        <v>-1</v>
      </c>
      <c r="AJ187" s="48">
        <f t="shared" si="21"/>
        <v>-48</v>
      </c>
      <c r="AP187" s="8"/>
      <c r="AS187" s="7"/>
      <c r="AT187" s="16"/>
      <c r="AU187" s="16"/>
      <c r="AZ187" s="27">
        <v>179</v>
      </c>
      <c r="BB187" s="23"/>
      <c r="BC187" s="23">
        <f t="shared" si="16"/>
        <v>-1</v>
      </c>
      <c r="BE187" s="23"/>
      <c r="BF187" s="23">
        <f t="shared" si="17"/>
        <v>11</v>
      </c>
      <c r="BH187" s="23"/>
      <c r="BI187" s="23">
        <f t="shared" si="18"/>
        <v>-7</v>
      </c>
      <c r="BK187" s="23"/>
    </row>
    <row r="188" spans="2:63" ht="14.25" x14ac:dyDescent="0.45">
      <c r="B188" s="34">
        <v>8</v>
      </c>
      <c r="C188" s="9"/>
      <c r="D188" s="22">
        <f>VLOOKUP(B188,$AT$8:$AU$44,2,FALSE)</f>
        <v>2</v>
      </c>
      <c r="E188" s="24"/>
      <c r="G188" s="23"/>
      <c r="H188" s="33"/>
      <c r="J188" s="23"/>
      <c r="K188" s="42"/>
      <c r="M188" s="23">
        <f t="shared" si="19"/>
        <v>0</v>
      </c>
      <c r="O188" s="22">
        <f>VLOOKUP(B188,$AV$8:$AW$44,2,FALSE)</f>
        <v>2</v>
      </c>
      <c r="P188" s="24"/>
      <c r="R188" s="23"/>
      <c r="S188" s="33"/>
      <c r="U188" s="23"/>
      <c r="V188" s="42"/>
      <c r="X188" s="48">
        <f t="shared" si="20"/>
        <v>0</v>
      </c>
      <c r="Z188" s="22">
        <f>VLOOKUP(B188,$AX$8:$AY$44,2,FALSE)</f>
        <v>1</v>
      </c>
      <c r="AA188" s="24"/>
      <c r="AC188" s="23"/>
      <c r="AE188" s="33"/>
      <c r="AG188" s="23"/>
      <c r="AH188" s="42"/>
      <c r="AJ188" s="48">
        <f t="shared" si="21"/>
        <v>0</v>
      </c>
      <c r="AP188" s="8"/>
      <c r="AS188" s="8"/>
      <c r="AT188" s="16"/>
      <c r="AU188" s="16"/>
      <c r="AZ188" s="27">
        <v>180</v>
      </c>
      <c r="BB188" s="23">
        <f>IF(OR(E187=12,E187=21),1,-1)</f>
        <v>1</v>
      </c>
      <c r="BC188" s="23">
        <f t="shared" si="16"/>
        <v>0</v>
      </c>
      <c r="BE188" s="23">
        <f>IF(OR(P189=12,P189=21),1,-1)</f>
        <v>-1</v>
      </c>
      <c r="BF188" s="23">
        <f t="shared" si="17"/>
        <v>10</v>
      </c>
      <c r="BH188" s="23">
        <f>IF(OR(AA189=12,AA189=21),1,-1)</f>
        <v>1</v>
      </c>
      <c r="BI188" s="23">
        <f t="shared" si="18"/>
        <v>-6</v>
      </c>
      <c r="BK188" s="23">
        <f t="shared" si="22"/>
        <v>4</v>
      </c>
    </row>
    <row r="189" spans="2:63" ht="14.25" x14ac:dyDescent="0.45">
      <c r="B189" s="35">
        <v>32</v>
      </c>
      <c r="C189" s="9"/>
      <c r="D189" s="22">
        <f>VLOOKUP(B189,$AT$8:$AU$44,2,FALSE)</f>
        <v>1</v>
      </c>
      <c r="E189" s="32">
        <f>CONCATENATE(D188,D189)*1</f>
        <v>21</v>
      </c>
      <c r="G189" s="23">
        <f>IF(D188=D189,0,1)</f>
        <v>1</v>
      </c>
      <c r="H189" s="33">
        <f>SUM(G181+G183+G185+G187+G189)</f>
        <v>3</v>
      </c>
      <c r="I189" s="7"/>
      <c r="J189" s="23">
        <f>IF(H189&lt;=2,0,1)</f>
        <v>1</v>
      </c>
      <c r="K189" s="41">
        <f>IF(J187=G189,1,-1)</f>
        <v>-1</v>
      </c>
      <c r="L189" s="7"/>
      <c r="M189" s="23">
        <f t="shared" si="19"/>
        <v>-31</v>
      </c>
      <c r="N189" s="7"/>
      <c r="O189" s="22">
        <f>VLOOKUP(B189,$AV$8:$AW$44,2,FALSE)</f>
        <v>2</v>
      </c>
      <c r="P189" s="32">
        <f>CONCATENATE(O188,O189)*1</f>
        <v>22</v>
      </c>
      <c r="Q189" s="7"/>
      <c r="R189" s="23">
        <f>IF(O188=O189,0,1)</f>
        <v>0</v>
      </c>
      <c r="S189" s="33">
        <f>SUM(R181+R183+R185+R187+R189)</f>
        <v>2</v>
      </c>
      <c r="T189" s="7"/>
      <c r="U189" s="23">
        <f>IF(S189&lt;=2,0,1)</f>
        <v>0</v>
      </c>
      <c r="V189" s="41">
        <f>IF(U187=R189,1,-1)</f>
        <v>-1</v>
      </c>
      <c r="W189" s="7"/>
      <c r="X189" s="48">
        <f t="shared" si="20"/>
        <v>-7</v>
      </c>
      <c r="Y189" s="7"/>
      <c r="Z189" s="22">
        <f>VLOOKUP(B189,$AX$8:$AY$44,2,FALSE)</f>
        <v>2</v>
      </c>
      <c r="AA189" s="32">
        <f>CONCATENATE(Z188,Z189)*1</f>
        <v>12</v>
      </c>
      <c r="AB189" s="7"/>
      <c r="AC189" s="23">
        <f>IF(Z188=Z189,0,1)</f>
        <v>1</v>
      </c>
      <c r="AE189" s="33">
        <f>SUM(AC181+AC183+AC185+AC187+AC189)</f>
        <v>3</v>
      </c>
      <c r="AF189" s="7"/>
      <c r="AG189" s="23">
        <f>IF(AE189&lt;=2,0,1)</f>
        <v>1</v>
      </c>
      <c r="AH189" s="41">
        <f>IF(AG187=AC189,1,-1)</f>
        <v>1</v>
      </c>
      <c r="AI189" s="7"/>
      <c r="AJ189" s="48">
        <f t="shared" si="21"/>
        <v>-47</v>
      </c>
      <c r="AK189" s="7"/>
      <c r="AL189" s="7"/>
      <c r="AM189" s="7"/>
      <c r="AP189" s="7"/>
      <c r="AS189" s="7"/>
      <c r="AT189" s="16"/>
      <c r="AU189" s="16"/>
      <c r="AZ189" s="27">
        <v>181</v>
      </c>
      <c r="BB189" s="23"/>
      <c r="BC189" s="23">
        <f t="shared" si="16"/>
        <v>0</v>
      </c>
      <c r="BE189" s="23"/>
      <c r="BF189" s="23">
        <f t="shared" si="17"/>
        <v>10</v>
      </c>
      <c r="BH189" s="23"/>
      <c r="BI189" s="23">
        <f t="shared" si="18"/>
        <v>-6</v>
      </c>
      <c r="BK189" s="23"/>
    </row>
    <row r="190" spans="2:63" ht="14.25" x14ac:dyDescent="0.45">
      <c r="B190" s="34">
        <v>7</v>
      </c>
      <c r="C190" s="9"/>
      <c r="D190" s="22">
        <f>VLOOKUP(B190,$AT$8:$AU$44,2,FALSE)</f>
        <v>1</v>
      </c>
      <c r="E190" s="24"/>
      <c r="G190" s="23"/>
      <c r="H190" s="33"/>
      <c r="J190" s="23"/>
      <c r="K190" s="42"/>
      <c r="M190" s="23">
        <f t="shared" si="19"/>
        <v>0</v>
      </c>
      <c r="O190" s="22">
        <f>VLOOKUP(B190,$AV$8:$AW$44,2,FALSE)</f>
        <v>1</v>
      </c>
      <c r="P190" s="25"/>
      <c r="R190" s="23"/>
      <c r="S190" s="33"/>
      <c r="U190" s="23"/>
      <c r="V190" s="42"/>
      <c r="X190" s="48">
        <f t="shared" si="20"/>
        <v>0</v>
      </c>
      <c r="Z190" s="22">
        <f>VLOOKUP(B190,$AX$8:$AY$44,2,FALSE)</f>
        <v>1</v>
      </c>
      <c r="AA190" s="25"/>
      <c r="AC190" s="23"/>
      <c r="AD190" s="7"/>
      <c r="AE190" s="33"/>
      <c r="AG190" s="23"/>
      <c r="AH190" s="42"/>
      <c r="AJ190" s="48">
        <f t="shared" si="21"/>
        <v>0</v>
      </c>
      <c r="AP190" s="8"/>
      <c r="AS190" s="8"/>
      <c r="AT190" s="16"/>
      <c r="AU190" s="16"/>
      <c r="AZ190" s="27">
        <v>182</v>
      </c>
      <c r="BB190" s="23">
        <f>IF(OR(E189=12,E189=21),1,-1)</f>
        <v>1</v>
      </c>
      <c r="BC190" s="23">
        <f t="shared" si="16"/>
        <v>1</v>
      </c>
      <c r="BE190" s="23">
        <f>IF(OR(P191=12,P191=21),1,-1)</f>
        <v>-1</v>
      </c>
      <c r="BF190" s="23">
        <f t="shared" si="17"/>
        <v>9</v>
      </c>
      <c r="BH190" s="23">
        <f>IF(OR(AA191=12,AA191=21),1,-1)</f>
        <v>1</v>
      </c>
      <c r="BI190" s="23">
        <f t="shared" si="18"/>
        <v>-5</v>
      </c>
      <c r="BK190" s="23">
        <f t="shared" si="22"/>
        <v>5</v>
      </c>
    </row>
    <row r="191" spans="2:63" ht="14.25" x14ac:dyDescent="0.45">
      <c r="B191" s="35">
        <v>21</v>
      </c>
      <c r="C191" s="9"/>
      <c r="D191" s="22">
        <f>VLOOKUP(B191,$AT$8:$AU$44,2,FALSE)</f>
        <v>1</v>
      </c>
      <c r="E191" s="32">
        <f>CONCATENATE(D190,D191)*1</f>
        <v>11</v>
      </c>
      <c r="G191" s="23">
        <f>IF(D190=D191,0,1)</f>
        <v>0</v>
      </c>
      <c r="H191" s="33">
        <f>SUM(G183+G185+G187+G189+G191)</f>
        <v>3</v>
      </c>
      <c r="J191" s="23">
        <f>IF(H191&lt;=2,0,1)</f>
        <v>1</v>
      </c>
      <c r="K191" s="42">
        <f>IF(AND(G191=1,H189&gt;=3),1,-1)</f>
        <v>-1</v>
      </c>
      <c r="M191" s="23">
        <f t="shared" si="19"/>
        <v>-32</v>
      </c>
      <c r="O191" s="22">
        <f>VLOOKUP(B191,$AV$8:$AW$44,2,FALSE)</f>
        <v>1</v>
      </c>
      <c r="P191" s="32">
        <f>CONCATENATE(O190,O191)*1</f>
        <v>11</v>
      </c>
      <c r="R191" s="23">
        <f>IF(O190=O191,0,1)</f>
        <v>0</v>
      </c>
      <c r="S191" s="33">
        <f>SUM(R183+R185+R187+R189+R191)</f>
        <v>1</v>
      </c>
      <c r="U191" s="23">
        <f>IF(S191&lt;=2,0,1)</f>
        <v>0</v>
      </c>
      <c r="V191" s="42">
        <f>IF(AND(R191=1,S189&gt;=3),1,-1)</f>
        <v>-1</v>
      </c>
      <c r="X191" s="48">
        <f t="shared" si="20"/>
        <v>-8</v>
      </c>
      <c r="Z191" s="22">
        <f>VLOOKUP(B191,$AX$8:$AY$44,2,FALSE)</f>
        <v>2</v>
      </c>
      <c r="AA191" s="32">
        <f>CONCATENATE(Z190,Z191)*1</f>
        <v>12</v>
      </c>
      <c r="AC191" s="23">
        <f>IF(Z190=Z191,0,1)</f>
        <v>1</v>
      </c>
      <c r="AE191" s="33">
        <f>SUM(AC183+AC185+AC187+AC189+AC191)</f>
        <v>4</v>
      </c>
      <c r="AG191" s="23">
        <f>IF(AE191&lt;=2,0,1)</f>
        <v>1</v>
      </c>
      <c r="AH191" s="42">
        <f>IF(AND(AC191=1,AE189&gt;=3),1,-1)</f>
        <v>1</v>
      </c>
      <c r="AJ191" s="48">
        <f t="shared" si="21"/>
        <v>-46</v>
      </c>
      <c r="AP191" s="8"/>
      <c r="AS191" s="7"/>
      <c r="AT191" s="16"/>
      <c r="AU191" s="16"/>
      <c r="AZ191" s="27">
        <v>183</v>
      </c>
      <c r="BB191" s="23"/>
      <c r="BC191" s="23">
        <f t="shared" si="16"/>
        <v>1</v>
      </c>
      <c r="BE191" s="23"/>
      <c r="BF191" s="23">
        <f t="shared" si="17"/>
        <v>9</v>
      </c>
      <c r="BH191" s="23"/>
      <c r="BI191" s="23">
        <f t="shared" si="18"/>
        <v>-5</v>
      </c>
      <c r="BK191" s="23"/>
    </row>
    <row r="192" spans="2:63" ht="14.25" x14ac:dyDescent="0.45">
      <c r="B192" s="34">
        <v>28</v>
      </c>
      <c r="C192" s="9"/>
      <c r="D192" s="22">
        <f>VLOOKUP(B192,$AT$8:$AU$44,2,FALSE)</f>
        <v>2</v>
      </c>
      <c r="E192" s="24"/>
      <c r="G192" s="23"/>
      <c r="H192" s="33"/>
      <c r="J192" s="23"/>
      <c r="K192" s="42"/>
      <c r="M192" s="23">
        <f t="shared" si="19"/>
        <v>0</v>
      </c>
      <c r="O192" s="22">
        <f>VLOOKUP(B192,$AV$8:$AW$44,2,FALSE)</f>
        <v>2</v>
      </c>
      <c r="P192" s="24"/>
      <c r="R192" s="23"/>
      <c r="S192" s="33"/>
      <c r="U192" s="23"/>
      <c r="V192" s="42"/>
      <c r="X192" s="48">
        <f t="shared" si="20"/>
        <v>0</v>
      </c>
      <c r="Z192" s="22">
        <f>VLOOKUP(B192,$AX$8:$AY$44,2,FALSE)</f>
        <v>2</v>
      </c>
      <c r="AA192" s="24"/>
      <c r="AC192" s="23"/>
      <c r="AE192" s="33"/>
      <c r="AG192" s="23"/>
      <c r="AH192" s="42"/>
      <c r="AJ192" s="48">
        <f t="shared" si="21"/>
        <v>0</v>
      </c>
      <c r="AP192" s="8"/>
      <c r="AS192" s="8"/>
      <c r="AT192" s="16"/>
      <c r="AU192" s="16"/>
      <c r="AZ192" s="27">
        <v>184</v>
      </c>
      <c r="BB192" s="23">
        <f>IF(OR(E191=12,E191=21),1,-1)</f>
        <v>-1</v>
      </c>
      <c r="BC192" s="23">
        <f t="shared" si="16"/>
        <v>0</v>
      </c>
      <c r="BE192" s="23">
        <f>IF(OR(P193=12,P193=21),1,-1)</f>
        <v>-1</v>
      </c>
      <c r="BF192" s="23">
        <f t="shared" si="17"/>
        <v>8</v>
      </c>
      <c r="BH192" s="23">
        <f>IF(OR(AA193=12,AA193=21),1,-1)</f>
        <v>1</v>
      </c>
      <c r="BI192" s="23">
        <f t="shared" si="18"/>
        <v>-4</v>
      </c>
      <c r="BK192" s="23">
        <f t="shared" si="22"/>
        <v>4</v>
      </c>
    </row>
    <row r="193" spans="2:63" ht="14.25" x14ac:dyDescent="0.45">
      <c r="B193" s="35">
        <v>12</v>
      </c>
      <c r="C193" s="9"/>
      <c r="D193" s="22">
        <f>VLOOKUP(B193,$AT$8:$AU$44,2,FALSE)</f>
        <v>1</v>
      </c>
      <c r="E193" s="32">
        <f>CONCATENATE(D192,D193)*1</f>
        <v>21</v>
      </c>
      <c r="G193" s="23">
        <f>IF(D192=D193,0,1)</f>
        <v>1</v>
      </c>
      <c r="H193" s="33">
        <f>SUM(G185+G187+G189+G191+G193)</f>
        <v>3</v>
      </c>
      <c r="I193" s="7"/>
      <c r="J193" s="23">
        <f>IF(H193&lt;=2,0,1)</f>
        <v>1</v>
      </c>
      <c r="K193" s="42">
        <f>IF(AND(G193=1,H191&gt;=3),1,-1)</f>
        <v>1</v>
      </c>
      <c r="L193" s="7"/>
      <c r="M193" s="23">
        <f t="shared" si="19"/>
        <v>-31</v>
      </c>
      <c r="N193" s="7"/>
      <c r="O193" s="22">
        <f>VLOOKUP(B193,$AV$8:$AW$44,2,FALSE)</f>
        <v>2</v>
      </c>
      <c r="P193" s="32">
        <f>CONCATENATE(O192,O193)*1</f>
        <v>22</v>
      </c>
      <c r="Q193" s="7"/>
      <c r="R193" s="23">
        <f>IF(O192=O193,0,1)</f>
        <v>0</v>
      </c>
      <c r="S193" s="33">
        <f>SUM(R185+R187+R189+R191+R193)</f>
        <v>0</v>
      </c>
      <c r="T193" s="7"/>
      <c r="U193" s="23">
        <f>IF(S193&lt;=2,0,1)</f>
        <v>0</v>
      </c>
      <c r="V193" s="42">
        <f>IF(AND(R193=1,S191&gt;=3),1,-1)</f>
        <v>-1</v>
      </c>
      <c r="W193" s="7"/>
      <c r="X193" s="48">
        <f t="shared" si="20"/>
        <v>-9</v>
      </c>
      <c r="Y193" s="7"/>
      <c r="Z193" s="22">
        <f>VLOOKUP(B193,$AX$8:$AY$44,2,FALSE)</f>
        <v>1</v>
      </c>
      <c r="AA193" s="32">
        <f>CONCATENATE(Z192,Z193)*1</f>
        <v>21</v>
      </c>
      <c r="AB193" s="7"/>
      <c r="AC193" s="23">
        <f>IF(Z192=Z193,0,1)</f>
        <v>1</v>
      </c>
      <c r="AE193" s="33">
        <f>SUM(AC185+AC187+AC189+AC191+AC193)</f>
        <v>5</v>
      </c>
      <c r="AF193" s="7"/>
      <c r="AG193" s="23">
        <f>IF(AE193&lt;=2,0,1)</f>
        <v>1</v>
      </c>
      <c r="AH193" s="42">
        <f>IF(AND(AC193=1,AE191&gt;=3),1,-1)</f>
        <v>1</v>
      </c>
      <c r="AI193" s="7"/>
      <c r="AJ193" s="48">
        <f t="shared" si="21"/>
        <v>-45</v>
      </c>
      <c r="AK193" s="7"/>
      <c r="AL193" s="7"/>
      <c r="AM193" s="7"/>
      <c r="AP193" s="7"/>
      <c r="AS193" s="7"/>
      <c r="AT193" s="16"/>
      <c r="AU193" s="16"/>
      <c r="AZ193" s="27">
        <v>185</v>
      </c>
      <c r="BB193" s="23"/>
      <c r="BC193" s="23">
        <f t="shared" si="16"/>
        <v>0</v>
      </c>
      <c r="BE193" s="23"/>
      <c r="BF193" s="23">
        <f t="shared" si="17"/>
        <v>8</v>
      </c>
      <c r="BH193" s="23"/>
      <c r="BI193" s="23">
        <f t="shared" si="18"/>
        <v>-4</v>
      </c>
      <c r="BK193" s="23"/>
    </row>
    <row r="194" spans="2:63" x14ac:dyDescent="0.4">
      <c r="B194" s="10">
        <v>16</v>
      </c>
    </row>
    <row r="195" spans="2:63" x14ac:dyDescent="0.4">
      <c r="B195" s="10">
        <v>6</v>
      </c>
    </row>
    <row r="196" spans="2:63" x14ac:dyDescent="0.4">
      <c r="B196" s="10">
        <v>31</v>
      </c>
    </row>
    <row r="197" spans="2:63" x14ac:dyDescent="0.4">
      <c r="B197" s="10">
        <v>16</v>
      </c>
    </row>
    <row r="198" spans="2:63" x14ac:dyDescent="0.4">
      <c r="B198" s="10">
        <v>32</v>
      </c>
    </row>
    <row r="199" spans="2:63" x14ac:dyDescent="0.4">
      <c r="B199" s="10">
        <v>28</v>
      </c>
    </row>
    <row r="200" spans="2:63" x14ac:dyDescent="0.4">
      <c r="B200" s="10">
        <v>1</v>
      </c>
    </row>
    <row r="201" spans="2:63" x14ac:dyDescent="0.4">
      <c r="B201" s="10">
        <v>26</v>
      </c>
    </row>
    <row r="202" spans="2:63" x14ac:dyDescent="0.4">
      <c r="B202" s="10">
        <v>17</v>
      </c>
    </row>
    <row r="203" spans="2:63" x14ac:dyDescent="0.4">
      <c r="B203" s="10">
        <v>36</v>
      </c>
    </row>
    <row r="204" spans="2:63" x14ac:dyDescent="0.4">
      <c r="B204" s="10">
        <v>6</v>
      </c>
    </row>
    <row r="205" spans="2:63" x14ac:dyDescent="0.4">
      <c r="B205" s="10">
        <v>12</v>
      </c>
    </row>
  </sheetData>
  <mergeCells count="6">
    <mergeCell ref="AJ18:AJ20"/>
    <mergeCell ref="Z5:Z9"/>
    <mergeCell ref="D5:D9"/>
    <mergeCell ref="O5:O9"/>
    <mergeCell ref="M18:M20"/>
    <mergeCell ref="X18:X20"/>
  </mergeCells>
  <phoneticPr fontId="0" type="noConversion"/>
  <conditionalFormatting sqref="AT8:AT43 AT44:AU193">
    <cfRule type="cellIs" dxfId="2299" priority="5109" operator="equal">
      <formula>0</formula>
    </cfRule>
  </conditionalFormatting>
  <conditionalFormatting sqref="BB9:BB11 BB13 BB15 BB17 BB19 BB29 BB39 R11:R193">
    <cfRule type="cellIs" dxfId="2298" priority="4516" operator="equal">
      <formula>1</formula>
    </cfRule>
  </conditionalFormatting>
  <conditionalFormatting sqref="BC9:BC193">
    <cfRule type="cellIs" dxfId="2297" priority="4515" operator="greaterThan">
      <formula>0</formula>
    </cfRule>
  </conditionalFormatting>
  <conditionalFormatting sqref="BE9:BE11 BE13 BE15 BE17 BE19 BE29 BE39">
    <cfRule type="cellIs" dxfId="2296" priority="4514" operator="equal">
      <formula>1</formula>
    </cfRule>
  </conditionalFormatting>
  <conditionalFormatting sqref="BF9:BF10">
    <cfRule type="cellIs" dxfId="2295" priority="4513" operator="greaterThan">
      <formula>0</formula>
    </cfRule>
  </conditionalFormatting>
  <conditionalFormatting sqref="BH9:BH11 BH13 BH15 BH17 BH19 BH29 BH39">
    <cfRule type="cellIs" dxfId="2294" priority="4512" operator="equal">
      <formula>1</formula>
    </cfRule>
  </conditionalFormatting>
  <conditionalFormatting sqref="BI9:BI10">
    <cfRule type="cellIs" dxfId="2293" priority="4511" operator="greaterThan">
      <formula>0</formula>
    </cfRule>
  </conditionalFormatting>
  <conditionalFormatting sqref="BK9:BK11 BK13 BK15 BK17 BK19 BK21:BK193">
    <cfRule type="cellIs" dxfId="2292" priority="4492" operator="greaterThan">
      <formula>0</formula>
    </cfRule>
  </conditionalFormatting>
  <conditionalFormatting sqref="E20 E26 E32 E38 E44 E1:E14 E194:E1048576">
    <cfRule type="cellIs" dxfId="2291" priority="4471" operator="equal">
      <formula>21</formula>
    </cfRule>
    <cfRule type="cellIs" dxfId="2290" priority="4472" operator="equal">
      <formula>12</formula>
    </cfRule>
    <cfRule type="cellIs" dxfId="2289" priority="4473" operator="equal">
      <formula>22</formula>
    </cfRule>
    <cfRule type="cellIs" dxfId="2288" priority="4474" operator="equal">
      <formula>11</formula>
    </cfRule>
  </conditionalFormatting>
  <conditionalFormatting sqref="P11:P15">
    <cfRule type="cellIs" dxfId="2287" priority="4467" operator="equal">
      <formula>21</formula>
    </cfRule>
    <cfRule type="cellIs" dxfId="2286" priority="4468" operator="equal">
      <formula>12</formula>
    </cfRule>
    <cfRule type="cellIs" dxfId="2285" priority="4469" operator="equal">
      <formula>22</formula>
    </cfRule>
    <cfRule type="cellIs" dxfId="2284" priority="4470" operator="equal">
      <formula>11</formula>
    </cfRule>
  </conditionalFormatting>
  <conditionalFormatting sqref="AA11:AA15">
    <cfRule type="cellIs" dxfId="2283" priority="4463" operator="equal">
      <formula>21</formula>
    </cfRule>
    <cfRule type="cellIs" dxfId="2282" priority="4464" operator="equal">
      <formula>12</formula>
    </cfRule>
    <cfRule type="cellIs" dxfId="2281" priority="4465" operator="equal">
      <formula>22</formula>
    </cfRule>
    <cfRule type="cellIs" dxfId="2280" priority="4466" operator="equal">
      <formula>11</formula>
    </cfRule>
  </conditionalFormatting>
  <conditionalFormatting sqref="E16 E18">
    <cfRule type="cellIs" dxfId="2279" priority="4417" operator="equal">
      <formula>21</formula>
    </cfRule>
    <cfRule type="cellIs" dxfId="2278" priority="4418" operator="equal">
      <formula>12</formula>
    </cfRule>
    <cfRule type="cellIs" dxfId="2277" priority="4419" operator="equal">
      <formula>22</formula>
    </cfRule>
    <cfRule type="cellIs" dxfId="2276" priority="4420" operator="equal">
      <formula>11</formula>
    </cfRule>
  </conditionalFormatting>
  <conditionalFormatting sqref="P17:P21">
    <cfRule type="cellIs" dxfId="2275" priority="4413" operator="equal">
      <formula>21</formula>
    </cfRule>
    <cfRule type="cellIs" dxfId="2274" priority="4414" operator="equal">
      <formula>12</formula>
    </cfRule>
    <cfRule type="cellIs" dxfId="2273" priority="4415" operator="equal">
      <formula>22</formula>
    </cfRule>
    <cfRule type="cellIs" dxfId="2272" priority="4416" operator="equal">
      <formula>11</formula>
    </cfRule>
  </conditionalFormatting>
  <conditionalFormatting sqref="AA17:AA21">
    <cfRule type="cellIs" dxfId="2271" priority="4409" operator="equal">
      <formula>21</formula>
    </cfRule>
    <cfRule type="cellIs" dxfId="2270" priority="4410" operator="equal">
      <formula>12</formula>
    </cfRule>
    <cfRule type="cellIs" dxfId="2269" priority="4411" operator="equal">
      <formula>22</formula>
    </cfRule>
    <cfRule type="cellIs" dxfId="2268" priority="4412" operator="equal">
      <formula>11</formula>
    </cfRule>
  </conditionalFormatting>
  <conditionalFormatting sqref="E22 E24">
    <cfRule type="cellIs" dxfId="2267" priority="4363" operator="equal">
      <formula>21</formula>
    </cfRule>
    <cfRule type="cellIs" dxfId="2266" priority="4364" operator="equal">
      <formula>12</formula>
    </cfRule>
    <cfRule type="cellIs" dxfId="2265" priority="4365" operator="equal">
      <formula>22</formula>
    </cfRule>
    <cfRule type="cellIs" dxfId="2264" priority="4366" operator="equal">
      <formula>11</formula>
    </cfRule>
  </conditionalFormatting>
  <conditionalFormatting sqref="P23:P27">
    <cfRule type="cellIs" dxfId="2263" priority="4359" operator="equal">
      <formula>21</formula>
    </cfRule>
    <cfRule type="cellIs" dxfId="2262" priority="4360" operator="equal">
      <formula>12</formula>
    </cfRule>
    <cfRule type="cellIs" dxfId="2261" priority="4361" operator="equal">
      <formula>22</formula>
    </cfRule>
    <cfRule type="cellIs" dxfId="2260" priority="4362" operator="equal">
      <formula>11</formula>
    </cfRule>
  </conditionalFormatting>
  <conditionalFormatting sqref="AA23:AA27">
    <cfRule type="cellIs" dxfId="2259" priority="4355" operator="equal">
      <formula>21</formula>
    </cfRule>
    <cfRule type="cellIs" dxfId="2258" priority="4356" operator="equal">
      <formula>12</formula>
    </cfRule>
    <cfRule type="cellIs" dxfId="2257" priority="4357" operator="equal">
      <formula>22</formula>
    </cfRule>
    <cfRule type="cellIs" dxfId="2256" priority="4358" operator="equal">
      <formula>11</formula>
    </cfRule>
  </conditionalFormatting>
  <conditionalFormatting sqref="E28 E30">
    <cfRule type="cellIs" dxfId="2255" priority="4309" operator="equal">
      <formula>21</formula>
    </cfRule>
    <cfRule type="cellIs" dxfId="2254" priority="4310" operator="equal">
      <formula>12</formula>
    </cfRule>
    <cfRule type="cellIs" dxfId="2253" priority="4311" operator="equal">
      <formula>22</formula>
    </cfRule>
    <cfRule type="cellIs" dxfId="2252" priority="4312" operator="equal">
      <formula>11</formula>
    </cfRule>
  </conditionalFormatting>
  <conditionalFormatting sqref="P29:P33">
    <cfRule type="cellIs" dxfId="2251" priority="4305" operator="equal">
      <formula>21</formula>
    </cfRule>
    <cfRule type="cellIs" dxfId="2250" priority="4306" operator="equal">
      <formula>12</formula>
    </cfRule>
    <cfRule type="cellIs" dxfId="2249" priority="4307" operator="equal">
      <formula>22</formula>
    </cfRule>
    <cfRule type="cellIs" dxfId="2248" priority="4308" operator="equal">
      <formula>11</formula>
    </cfRule>
  </conditionalFormatting>
  <conditionalFormatting sqref="AA29:AA33">
    <cfRule type="cellIs" dxfId="2247" priority="4301" operator="equal">
      <formula>21</formula>
    </cfRule>
    <cfRule type="cellIs" dxfId="2246" priority="4302" operator="equal">
      <formula>12</formula>
    </cfRule>
    <cfRule type="cellIs" dxfId="2245" priority="4303" operator="equal">
      <formula>22</formula>
    </cfRule>
    <cfRule type="cellIs" dxfId="2244" priority="4304" operator="equal">
      <formula>11</formula>
    </cfRule>
  </conditionalFormatting>
  <conditionalFormatting sqref="E34 E36">
    <cfRule type="cellIs" dxfId="2243" priority="4255" operator="equal">
      <formula>21</formula>
    </cfRule>
    <cfRule type="cellIs" dxfId="2242" priority="4256" operator="equal">
      <formula>12</formula>
    </cfRule>
    <cfRule type="cellIs" dxfId="2241" priority="4257" operator="equal">
      <formula>22</formula>
    </cfRule>
    <cfRule type="cellIs" dxfId="2240" priority="4258" operator="equal">
      <formula>11</formula>
    </cfRule>
  </conditionalFormatting>
  <conditionalFormatting sqref="P35:P39">
    <cfRule type="cellIs" dxfId="2239" priority="4251" operator="equal">
      <formula>21</formula>
    </cfRule>
    <cfRule type="cellIs" dxfId="2238" priority="4252" operator="equal">
      <formula>12</formula>
    </cfRule>
    <cfRule type="cellIs" dxfId="2237" priority="4253" operator="equal">
      <formula>22</formula>
    </cfRule>
    <cfRule type="cellIs" dxfId="2236" priority="4254" operator="equal">
      <formula>11</formula>
    </cfRule>
  </conditionalFormatting>
  <conditionalFormatting sqref="AA35:AA39">
    <cfRule type="cellIs" dxfId="2235" priority="4247" operator="equal">
      <formula>21</formula>
    </cfRule>
    <cfRule type="cellIs" dxfId="2234" priority="4248" operator="equal">
      <formula>12</formula>
    </cfRule>
    <cfRule type="cellIs" dxfId="2233" priority="4249" operator="equal">
      <formula>22</formula>
    </cfRule>
    <cfRule type="cellIs" dxfId="2232" priority="4250" operator="equal">
      <formula>11</formula>
    </cfRule>
  </conditionalFormatting>
  <conditionalFormatting sqref="E40 E42">
    <cfRule type="cellIs" dxfId="2231" priority="4201" operator="equal">
      <formula>21</formula>
    </cfRule>
    <cfRule type="cellIs" dxfId="2230" priority="4202" operator="equal">
      <formula>12</formula>
    </cfRule>
    <cfRule type="cellIs" dxfId="2229" priority="4203" operator="equal">
      <formula>22</formula>
    </cfRule>
    <cfRule type="cellIs" dxfId="2228" priority="4204" operator="equal">
      <formula>11</formula>
    </cfRule>
  </conditionalFormatting>
  <conditionalFormatting sqref="P41:P45">
    <cfRule type="cellIs" dxfId="2227" priority="4197" operator="equal">
      <formula>21</formula>
    </cfRule>
    <cfRule type="cellIs" dxfId="2226" priority="4198" operator="equal">
      <formula>12</formula>
    </cfRule>
    <cfRule type="cellIs" dxfId="2225" priority="4199" operator="equal">
      <formula>22</formula>
    </cfRule>
    <cfRule type="cellIs" dxfId="2224" priority="4200" operator="equal">
      <formula>11</formula>
    </cfRule>
  </conditionalFormatting>
  <conditionalFormatting sqref="AA41:AA45">
    <cfRule type="cellIs" dxfId="2223" priority="4193" operator="equal">
      <formula>21</formula>
    </cfRule>
    <cfRule type="cellIs" dxfId="2222" priority="4194" operator="equal">
      <formula>12</formula>
    </cfRule>
    <cfRule type="cellIs" dxfId="2221" priority="4195" operator="equal">
      <formula>22</formula>
    </cfRule>
    <cfRule type="cellIs" dxfId="2220" priority="4196" operator="equal">
      <formula>11</formula>
    </cfRule>
  </conditionalFormatting>
  <conditionalFormatting sqref="E46">
    <cfRule type="cellIs" dxfId="2219" priority="4143" operator="equal">
      <formula>21</formula>
    </cfRule>
    <cfRule type="cellIs" dxfId="2218" priority="4144" operator="equal">
      <formula>12</formula>
    </cfRule>
    <cfRule type="cellIs" dxfId="2217" priority="4145" operator="equal">
      <formula>22</formula>
    </cfRule>
    <cfRule type="cellIs" dxfId="2216" priority="4146" operator="equal">
      <formula>11</formula>
    </cfRule>
  </conditionalFormatting>
  <conditionalFormatting sqref="P47:P51">
    <cfRule type="cellIs" dxfId="2215" priority="4139" operator="equal">
      <formula>21</formula>
    </cfRule>
    <cfRule type="cellIs" dxfId="2214" priority="4140" operator="equal">
      <formula>12</formula>
    </cfRule>
    <cfRule type="cellIs" dxfId="2213" priority="4141" operator="equal">
      <formula>22</formula>
    </cfRule>
    <cfRule type="cellIs" dxfId="2212" priority="4142" operator="equal">
      <formula>11</formula>
    </cfRule>
  </conditionalFormatting>
  <conditionalFormatting sqref="AA47:AA51">
    <cfRule type="cellIs" dxfId="2211" priority="4135" operator="equal">
      <formula>21</formula>
    </cfRule>
    <cfRule type="cellIs" dxfId="2210" priority="4136" operator="equal">
      <formula>12</formula>
    </cfRule>
    <cfRule type="cellIs" dxfId="2209" priority="4137" operator="equal">
      <formula>22</formula>
    </cfRule>
    <cfRule type="cellIs" dxfId="2208" priority="4138" operator="equal">
      <formula>11</formula>
    </cfRule>
  </conditionalFormatting>
  <conditionalFormatting sqref="P53:P57">
    <cfRule type="cellIs" dxfId="2207" priority="4085" operator="equal">
      <formula>21</formula>
    </cfRule>
    <cfRule type="cellIs" dxfId="2206" priority="4086" operator="equal">
      <formula>12</formula>
    </cfRule>
    <cfRule type="cellIs" dxfId="2205" priority="4087" operator="equal">
      <formula>22</formula>
    </cfRule>
    <cfRule type="cellIs" dxfId="2204" priority="4088" operator="equal">
      <formula>11</formula>
    </cfRule>
  </conditionalFormatting>
  <conditionalFormatting sqref="AA53:AA57">
    <cfRule type="cellIs" dxfId="2203" priority="4081" operator="equal">
      <formula>21</formula>
    </cfRule>
    <cfRule type="cellIs" dxfId="2202" priority="4082" operator="equal">
      <formula>12</formula>
    </cfRule>
    <cfRule type="cellIs" dxfId="2201" priority="4083" operator="equal">
      <formula>22</formula>
    </cfRule>
    <cfRule type="cellIs" dxfId="2200" priority="4084" operator="equal">
      <formula>11</formula>
    </cfRule>
  </conditionalFormatting>
  <conditionalFormatting sqref="P59:P63">
    <cfRule type="cellIs" dxfId="2199" priority="4031" operator="equal">
      <formula>21</formula>
    </cfRule>
    <cfRule type="cellIs" dxfId="2198" priority="4032" operator="equal">
      <formula>12</formula>
    </cfRule>
    <cfRule type="cellIs" dxfId="2197" priority="4033" operator="equal">
      <formula>22</formula>
    </cfRule>
    <cfRule type="cellIs" dxfId="2196" priority="4034" operator="equal">
      <formula>11</formula>
    </cfRule>
  </conditionalFormatting>
  <conditionalFormatting sqref="AA59:AA63">
    <cfRule type="cellIs" dxfId="2195" priority="4027" operator="equal">
      <formula>21</formula>
    </cfRule>
    <cfRule type="cellIs" dxfId="2194" priority="4028" operator="equal">
      <formula>12</formula>
    </cfRule>
    <cfRule type="cellIs" dxfId="2193" priority="4029" operator="equal">
      <formula>22</formula>
    </cfRule>
    <cfRule type="cellIs" dxfId="2192" priority="4030" operator="equal">
      <formula>11</formula>
    </cfRule>
  </conditionalFormatting>
  <conditionalFormatting sqref="P65:P69">
    <cfRule type="cellIs" dxfId="2191" priority="3977" operator="equal">
      <formula>21</formula>
    </cfRule>
    <cfRule type="cellIs" dxfId="2190" priority="3978" operator="equal">
      <formula>12</formula>
    </cfRule>
    <cfRule type="cellIs" dxfId="2189" priority="3979" operator="equal">
      <formula>22</formula>
    </cfRule>
    <cfRule type="cellIs" dxfId="2188" priority="3980" operator="equal">
      <formula>11</formula>
    </cfRule>
  </conditionalFormatting>
  <conditionalFormatting sqref="AA65:AA69">
    <cfRule type="cellIs" dxfId="2187" priority="3973" operator="equal">
      <formula>21</formula>
    </cfRule>
    <cfRule type="cellIs" dxfId="2186" priority="3974" operator="equal">
      <formula>12</formula>
    </cfRule>
    <cfRule type="cellIs" dxfId="2185" priority="3975" operator="equal">
      <formula>22</formula>
    </cfRule>
    <cfRule type="cellIs" dxfId="2184" priority="3976" operator="equal">
      <formula>11</formula>
    </cfRule>
  </conditionalFormatting>
  <conditionalFormatting sqref="P71:P75">
    <cfRule type="cellIs" dxfId="2183" priority="3923" operator="equal">
      <formula>21</formula>
    </cfRule>
    <cfRule type="cellIs" dxfId="2182" priority="3924" operator="equal">
      <formula>12</formula>
    </cfRule>
    <cfRule type="cellIs" dxfId="2181" priority="3925" operator="equal">
      <formula>22</formula>
    </cfRule>
    <cfRule type="cellIs" dxfId="2180" priority="3926" operator="equal">
      <formula>11</formula>
    </cfRule>
  </conditionalFormatting>
  <conditionalFormatting sqref="AA71:AA75">
    <cfRule type="cellIs" dxfId="2179" priority="3919" operator="equal">
      <formula>21</formula>
    </cfRule>
    <cfRule type="cellIs" dxfId="2178" priority="3920" operator="equal">
      <formula>12</formula>
    </cfRule>
    <cfRule type="cellIs" dxfId="2177" priority="3921" operator="equal">
      <formula>22</formula>
    </cfRule>
    <cfRule type="cellIs" dxfId="2176" priority="3922" operator="equal">
      <formula>11</formula>
    </cfRule>
  </conditionalFormatting>
  <conditionalFormatting sqref="P77:P81">
    <cfRule type="cellIs" dxfId="2175" priority="3869" operator="equal">
      <formula>21</formula>
    </cfRule>
    <cfRule type="cellIs" dxfId="2174" priority="3870" operator="equal">
      <formula>12</formula>
    </cfRule>
    <cfRule type="cellIs" dxfId="2173" priority="3871" operator="equal">
      <formula>22</formula>
    </cfRule>
    <cfRule type="cellIs" dxfId="2172" priority="3872" operator="equal">
      <formula>11</formula>
    </cfRule>
  </conditionalFormatting>
  <conditionalFormatting sqref="AA77:AA81">
    <cfRule type="cellIs" dxfId="2171" priority="3865" operator="equal">
      <formula>21</formula>
    </cfRule>
    <cfRule type="cellIs" dxfId="2170" priority="3866" operator="equal">
      <formula>12</formula>
    </cfRule>
    <cfRule type="cellIs" dxfId="2169" priority="3867" operator="equal">
      <formula>22</formula>
    </cfRule>
    <cfRule type="cellIs" dxfId="2168" priority="3868" operator="equal">
      <formula>11</formula>
    </cfRule>
  </conditionalFormatting>
  <conditionalFormatting sqref="E82">
    <cfRule type="cellIs" dxfId="2167" priority="3815" operator="equal">
      <formula>21</formula>
    </cfRule>
    <cfRule type="cellIs" dxfId="2166" priority="3816" operator="equal">
      <formula>12</formula>
    </cfRule>
    <cfRule type="cellIs" dxfId="2165" priority="3817" operator="equal">
      <formula>22</formula>
    </cfRule>
    <cfRule type="cellIs" dxfId="2164" priority="3818" operator="equal">
      <formula>11</formula>
    </cfRule>
  </conditionalFormatting>
  <conditionalFormatting sqref="P83:P87">
    <cfRule type="cellIs" dxfId="2163" priority="3811" operator="equal">
      <formula>21</formula>
    </cfRule>
    <cfRule type="cellIs" dxfId="2162" priority="3812" operator="equal">
      <formula>12</formula>
    </cfRule>
    <cfRule type="cellIs" dxfId="2161" priority="3813" operator="equal">
      <formula>22</formula>
    </cfRule>
    <cfRule type="cellIs" dxfId="2160" priority="3814" operator="equal">
      <formula>11</formula>
    </cfRule>
  </conditionalFormatting>
  <conditionalFormatting sqref="AA83:AA87">
    <cfRule type="cellIs" dxfId="2159" priority="3807" operator="equal">
      <formula>21</formula>
    </cfRule>
    <cfRule type="cellIs" dxfId="2158" priority="3808" operator="equal">
      <formula>12</formula>
    </cfRule>
    <cfRule type="cellIs" dxfId="2157" priority="3809" operator="equal">
      <formula>22</formula>
    </cfRule>
    <cfRule type="cellIs" dxfId="2156" priority="3810" operator="equal">
      <formula>11</formula>
    </cfRule>
  </conditionalFormatting>
  <conditionalFormatting sqref="P89:P93">
    <cfRule type="cellIs" dxfId="2155" priority="3757" operator="equal">
      <formula>21</formula>
    </cfRule>
    <cfRule type="cellIs" dxfId="2154" priority="3758" operator="equal">
      <formula>12</formula>
    </cfRule>
    <cfRule type="cellIs" dxfId="2153" priority="3759" operator="equal">
      <formula>22</formula>
    </cfRule>
    <cfRule type="cellIs" dxfId="2152" priority="3760" operator="equal">
      <formula>11</formula>
    </cfRule>
  </conditionalFormatting>
  <conditionalFormatting sqref="AA89:AA93">
    <cfRule type="cellIs" dxfId="2151" priority="3753" operator="equal">
      <formula>21</formula>
    </cfRule>
    <cfRule type="cellIs" dxfId="2150" priority="3754" operator="equal">
      <formula>12</formula>
    </cfRule>
    <cfRule type="cellIs" dxfId="2149" priority="3755" operator="equal">
      <formula>22</formula>
    </cfRule>
    <cfRule type="cellIs" dxfId="2148" priority="3756" operator="equal">
      <formula>11</formula>
    </cfRule>
  </conditionalFormatting>
  <conditionalFormatting sqref="P95:P99">
    <cfRule type="cellIs" dxfId="2147" priority="3703" operator="equal">
      <formula>21</formula>
    </cfRule>
    <cfRule type="cellIs" dxfId="2146" priority="3704" operator="equal">
      <formula>12</formula>
    </cfRule>
    <cfRule type="cellIs" dxfId="2145" priority="3705" operator="equal">
      <formula>22</formula>
    </cfRule>
    <cfRule type="cellIs" dxfId="2144" priority="3706" operator="equal">
      <formula>11</formula>
    </cfRule>
  </conditionalFormatting>
  <conditionalFormatting sqref="AA95:AA99">
    <cfRule type="cellIs" dxfId="2143" priority="3699" operator="equal">
      <formula>21</formula>
    </cfRule>
    <cfRule type="cellIs" dxfId="2142" priority="3700" operator="equal">
      <formula>12</formula>
    </cfRule>
    <cfRule type="cellIs" dxfId="2141" priority="3701" operator="equal">
      <formula>22</formula>
    </cfRule>
    <cfRule type="cellIs" dxfId="2140" priority="3702" operator="equal">
      <formula>11</formula>
    </cfRule>
  </conditionalFormatting>
  <conditionalFormatting sqref="P101:P105">
    <cfRule type="cellIs" dxfId="2139" priority="3649" operator="equal">
      <formula>21</formula>
    </cfRule>
    <cfRule type="cellIs" dxfId="2138" priority="3650" operator="equal">
      <formula>12</formula>
    </cfRule>
    <cfRule type="cellIs" dxfId="2137" priority="3651" operator="equal">
      <formula>22</formula>
    </cfRule>
    <cfRule type="cellIs" dxfId="2136" priority="3652" operator="equal">
      <formula>11</formula>
    </cfRule>
  </conditionalFormatting>
  <conditionalFormatting sqref="AA101:AA105">
    <cfRule type="cellIs" dxfId="2135" priority="3645" operator="equal">
      <formula>21</formula>
    </cfRule>
    <cfRule type="cellIs" dxfId="2134" priority="3646" operator="equal">
      <formula>12</formula>
    </cfRule>
    <cfRule type="cellIs" dxfId="2133" priority="3647" operator="equal">
      <formula>22</formula>
    </cfRule>
    <cfRule type="cellIs" dxfId="2132" priority="3648" operator="equal">
      <formula>11</formula>
    </cfRule>
  </conditionalFormatting>
  <conditionalFormatting sqref="P107:P111">
    <cfRule type="cellIs" dxfId="2131" priority="3595" operator="equal">
      <formula>21</formula>
    </cfRule>
    <cfRule type="cellIs" dxfId="2130" priority="3596" operator="equal">
      <formula>12</formula>
    </cfRule>
    <cfRule type="cellIs" dxfId="2129" priority="3597" operator="equal">
      <formula>22</formula>
    </cfRule>
    <cfRule type="cellIs" dxfId="2128" priority="3598" operator="equal">
      <formula>11</formula>
    </cfRule>
  </conditionalFormatting>
  <conditionalFormatting sqref="AA107:AA111">
    <cfRule type="cellIs" dxfId="2127" priority="3591" operator="equal">
      <formula>21</formula>
    </cfRule>
    <cfRule type="cellIs" dxfId="2126" priority="3592" operator="equal">
      <formula>12</formula>
    </cfRule>
    <cfRule type="cellIs" dxfId="2125" priority="3593" operator="equal">
      <formula>22</formula>
    </cfRule>
    <cfRule type="cellIs" dxfId="2124" priority="3594" operator="equal">
      <formula>11</formula>
    </cfRule>
  </conditionalFormatting>
  <conditionalFormatting sqref="P113:P117">
    <cfRule type="cellIs" dxfId="2123" priority="3541" operator="equal">
      <formula>21</formula>
    </cfRule>
    <cfRule type="cellIs" dxfId="2122" priority="3542" operator="equal">
      <formula>12</formula>
    </cfRule>
    <cfRule type="cellIs" dxfId="2121" priority="3543" operator="equal">
      <formula>22</formula>
    </cfRule>
    <cfRule type="cellIs" dxfId="2120" priority="3544" operator="equal">
      <formula>11</formula>
    </cfRule>
  </conditionalFormatting>
  <conditionalFormatting sqref="AA113:AA117">
    <cfRule type="cellIs" dxfId="2119" priority="3537" operator="equal">
      <formula>21</formula>
    </cfRule>
    <cfRule type="cellIs" dxfId="2118" priority="3538" operator="equal">
      <formula>12</formula>
    </cfRule>
    <cfRule type="cellIs" dxfId="2117" priority="3539" operator="equal">
      <formula>22</formula>
    </cfRule>
    <cfRule type="cellIs" dxfId="2116" priority="3540" operator="equal">
      <formula>11</formula>
    </cfRule>
  </conditionalFormatting>
  <conditionalFormatting sqref="E118">
    <cfRule type="cellIs" dxfId="2115" priority="3487" operator="equal">
      <formula>21</formula>
    </cfRule>
    <cfRule type="cellIs" dxfId="2114" priority="3488" operator="equal">
      <formula>12</formula>
    </cfRule>
    <cfRule type="cellIs" dxfId="2113" priority="3489" operator="equal">
      <formula>22</formula>
    </cfRule>
    <cfRule type="cellIs" dxfId="2112" priority="3490" operator="equal">
      <formula>11</formula>
    </cfRule>
  </conditionalFormatting>
  <conditionalFormatting sqref="P119:P123">
    <cfRule type="cellIs" dxfId="2111" priority="3483" operator="equal">
      <formula>21</formula>
    </cfRule>
    <cfRule type="cellIs" dxfId="2110" priority="3484" operator="equal">
      <formula>12</formula>
    </cfRule>
    <cfRule type="cellIs" dxfId="2109" priority="3485" operator="equal">
      <formula>22</formula>
    </cfRule>
    <cfRule type="cellIs" dxfId="2108" priority="3486" operator="equal">
      <formula>11</formula>
    </cfRule>
  </conditionalFormatting>
  <conditionalFormatting sqref="AA119:AA123">
    <cfRule type="cellIs" dxfId="2107" priority="3479" operator="equal">
      <formula>21</formula>
    </cfRule>
    <cfRule type="cellIs" dxfId="2106" priority="3480" operator="equal">
      <formula>12</formula>
    </cfRule>
    <cfRule type="cellIs" dxfId="2105" priority="3481" operator="equal">
      <formula>22</formula>
    </cfRule>
    <cfRule type="cellIs" dxfId="2104" priority="3482" operator="equal">
      <formula>11</formula>
    </cfRule>
  </conditionalFormatting>
  <conditionalFormatting sqref="P125:P129">
    <cfRule type="cellIs" dxfId="2103" priority="3429" operator="equal">
      <formula>21</formula>
    </cfRule>
    <cfRule type="cellIs" dxfId="2102" priority="3430" operator="equal">
      <formula>12</formula>
    </cfRule>
    <cfRule type="cellIs" dxfId="2101" priority="3431" operator="equal">
      <formula>22</formula>
    </cfRule>
    <cfRule type="cellIs" dxfId="2100" priority="3432" operator="equal">
      <formula>11</formula>
    </cfRule>
  </conditionalFormatting>
  <conditionalFormatting sqref="AA125:AA129">
    <cfRule type="cellIs" dxfId="2099" priority="3425" operator="equal">
      <formula>21</formula>
    </cfRule>
    <cfRule type="cellIs" dxfId="2098" priority="3426" operator="equal">
      <formula>12</formula>
    </cfRule>
    <cfRule type="cellIs" dxfId="2097" priority="3427" operator="equal">
      <formula>22</formula>
    </cfRule>
    <cfRule type="cellIs" dxfId="2096" priority="3428" operator="equal">
      <formula>11</formula>
    </cfRule>
  </conditionalFormatting>
  <conditionalFormatting sqref="P131:P135">
    <cfRule type="cellIs" dxfId="2095" priority="3375" operator="equal">
      <formula>21</formula>
    </cfRule>
    <cfRule type="cellIs" dxfId="2094" priority="3376" operator="equal">
      <formula>12</formula>
    </cfRule>
    <cfRule type="cellIs" dxfId="2093" priority="3377" operator="equal">
      <formula>22</formula>
    </cfRule>
    <cfRule type="cellIs" dxfId="2092" priority="3378" operator="equal">
      <formula>11</formula>
    </cfRule>
  </conditionalFormatting>
  <conditionalFormatting sqref="AA131:AA135">
    <cfRule type="cellIs" dxfId="2091" priority="3371" operator="equal">
      <formula>21</formula>
    </cfRule>
    <cfRule type="cellIs" dxfId="2090" priority="3372" operator="equal">
      <formula>12</formula>
    </cfRule>
    <cfRule type="cellIs" dxfId="2089" priority="3373" operator="equal">
      <formula>22</formula>
    </cfRule>
    <cfRule type="cellIs" dxfId="2088" priority="3374" operator="equal">
      <formula>11</formula>
    </cfRule>
  </conditionalFormatting>
  <conditionalFormatting sqref="P137:P141">
    <cfRule type="cellIs" dxfId="2087" priority="3321" operator="equal">
      <formula>21</formula>
    </cfRule>
    <cfRule type="cellIs" dxfId="2086" priority="3322" operator="equal">
      <formula>12</formula>
    </cfRule>
    <cfRule type="cellIs" dxfId="2085" priority="3323" operator="equal">
      <formula>22</formula>
    </cfRule>
    <cfRule type="cellIs" dxfId="2084" priority="3324" operator="equal">
      <formula>11</formula>
    </cfRule>
  </conditionalFormatting>
  <conditionalFormatting sqref="AA137:AA141">
    <cfRule type="cellIs" dxfId="2083" priority="3317" operator="equal">
      <formula>21</formula>
    </cfRule>
    <cfRule type="cellIs" dxfId="2082" priority="3318" operator="equal">
      <formula>12</formula>
    </cfRule>
    <cfRule type="cellIs" dxfId="2081" priority="3319" operator="equal">
      <formula>22</formula>
    </cfRule>
    <cfRule type="cellIs" dxfId="2080" priority="3320" operator="equal">
      <formula>11</formula>
    </cfRule>
  </conditionalFormatting>
  <conditionalFormatting sqref="P143:P147">
    <cfRule type="cellIs" dxfId="2079" priority="3267" operator="equal">
      <formula>21</formula>
    </cfRule>
    <cfRule type="cellIs" dxfId="2078" priority="3268" operator="equal">
      <formula>12</formula>
    </cfRule>
    <cfRule type="cellIs" dxfId="2077" priority="3269" operator="equal">
      <formula>22</formula>
    </cfRule>
    <cfRule type="cellIs" dxfId="2076" priority="3270" operator="equal">
      <formula>11</formula>
    </cfRule>
  </conditionalFormatting>
  <conditionalFormatting sqref="AA143:AA147">
    <cfRule type="cellIs" dxfId="2075" priority="3263" operator="equal">
      <formula>21</formula>
    </cfRule>
    <cfRule type="cellIs" dxfId="2074" priority="3264" operator="equal">
      <formula>12</formula>
    </cfRule>
    <cfRule type="cellIs" dxfId="2073" priority="3265" operator="equal">
      <formula>22</formula>
    </cfRule>
    <cfRule type="cellIs" dxfId="2072" priority="3266" operator="equal">
      <formula>11</formula>
    </cfRule>
  </conditionalFormatting>
  <conditionalFormatting sqref="P149:P153">
    <cfRule type="cellIs" dxfId="2071" priority="3213" operator="equal">
      <formula>21</formula>
    </cfRule>
    <cfRule type="cellIs" dxfId="2070" priority="3214" operator="equal">
      <formula>12</formula>
    </cfRule>
    <cfRule type="cellIs" dxfId="2069" priority="3215" operator="equal">
      <formula>22</formula>
    </cfRule>
    <cfRule type="cellIs" dxfId="2068" priority="3216" operator="equal">
      <formula>11</formula>
    </cfRule>
  </conditionalFormatting>
  <conditionalFormatting sqref="AA149:AA153">
    <cfRule type="cellIs" dxfId="2067" priority="3209" operator="equal">
      <formula>21</formula>
    </cfRule>
    <cfRule type="cellIs" dxfId="2066" priority="3210" operator="equal">
      <formula>12</formula>
    </cfRule>
    <cfRule type="cellIs" dxfId="2065" priority="3211" operator="equal">
      <formula>22</formula>
    </cfRule>
    <cfRule type="cellIs" dxfId="2064" priority="3212" operator="equal">
      <formula>11</formula>
    </cfRule>
  </conditionalFormatting>
  <conditionalFormatting sqref="E154">
    <cfRule type="cellIs" dxfId="2063" priority="3159" operator="equal">
      <formula>21</formula>
    </cfRule>
    <cfRule type="cellIs" dxfId="2062" priority="3160" operator="equal">
      <formula>12</formula>
    </cfRule>
    <cfRule type="cellIs" dxfId="2061" priority="3161" operator="equal">
      <formula>22</formula>
    </cfRule>
    <cfRule type="cellIs" dxfId="2060" priority="3162" operator="equal">
      <formula>11</formula>
    </cfRule>
  </conditionalFormatting>
  <conditionalFormatting sqref="P155:P159">
    <cfRule type="cellIs" dxfId="2059" priority="3155" operator="equal">
      <formula>21</formula>
    </cfRule>
    <cfRule type="cellIs" dxfId="2058" priority="3156" operator="equal">
      <formula>12</formula>
    </cfRule>
    <cfRule type="cellIs" dxfId="2057" priority="3157" operator="equal">
      <formula>22</formula>
    </cfRule>
    <cfRule type="cellIs" dxfId="2056" priority="3158" operator="equal">
      <formula>11</formula>
    </cfRule>
  </conditionalFormatting>
  <conditionalFormatting sqref="AA155:AA159">
    <cfRule type="cellIs" dxfId="2055" priority="3151" operator="equal">
      <formula>21</formula>
    </cfRule>
    <cfRule type="cellIs" dxfId="2054" priority="3152" operator="equal">
      <formula>12</formula>
    </cfRule>
    <cfRule type="cellIs" dxfId="2053" priority="3153" operator="equal">
      <formula>22</formula>
    </cfRule>
    <cfRule type="cellIs" dxfId="2052" priority="3154" operator="equal">
      <formula>11</formula>
    </cfRule>
  </conditionalFormatting>
  <conditionalFormatting sqref="P161:P165">
    <cfRule type="cellIs" dxfId="2051" priority="3101" operator="equal">
      <formula>21</formula>
    </cfRule>
    <cfRule type="cellIs" dxfId="2050" priority="3102" operator="equal">
      <formula>12</formula>
    </cfRule>
    <cfRule type="cellIs" dxfId="2049" priority="3103" operator="equal">
      <formula>22</formula>
    </cfRule>
    <cfRule type="cellIs" dxfId="2048" priority="3104" operator="equal">
      <formula>11</formula>
    </cfRule>
  </conditionalFormatting>
  <conditionalFormatting sqref="AA161:AA165">
    <cfRule type="cellIs" dxfId="2047" priority="3097" operator="equal">
      <formula>21</formula>
    </cfRule>
    <cfRule type="cellIs" dxfId="2046" priority="3098" operator="equal">
      <formula>12</formula>
    </cfRule>
    <cfRule type="cellIs" dxfId="2045" priority="3099" operator="equal">
      <formula>22</formula>
    </cfRule>
    <cfRule type="cellIs" dxfId="2044" priority="3100" operator="equal">
      <formula>11</formula>
    </cfRule>
  </conditionalFormatting>
  <conditionalFormatting sqref="P167:P171">
    <cfRule type="cellIs" dxfId="2043" priority="3047" operator="equal">
      <formula>21</formula>
    </cfRule>
    <cfRule type="cellIs" dxfId="2042" priority="3048" operator="equal">
      <formula>12</formula>
    </cfRule>
    <cfRule type="cellIs" dxfId="2041" priority="3049" operator="equal">
      <formula>22</formula>
    </cfRule>
    <cfRule type="cellIs" dxfId="2040" priority="3050" operator="equal">
      <formula>11</formula>
    </cfRule>
  </conditionalFormatting>
  <conditionalFormatting sqref="AA167:AA171">
    <cfRule type="cellIs" dxfId="2039" priority="3043" operator="equal">
      <formula>21</formula>
    </cfRule>
    <cfRule type="cellIs" dxfId="2038" priority="3044" operator="equal">
      <formula>12</formula>
    </cfRule>
    <cfRule type="cellIs" dxfId="2037" priority="3045" operator="equal">
      <formula>22</formula>
    </cfRule>
    <cfRule type="cellIs" dxfId="2036" priority="3046" operator="equal">
      <formula>11</formula>
    </cfRule>
  </conditionalFormatting>
  <conditionalFormatting sqref="P173:P177">
    <cfRule type="cellIs" dxfId="2035" priority="2993" operator="equal">
      <formula>21</formula>
    </cfRule>
    <cfRule type="cellIs" dxfId="2034" priority="2994" operator="equal">
      <formula>12</formula>
    </cfRule>
    <cfRule type="cellIs" dxfId="2033" priority="2995" operator="equal">
      <formula>22</formula>
    </cfRule>
    <cfRule type="cellIs" dxfId="2032" priority="2996" operator="equal">
      <formula>11</formula>
    </cfRule>
  </conditionalFormatting>
  <conditionalFormatting sqref="AA173:AA177">
    <cfRule type="cellIs" dxfId="2031" priority="2989" operator="equal">
      <formula>21</formula>
    </cfRule>
    <cfRule type="cellIs" dxfId="2030" priority="2990" operator="equal">
      <formula>12</formula>
    </cfRule>
    <cfRule type="cellIs" dxfId="2029" priority="2991" operator="equal">
      <formula>22</formula>
    </cfRule>
    <cfRule type="cellIs" dxfId="2028" priority="2992" operator="equal">
      <formula>11</formula>
    </cfRule>
  </conditionalFormatting>
  <conditionalFormatting sqref="P179:P183">
    <cfRule type="cellIs" dxfId="2027" priority="2939" operator="equal">
      <formula>21</formula>
    </cfRule>
    <cfRule type="cellIs" dxfId="2026" priority="2940" operator="equal">
      <formula>12</formula>
    </cfRule>
    <cfRule type="cellIs" dxfId="2025" priority="2941" operator="equal">
      <formula>22</formula>
    </cfRule>
    <cfRule type="cellIs" dxfId="2024" priority="2942" operator="equal">
      <formula>11</formula>
    </cfRule>
  </conditionalFormatting>
  <conditionalFormatting sqref="AA179:AA183">
    <cfRule type="cellIs" dxfId="2023" priority="2935" operator="equal">
      <formula>21</formula>
    </cfRule>
    <cfRule type="cellIs" dxfId="2022" priority="2936" operator="equal">
      <formula>12</formula>
    </cfRule>
    <cfRule type="cellIs" dxfId="2021" priority="2937" operator="equal">
      <formula>22</formula>
    </cfRule>
    <cfRule type="cellIs" dxfId="2020" priority="2938" operator="equal">
      <formula>11</formula>
    </cfRule>
  </conditionalFormatting>
  <conditionalFormatting sqref="P185:P189">
    <cfRule type="cellIs" dxfId="2019" priority="2885" operator="equal">
      <formula>21</formula>
    </cfRule>
    <cfRule type="cellIs" dxfId="2018" priority="2886" operator="equal">
      <formula>12</formula>
    </cfRule>
    <cfRule type="cellIs" dxfId="2017" priority="2887" operator="equal">
      <formula>22</formula>
    </cfRule>
    <cfRule type="cellIs" dxfId="2016" priority="2888" operator="equal">
      <formula>11</formula>
    </cfRule>
  </conditionalFormatting>
  <conditionalFormatting sqref="AA185:AA189">
    <cfRule type="cellIs" dxfId="2015" priority="2881" operator="equal">
      <formula>21</formula>
    </cfRule>
    <cfRule type="cellIs" dxfId="2014" priority="2882" operator="equal">
      <formula>12</formula>
    </cfRule>
    <cfRule type="cellIs" dxfId="2013" priority="2883" operator="equal">
      <formula>22</formula>
    </cfRule>
    <cfRule type="cellIs" dxfId="2012" priority="2884" operator="equal">
      <formula>11</formula>
    </cfRule>
  </conditionalFormatting>
  <conditionalFormatting sqref="P191:P193">
    <cfRule type="cellIs" dxfId="2011" priority="2833" operator="equal">
      <formula>21</formula>
    </cfRule>
    <cfRule type="cellIs" dxfId="2010" priority="2834" operator="equal">
      <formula>12</formula>
    </cfRule>
    <cfRule type="cellIs" dxfId="2009" priority="2835" operator="equal">
      <formula>22</formula>
    </cfRule>
    <cfRule type="cellIs" dxfId="2008" priority="2836" operator="equal">
      <formula>11</formula>
    </cfRule>
  </conditionalFormatting>
  <conditionalFormatting sqref="AA191:AA193">
    <cfRule type="cellIs" dxfId="2007" priority="2829" operator="equal">
      <formula>21</formula>
    </cfRule>
    <cfRule type="cellIs" dxfId="2006" priority="2830" operator="equal">
      <formula>12</formula>
    </cfRule>
    <cfRule type="cellIs" dxfId="2005" priority="2831" operator="equal">
      <formula>22</formula>
    </cfRule>
    <cfRule type="cellIs" dxfId="2004" priority="2832" operator="equal">
      <formula>11</formula>
    </cfRule>
  </conditionalFormatting>
  <conditionalFormatting sqref="BB12">
    <cfRule type="cellIs" dxfId="2003" priority="2828" operator="equal">
      <formula>1</formula>
    </cfRule>
  </conditionalFormatting>
  <conditionalFormatting sqref="BE12">
    <cfRule type="cellIs" dxfId="2002" priority="2826" operator="equal">
      <formula>1</formula>
    </cfRule>
  </conditionalFormatting>
  <conditionalFormatting sqref="BH12">
    <cfRule type="cellIs" dxfId="2001" priority="2824" operator="equal">
      <formula>1</formula>
    </cfRule>
  </conditionalFormatting>
  <conditionalFormatting sqref="BK12">
    <cfRule type="cellIs" dxfId="2000" priority="2822" operator="greaterThan">
      <formula>0</formula>
    </cfRule>
  </conditionalFormatting>
  <conditionalFormatting sqref="BB14">
    <cfRule type="cellIs" dxfId="1999" priority="2821" operator="equal">
      <formula>1</formula>
    </cfRule>
  </conditionalFormatting>
  <conditionalFormatting sqref="BE14">
    <cfRule type="cellIs" dxfId="1998" priority="2819" operator="equal">
      <formula>1</formula>
    </cfRule>
  </conditionalFormatting>
  <conditionalFormatting sqref="BH14">
    <cfRule type="cellIs" dxfId="1997" priority="2817" operator="equal">
      <formula>1</formula>
    </cfRule>
  </conditionalFormatting>
  <conditionalFormatting sqref="BK14">
    <cfRule type="cellIs" dxfId="1996" priority="2815" operator="greaterThan">
      <formula>0</formula>
    </cfRule>
  </conditionalFormatting>
  <conditionalFormatting sqref="BB16">
    <cfRule type="cellIs" dxfId="1995" priority="2814" operator="equal">
      <formula>1</formula>
    </cfRule>
  </conditionalFormatting>
  <conditionalFormatting sqref="BE16">
    <cfRule type="cellIs" dxfId="1994" priority="2812" operator="equal">
      <formula>1</formula>
    </cfRule>
  </conditionalFormatting>
  <conditionalFormatting sqref="BH16">
    <cfRule type="cellIs" dxfId="1993" priority="2810" operator="equal">
      <formula>1</formula>
    </cfRule>
  </conditionalFormatting>
  <conditionalFormatting sqref="BK16">
    <cfRule type="cellIs" dxfId="1992" priority="2808" operator="greaterThan">
      <formula>0</formula>
    </cfRule>
  </conditionalFormatting>
  <conditionalFormatting sqref="BB18">
    <cfRule type="cellIs" dxfId="1991" priority="2807" operator="equal">
      <formula>1</formula>
    </cfRule>
  </conditionalFormatting>
  <conditionalFormatting sqref="BE18">
    <cfRule type="cellIs" dxfId="1990" priority="2805" operator="equal">
      <formula>1</formula>
    </cfRule>
  </conditionalFormatting>
  <conditionalFormatting sqref="BH18">
    <cfRule type="cellIs" dxfId="1989" priority="2803" operator="equal">
      <formula>1</formula>
    </cfRule>
  </conditionalFormatting>
  <conditionalFormatting sqref="BK18">
    <cfRule type="cellIs" dxfId="1988" priority="2801" operator="greaterThan">
      <formula>0</formula>
    </cfRule>
  </conditionalFormatting>
  <conditionalFormatting sqref="BK20">
    <cfRule type="cellIs" dxfId="1987" priority="2794" operator="greaterThan">
      <formula>0</formula>
    </cfRule>
  </conditionalFormatting>
  <conditionalFormatting sqref="BB20:BB21 BB23 BB25 BB27">
    <cfRule type="cellIs" dxfId="1986" priority="2793" operator="equal">
      <formula>1</formula>
    </cfRule>
  </conditionalFormatting>
  <conditionalFormatting sqref="BE20:BE21 BE23 BE25 BE27">
    <cfRule type="cellIs" dxfId="1985" priority="2791" operator="equal">
      <formula>1</formula>
    </cfRule>
  </conditionalFormatting>
  <conditionalFormatting sqref="BH20:BH21 BH23 BH25 BH27">
    <cfRule type="cellIs" dxfId="1984" priority="2789" operator="equal">
      <formula>1</formula>
    </cfRule>
  </conditionalFormatting>
  <conditionalFormatting sqref="BB22">
    <cfRule type="cellIs" dxfId="1983" priority="2787" operator="equal">
      <formula>1</formula>
    </cfRule>
  </conditionalFormatting>
  <conditionalFormatting sqref="BE22">
    <cfRule type="cellIs" dxfId="1982" priority="2785" operator="equal">
      <formula>1</formula>
    </cfRule>
  </conditionalFormatting>
  <conditionalFormatting sqref="BH22">
    <cfRule type="cellIs" dxfId="1981" priority="2783" operator="equal">
      <formula>1</formula>
    </cfRule>
  </conditionalFormatting>
  <conditionalFormatting sqref="BB24">
    <cfRule type="cellIs" dxfId="1980" priority="2781" operator="equal">
      <formula>1</formula>
    </cfRule>
  </conditionalFormatting>
  <conditionalFormatting sqref="BE24">
    <cfRule type="cellIs" dxfId="1979" priority="2779" operator="equal">
      <formula>1</formula>
    </cfRule>
  </conditionalFormatting>
  <conditionalFormatting sqref="BH24">
    <cfRule type="cellIs" dxfId="1978" priority="2777" operator="equal">
      <formula>1</formula>
    </cfRule>
  </conditionalFormatting>
  <conditionalFormatting sqref="BB26">
    <cfRule type="cellIs" dxfId="1977" priority="2775" operator="equal">
      <formula>1</formula>
    </cfRule>
  </conditionalFormatting>
  <conditionalFormatting sqref="BE26">
    <cfRule type="cellIs" dxfId="1976" priority="2773" operator="equal">
      <formula>1</formula>
    </cfRule>
  </conditionalFormatting>
  <conditionalFormatting sqref="BH26">
    <cfRule type="cellIs" dxfId="1975" priority="2771" operator="equal">
      <formula>1</formula>
    </cfRule>
  </conditionalFormatting>
  <conditionalFormatting sqref="BB28">
    <cfRule type="cellIs" dxfId="1974" priority="2769" operator="equal">
      <formula>1</formula>
    </cfRule>
  </conditionalFormatting>
  <conditionalFormatting sqref="BE28">
    <cfRule type="cellIs" dxfId="1973" priority="2767" operator="equal">
      <formula>1</formula>
    </cfRule>
  </conditionalFormatting>
  <conditionalFormatting sqref="BH28">
    <cfRule type="cellIs" dxfId="1972" priority="2765" operator="equal">
      <formula>1</formula>
    </cfRule>
  </conditionalFormatting>
  <conditionalFormatting sqref="BB30:BB31 BB33 BB35 BB37">
    <cfRule type="cellIs" dxfId="1971" priority="2763" operator="equal">
      <formula>1</formula>
    </cfRule>
  </conditionalFormatting>
  <conditionalFormatting sqref="BE30:BE31 BE33 BE35 BE37">
    <cfRule type="cellIs" dxfId="1970" priority="2761" operator="equal">
      <formula>1</formula>
    </cfRule>
  </conditionalFormatting>
  <conditionalFormatting sqref="BH30:BH31 BH33 BH35 BH37">
    <cfRule type="cellIs" dxfId="1969" priority="2759" operator="equal">
      <formula>1</formula>
    </cfRule>
  </conditionalFormatting>
  <conditionalFormatting sqref="BB32">
    <cfRule type="cellIs" dxfId="1968" priority="2757" operator="equal">
      <formula>1</formula>
    </cfRule>
  </conditionalFormatting>
  <conditionalFormatting sqref="BE32">
    <cfRule type="cellIs" dxfId="1967" priority="2755" operator="equal">
      <formula>1</formula>
    </cfRule>
  </conditionalFormatting>
  <conditionalFormatting sqref="BH32">
    <cfRule type="cellIs" dxfId="1966" priority="2753" operator="equal">
      <formula>1</formula>
    </cfRule>
  </conditionalFormatting>
  <conditionalFormatting sqref="BB34">
    <cfRule type="cellIs" dxfId="1965" priority="2751" operator="equal">
      <formula>1</formula>
    </cfRule>
  </conditionalFormatting>
  <conditionalFormatting sqref="BE34">
    <cfRule type="cellIs" dxfId="1964" priority="2749" operator="equal">
      <formula>1</formula>
    </cfRule>
  </conditionalFormatting>
  <conditionalFormatting sqref="BH34">
    <cfRule type="cellIs" dxfId="1963" priority="2747" operator="equal">
      <formula>1</formula>
    </cfRule>
  </conditionalFormatting>
  <conditionalFormatting sqref="BB36">
    <cfRule type="cellIs" dxfId="1962" priority="2745" operator="equal">
      <formula>1</formula>
    </cfRule>
  </conditionalFormatting>
  <conditionalFormatting sqref="BE36">
    <cfRule type="cellIs" dxfId="1961" priority="2743" operator="equal">
      <formula>1</formula>
    </cfRule>
  </conditionalFormatting>
  <conditionalFormatting sqref="BH36">
    <cfRule type="cellIs" dxfId="1960" priority="2741" operator="equal">
      <formula>1</formula>
    </cfRule>
  </conditionalFormatting>
  <conditionalFormatting sqref="BB38">
    <cfRule type="cellIs" dxfId="1959" priority="2739" operator="equal">
      <formula>1</formula>
    </cfRule>
  </conditionalFormatting>
  <conditionalFormatting sqref="BE38">
    <cfRule type="cellIs" dxfId="1958" priority="2737" operator="equal">
      <formula>1</formula>
    </cfRule>
  </conditionalFormatting>
  <conditionalFormatting sqref="BH38">
    <cfRule type="cellIs" dxfId="1957" priority="2735" operator="equal">
      <formula>1</formula>
    </cfRule>
  </conditionalFormatting>
  <conditionalFormatting sqref="BB40:BB41 BB43 BB45 BB47">
    <cfRule type="cellIs" dxfId="1956" priority="2733" operator="equal">
      <formula>1</formula>
    </cfRule>
  </conditionalFormatting>
  <conditionalFormatting sqref="BE40:BE41 BE43 BE45 BE47">
    <cfRule type="cellIs" dxfId="1955" priority="2731" operator="equal">
      <formula>1</formula>
    </cfRule>
  </conditionalFormatting>
  <conditionalFormatting sqref="BH40:BH41 BH43 BH45 BH47">
    <cfRule type="cellIs" dxfId="1954" priority="2729" operator="equal">
      <formula>1</formula>
    </cfRule>
  </conditionalFormatting>
  <conditionalFormatting sqref="BB42">
    <cfRule type="cellIs" dxfId="1953" priority="2727" operator="equal">
      <formula>1</formula>
    </cfRule>
  </conditionalFormatting>
  <conditionalFormatting sqref="BE42">
    <cfRule type="cellIs" dxfId="1952" priority="2725" operator="equal">
      <formula>1</formula>
    </cfRule>
  </conditionalFormatting>
  <conditionalFormatting sqref="BH42">
    <cfRule type="cellIs" dxfId="1951" priority="2723" operator="equal">
      <formula>1</formula>
    </cfRule>
  </conditionalFormatting>
  <conditionalFormatting sqref="BB44">
    <cfRule type="cellIs" dxfId="1950" priority="2721" operator="equal">
      <formula>1</formula>
    </cfRule>
  </conditionalFormatting>
  <conditionalFormatting sqref="BE44">
    <cfRule type="cellIs" dxfId="1949" priority="2719" operator="equal">
      <formula>1</formula>
    </cfRule>
  </conditionalFormatting>
  <conditionalFormatting sqref="BH44">
    <cfRule type="cellIs" dxfId="1948" priority="2717" operator="equal">
      <formula>1</formula>
    </cfRule>
  </conditionalFormatting>
  <conditionalFormatting sqref="BB46">
    <cfRule type="cellIs" dxfId="1947" priority="2715" operator="equal">
      <formula>1</formula>
    </cfRule>
  </conditionalFormatting>
  <conditionalFormatting sqref="BE46">
    <cfRule type="cellIs" dxfId="1946" priority="2713" operator="equal">
      <formula>1</formula>
    </cfRule>
  </conditionalFormatting>
  <conditionalFormatting sqref="BH46">
    <cfRule type="cellIs" dxfId="1945" priority="2711" operator="equal">
      <formula>1</formula>
    </cfRule>
  </conditionalFormatting>
  <conditionalFormatting sqref="BB156">
    <cfRule type="cellIs" dxfId="1944" priority="2145" operator="equal">
      <formula>1</formula>
    </cfRule>
  </conditionalFormatting>
  <conditionalFormatting sqref="BE156">
    <cfRule type="cellIs" dxfId="1943" priority="2143" operator="equal">
      <formula>1</formula>
    </cfRule>
  </conditionalFormatting>
  <conditionalFormatting sqref="BH156">
    <cfRule type="cellIs" dxfId="1942" priority="2141" operator="equal">
      <formula>1</formula>
    </cfRule>
  </conditionalFormatting>
  <conditionalFormatting sqref="BB48:BB49 BB51 BB53 BB55 BB57 BB67 BB77">
    <cfRule type="cellIs" dxfId="1941" priority="2703" operator="equal">
      <formula>1</formula>
    </cfRule>
  </conditionalFormatting>
  <conditionalFormatting sqref="BE48:BE49 BE51 BE53 BE55 BE57 BE67 BE77">
    <cfRule type="cellIs" dxfId="1940" priority="2701" operator="equal">
      <formula>1</formula>
    </cfRule>
  </conditionalFormatting>
  <conditionalFormatting sqref="BH48:BH49 BH51 BH53 BH55 BH57 BH67 BH77">
    <cfRule type="cellIs" dxfId="1939" priority="2699" operator="equal">
      <formula>1</formula>
    </cfRule>
  </conditionalFormatting>
  <conditionalFormatting sqref="BB50">
    <cfRule type="cellIs" dxfId="1938" priority="2697" operator="equal">
      <formula>1</formula>
    </cfRule>
  </conditionalFormatting>
  <conditionalFormatting sqref="BE50">
    <cfRule type="cellIs" dxfId="1937" priority="2695" operator="equal">
      <formula>1</formula>
    </cfRule>
  </conditionalFormatting>
  <conditionalFormatting sqref="BH50">
    <cfRule type="cellIs" dxfId="1936" priority="2693" operator="equal">
      <formula>1</formula>
    </cfRule>
  </conditionalFormatting>
  <conditionalFormatting sqref="BB52">
    <cfRule type="cellIs" dxfId="1935" priority="2691" operator="equal">
      <formula>1</formula>
    </cfRule>
  </conditionalFormatting>
  <conditionalFormatting sqref="BE52">
    <cfRule type="cellIs" dxfId="1934" priority="2689" operator="equal">
      <formula>1</formula>
    </cfRule>
  </conditionalFormatting>
  <conditionalFormatting sqref="BH52">
    <cfRule type="cellIs" dxfId="1933" priority="2687" operator="equal">
      <formula>1</formula>
    </cfRule>
  </conditionalFormatting>
  <conditionalFormatting sqref="BB54">
    <cfRule type="cellIs" dxfId="1932" priority="2685" operator="equal">
      <formula>1</formula>
    </cfRule>
  </conditionalFormatting>
  <conditionalFormatting sqref="BE54">
    <cfRule type="cellIs" dxfId="1931" priority="2683" operator="equal">
      <formula>1</formula>
    </cfRule>
  </conditionalFormatting>
  <conditionalFormatting sqref="BH54">
    <cfRule type="cellIs" dxfId="1930" priority="2681" operator="equal">
      <formula>1</formula>
    </cfRule>
  </conditionalFormatting>
  <conditionalFormatting sqref="BB56">
    <cfRule type="cellIs" dxfId="1929" priority="2679" operator="equal">
      <formula>1</formula>
    </cfRule>
  </conditionalFormatting>
  <conditionalFormatting sqref="BE56">
    <cfRule type="cellIs" dxfId="1928" priority="2677" operator="equal">
      <formula>1</formula>
    </cfRule>
  </conditionalFormatting>
  <conditionalFormatting sqref="BH56">
    <cfRule type="cellIs" dxfId="1927" priority="2675" operator="equal">
      <formula>1</formula>
    </cfRule>
  </conditionalFormatting>
  <conditionalFormatting sqref="BB58:BB59 BB61 BB63 BB65">
    <cfRule type="cellIs" dxfId="1926" priority="2673" operator="equal">
      <formula>1</formula>
    </cfRule>
  </conditionalFormatting>
  <conditionalFormatting sqref="BE58:BE59 BE61 BE63 BE65">
    <cfRule type="cellIs" dxfId="1925" priority="2671" operator="equal">
      <formula>1</formula>
    </cfRule>
  </conditionalFormatting>
  <conditionalFormatting sqref="BH58:BH59 BH61 BH63 BH65">
    <cfRule type="cellIs" dxfId="1924" priority="2669" operator="equal">
      <formula>1</formula>
    </cfRule>
  </conditionalFormatting>
  <conditionalFormatting sqref="BB60">
    <cfRule type="cellIs" dxfId="1923" priority="2667" operator="equal">
      <formula>1</formula>
    </cfRule>
  </conditionalFormatting>
  <conditionalFormatting sqref="BE60">
    <cfRule type="cellIs" dxfId="1922" priority="2665" operator="equal">
      <formula>1</formula>
    </cfRule>
  </conditionalFormatting>
  <conditionalFormatting sqref="BH60">
    <cfRule type="cellIs" dxfId="1921" priority="2663" operator="equal">
      <formula>1</formula>
    </cfRule>
  </conditionalFormatting>
  <conditionalFormatting sqref="BB62">
    <cfRule type="cellIs" dxfId="1920" priority="2661" operator="equal">
      <formula>1</formula>
    </cfRule>
  </conditionalFormatting>
  <conditionalFormatting sqref="BE62">
    <cfRule type="cellIs" dxfId="1919" priority="2659" operator="equal">
      <formula>1</formula>
    </cfRule>
  </conditionalFormatting>
  <conditionalFormatting sqref="BH62">
    <cfRule type="cellIs" dxfId="1918" priority="2657" operator="equal">
      <formula>1</formula>
    </cfRule>
  </conditionalFormatting>
  <conditionalFormatting sqref="BB64">
    <cfRule type="cellIs" dxfId="1917" priority="2655" operator="equal">
      <formula>1</formula>
    </cfRule>
  </conditionalFormatting>
  <conditionalFormatting sqref="BE64">
    <cfRule type="cellIs" dxfId="1916" priority="2653" operator="equal">
      <formula>1</formula>
    </cfRule>
  </conditionalFormatting>
  <conditionalFormatting sqref="BH64">
    <cfRule type="cellIs" dxfId="1915" priority="2651" operator="equal">
      <formula>1</formula>
    </cfRule>
  </conditionalFormatting>
  <conditionalFormatting sqref="BB66">
    <cfRule type="cellIs" dxfId="1914" priority="2649" operator="equal">
      <formula>1</formula>
    </cfRule>
  </conditionalFormatting>
  <conditionalFormatting sqref="BE66">
    <cfRule type="cellIs" dxfId="1913" priority="2647" operator="equal">
      <formula>1</formula>
    </cfRule>
  </conditionalFormatting>
  <conditionalFormatting sqref="BH66">
    <cfRule type="cellIs" dxfId="1912" priority="2645" operator="equal">
      <formula>1</formula>
    </cfRule>
  </conditionalFormatting>
  <conditionalFormatting sqref="BB68:BB69 BB71 BB73 BB75">
    <cfRule type="cellIs" dxfId="1911" priority="2643" operator="equal">
      <formula>1</formula>
    </cfRule>
  </conditionalFormatting>
  <conditionalFormatting sqref="BE68:BE69 BE71 BE73 BE75">
    <cfRule type="cellIs" dxfId="1910" priority="2641" operator="equal">
      <formula>1</formula>
    </cfRule>
  </conditionalFormatting>
  <conditionalFormatting sqref="BH68:BH69 BH71 BH73 BH75">
    <cfRule type="cellIs" dxfId="1909" priority="2639" operator="equal">
      <formula>1</formula>
    </cfRule>
  </conditionalFormatting>
  <conditionalFormatting sqref="BB70">
    <cfRule type="cellIs" dxfId="1908" priority="2637" operator="equal">
      <formula>1</formula>
    </cfRule>
  </conditionalFormatting>
  <conditionalFormatting sqref="BE70">
    <cfRule type="cellIs" dxfId="1907" priority="2635" operator="equal">
      <formula>1</formula>
    </cfRule>
  </conditionalFormatting>
  <conditionalFormatting sqref="BH70">
    <cfRule type="cellIs" dxfId="1906" priority="2633" operator="equal">
      <formula>1</formula>
    </cfRule>
  </conditionalFormatting>
  <conditionalFormatting sqref="BB72">
    <cfRule type="cellIs" dxfId="1905" priority="2631" operator="equal">
      <formula>1</formula>
    </cfRule>
  </conditionalFormatting>
  <conditionalFormatting sqref="BE72">
    <cfRule type="cellIs" dxfId="1904" priority="2629" operator="equal">
      <formula>1</formula>
    </cfRule>
  </conditionalFormatting>
  <conditionalFormatting sqref="BH72">
    <cfRule type="cellIs" dxfId="1903" priority="2627" operator="equal">
      <formula>1</formula>
    </cfRule>
  </conditionalFormatting>
  <conditionalFormatting sqref="BB74">
    <cfRule type="cellIs" dxfId="1902" priority="2625" operator="equal">
      <formula>1</formula>
    </cfRule>
  </conditionalFormatting>
  <conditionalFormatting sqref="BE74">
    <cfRule type="cellIs" dxfId="1901" priority="2623" operator="equal">
      <formula>1</formula>
    </cfRule>
  </conditionalFormatting>
  <conditionalFormatting sqref="BH74">
    <cfRule type="cellIs" dxfId="1900" priority="2621" operator="equal">
      <formula>1</formula>
    </cfRule>
  </conditionalFormatting>
  <conditionalFormatting sqref="BB76">
    <cfRule type="cellIs" dxfId="1899" priority="2619" operator="equal">
      <formula>1</formula>
    </cfRule>
  </conditionalFormatting>
  <conditionalFormatting sqref="BE76">
    <cfRule type="cellIs" dxfId="1898" priority="2617" operator="equal">
      <formula>1</formula>
    </cfRule>
  </conditionalFormatting>
  <conditionalFormatting sqref="BH76">
    <cfRule type="cellIs" dxfId="1897" priority="2615" operator="equal">
      <formula>1</formula>
    </cfRule>
  </conditionalFormatting>
  <conditionalFormatting sqref="BB78:BB79 BB81 BB83">
    <cfRule type="cellIs" dxfId="1896" priority="2613" operator="equal">
      <formula>1</formula>
    </cfRule>
  </conditionalFormatting>
  <conditionalFormatting sqref="BE78:BE79 BE81 BE83">
    <cfRule type="cellIs" dxfId="1895" priority="2611" operator="equal">
      <formula>1</formula>
    </cfRule>
  </conditionalFormatting>
  <conditionalFormatting sqref="BH78:BH79 BH81 BH83">
    <cfRule type="cellIs" dxfId="1894" priority="2609" operator="equal">
      <formula>1</formula>
    </cfRule>
  </conditionalFormatting>
  <conditionalFormatting sqref="BB80">
    <cfRule type="cellIs" dxfId="1893" priority="2607" operator="equal">
      <formula>1</formula>
    </cfRule>
  </conditionalFormatting>
  <conditionalFormatting sqref="BE80">
    <cfRule type="cellIs" dxfId="1892" priority="2605" operator="equal">
      <formula>1</formula>
    </cfRule>
  </conditionalFormatting>
  <conditionalFormatting sqref="BH80">
    <cfRule type="cellIs" dxfId="1891" priority="2603" operator="equal">
      <formula>1</formula>
    </cfRule>
  </conditionalFormatting>
  <conditionalFormatting sqref="BB82">
    <cfRule type="cellIs" dxfId="1890" priority="2601" operator="equal">
      <formula>1</formula>
    </cfRule>
  </conditionalFormatting>
  <conditionalFormatting sqref="BE82">
    <cfRule type="cellIs" dxfId="1889" priority="2599" operator="equal">
      <formula>1</formula>
    </cfRule>
  </conditionalFormatting>
  <conditionalFormatting sqref="BH82">
    <cfRule type="cellIs" dxfId="1888" priority="2597" operator="equal">
      <formula>1</formula>
    </cfRule>
  </conditionalFormatting>
  <conditionalFormatting sqref="BB154">
    <cfRule type="cellIs" dxfId="1887" priority="2151" operator="equal">
      <formula>1</formula>
    </cfRule>
  </conditionalFormatting>
  <conditionalFormatting sqref="BE154">
    <cfRule type="cellIs" dxfId="1886" priority="2149" operator="equal">
      <formula>1</formula>
    </cfRule>
  </conditionalFormatting>
  <conditionalFormatting sqref="BH154">
    <cfRule type="cellIs" dxfId="1885" priority="2147" operator="equal">
      <formula>1</formula>
    </cfRule>
  </conditionalFormatting>
  <conditionalFormatting sqref="BB158:BB159 BB161 BB163 BB165 BB167 BB177 BB187">
    <cfRule type="cellIs" dxfId="1884" priority="2139" operator="equal">
      <formula>1</formula>
    </cfRule>
  </conditionalFormatting>
  <conditionalFormatting sqref="BE158:BE159 BE161 BE163 BE165 BE167 BE177 BE187">
    <cfRule type="cellIs" dxfId="1883" priority="2137" operator="equal">
      <formula>1</formula>
    </cfRule>
  </conditionalFormatting>
  <conditionalFormatting sqref="BH158:BH159 BH161 BH163 BH165 BH167 BH177 BH187">
    <cfRule type="cellIs" dxfId="1882" priority="2135" operator="equal">
      <formula>1</formula>
    </cfRule>
  </conditionalFormatting>
  <conditionalFormatting sqref="BB160">
    <cfRule type="cellIs" dxfId="1881" priority="2133" operator="equal">
      <formula>1</formula>
    </cfRule>
  </conditionalFormatting>
  <conditionalFormatting sqref="BE160">
    <cfRule type="cellIs" dxfId="1880" priority="2131" operator="equal">
      <formula>1</formula>
    </cfRule>
  </conditionalFormatting>
  <conditionalFormatting sqref="BH160">
    <cfRule type="cellIs" dxfId="1879" priority="2129" operator="equal">
      <formula>1</formula>
    </cfRule>
  </conditionalFormatting>
  <conditionalFormatting sqref="BB162">
    <cfRule type="cellIs" dxfId="1878" priority="2127" operator="equal">
      <formula>1</formula>
    </cfRule>
  </conditionalFormatting>
  <conditionalFormatting sqref="BE162">
    <cfRule type="cellIs" dxfId="1877" priority="2125" operator="equal">
      <formula>1</formula>
    </cfRule>
  </conditionalFormatting>
  <conditionalFormatting sqref="BH162">
    <cfRule type="cellIs" dxfId="1876" priority="2123" operator="equal">
      <formula>1</formula>
    </cfRule>
  </conditionalFormatting>
  <conditionalFormatting sqref="BB164">
    <cfRule type="cellIs" dxfId="1875" priority="2121" operator="equal">
      <formula>1</formula>
    </cfRule>
  </conditionalFormatting>
  <conditionalFormatting sqref="BE164">
    <cfRule type="cellIs" dxfId="1874" priority="2119" operator="equal">
      <formula>1</formula>
    </cfRule>
  </conditionalFormatting>
  <conditionalFormatting sqref="BH164">
    <cfRule type="cellIs" dxfId="1873" priority="2117" operator="equal">
      <formula>1</formula>
    </cfRule>
  </conditionalFormatting>
  <conditionalFormatting sqref="BB166">
    <cfRule type="cellIs" dxfId="1872" priority="2115" operator="equal">
      <formula>1</formula>
    </cfRule>
  </conditionalFormatting>
  <conditionalFormatting sqref="BE166">
    <cfRule type="cellIs" dxfId="1871" priority="2113" operator="equal">
      <formula>1</formula>
    </cfRule>
  </conditionalFormatting>
  <conditionalFormatting sqref="BH166">
    <cfRule type="cellIs" dxfId="1870" priority="2111" operator="equal">
      <formula>1</formula>
    </cfRule>
  </conditionalFormatting>
  <conditionalFormatting sqref="BB168:BB169 BB171 BB173 BB175">
    <cfRule type="cellIs" dxfId="1869" priority="2109" operator="equal">
      <formula>1</formula>
    </cfRule>
  </conditionalFormatting>
  <conditionalFormatting sqref="BE168:BE169 BE171 BE173 BE175">
    <cfRule type="cellIs" dxfId="1868" priority="2107" operator="equal">
      <formula>1</formula>
    </cfRule>
  </conditionalFormatting>
  <conditionalFormatting sqref="BH168:BH169 BH171 BH173 BH175">
    <cfRule type="cellIs" dxfId="1867" priority="2105" operator="equal">
      <formula>1</formula>
    </cfRule>
  </conditionalFormatting>
  <conditionalFormatting sqref="BB170">
    <cfRule type="cellIs" dxfId="1866" priority="2103" operator="equal">
      <formula>1</formula>
    </cfRule>
  </conditionalFormatting>
  <conditionalFormatting sqref="BE170">
    <cfRule type="cellIs" dxfId="1865" priority="2101" operator="equal">
      <formula>1</formula>
    </cfRule>
  </conditionalFormatting>
  <conditionalFormatting sqref="BH170">
    <cfRule type="cellIs" dxfId="1864" priority="2099" operator="equal">
      <formula>1</formula>
    </cfRule>
  </conditionalFormatting>
  <conditionalFormatting sqref="BB172">
    <cfRule type="cellIs" dxfId="1863" priority="2097" operator="equal">
      <formula>1</formula>
    </cfRule>
  </conditionalFormatting>
  <conditionalFormatting sqref="BE172">
    <cfRule type="cellIs" dxfId="1862" priority="2095" operator="equal">
      <formula>1</formula>
    </cfRule>
  </conditionalFormatting>
  <conditionalFormatting sqref="BH172">
    <cfRule type="cellIs" dxfId="1861" priority="2093" operator="equal">
      <formula>1</formula>
    </cfRule>
  </conditionalFormatting>
  <conditionalFormatting sqref="BB174">
    <cfRule type="cellIs" dxfId="1860" priority="2091" operator="equal">
      <formula>1</formula>
    </cfRule>
  </conditionalFormatting>
  <conditionalFormatting sqref="BE174">
    <cfRule type="cellIs" dxfId="1859" priority="2089" operator="equal">
      <formula>1</formula>
    </cfRule>
  </conditionalFormatting>
  <conditionalFormatting sqref="BH174">
    <cfRule type="cellIs" dxfId="1858" priority="2087" operator="equal">
      <formula>1</formula>
    </cfRule>
  </conditionalFormatting>
  <conditionalFormatting sqref="BB176">
    <cfRule type="cellIs" dxfId="1857" priority="2085" operator="equal">
      <formula>1</formula>
    </cfRule>
  </conditionalFormatting>
  <conditionalFormatting sqref="BE176">
    <cfRule type="cellIs" dxfId="1856" priority="2083" operator="equal">
      <formula>1</formula>
    </cfRule>
  </conditionalFormatting>
  <conditionalFormatting sqref="BH176">
    <cfRule type="cellIs" dxfId="1855" priority="2081" operator="equal">
      <formula>1</formula>
    </cfRule>
  </conditionalFormatting>
  <conditionalFormatting sqref="BB178:BB179 BB181 BB183 BB185">
    <cfRule type="cellIs" dxfId="1854" priority="2079" operator="equal">
      <formula>1</formula>
    </cfRule>
  </conditionalFormatting>
  <conditionalFormatting sqref="BE178:BE179 BE181 BE183 BE185">
    <cfRule type="cellIs" dxfId="1853" priority="2077" operator="equal">
      <formula>1</formula>
    </cfRule>
  </conditionalFormatting>
  <conditionalFormatting sqref="BH178:BH179 BH181 BH183 BH185">
    <cfRule type="cellIs" dxfId="1852" priority="2075" operator="equal">
      <formula>1</formula>
    </cfRule>
  </conditionalFormatting>
  <conditionalFormatting sqref="BB180">
    <cfRule type="cellIs" dxfId="1851" priority="2073" operator="equal">
      <formula>1</formula>
    </cfRule>
  </conditionalFormatting>
  <conditionalFormatting sqref="BE180">
    <cfRule type="cellIs" dxfId="1850" priority="2071" operator="equal">
      <formula>1</formula>
    </cfRule>
  </conditionalFormatting>
  <conditionalFormatting sqref="BH180">
    <cfRule type="cellIs" dxfId="1849" priority="2069" operator="equal">
      <formula>1</formula>
    </cfRule>
  </conditionalFormatting>
  <conditionalFormatting sqref="BB182">
    <cfRule type="cellIs" dxfId="1848" priority="2067" operator="equal">
      <formula>1</formula>
    </cfRule>
  </conditionalFormatting>
  <conditionalFormatting sqref="BE182">
    <cfRule type="cellIs" dxfId="1847" priority="2065" operator="equal">
      <formula>1</formula>
    </cfRule>
  </conditionalFormatting>
  <conditionalFormatting sqref="BH182">
    <cfRule type="cellIs" dxfId="1846" priority="2063" operator="equal">
      <formula>1</formula>
    </cfRule>
  </conditionalFormatting>
  <conditionalFormatting sqref="BB184">
    <cfRule type="cellIs" dxfId="1845" priority="2061" operator="equal">
      <formula>1</formula>
    </cfRule>
  </conditionalFormatting>
  <conditionalFormatting sqref="BE184">
    <cfRule type="cellIs" dxfId="1844" priority="2059" operator="equal">
      <formula>1</formula>
    </cfRule>
  </conditionalFormatting>
  <conditionalFormatting sqref="BH184">
    <cfRule type="cellIs" dxfId="1843" priority="2057" operator="equal">
      <formula>1</formula>
    </cfRule>
  </conditionalFormatting>
  <conditionalFormatting sqref="BB186">
    <cfRule type="cellIs" dxfId="1842" priority="2055" operator="equal">
      <formula>1</formula>
    </cfRule>
  </conditionalFormatting>
  <conditionalFormatting sqref="BE186">
    <cfRule type="cellIs" dxfId="1841" priority="2053" operator="equal">
      <formula>1</formula>
    </cfRule>
  </conditionalFormatting>
  <conditionalFormatting sqref="BH186">
    <cfRule type="cellIs" dxfId="1840" priority="2051" operator="equal">
      <formula>1</formula>
    </cfRule>
  </conditionalFormatting>
  <conditionalFormatting sqref="BB188:BB189 BB191 BB193">
    <cfRule type="cellIs" dxfId="1839" priority="2049" operator="equal">
      <formula>1</formula>
    </cfRule>
  </conditionalFormatting>
  <conditionalFormatting sqref="BE188:BE189 BE191 BE193">
    <cfRule type="cellIs" dxfId="1838" priority="2047" operator="equal">
      <formula>1</formula>
    </cfRule>
  </conditionalFormatting>
  <conditionalFormatting sqref="BH188:BH189 BH191 BH193">
    <cfRule type="cellIs" dxfId="1837" priority="2045" operator="equal">
      <formula>1</formula>
    </cfRule>
  </conditionalFormatting>
  <conditionalFormatting sqref="BB190">
    <cfRule type="cellIs" dxfId="1836" priority="2043" operator="equal">
      <formula>1</formula>
    </cfRule>
  </conditionalFormatting>
  <conditionalFormatting sqref="BE190">
    <cfRule type="cellIs" dxfId="1835" priority="2041" operator="equal">
      <formula>1</formula>
    </cfRule>
  </conditionalFormatting>
  <conditionalFormatting sqref="BH190">
    <cfRule type="cellIs" dxfId="1834" priority="2039" operator="equal">
      <formula>1</formula>
    </cfRule>
  </conditionalFormatting>
  <conditionalFormatting sqref="BB192">
    <cfRule type="cellIs" dxfId="1833" priority="2037" operator="equal">
      <formula>1</formula>
    </cfRule>
  </conditionalFormatting>
  <conditionalFormatting sqref="BE192">
    <cfRule type="cellIs" dxfId="1832" priority="2035" operator="equal">
      <formula>1</formula>
    </cfRule>
  </conditionalFormatting>
  <conditionalFormatting sqref="BH192">
    <cfRule type="cellIs" dxfId="1831" priority="2033" operator="equal">
      <formula>1</formula>
    </cfRule>
  </conditionalFormatting>
  <conditionalFormatting sqref="BB157">
    <cfRule type="cellIs" dxfId="1830" priority="2385" operator="equal">
      <formula>1</formula>
    </cfRule>
  </conditionalFormatting>
  <conditionalFormatting sqref="BE157">
    <cfRule type="cellIs" dxfId="1829" priority="2383" operator="equal">
      <formula>1</formula>
    </cfRule>
  </conditionalFormatting>
  <conditionalFormatting sqref="BH157">
    <cfRule type="cellIs" dxfId="1828" priority="2381" operator="equal">
      <formula>1</formula>
    </cfRule>
  </conditionalFormatting>
  <conditionalFormatting sqref="BB84:BB85 BB87 BB89 BB91 BB93 BB103 BB113">
    <cfRule type="cellIs" dxfId="1827" priority="2361" operator="equal">
      <formula>1</formula>
    </cfRule>
  </conditionalFormatting>
  <conditionalFormatting sqref="BE84:BE85 BE87 BE89 BE91 BE93 BE103 BE113">
    <cfRule type="cellIs" dxfId="1826" priority="2359" operator="equal">
      <formula>1</formula>
    </cfRule>
  </conditionalFormatting>
  <conditionalFormatting sqref="BH84:BH85 BH87 BH89 BH91 BH93 BH103 BH113">
    <cfRule type="cellIs" dxfId="1825" priority="2357" operator="equal">
      <formula>1</formula>
    </cfRule>
  </conditionalFormatting>
  <conditionalFormatting sqref="BB86">
    <cfRule type="cellIs" dxfId="1824" priority="2355" operator="equal">
      <formula>1</formula>
    </cfRule>
  </conditionalFormatting>
  <conditionalFormatting sqref="BE86">
    <cfRule type="cellIs" dxfId="1823" priority="2353" operator="equal">
      <formula>1</formula>
    </cfRule>
  </conditionalFormatting>
  <conditionalFormatting sqref="BH86">
    <cfRule type="cellIs" dxfId="1822" priority="2351" operator="equal">
      <formula>1</formula>
    </cfRule>
  </conditionalFormatting>
  <conditionalFormatting sqref="BB88">
    <cfRule type="cellIs" dxfId="1821" priority="2349" operator="equal">
      <formula>1</formula>
    </cfRule>
  </conditionalFormatting>
  <conditionalFormatting sqref="BE88">
    <cfRule type="cellIs" dxfId="1820" priority="2347" operator="equal">
      <formula>1</formula>
    </cfRule>
  </conditionalFormatting>
  <conditionalFormatting sqref="BH88">
    <cfRule type="cellIs" dxfId="1819" priority="2345" operator="equal">
      <formula>1</formula>
    </cfRule>
  </conditionalFormatting>
  <conditionalFormatting sqref="BB90">
    <cfRule type="cellIs" dxfId="1818" priority="2343" operator="equal">
      <formula>1</formula>
    </cfRule>
  </conditionalFormatting>
  <conditionalFormatting sqref="BE90">
    <cfRule type="cellIs" dxfId="1817" priority="2341" operator="equal">
      <formula>1</formula>
    </cfRule>
  </conditionalFormatting>
  <conditionalFormatting sqref="BH90">
    <cfRule type="cellIs" dxfId="1816" priority="2339" operator="equal">
      <formula>1</formula>
    </cfRule>
  </conditionalFormatting>
  <conditionalFormatting sqref="BB92">
    <cfRule type="cellIs" dxfId="1815" priority="2337" operator="equal">
      <formula>1</formula>
    </cfRule>
  </conditionalFormatting>
  <conditionalFormatting sqref="BE92">
    <cfRule type="cellIs" dxfId="1814" priority="2335" operator="equal">
      <formula>1</formula>
    </cfRule>
  </conditionalFormatting>
  <conditionalFormatting sqref="BH92">
    <cfRule type="cellIs" dxfId="1813" priority="2333" operator="equal">
      <formula>1</formula>
    </cfRule>
  </conditionalFormatting>
  <conditionalFormatting sqref="BB94:BB95 BB97 BB99 BB101">
    <cfRule type="cellIs" dxfId="1812" priority="2331" operator="equal">
      <formula>1</formula>
    </cfRule>
  </conditionalFormatting>
  <conditionalFormatting sqref="BE94:BE95 BE97 BE99 BE101">
    <cfRule type="cellIs" dxfId="1811" priority="2329" operator="equal">
      <formula>1</formula>
    </cfRule>
  </conditionalFormatting>
  <conditionalFormatting sqref="BH94:BH95 BH97 BH99 BH101">
    <cfRule type="cellIs" dxfId="1810" priority="2327" operator="equal">
      <formula>1</formula>
    </cfRule>
  </conditionalFormatting>
  <conditionalFormatting sqref="BB96">
    <cfRule type="cellIs" dxfId="1809" priority="2325" operator="equal">
      <formula>1</formula>
    </cfRule>
  </conditionalFormatting>
  <conditionalFormatting sqref="BE96">
    <cfRule type="cellIs" dxfId="1808" priority="2323" operator="equal">
      <formula>1</formula>
    </cfRule>
  </conditionalFormatting>
  <conditionalFormatting sqref="BH96">
    <cfRule type="cellIs" dxfId="1807" priority="2321" operator="equal">
      <formula>1</formula>
    </cfRule>
  </conditionalFormatting>
  <conditionalFormatting sqref="BB98">
    <cfRule type="cellIs" dxfId="1806" priority="2319" operator="equal">
      <formula>1</formula>
    </cfRule>
  </conditionalFormatting>
  <conditionalFormatting sqref="BE98">
    <cfRule type="cellIs" dxfId="1805" priority="2317" operator="equal">
      <formula>1</formula>
    </cfRule>
  </conditionalFormatting>
  <conditionalFormatting sqref="BH98">
    <cfRule type="cellIs" dxfId="1804" priority="2315" operator="equal">
      <formula>1</formula>
    </cfRule>
  </conditionalFormatting>
  <conditionalFormatting sqref="BB100">
    <cfRule type="cellIs" dxfId="1803" priority="2313" operator="equal">
      <formula>1</formula>
    </cfRule>
  </conditionalFormatting>
  <conditionalFormatting sqref="BE100">
    <cfRule type="cellIs" dxfId="1802" priority="2311" operator="equal">
      <formula>1</formula>
    </cfRule>
  </conditionalFormatting>
  <conditionalFormatting sqref="BH100">
    <cfRule type="cellIs" dxfId="1801" priority="2309" operator="equal">
      <formula>1</formula>
    </cfRule>
  </conditionalFormatting>
  <conditionalFormatting sqref="BB102">
    <cfRule type="cellIs" dxfId="1800" priority="2307" operator="equal">
      <formula>1</formula>
    </cfRule>
  </conditionalFormatting>
  <conditionalFormatting sqref="BE102">
    <cfRule type="cellIs" dxfId="1799" priority="2305" operator="equal">
      <formula>1</formula>
    </cfRule>
  </conditionalFormatting>
  <conditionalFormatting sqref="BH102">
    <cfRule type="cellIs" dxfId="1798" priority="2303" operator="equal">
      <formula>1</formula>
    </cfRule>
  </conditionalFormatting>
  <conditionalFormatting sqref="BB104:BB105 BB107 BB109 BB111">
    <cfRule type="cellIs" dxfId="1797" priority="2301" operator="equal">
      <formula>1</formula>
    </cfRule>
  </conditionalFormatting>
  <conditionalFormatting sqref="BE104:BE105 BE107 BE109 BE111">
    <cfRule type="cellIs" dxfId="1796" priority="2299" operator="equal">
      <formula>1</formula>
    </cfRule>
  </conditionalFormatting>
  <conditionalFormatting sqref="BH104:BH105 BH107 BH109 BH111">
    <cfRule type="cellIs" dxfId="1795" priority="2297" operator="equal">
      <formula>1</formula>
    </cfRule>
  </conditionalFormatting>
  <conditionalFormatting sqref="BB106">
    <cfRule type="cellIs" dxfId="1794" priority="2295" operator="equal">
      <formula>1</formula>
    </cfRule>
  </conditionalFormatting>
  <conditionalFormatting sqref="BE106">
    <cfRule type="cellIs" dxfId="1793" priority="2293" operator="equal">
      <formula>1</formula>
    </cfRule>
  </conditionalFormatting>
  <conditionalFormatting sqref="BH106">
    <cfRule type="cellIs" dxfId="1792" priority="2291" operator="equal">
      <formula>1</formula>
    </cfRule>
  </conditionalFormatting>
  <conditionalFormatting sqref="BB108">
    <cfRule type="cellIs" dxfId="1791" priority="2289" operator="equal">
      <formula>1</formula>
    </cfRule>
  </conditionalFormatting>
  <conditionalFormatting sqref="BE108">
    <cfRule type="cellIs" dxfId="1790" priority="2287" operator="equal">
      <formula>1</formula>
    </cfRule>
  </conditionalFormatting>
  <conditionalFormatting sqref="BH108">
    <cfRule type="cellIs" dxfId="1789" priority="2285" operator="equal">
      <formula>1</formula>
    </cfRule>
  </conditionalFormatting>
  <conditionalFormatting sqref="BB110">
    <cfRule type="cellIs" dxfId="1788" priority="2283" operator="equal">
      <formula>1</formula>
    </cfRule>
  </conditionalFormatting>
  <conditionalFormatting sqref="BE110">
    <cfRule type="cellIs" dxfId="1787" priority="2281" operator="equal">
      <formula>1</formula>
    </cfRule>
  </conditionalFormatting>
  <conditionalFormatting sqref="BH110">
    <cfRule type="cellIs" dxfId="1786" priority="2279" operator="equal">
      <formula>1</formula>
    </cfRule>
  </conditionalFormatting>
  <conditionalFormatting sqref="BB112">
    <cfRule type="cellIs" dxfId="1785" priority="2277" operator="equal">
      <formula>1</formula>
    </cfRule>
  </conditionalFormatting>
  <conditionalFormatting sqref="BE112">
    <cfRule type="cellIs" dxfId="1784" priority="2275" operator="equal">
      <formula>1</formula>
    </cfRule>
  </conditionalFormatting>
  <conditionalFormatting sqref="BH112">
    <cfRule type="cellIs" dxfId="1783" priority="2273" operator="equal">
      <formula>1</formula>
    </cfRule>
  </conditionalFormatting>
  <conditionalFormatting sqref="BB114:BB115 BB117 BB119 BB121">
    <cfRule type="cellIs" dxfId="1782" priority="2271" operator="equal">
      <formula>1</formula>
    </cfRule>
  </conditionalFormatting>
  <conditionalFormatting sqref="BE114:BE115 BE117 BE119 BE121">
    <cfRule type="cellIs" dxfId="1781" priority="2269" operator="equal">
      <formula>1</formula>
    </cfRule>
  </conditionalFormatting>
  <conditionalFormatting sqref="BH114:BH115 BH117 BH119 BH121">
    <cfRule type="cellIs" dxfId="1780" priority="2267" operator="equal">
      <formula>1</formula>
    </cfRule>
  </conditionalFormatting>
  <conditionalFormatting sqref="BB116">
    <cfRule type="cellIs" dxfId="1779" priority="2265" operator="equal">
      <formula>1</formula>
    </cfRule>
  </conditionalFormatting>
  <conditionalFormatting sqref="BE116">
    <cfRule type="cellIs" dxfId="1778" priority="2263" operator="equal">
      <formula>1</formula>
    </cfRule>
  </conditionalFormatting>
  <conditionalFormatting sqref="BH116">
    <cfRule type="cellIs" dxfId="1777" priority="2261" operator="equal">
      <formula>1</formula>
    </cfRule>
  </conditionalFormatting>
  <conditionalFormatting sqref="BB118">
    <cfRule type="cellIs" dxfId="1776" priority="2259" operator="equal">
      <formula>1</formula>
    </cfRule>
  </conditionalFormatting>
  <conditionalFormatting sqref="BE118">
    <cfRule type="cellIs" dxfId="1775" priority="2257" operator="equal">
      <formula>1</formula>
    </cfRule>
  </conditionalFormatting>
  <conditionalFormatting sqref="BH118">
    <cfRule type="cellIs" dxfId="1774" priority="2255" operator="equal">
      <formula>1</formula>
    </cfRule>
  </conditionalFormatting>
  <conditionalFormatting sqref="BB120">
    <cfRule type="cellIs" dxfId="1773" priority="2253" operator="equal">
      <formula>1</formula>
    </cfRule>
  </conditionalFormatting>
  <conditionalFormatting sqref="BE120">
    <cfRule type="cellIs" dxfId="1772" priority="2251" operator="equal">
      <formula>1</formula>
    </cfRule>
  </conditionalFormatting>
  <conditionalFormatting sqref="BH120">
    <cfRule type="cellIs" dxfId="1771" priority="2249" operator="equal">
      <formula>1</formula>
    </cfRule>
  </conditionalFormatting>
  <conditionalFormatting sqref="BB122:BB123 BB125 BB127 BB129 BB131 BB141 BB151">
    <cfRule type="cellIs" dxfId="1770" priority="2247" operator="equal">
      <formula>1</formula>
    </cfRule>
  </conditionalFormatting>
  <conditionalFormatting sqref="BE122:BE123 BE125 BE127 BE129 BE131 BE141 BE151">
    <cfRule type="cellIs" dxfId="1769" priority="2245" operator="equal">
      <formula>1</formula>
    </cfRule>
  </conditionalFormatting>
  <conditionalFormatting sqref="BH122:BH123 BH125 BH127 BH129 BH131 BH141 BH151">
    <cfRule type="cellIs" dxfId="1768" priority="2243" operator="equal">
      <formula>1</formula>
    </cfRule>
  </conditionalFormatting>
  <conditionalFormatting sqref="BB124">
    <cfRule type="cellIs" dxfId="1767" priority="2241" operator="equal">
      <formula>1</formula>
    </cfRule>
  </conditionalFormatting>
  <conditionalFormatting sqref="BE124">
    <cfRule type="cellIs" dxfId="1766" priority="2239" operator="equal">
      <formula>1</formula>
    </cfRule>
  </conditionalFormatting>
  <conditionalFormatting sqref="BH124">
    <cfRule type="cellIs" dxfId="1765" priority="2237" operator="equal">
      <formula>1</formula>
    </cfRule>
  </conditionalFormatting>
  <conditionalFormatting sqref="BB126">
    <cfRule type="cellIs" dxfId="1764" priority="2235" operator="equal">
      <formula>1</formula>
    </cfRule>
  </conditionalFormatting>
  <conditionalFormatting sqref="BE126">
    <cfRule type="cellIs" dxfId="1763" priority="2233" operator="equal">
      <formula>1</formula>
    </cfRule>
  </conditionalFormatting>
  <conditionalFormatting sqref="BH126">
    <cfRule type="cellIs" dxfId="1762" priority="2231" operator="equal">
      <formula>1</formula>
    </cfRule>
  </conditionalFormatting>
  <conditionalFormatting sqref="BB128">
    <cfRule type="cellIs" dxfId="1761" priority="2229" operator="equal">
      <formula>1</formula>
    </cfRule>
  </conditionalFormatting>
  <conditionalFormatting sqref="BE128">
    <cfRule type="cellIs" dxfId="1760" priority="2227" operator="equal">
      <formula>1</formula>
    </cfRule>
  </conditionalFormatting>
  <conditionalFormatting sqref="BH128">
    <cfRule type="cellIs" dxfId="1759" priority="2225" operator="equal">
      <formula>1</formula>
    </cfRule>
  </conditionalFormatting>
  <conditionalFormatting sqref="BB130">
    <cfRule type="cellIs" dxfId="1758" priority="2223" operator="equal">
      <formula>1</formula>
    </cfRule>
  </conditionalFormatting>
  <conditionalFormatting sqref="BE130">
    <cfRule type="cellIs" dxfId="1757" priority="2221" operator="equal">
      <formula>1</formula>
    </cfRule>
  </conditionalFormatting>
  <conditionalFormatting sqref="BH130">
    <cfRule type="cellIs" dxfId="1756" priority="2219" operator="equal">
      <formula>1</formula>
    </cfRule>
  </conditionalFormatting>
  <conditionalFormatting sqref="BB132:BB133 BB135 BB137 BB139">
    <cfRule type="cellIs" dxfId="1755" priority="2217" operator="equal">
      <formula>1</formula>
    </cfRule>
  </conditionalFormatting>
  <conditionalFormatting sqref="BE132:BE133 BE135 BE137 BE139">
    <cfRule type="cellIs" dxfId="1754" priority="2215" operator="equal">
      <formula>1</formula>
    </cfRule>
  </conditionalFormatting>
  <conditionalFormatting sqref="BH132:BH133 BH135 BH137 BH139">
    <cfRule type="cellIs" dxfId="1753" priority="2213" operator="equal">
      <formula>1</formula>
    </cfRule>
  </conditionalFormatting>
  <conditionalFormatting sqref="BB134">
    <cfRule type="cellIs" dxfId="1752" priority="2211" operator="equal">
      <formula>1</formula>
    </cfRule>
  </conditionalFormatting>
  <conditionalFormatting sqref="BE134">
    <cfRule type="cellIs" dxfId="1751" priority="2209" operator="equal">
      <formula>1</formula>
    </cfRule>
  </conditionalFormatting>
  <conditionalFormatting sqref="BH134">
    <cfRule type="cellIs" dxfId="1750" priority="2207" operator="equal">
      <formula>1</formula>
    </cfRule>
  </conditionalFormatting>
  <conditionalFormatting sqref="BB136">
    <cfRule type="cellIs" dxfId="1749" priority="2205" operator="equal">
      <formula>1</formula>
    </cfRule>
  </conditionalFormatting>
  <conditionalFormatting sqref="BE136">
    <cfRule type="cellIs" dxfId="1748" priority="2203" operator="equal">
      <formula>1</formula>
    </cfRule>
  </conditionalFormatting>
  <conditionalFormatting sqref="BH136">
    <cfRule type="cellIs" dxfId="1747" priority="2201" operator="equal">
      <formula>1</formula>
    </cfRule>
  </conditionalFormatting>
  <conditionalFormatting sqref="BB138">
    <cfRule type="cellIs" dxfId="1746" priority="2199" operator="equal">
      <formula>1</formula>
    </cfRule>
  </conditionalFormatting>
  <conditionalFormatting sqref="BE138">
    <cfRule type="cellIs" dxfId="1745" priority="2197" operator="equal">
      <formula>1</formula>
    </cfRule>
  </conditionalFormatting>
  <conditionalFormatting sqref="BH138">
    <cfRule type="cellIs" dxfId="1744" priority="2195" operator="equal">
      <formula>1</formula>
    </cfRule>
  </conditionalFormatting>
  <conditionalFormatting sqref="BB140">
    <cfRule type="cellIs" dxfId="1743" priority="2193" operator="equal">
      <formula>1</formula>
    </cfRule>
  </conditionalFormatting>
  <conditionalFormatting sqref="BE140">
    <cfRule type="cellIs" dxfId="1742" priority="2191" operator="equal">
      <formula>1</formula>
    </cfRule>
  </conditionalFormatting>
  <conditionalFormatting sqref="BH140">
    <cfRule type="cellIs" dxfId="1741" priority="2189" operator="equal">
      <formula>1</formula>
    </cfRule>
  </conditionalFormatting>
  <conditionalFormatting sqref="BB142:BB143 BB145 BB147 BB149">
    <cfRule type="cellIs" dxfId="1740" priority="2187" operator="equal">
      <formula>1</formula>
    </cfRule>
  </conditionalFormatting>
  <conditionalFormatting sqref="BE142:BE143 BE145 BE147 BE149">
    <cfRule type="cellIs" dxfId="1739" priority="2185" operator="equal">
      <formula>1</formula>
    </cfRule>
  </conditionalFormatting>
  <conditionalFormatting sqref="BH142:BH143 BH145 BH147 BH149">
    <cfRule type="cellIs" dxfId="1738" priority="2183" operator="equal">
      <formula>1</formula>
    </cfRule>
  </conditionalFormatting>
  <conditionalFormatting sqref="BB144">
    <cfRule type="cellIs" dxfId="1737" priority="2181" operator="equal">
      <formula>1</formula>
    </cfRule>
  </conditionalFormatting>
  <conditionalFormatting sqref="BE144">
    <cfRule type="cellIs" dxfId="1736" priority="2179" operator="equal">
      <formula>1</formula>
    </cfRule>
  </conditionalFormatting>
  <conditionalFormatting sqref="BH144">
    <cfRule type="cellIs" dxfId="1735" priority="2177" operator="equal">
      <formula>1</formula>
    </cfRule>
  </conditionalFormatting>
  <conditionalFormatting sqref="BB146">
    <cfRule type="cellIs" dxfId="1734" priority="2175" operator="equal">
      <formula>1</formula>
    </cfRule>
  </conditionalFormatting>
  <conditionalFormatting sqref="BE146">
    <cfRule type="cellIs" dxfId="1733" priority="2173" operator="equal">
      <formula>1</formula>
    </cfRule>
  </conditionalFormatting>
  <conditionalFormatting sqref="BH146">
    <cfRule type="cellIs" dxfId="1732" priority="2171" operator="equal">
      <formula>1</formula>
    </cfRule>
  </conditionalFormatting>
  <conditionalFormatting sqref="BB148">
    <cfRule type="cellIs" dxfId="1731" priority="2169" operator="equal">
      <formula>1</formula>
    </cfRule>
  </conditionalFormatting>
  <conditionalFormatting sqref="BE148">
    <cfRule type="cellIs" dxfId="1730" priority="2167" operator="equal">
      <formula>1</formula>
    </cfRule>
  </conditionalFormatting>
  <conditionalFormatting sqref="BH148">
    <cfRule type="cellIs" dxfId="1729" priority="2165" operator="equal">
      <formula>1</formula>
    </cfRule>
  </conditionalFormatting>
  <conditionalFormatting sqref="BB150">
    <cfRule type="cellIs" dxfId="1728" priority="2163" operator="equal">
      <formula>1</formula>
    </cfRule>
  </conditionalFormatting>
  <conditionalFormatting sqref="BE150">
    <cfRule type="cellIs" dxfId="1727" priority="2161" operator="equal">
      <formula>1</formula>
    </cfRule>
  </conditionalFormatting>
  <conditionalFormatting sqref="BH150">
    <cfRule type="cellIs" dxfId="1726" priority="2159" operator="equal">
      <formula>1</formula>
    </cfRule>
  </conditionalFormatting>
  <conditionalFormatting sqref="BB152:BB153 BB155">
    <cfRule type="cellIs" dxfId="1725" priority="2157" operator="equal">
      <formula>1</formula>
    </cfRule>
  </conditionalFormatting>
  <conditionalFormatting sqref="BE152:BE153 BE155">
    <cfRule type="cellIs" dxfId="1724" priority="2155" operator="equal">
      <formula>1</formula>
    </cfRule>
  </conditionalFormatting>
  <conditionalFormatting sqref="BH152:BH153 BH155">
    <cfRule type="cellIs" dxfId="1723" priority="2153" operator="equal">
      <formula>1</formula>
    </cfRule>
  </conditionalFormatting>
  <conditionalFormatting sqref="BF11:BF193">
    <cfRule type="cellIs" dxfId="1722" priority="1917" operator="greaterThan">
      <formula>0</formula>
    </cfRule>
  </conditionalFormatting>
  <conditionalFormatting sqref="BI11:BI193">
    <cfRule type="cellIs" dxfId="1721" priority="1916" operator="greaterThan">
      <formula>0</formula>
    </cfRule>
  </conditionalFormatting>
  <conditionalFormatting sqref="D1:D4 D10:D1048576">
    <cfRule type="cellIs" dxfId="1720" priority="1914" stopIfTrue="1" operator="equal">
      <formula>2</formula>
    </cfRule>
    <cfRule type="cellIs" dxfId="1719" priority="1915" operator="equal">
      <formula>1</formula>
    </cfRule>
  </conditionalFormatting>
  <conditionalFormatting sqref="O10:O193">
    <cfRule type="cellIs" dxfId="1718" priority="1912" stopIfTrue="1" operator="equal">
      <formula>2</formula>
    </cfRule>
    <cfRule type="cellIs" dxfId="1717" priority="1913" operator="equal">
      <formula>1</formula>
    </cfRule>
  </conditionalFormatting>
  <conditionalFormatting sqref="Z10:Z193">
    <cfRule type="cellIs" dxfId="1716" priority="1910" stopIfTrue="1" operator="equal">
      <formula>2</formula>
    </cfRule>
    <cfRule type="cellIs" dxfId="1715" priority="1911" operator="equal">
      <formula>1</formula>
    </cfRule>
  </conditionalFormatting>
  <conditionalFormatting sqref="G11:G178">
    <cfRule type="cellIs" dxfId="1714" priority="1907" operator="equal">
      <formula>1</formula>
    </cfRule>
  </conditionalFormatting>
  <conditionalFormatting sqref="H22 H24 H26 H28 H38 H48 H58 H68 H134 H192">
    <cfRule type="cellIs" dxfId="1713" priority="1904" operator="equal">
      <formula>2</formula>
    </cfRule>
    <cfRule type="cellIs" dxfId="1712" priority="1905" operator="equal">
      <formula>4</formula>
    </cfRule>
    <cfRule type="cellIs" dxfId="1711" priority="1906" operator="equal">
      <formula>3</formula>
    </cfRule>
  </conditionalFormatting>
  <conditionalFormatting sqref="E15">
    <cfRule type="cellIs" dxfId="1710" priority="1896" operator="equal">
      <formula>21</formula>
    </cfRule>
    <cfRule type="cellIs" dxfId="1709" priority="1897" operator="equal">
      <formula>12</formula>
    </cfRule>
    <cfRule type="cellIs" dxfId="1708" priority="1898" operator="equal">
      <formula>22</formula>
    </cfRule>
    <cfRule type="cellIs" dxfId="1707" priority="1899" operator="equal">
      <formula>11</formula>
    </cfRule>
  </conditionalFormatting>
  <conditionalFormatting sqref="E17">
    <cfRule type="cellIs" dxfId="1706" priority="1892" operator="equal">
      <formula>21</formula>
    </cfRule>
    <cfRule type="cellIs" dxfId="1705" priority="1893" operator="equal">
      <formula>12</formula>
    </cfRule>
    <cfRule type="cellIs" dxfId="1704" priority="1894" operator="equal">
      <formula>22</formula>
    </cfRule>
    <cfRule type="cellIs" dxfId="1703" priority="1895" operator="equal">
      <formula>11</formula>
    </cfRule>
  </conditionalFormatting>
  <conditionalFormatting sqref="E19">
    <cfRule type="cellIs" dxfId="1702" priority="1888" operator="equal">
      <formula>21</formula>
    </cfRule>
    <cfRule type="cellIs" dxfId="1701" priority="1889" operator="equal">
      <formula>12</formula>
    </cfRule>
    <cfRule type="cellIs" dxfId="1700" priority="1890" operator="equal">
      <formula>22</formula>
    </cfRule>
    <cfRule type="cellIs" dxfId="1699" priority="1891" operator="equal">
      <formula>11</formula>
    </cfRule>
  </conditionalFormatting>
  <conditionalFormatting sqref="E21">
    <cfRule type="cellIs" dxfId="1698" priority="1884" operator="equal">
      <formula>21</formula>
    </cfRule>
    <cfRule type="cellIs" dxfId="1697" priority="1885" operator="equal">
      <formula>12</formula>
    </cfRule>
    <cfRule type="cellIs" dxfId="1696" priority="1886" operator="equal">
      <formula>22</formula>
    </cfRule>
    <cfRule type="cellIs" dxfId="1695" priority="1887" operator="equal">
      <formula>11</formula>
    </cfRule>
  </conditionalFormatting>
  <conditionalFormatting sqref="E23">
    <cfRule type="cellIs" dxfId="1694" priority="1880" operator="equal">
      <formula>21</formula>
    </cfRule>
    <cfRule type="cellIs" dxfId="1693" priority="1881" operator="equal">
      <formula>12</formula>
    </cfRule>
    <cfRule type="cellIs" dxfId="1692" priority="1882" operator="equal">
      <formula>22</formula>
    </cfRule>
    <cfRule type="cellIs" dxfId="1691" priority="1883" operator="equal">
      <formula>11</formula>
    </cfRule>
  </conditionalFormatting>
  <conditionalFormatting sqref="E25">
    <cfRule type="cellIs" dxfId="1690" priority="1876" operator="equal">
      <formula>21</formula>
    </cfRule>
    <cfRule type="cellIs" dxfId="1689" priority="1877" operator="equal">
      <formula>12</formula>
    </cfRule>
    <cfRule type="cellIs" dxfId="1688" priority="1878" operator="equal">
      <formula>22</formula>
    </cfRule>
    <cfRule type="cellIs" dxfId="1687" priority="1879" operator="equal">
      <formula>11</formula>
    </cfRule>
  </conditionalFormatting>
  <conditionalFormatting sqref="E27">
    <cfRule type="cellIs" dxfId="1686" priority="1868" operator="equal">
      <formula>21</formula>
    </cfRule>
    <cfRule type="cellIs" dxfId="1685" priority="1869" operator="equal">
      <formula>12</formula>
    </cfRule>
    <cfRule type="cellIs" dxfId="1684" priority="1870" operator="equal">
      <formula>22</formula>
    </cfRule>
    <cfRule type="cellIs" dxfId="1683" priority="1871" operator="equal">
      <formula>11</formula>
    </cfRule>
  </conditionalFormatting>
  <conditionalFormatting sqref="E29">
    <cfRule type="cellIs" dxfId="1682" priority="1864" operator="equal">
      <formula>21</formula>
    </cfRule>
    <cfRule type="cellIs" dxfId="1681" priority="1865" operator="equal">
      <formula>12</formula>
    </cfRule>
    <cfRule type="cellIs" dxfId="1680" priority="1866" operator="equal">
      <formula>22</formula>
    </cfRule>
    <cfRule type="cellIs" dxfId="1679" priority="1867" operator="equal">
      <formula>11</formula>
    </cfRule>
  </conditionalFormatting>
  <conditionalFormatting sqref="E31">
    <cfRule type="cellIs" dxfId="1678" priority="1860" operator="equal">
      <formula>21</formula>
    </cfRule>
    <cfRule type="cellIs" dxfId="1677" priority="1861" operator="equal">
      <formula>12</formula>
    </cfRule>
    <cfRule type="cellIs" dxfId="1676" priority="1862" operator="equal">
      <formula>22</formula>
    </cfRule>
    <cfRule type="cellIs" dxfId="1675" priority="1863" operator="equal">
      <formula>11</formula>
    </cfRule>
  </conditionalFormatting>
  <conditionalFormatting sqref="E33">
    <cfRule type="cellIs" dxfId="1674" priority="1856" operator="equal">
      <formula>21</formula>
    </cfRule>
    <cfRule type="cellIs" dxfId="1673" priority="1857" operator="equal">
      <formula>12</formula>
    </cfRule>
    <cfRule type="cellIs" dxfId="1672" priority="1858" operator="equal">
      <formula>22</formula>
    </cfRule>
    <cfRule type="cellIs" dxfId="1671" priority="1859" operator="equal">
      <formula>11</formula>
    </cfRule>
  </conditionalFormatting>
  <conditionalFormatting sqref="E35">
    <cfRule type="cellIs" dxfId="1670" priority="1848" operator="equal">
      <formula>21</formula>
    </cfRule>
    <cfRule type="cellIs" dxfId="1669" priority="1849" operator="equal">
      <formula>12</formula>
    </cfRule>
    <cfRule type="cellIs" dxfId="1668" priority="1850" operator="equal">
      <formula>22</formula>
    </cfRule>
    <cfRule type="cellIs" dxfId="1667" priority="1851" operator="equal">
      <formula>11</formula>
    </cfRule>
  </conditionalFormatting>
  <conditionalFormatting sqref="E37">
    <cfRule type="cellIs" dxfId="1666" priority="1844" operator="equal">
      <formula>21</formula>
    </cfRule>
    <cfRule type="cellIs" dxfId="1665" priority="1845" operator="equal">
      <formula>12</formula>
    </cfRule>
    <cfRule type="cellIs" dxfId="1664" priority="1846" operator="equal">
      <formula>22</formula>
    </cfRule>
    <cfRule type="cellIs" dxfId="1663" priority="1847" operator="equal">
      <formula>11</formula>
    </cfRule>
  </conditionalFormatting>
  <conditionalFormatting sqref="E39">
    <cfRule type="cellIs" dxfId="1662" priority="1840" operator="equal">
      <formula>21</formula>
    </cfRule>
    <cfRule type="cellIs" dxfId="1661" priority="1841" operator="equal">
      <formula>12</formula>
    </cfRule>
    <cfRule type="cellIs" dxfId="1660" priority="1842" operator="equal">
      <formula>22</formula>
    </cfRule>
    <cfRule type="cellIs" dxfId="1659" priority="1843" operator="equal">
      <formula>11</formula>
    </cfRule>
  </conditionalFormatting>
  <conditionalFormatting sqref="E41">
    <cfRule type="cellIs" dxfId="1658" priority="1836" operator="equal">
      <formula>21</formula>
    </cfRule>
    <cfRule type="cellIs" dxfId="1657" priority="1837" operator="equal">
      <formula>12</formula>
    </cfRule>
    <cfRule type="cellIs" dxfId="1656" priority="1838" operator="equal">
      <formula>22</formula>
    </cfRule>
    <cfRule type="cellIs" dxfId="1655" priority="1839" operator="equal">
      <formula>11</formula>
    </cfRule>
  </conditionalFormatting>
  <conditionalFormatting sqref="E43">
    <cfRule type="cellIs" dxfId="1654" priority="1828" operator="equal">
      <formula>21</formula>
    </cfRule>
    <cfRule type="cellIs" dxfId="1653" priority="1829" operator="equal">
      <formula>12</formula>
    </cfRule>
    <cfRule type="cellIs" dxfId="1652" priority="1830" operator="equal">
      <formula>22</formula>
    </cfRule>
    <cfRule type="cellIs" dxfId="1651" priority="1831" operator="equal">
      <formula>11</formula>
    </cfRule>
  </conditionalFormatting>
  <conditionalFormatting sqref="E45">
    <cfRule type="cellIs" dxfId="1650" priority="1824" operator="equal">
      <formula>21</formula>
    </cfRule>
    <cfRule type="cellIs" dxfId="1649" priority="1825" operator="equal">
      <formula>12</formula>
    </cfRule>
    <cfRule type="cellIs" dxfId="1648" priority="1826" operator="equal">
      <formula>22</formula>
    </cfRule>
    <cfRule type="cellIs" dxfId="1647" priority="1827" operator="equal">
      <formula>11</formula>
    </cfRule>
  </conditionalFormatting>
  <conditionalFormatting sqref="E56 E62 E68 E74 E80 E47:E50">
    <cfRule type="cellIs" dxfId="1646" priority="1820" operator="equal">
      <formula>21</formula>
    </cfRule>
    <cfRule type="cellIs" dxfId="1645" priority="1821" operator="equal">
      <formula>12</formula>
    </cfRule>
    <cfRule type="cellIs" dxfId="1644" priority="1822" operator="equal">
      <formula>22</formula>
    </cfRule>
    <cfRule type="cellIs" dxfId="1643" priority="1823" operator="equal">
      <formula>11</formula>
    </cfRule>
  </conditionalFormatting>
  <conditionalFormatting sqref="E52 E54">
    <cfRule type="cellIs" dxfId="1642" priority="1816" operator="equal">
      <formula>21</formula>
    </cfRule>
    <cfRule type="cellIs" dxfId="1641" priority="1817" operator="equal">
      <formula>12</formula>
    </cfRule>
    <cfRule type="cellIs" dxfId="1640" priority="1818" operator="equal">
      <formula>22</formula>
    </cfRule>
    <cfRule type="cellIs" dxfId="1639" priority="1819" operator="equal">
      <formula>11</formula>
    </cfRule>
  </conditionalFormatting>
  <conditionalFormatting sqref="E58 E60">
    <cfRule type="cellIs" dxfId="1638" priority="1812" operator="equal">
      <formula>21</formula>
    </cfRule>
    <cfRule type="cellIs" dxfId="1637" priority="1813" operator="equal">
      <formula>12</formula>
    </cfRule>
    <cfRule type="cellIs" dxfId="1636" priority="1814" operator="equal">
      <formula>22</formula>
    </cfRule>
    <cfRule type="cellIs" dxfId="1635" priority="1815" operator="equal">
      <formula>11</formula>
    </cfRule>
  </conditionalFormatting>
  <conditionalFormatting sqref="E64 E66">
    <cfRule type="cellIs" dxfId="1634" priority="1808" operator="equal">
      <formula>21</formula>
    </cfRule>
    <cfRule type="cellIs" dxfId="1633" priority="1809" operator="equal">
      <formula>12</formula>
    </cfRule>
    <cfRule type="cellIs" dxfId="1632" priority="1810" operator="equal">
      <formula>22</formula>
    </cfRule>
    <cfRule type="cellIs" dxfId="1631" priority="1811" operator="equal">
      <formula>11</formula>
    </cfRule>
  </conditionalFormatting>
  <conditionalFormatting sqref="E70 E72">
    <cfRule type="cellIs" dxfId="1630" priority="1804" operator="equal">
      <formula>21</formula>
    </cfRule>
    <cfRule type="cellIs" dxfId="1629" priority="1805" operator="equal">
      <formula>12</formula>
    </cfRule>
    <cfRule type="cellIs" dxfId="1628" priority="1806" operator="equal">
      <formula>22</formula>
    </cfRule>
    <cfRule type="cellIs" dxfId="1627" priority="1807" operator="equal">
      <formula>11</formula>
    </cfRule>
  </conditionalFormatting>
  <conditionalFormatting sqref="E76 E78">
    <cfRule type="cellIs" dxfId="1626" priority="1800" operator="equal">
      <formula>21</formula>
    </cfRule>
    <cfRule type="cellIs" dxfId="1625" priority="1801" operator="equal">
      <formula>12</formula>
    </cfRule>
    <cfRule type="cellIs" dxfId="1624" priority="1802" operator="equal">
      <formula>22</formula>
    </cfRule>
    <cfRule type="cellIs" dxfId="1623" priority="1803" operator="equal">
      <formula>11</formula>
    </cfRule>
  </conditionalFormatting>
  <conditionalFormatting sqref="E51">
    <cfRule type="cellIs" dxfId="1622" priority="1796" operator="equal">
      <formula>21</formula>
    </cfRule>
    <cfRule type="cellIs" dxfId="1621" priority="1797" operator="equal">
      <formula>12</formula>
    </cfRule>
    <cfRule type="cellIs" dxfId="1620" priority="1798" operator="equal">
      <formula>22</formula>
    </cfRule>
    <cfRule type="cellIs" dxfId="1619" priority="1799" operator="equal">
      <formula>11</formula>
    </cfRule>
  </conditionalFormatting>
  <conditionalFormatting sqref="E53">
    <cfRule type="cellIs" dxfId="1618" priority="1792" operator="equal">
      <formula>21</formula>
    </cfRule>
    <cfRule type="cellIs" dxfId="1617" priority="1793" operator="equal">
      <formula>12</formula>
    </cfRule>
    <cfRule type="cellIs" dxfId="1616" priority="1794" operator="equal">
      <formula>22</formula>
    </cfRule>
    <cfRule type="cellIs" dxfId="1615" priority="1795" operator="equal">
      <formula>11</formula>
    </cfRule>
  </conditionalFormatting>
  <conditionalFormatting sqref="E55">
    <cfRule type="cellIs" dxfId="1614" priority="1788" operator="equal">
      <formula>21</formula>
    </cfRule>
    <cfRule type="cellIs" dxfId="1613" priority="1789" operator="equal">
      <formula>12</formula>
    </cfRule>
    <cfRule type="cellIs" dxfId="1612" priority="1790" operator="equal">
      <formula>22</formula>
    </cfRule>
    <cfRule type="cellIs" dxfId="1611" priority="1791" operator="equal">
      <formula>11</formula>
    </cfRule>
  </conditionalFormatting>
  <conditionalFormatting sqref="E57">
    <cfRule type="cellIs" dxfId="1610" priority="1784" operator="equal">
      <formula>21</formula>
    </cfRule>
    <cfRule type="cellIs" dxfId="1609" priority="1785" operator="equal">
      <formula>12</formula>
    </cfRule>
    <cfRule type="cellIs" dxfId="1608" priority="1786" operator="equal">
      <formula>22</formula>
    </cfRule>
    <cfRule type="cellIs" dxfId="1607" priority="1787" operator="equal">
      <formula>11</formula>
    </cfRule>
  </conditionalFormatting>
  <conditionalFormatting sqref="E59">
    <cfRule type="cellIs" dxfId="1606" priority="1780" operator="equal">
      <formula>21</formula>
    </cfRule>
    <cfRule type="cellIs" dxfId="1605" priority="1781" operator="equal">
      <formula>12</formula>
    </cfRule>
    <cfRule type="cellIs" dxfId="1604" priority="1782" operator="equal">
      <formula>22</formula>
    </cfRule>
    <cfRule type="cellIs" dxfId="1603" priority="1783" operator="equal">
      <formula>11</formula>
    </cfRule>
  </conditionalFormatting>
  <conditionalFormatting sqref="E61">
    <cfRule type="cellIs" dxfId="1602" priority="1776" operator="equal">
      <formula>21</formula>
    </cfRule>
    <cfRule type="cellIs" dxfId="1601" priority="1777" operator="equal">
      <formula>12</formula>
    </cfRule>
    <cfRule type="cellIs" dxfId="1600" priority="1778" operator="equal">
      <formula>22</formula>
    </cfRule>
    <cfRule type="cellIs" dxfId="1599" priority="1779" operator="equal">
      <formula>11</formula>
    </cfRule>
  </conditionalFormatting>
  <conditionalFormatting sqref="E63">
    <cfRule type="cellIs" dxfId="1598" priority="1772" operator="equal">
      <formula>21</formula>
    </cfRule>
    <cfRule type="cellIs" dxfId="1597" priority="1773" operator="equal">
      <formula>12</formula>
    </cfRule>
    <cfRule type="cellIs" dxfId="1596" priority="1774" operator="equal">
      <formula>22</formula>
    </cfRule>
    <cfRule type="cellIs" dxfId="1595" priority="1775" operator="equal">
      <formula>11</formula>
    </cfRule>
  </conditionalFormatting>
  <conditionalFormatting sqref="E65">
    <cfRule type="cellIs" dxfId="1594" priority="1768" operator="equal">
      <formula>21</formula>
    </cfRule>
    <cfRule type="cellIs" dxfId="1593" priority="1769" operator="equal">
      <formula>12</formula>
    </cfRule>
    <cfRule type="cellIs" dxfId="1592" priority="1770" operator="equal">
      <formula>22</formula>
    </cfRule>
    <cfRule type="cellIs" dxfId="1591" priority="1771" operator="equal">
      <formula>11</formula>
    </cfRule>
  </conditionalFormatting>
  <conditionalFormatting sqref="E67">
    <cfRule type="cellIs" dxfId="1590" priority="1764" operator="equal">
      <formula>21</formula>
    </cfRule>
    <cfRule type="cellIs" dxfId="1589" priority="1765" operator="equal">
      <formula>12</formula>
    </cfRule>
    <cfRule type="cellIs" dxfId="1588" priority="1766" operator="equal">
      <formula>22</formula>
    </cfRule>
    <cfRule type="cellIs" dxfId="1587" priority="1767" operator="equal">
      <formula>11</formula>
    </cfRule>
  </conditionalFormatting>
  <conditionalFormatting sqref="E69">
    <cfRule type="cellIs" dxfId="1586" priority="1760" operator="equal">
      <formula>21</formula>
    </cfRule>
    <cfRule type="cellIs" dxfId="1585" priority="1761" operator="equal">
      <formula>12</formula>
    </cfRule>
    <cfRule type="cellIs" dxfId="1584" priority="1762" operator="equal">
      <formula>22</formula>
    </cfRule>
    <cfRule type="cellIs" dxfId="1583" priority="1763" operator="equal">
      <formula>11</formula>
    </cfRule>
  </conditionalFormatting>
  <conditionalFormatting sqref="E71">
    <cfRule type="cellIs" dxfId="1582" priority="1756" operator="equal">
      <formula>21</formula>
    </cfRule>
    <cfRule type="cellIs" dxfId="1581" priority="1757" operator="equal">
      <formula>12</formula>
    </cfRule>
    <cfRule type="cellIs" dxfId="1580" priority="1758" operator="equal">
      <formula>22</formula>
    </cfRule>
    <cfRule type="cellIs" dxfId="1579" priority="1759" operator="equal">
      <formula>11</formula>
    </cfRule>
  </conditionalFormatting>
  <conditionalFormatting sqref="E73">
    <cfRule type="cellIs" dxfId="1578" priority="1752" operator="equal">
      <formula>21</formula>
    </cfRule>
    <cfRule type="cellIs" dxfId="1577" priority="1753" operator="equal">
      <formula>12</formula>
    </cfRule>
    <cfRule type="cellIs" dxfId="1576" priority="1754" operator="equal">
      <formula>22</formula>
    </cfRule>
    <cfRule type="cellIs" dxfId="1575" priority="1755" operator="equal">
      <formula>11</formula>
    </cfRule>
  </conditionalFormatting>
  <conditionalFormatting sqref="E75">
    <cfRule type="cellIs" dxfId="1574" priority="1748" operator="equal">
      <formula>21</formula>
    </cfRule>
    <cfRule type="cellIs" dxfId="1573" priority="1749" operator="equal">
      <formula>12</formula>
    </cfRule>
    <cfRule type="cellIs" dxfId="1572" priority="1750" operator="equal">
      <formula>22</formula>
    </cfRule>
    <cfRule type="cellIs" dxfId="1571" priority="1751" operator="equal">
      <formula>11</formula>
    </cfRule>
  </conditionalFormatting>
  <conditionalFormatting sqref="E77">
    <cfRule type="cellIs" dxfId="1570" priority="1744" operator="equal">
      <formula>21</formula>
    </cfRule>
    <cfRule type="cellIs" dxfId="1569" priority="1745" operator="equal">
      <formula>12</formula>
    </cfRule>
    <cfRule type="cellIs" dxfId="1568" priority="1746" operator="equal">
      <formula>22</formula>
    </cfRule>
    <cfRule type="cellIs" dxfId="1567" priority="1747" operator="equal">
      <formula>11</formula>
    </cfRule>
  </conditionalFormatting>
  <conditionalFormatting sqref="E79">
    <cfRule type="cellIs" dxfId="1566" priority="1740" operator="equal">
      <formula>21</formula>
    </cfRule>
    <cfRule type="cellIs" dxfId="1565" priority="1741" operator="equal">
      <formula>12</formula>
    </cfRule>
    <cfRule type="cellIs" dxfId="1564" priority="1742" operator="equal">
      <formula>22</formula>
    </cfRule>
    <cfRule type="cellIs" dxfId="1563" priority="1743" operator="equal">
      <formula>11</formula>
    </cfRule>
  </conditionalFormatting>
  <conditionalFormatting sqref="E81">
    <cfRule type="cellIs" dxfId="1562" priority="1736" operator="equal">
      <formula>21</formula>
    </cfRule>
    <cfRule type="cellIs" dxfId="1561" priority="1737" operator="equal">
      <formula>12</formula>
    </cfRule>
    <cfRule type="cellIs" dxfId="1560" priority="1738" operator="equal">
      <formula>22</formula>
    </cfRule>
    <cfRule type="cellIs" dxfId="1559" priority="1739" operator="equal">
      <formula>11</formula>
    </cfRule>
  </conditionalFormatting>
  <conditionalFormatting sqref="E92 E98 E104 E110 E116 E83:E86">
    <cfRule type="cellIs" dxfId="1558" priority="1732" operator="equal">
      <formula>21</formula>
    </cfRule>
    <cfRule type="cellIs" dxfId="1557" priority="1733" operator="equal">
      <formula>12</formula>
    </cfRule>
    <cfRule type="cellIs" dxfId="1556" priority="1734" operator="equal">
      <formula>22</formula>
    </cfRule>
    <cfRule type="cellIs" dxfId="1555" priority="1735" operator="equal">
      <formula>11</formula>
    </cfRule>
  </conditionalFormatting>
  <conditionalFormatting sqref="E88 E90">
    <cfRule type="cellIs" dxfId="1554" priority="1728" operator="equal">
      <formula>21</formula>
    </cfRule>
    <cfRule type="cellIs" dxfId="1553" priority="1729" operator="equal">
      <formula>12</formula>
    </cfRule>
    <cfRule type="cellIs" dxfId="1552" priority="1730" operator="equal">
      <formula>22</formula>
    </cfRule>
    <cfRule type="cellIs" dxfId="1551" priority="1731" operator="equal">
      <formula>11</formula>
    </cfRule>
  </conditionalFormatting>
  <conditionalFormatting sqref="E94 E96">
    <cfRule type="cellIs" dxfId="1550" priority="1724" operator="equal">
      <formula>21</formula>
    </cfRule>
    <cfRule type="cellIs" dxfId="1549" priority="1725" operator="equal">
      <formula>12</formula>
    </cfRule>
    <cfRule type="cellIs" dxfId="1548" priority="1726" operator="equal">
      <formula>22</formula>
    </cfRule>
    <cfRule type="cellIs" dxfId="1547" priority="1727" operator="equal">
      <formula>11</formula>
    </cfRule>
  </conditionalFormatting>
  <conditionalFormatting sqref="E100 E102">
    <cfRule type="cellIs" dxfId="1546" priority="1720" operator="equal">
      <formula>21</formula>
    </cfRule>
    <cfRule type="cellIs" dxfId="1545" priority="1721" operator="equal">
      <formula>12</formula>
    </cfRule>
    <cfRule type="cellIs" dxfId="1544" priority="1722" operator="equal">
      <formula>22</formula>
    </cfRule>
    <cfRule type="cellIs" dxfId="1543" priority="1723" operator="equal">
      <formula>11</formula>
    </cfRule>
  </conditionalFormatting>
  <conditionalFormatting sqref="E106 E108">
    <cfRule type="cellIs" dxfId="1542" priority="1716" operator="equal">
      <formula>21</formula>
    </cfRule>
    <cfRule type="cellIs" dxfId="1541" priority="1717" operator="equal">
      <formula>12</formula>
    </cfRule>
    <cfRule type="cellIs" dxfId="1540" priority="1718" operator="equal">
      <formula>22</formula>
    </cfRule>
    <cfRule type="cellIs" dxfId="1539" priority="1719" operator="equal">
      <formula>11</formula>
    </cfRule>
  </conditionalFormatting>
  <conditionalFormatting sqref="E112 E114">
    <cfRule type="cellIs" dxfId="1538" priority="1712" operator="equal">
      <formula>21</formula>
    </cfRule>
    <cfRule type="cellIs" dxfId="1537" priority="1713" operator="equal">
      <formula>12</formula>
    </cfRule>
    <cfRule type="cellIs" dxfId="1536" priority="1714" operator="equal">
      <formula>22</formula>
    </cfRule>
    <cfRule type="cellIs" dxfId="1535" priority="1715" operator="equal">
      <formula>11</formula>
    </cfRule>
  </conditionalFormatting>
  <conditionalFormatting sqref="E87">
    <cfRule type="cellIs" dxfId="1534" priority="1708" operator="equal">
      <formula>21</formula>
    </cfRule>
    <cfRule type="cellIs" dxfId="1533" priority="1709" operator="equal">
      <formula>12</formula>
    </cfRule>
    <cfRule type="cellIs" dxfId="1532" priority="1710" operator="equal">
      <formula>22</formula>
    </cfRule>
    <cfRule type="cellIs" dxfId="1531" priority="1711" operator="equal">
      <formula>11</formula>
    </cfRule>
  </conditionalFormatting>
  <conditionalFormatting sqref="E89">
    <cfRule type="cellIs" dxfId="1530" priority="1704" operator="equal">
      <formula>21</formula>
    </cfRule>
    <cfRule type="cellIs" dxfId="1529" priority="1705" operator="equal">
      <formula>12</formula>
    </cfRule>
    <cfRule type="cellIs" dxfId="1528" priority="1706" operator="equal">
      <formula>22</formula>
    </cfRule>
    <cfRule type="cellIs" dxfId="1527" priority="1707" operator="equal">
      <formula>11</formula>
    </cfRule>
  </conditionalFormatting>
  <conditionalFormatting sqref="E91">
    <cfRule type="cellIs" dxfId="1526" priority="1700" operator="equal">
      <formula>21</formula>
    </cfRule>
    <cfRule type="cellIs" dxfId="1525" priority="1701" operator="equal">
      <formula>12</formula>
    </cfRule>
    <cfRule type="cellIs" dxfId="1524" priority="1702" operator="equal">
      <formula>22</formula>
    </cfRule>
    <cfRule type="cellIs" dxfId="1523" priority="1703" operator="equal">
      <formula>11</formula>
    </cfRule>
  </conditionalFormatting>
  <conditionalFormatting sqref="E93">
    <cfRule type="cellIs" dxfId="1522" priority="1696" operator="equal">
      <formula>21</formula>
    </cfRule>
    <cfRule type="cellIs" dxfId="1521" priority="1697" operator="equal">
      <formula>12</formula>
    </cfRule>
    <cfRule type="cellIs" dxfId="1520" priority="1698" operator="equal">
      <formula>22</formula>
    </cfRule>
    <cfRule type="cellIs" dxfId="1519" priority="1699" operator="equal">
      <formula>11</formula>
    </cfRule>
  </conditionalFormatting>
  <conditionalFormatting sqref="E95">
    <cfRule type="cellIs" dxfId="1518" priority="1692" operator="equal">
      <formula>21</formula>
    </cfRule>
    <cfRule type="cellIs" dxfId="1517" priority="1693" operator="equal">
      <formula>12</formula>
    </cfRule>
    <cfRule type="cellIs" dxfId="1516" priority="1694" operator="equal">
      <formula>22</formula>
    </cfRule>
    <cfRule type="cellIs" dxfId="1515" priority="1695" operator="equal">
      <formula>11</formula>
    </cfRule>
  </conditionalFormatting>
  <conditionalFormatting sqref="E97">
    <cfRule type="cellIs" dxfId="1514" priority="1688" operator="equal">
      <formula>21</formula>
    </cfRule>
    <cfRule type="cellIs" dxfId="1513" priority="1689" operator="equal">
      <formula>12</formula>
    </cfRule>
    <cfRule type="cellIs" dxfId="1512" priority="1690" operator="equal">
      <formula>22</formula>
    </cfRule>
    <cfRule type="cellIs" dxfId="1511" priority="1691" operator="equal">
      <formula>11</formula>
    </cfRule>
  </conditionalFormatting>
  <conditionalFormatting sqref="E99">
    <cfRule type="cellIs" dxfId="1510" priority="1684" operator="equal">
      <formula>21</formula>
    </cfRule>
    <cfRule type="cellIs" dxfId="1509" priority="1685" operator="equal">
      <formula>12</formula>
    </cfRule>
    <cfRule type="cellIs" dxfId="1508" priority="1686" operator="equal">
      <formula>22</formula>
    </cfRule>
    <cfRule type="cellIs" dxfId="1507" priority="1687" operator="equal">
      <formula>11</formula>
    </cfRule>
  </conditionalFormatting>
  <conditionalFormatting sqref="E101">
    <cfRule type="cellIs" dxfId="1506" priority="1680" operator="equal">
      <formula>21</formula>
    </cfRule>
    <cfRule type="cellIs" dxfId="1505" priority="1681" operator="equal">
      <formula>12</formula>
    </cfRule>
    <cfRule type="cellIs" dxfId="1504" priority="1682" operator="equal">
      <formula>22</formula>
    </cfRule>
    <cfRule type="cellIs" dxfId="1503" priority="1683" operator="equal">
      <formula>11</formula>
    </cfRule>
  </conditionalFormatting>
  <conditionalFormatting sqref="E103">
    <cfRule type="cellIs" dxfId="1502" priority="1676" operator="equal">
      <formula>21</formula>
    </cfRule>
    <cfRule type="cellIs" dxfId="1501" priority="1677" operator="equal">
      <formula>12</formula>
    </cfRule>
    <cfRule type="cellIs" dxfId="1500" priority="1678" operator="equal">
      <formula>22</formula>
    </cfRule>
    <cfRule type="cellIs" dxfId="1499" priority="1679" operator="equal">
      <formula>11</formula>
    </cfRule>
  </conditionalFormatting>
  <conditionalFormatting sqref="E105">
    <cfRule type="cellIs" dxfId="1498" priority="1672" operator="equal">
      <formula>21</formula>
    </cfRule>
    <cfRule type="cellIs" dxfId="1497" priority="1673" operator="equal">
      <formula>12</formula>
    </cfRule>
    <cfRule type="cellIs" dxfId="1496" priority="1674" operator="equal">
      <formula>22</formula>
    </cfRule>
    <cfRule type="cellIs" dxfId="1495" priority="1675" operator="equal">
      <formula>11</formula>
    </cfRule>
  </conditionalFormatting>
  <conditionalFormatting sqref="E107">
    <cfRule type="cellIs" dxfId="1494" priority="1668" operator="equal">
      <formula>21</formula>
    </cfRule>
    <cfRule type="cellIs" dxfId="1493" priority="1669" operator="equal">
      <formula>12</formula>
    </cfRule>
    <cfRule type="cellIs" dxfId="1492" priority="1670" operator="equal">
      <formula>22</formula>
    </cfRule>
    <cfRule type="cellIs" dxfId="1491" priority="1671" operator="equal">
      <formula>11</formula>
    </cfRule>
  </conditionalFormatting>
  <conditionalFormatting sqref="E109">
    <cfRule type="cellIs" dxfId="1490" priority="1664" operator="equal">
      <formula>21</formula>
    </cfRule>
    <cfRule type="cellIs" dxfId="1489" priority="1665" operator="equal">
      <formula>12</formula>
    </cfRule>
    <cfRule type="cellIs" dxfId="1488" priority="1666" operator="equal">
      <formula>22</formula>
    </cfRule>
    <cfRule type="cellIs" dxfId="1487" priority="1667" operator="equal">
      <formula>11</formula>
    </cfRule>
  </conditionalFormatting>
  <conditionalFormatting sqref="E111">
    <cfRule type="cellIs" dxfId="1486" priority="1660" operator="equal">
      <formula>21</formula>
    </cfRule>
    <cfRule type="cellIs" dxfId="1485" priority="1661" operator="equal">
      <formula>12</formula>
    </cfRule>
    <cfRule type="cellIs" dxfId="1484" priority="1662" operator="equal">
      <formula>22</formula>
    </cfRule>
    <cfRule type="cellIs" dxfId="1483" priority="1663" operator="equal">
      <formula>11</formula>
    </cfRule>
  </conditionalFormatting>
  <conditionalFormatting sqref="E113">
    <cfRule type="cellIs" dxfId="1482" priority="1656" operator="equal">
      <formula>21</formula>
    </cfRule>
    <cfRule type="cellIs" dxfId="1481" priority="1657" operator="equal">
      <formula>12</formula>
    </cfRule>
    <cfRule type="cellIs" dxfId="1480" priority="1658" operator="equal">
      <formula>22</formula>
    </cfRule>
    <cfRule type="cellIs" dxfId="1479" priority="1659" operator="equal">
      <formula>11</formula>
    </cfRule>
  </conditionalFormatting>
  <conditionalFormatting sqref="E115">
    <cfRule type="cellIs" dxfId="1478" priority="1652" operator="equal">
      <formula>21</formula>
    </cfRule>
    <cfRule type="cellIs" dxfId="1477" priority="1653" operator="equal">
      <formula>12</formula>
    </cfRule>
    <cfRule type="cellIs" dxfId="1476" priority="1654" operator="equal">
      <formula>22</formula>
    </cfRule>
    <cfRule type="cellIs" dxfId="1475" priority="1655" operator="equal">
      <formula>11</formula>
    </cfRule>
  </conditionalFormatting>
  <conditionalFormatting sqref="E117">
    <cfRule type="cellIs" dxfId="1474" priority="1648" operator="equal">
      <formula>21</formula>
    </cfRule>
    <cfRule type="cellIs" dxfId="1473" priority="1649" operator="equal">
      <formula>12</formula>
    </cfRule>
    <cfRule type="cellIs" dxfId="1472" priority="1650" operator="equal">
      <formula>22</formula>
    </cfRule>
    <cfRule type="cellIs" dxfId="1471" priority="1651" operator="equal">
      <formula>11</formula>
    </cfRule>
  </conditionalFormatting>
  <conditionalFormatting sqref="E128 E134 E140 E146 E152 E119:E122">
    <cfRule type="cellIs" dxfId="1470" priority="1644" operator="equal">
      <formula>21</formula>
    </cfRule>
    <cfRule type="cellIs" dxfId="1469" priority="1645" operator="equal">
      <formula>12</formula>
    </cfRule>
    <cfRule type="cellIs" dxfId="1468" priority="1646" operator="equal">
      <formula>22</formula>
    </cfRule>
    <cfRule type="cellIs" dxfId="1467" priority="1647" operator="equal">
      <formula>11</formula>
    </cfRule>
  </conditionalFormatting>
  <conditionalFormatting sqref="E124 E126">
    <cfRule type="cellIs" dxfId="1466" priority="1640" operator="equal">
      <formula>21</formula>
    </cfRule>
    <cfRule type="cellIs" dxfId="1465" priority="1641" operator="equal">
      <formula>12</formula>
    </cfRule>
    <cfRule type="cellIs" dxfId="1464" priority="1642" operator="equal">
      <formula>22</formula>
    </cfRule>
    <cfRule type="cellIs" dxfId="1463" priority="1643" operator="equal">
      <formula>11</formula>
    </cfRule>
  </conditionalFormatting>
  <conditionalFormatting sqref="E130 E132">
    <cfRule type="cellIs" dxfId="1462" priority="1636" operator="equal">
      <formula>21</formula>
    </cfRule>
    <cfRule type="cellIs" dxfId="1461" priority="1637" operator="equal">
      <formula>12</formula>
    </cfRule>
    <cfRule type="cellIs" dxfId="1460" priority="1638" operator="equal">
      <formula>22</formula>
    </cfRule>
    <cfRule type="cellIs" dxfId="1459" priority="1639" operator="equal">
      <formula>11</formula>
    </cfRule>
  </conditionalFormatting>
  <conditionalFormatting sqref="E136 E138">
    <cfRule type="cellIs" dxfId="1458" priority="1632" operator="equal">
      <formula>21</formula>
    </cfRule>
    <cfRule type="cellIs" dxfId="1457" priority="1633" operator="equal">
      <formula>12</formula>
    </cfRule>
    <cfRule type="cellIs" dxfId="1456" priority="1634" operator="equal">
      <formula>22</formula>
    </cfRule>
    <cfRule type="cellIs" dxfId="1455" priority="1635" operator="equal">
      <formula>11</formula>
    </cfRule>
  </conditionalFormatting>
  <conditionalFormatting sqref="E142 E144">
    <cfRule type="cellIs" dxfId="1454" priority="1628" operator="equal">
      <formula>21</formula>
    </cfRule>
    <cfRule type="cellIs" dxfId="1453" priority="1629" operator="equal">
      <formula>12</formula>
    </cfRule>
    <cfRule type="cellIs" dxfId="1452" priority="1630" operator="equal">
      <formula>22</formula>
    </cfRule>
    <cfRule type="cellIs" dxfId="1451" priority="1631" operator="equal">
      <formula>11</formula>
    </cfRule>
  </conditionalFormatting>
  <conditionalFormatting sqref="E148 E150">
    <cfRule type="cellIs" dxfId="1450" priority="1624" operator="equal">
      <formula>21</formula>
    </cfRule>
    <cfRule type="cellIs" dxfId="1449" priority="1625" operator="equal">
      <formula>12</formula>
    </cfRule>
    <cfRule type="cellIs" dxfId="1448" priority="1626" operator="equal">
      <formula>22</formula>
    </cfRule>
    <cfRule type="cellIs" dxfId="1447" priority="1627" operator="equal">
      <formula>11</formula>
    </cfRule>
  </conditionalFormatting>
  <conditionalFormatting sqref="E123">
    <cfRule type="cellIs" dxfId="1446" priority="1620" operator="equal">
      <formula>21</formula>
    </cfRule>
    <cfRule type="cellIs" dxfId="1445" priority="1621" operator="equal">
      <formula>12</formula>
    </cfRule>
    <cfRule type="cellIs" dxfId="1444" priority="1622" operator="equal">
      <formula>22</formula>
    </cfRule>
    <cfRule type="cellIs" dxfId="1443" priority="1623" operator="equal">
      <formula>11</formula>
    </cfRule>
  </conditionalFormatting>
  <conditionalFormatting sqref="E125">
    <cfRule type="cellIs" dxfId="1442" priority="1616" operator="equal">
      <formula>21</formula>
    </cfRule>
    <cfRule type="cellIs" dxfId="1441" priority="1617" operator="equal">
      <formula>12</formula>
    </cfRule>
    <cfRule type="cellIs" dxfId="1440" priority="1618" operator="equal">
      <formula>22</formula>
    </cfRule>
    <cfRule type="cellIs" dxfId="1439" priority="1619" operator="equal">
      <formula>11</formula>
    </cfRule>
  </conditionalFormatting>
  <conditionalFormatting sqref="E127">
    <cfRule type="cellIs" dxfId="1438" priority="1612" operator="equal">
      <formula>21</formula>
    </cfRule>
    <cfRule type="cellIs" dxfId="1437" priority="1613" operator="equal">
      <formula>12</formula>
    </cfRule>
    <cfRule type="cellIs" dxfId="1436" priority="1614" operator="equal">
      <formula>22</formula>
    </cfRule>
    <cfRule type="cellIs" dxfId="1435" priority="1615" operator="equal">
      <formula>11</formula>
    </cfRule>
  </conditionalFormatting>
  <conditionalFormatting sqref="E129">
    <cfRule type="cellIs" dxfId="1434" priority="1608" operator="equal">
      <formula>21</formula>
    </cfRule>
    <cfRule type="cellIs" dxfId="1433" priority="1609" operator="equal">
      <formula>12</formula>
    </cfRule>
    <cfRule type="cellIs" dxfId="1432" priority="1610" operator="equal">
      <formula>22</formula>
    </cfRule>
    <cfRule type="cellIs" dxfId="1431" priority="1611" operator="equal">
      <formula>11</formula>
    </cfRule>
  </conditionalFormatting>
  <conditionalFormatting sqref="E131">
    <cfRule type="cellIs" dxfId="1430" priority="1604" operator="equal">
      <formula>21</formula>
    </cfRule>
    <cfRule type="cellIs" dxfId="1429" priority="1605" operator="equal">
      <formula>12</formula>
    </cfRule>
    <cfRule type="cellIs" dxfId="1428" priority="1606" operator="equal">
      <formula>22</formula>
    </cfRule>
    <cfRule type="cellIs" dxfId="1427" priority="1607" operator="equal">
      <formula>11</formula>
    </cfRule>
  </conditionalFormatting>
  <conditionalFormatting sqref="E133">
    <cfRule type="cellIs" dxfId="1426" priority="1600" operator="equal">
      <formula>21</formula>
    </cfRule>
    <cfRule type="cellIs" dxfId="1425" priority="1601" operator="equal">
      <formula>12</formula>
    </cfRule>
    <cfRule type="cellIs" dxfId="1424" priority="1602" operator="equal">
      <formula>22</formula>
    </cfRule>
    <cfRule type="cellIs" dxfId="1423" priority="1603" operator="equal">
      <formula>11</formula>
    </cfRule>
  </conditionalFormatting>
  <conditionalFormatting sqref="E135">
    <cfRule type="cellIs" dxfId="1422" priority="1596" operator="equal">
      <formula>21</formula>
    </cfRule>
    <cfRule type="cellIs" dxfId="1421" priority="1597" operator="equal">
      <formula>12</formula>
    </cfRule>
    <cfRule type="cellIs" dxfId="1420" priority="1598" operator="equal">
      <formula>22</formula>
    </cfRule>
    <cfRule type="cellIs" dxfId="1419" priority="1599" operator="equal">
      <formula>11</formula>
    </cfRule>
  </conditionalFormatting>
  <conditionalFormatting sqref="E137">
    <cfRule type="cellIs" dxfId="1418" priority="1592" operator="equal">
      <formula>21</formula>
    </cfRule>
    <cfRule type="cellIs" dxfId="1417" priority="1593" operator="equal">
      <formula>12</formula>
    </cfRule>
    <cfRule type="cellIs" dxfId="1416" priority="1594" operator="equal">
      <formula>22</formula>
    </cfRule>
    <cfRule type="cellIs" dxfId="1415" priority="1595" operator="equal">
      <formula>11</formula>
    </cfRule>
  </conditionalFormatting>
  <conditionalFormatting sqref="E139">
    <cfRule type="cellIs" dxfId="1414" priority="1588" operator="equal">
      <formula>21</formula>
    </cfRule>
    <cfRule type="cellIs" dxfId="1413" priority="1589" operator="equal">
      <formula>12</formula>
    </cfRule>
    <cfRule type="cellIs" dxfId="1412" priority="1590" operator="equal">
      <formula>22</formula>
    </cfRule>
    <cfRule type="cellIs" dxfId="1411" priority="1591" operator="equal">
      <formula>11</formula>
    </cfRule>
  </conditionalFormatting>
  <conditionalFormatting sqref="E141">
    <cfRule type="cellIs" dxfId="1410" priority="1584" operator="equal">
      <formula>21</formula>
    </cfRule>
    <cfRule type="cellIs" dxfId="1409" priority="1585" operator="equal">
      <formula>12</formula>
    </cfRule>
    <cfRule type="cellIs" dxfId="1408" priority="1586" operator="equal">
      <formula>22</formula>
    </cfRule>
    <cfRule type="cellIs" dxfId="1407" priority="1587" operator="equal">
      <formula>11</formula>
    </cfRule>
  </conditionalFormatting>
  <conditionalFormatting sqref="E143">
    <cfRule type="cellIs" dxfId="1406" priority="1580" operator="equal">
      <formula>21</formula>
    </cfRule>
    <cfRule type="cellIs" dxfId="1405" priority="1581" operator="equal">
      <formula>12</formula>
    </cfRule>
    <cfRule type="cellIs" dxfId="1404" priority="1582" operator="equal">
      <formula>22</formula>
    </cfRule>
    <cfRule type="cellIs" dxfId="1403" priority="1583" operator="equal">
      <formula>11</formula>
    </cfRule>
  </conditionalFormatting>
  <conditionalFormatting sqref="E145">
    <cfRule type="cellIs" dxfId="1402" priority="1576" operator="equal">
      <formula>21</formula>
    </cfRule>
    <cfRule type="cellIs" dxfId="1401" priority="1577" operator="equal">
      <formula>12</formula>
    </cfRule>
    <cfRule type="cellIs" dxfId="1400" priority="1578" operator="equal">
      <formula>22</formula>
    </cfRule>
    <cfRule type="cellIs" dxfId="1399" priority="1579" operator="equal">
      <formula>11</formula>
    </cfRule>
  </conditionalFormatting>
  <conditionalFormatting sqref="E147">
    <cfRule type="cellIs" dxfId="1398" priority="1572" operator="equal">
      <formula>21</formula>
    </cfRule>
    <cfRule type="cellIs" dxfId="1397" priority="1573" operator="equal">
      <formula>12</formula>
    </cfRule>
    <cfRule type="cellIs" dxfId="1396" priority="1574" operator="equal">
      <formula>22</formula>
    </cfRule>
    <cfRule type="cellIs" dxfId="1395" priority="1575" operator="equal">
      <formula>11</formula>
    </cfRule>
  </conditionalFormatting>
  <conditionalFormatting sqref="E149">
    <cfRule type="cellIs" dxfId="1394" priority="1568" operator="equal">
      <formula>21</formula>
    </cfRule>
    <cfRule type="cellIs" dxfId="1393" priority="1569" operator="equal">
      <formula>12</formula>
    </cfRule>
    <cfRule type="cellIs" dxfId="1392" priority="1570" operator="equal">
      <formula>22</formula>
    </cfRule>
    <cfRule type="cellIs" dxfId="1391" priority="1571" operator="equal">
      <formula>11</formula>
    </cfRule>
  </conditionalFormatting>
  <conditionalFormatting sqref="E151">
    <cfRule type="cellIs" dxfId="1390" priority="1564" operator="equal">
      <formula>21</formula>
    </cfRule>
    <cfRule type="cellIs" dxfId="1389" priority="1565" operator="equal">
      <formula>12</formula>
    </cfRule>
    <cfRule type="cellIs" dxfId="1388" priority="1566" operator="equal">
      <formula>22</formula>
    </cfRule>
    <cfRule type="cellIs" dxfId="1387" priority="1567" operator="equal">
      <formula>11</formula>
    </cfRule>
  </conditionalFormatting>
  <conditionalFormatting sqref="E153">
    <cfRule type="cellIs" dxfId="1386" priority="1560" operator="equal">
      <formula>21</formula>
    </cfRule>
    <cfRule type="cellIs" dxfId="1385" priority="1561" operator="equal">
      <formula>12</formula>
    </cfRule>
    <cfRule type="cellIs" dxfId="1384" priority="1562" operator="equal">
      <formula>22</formula>
    </cfRule>
    <cfRule type="cellIs" dxfId="1383" priority="1563" operator="equal">
      <formula>11</formula>
    </cfRule>
  </conditionalFormatting>
  <conditionalFormatting sqref="E164 E170 E176 E188 E155:E158">
    <cfRule type="cellIs" dxfId="1382" priority="1556" operator="equal">
      <formula>21</formula>
    </cfRule>
    <cfRule type="cellIs" dxfId="1381" priority="1557" operator="equal">
      <formula>12</formula>
    </cfRule>
    <cfRule type="cellIs" dxfId="1380" priority="1558" operator="equal">
      <formula>22</formula>
    </cfRule>
    <cfRule type="cellIs" dxfId="1379" priority="1559" operator="equal">
      <formula>11</formula>
    </cfRule>
  </conditionalFormatting>
  <conditionalFormatting sqref="E160 E162">
    <cfRule type="cellIs" dxfId="1378" priority="1552" operator="equal">
      <formula>21</formula>
    </cfRule>
    <cfRule type="cellIs" dxfId="1377" priority="1553" operator="equal">
      <formula>12</formula>
    </cfRule>
    <cfRule type="cellIs" dxfId="1376" priority="1554" operator="equal">
      <formula>22</formula>
    </cfRule>
    <cfRule type="cellIs" dxfId="1375" priority="1555" operator="equal">
      <formula>11</formula>
    </cfRule>
  </conditionalFormatting>
  <conditionalFormatting sqref="E166 E168">
    <cfRule type="cellIs" dxfId="1374" priority="1548" operator="equal">
      <formula>21</formula>
    </cfRule>
    <cfRule type="cellIs" dxfId="1373" priority="1549" operator="equal">
      <formula>12</formula>
    </cfRule>
    <cfRule type="cellIs" dxfId="1372" priority="1550" operator="equal">
      <formula>22</formula>
    </cfRule>
    <cfRule type="cellIs" dxfId="1371" priority="1551" operator="equal">
      <formula>11</formula>
    </cfRule>
  </conditionalFormatting>
  <conditionalFormatting sqref="E172 E174">
    <cfRule type="cellIs" dxfId="1370" priority="1544" operator="equal">
      <formula>21</formula>
    </cfRule>
    <cfRule type="cellIs" dxfId="1369" priority="1545" operator="equal">
      <formula>12</formula>
    </cfRule>
    <cfRule type="cellIs" dxfId="1368" priority="1546" operator="equal">
      <formula>22</formula>
    </cfRule>
    <cfRule type="cellIs" dxfId="1367" priority="1547" operator="equal">
      <formula>11</formula>
    </cfRule>
  </conditionalFormatting>
  <conditionalFormatting sqref="E178 E180">
    <cfRule type="cellIs" dxfId="1366" priority="1540" operator="equal">
      <formula>21</formula>
    </cfRule>
    <cfRule type="cellIs" dxfId="1365" priority="1541" operator="equal">
      <formula>12</formula>
    </cfRule>
    <cfRule type="cellIs" dxfId="1364" priority="1542" operator="equal">
      <formula>22</formula>
    </cfRule>
    <cfRule type="cellIs" dxfId="1363" priority="1543" operator="equal">
      <formula>11</formula>
    </cfRule>
  </conditionalFormatting>
  <conditionalFormatting sqref="E159">
    <cfRule type="cellIs" dxfId="1362" priority="1532" operator="equal">
      <formula>21</formula>
    </cfRule>
    <cfRule type="cellIs" dxfId="1361" priority="1533" operator="equal">
      <formula>12</formula>
    </cfRule>
    <cfRule type="cellIs" dxfId="1360" priority="1534" operator="equal">
      <formula>22</formula>
    </cfRule>
    <cfRule type="cellIs" dxfId="1359" priority="1535" operator="equal">
      <formula>11</formula>
    </cfRule>
  </conditionalFormatting>
  <conditionalFormatting sqref="E161">
    <cfRule type="cellIs" dxfId="1358" priority="1528" operator="equal">
      <formula>21</formula>
    </cfRule>
    <cfRule type="cellIs" dxfId="1357" priority="1529" operator="equal">
      <formula>12</formula>
    </cfRule>
    <cfRule type="cellIs" dxfId="1356" priority="1530" operator="equal">
      <formula>22</formula>
    </cfRule>
    <cfRule type="cellIs" dxfId="1355" priority="1531" operator="equal">
      <formula>11</formula>
    </cfRule>
  </conditionalFormatting>
  <conditionalFormatting sqref="E163">
    <cfRule type="cellIs" dxfId="1354" priority="1524" operator="equal">
      <formula>21</formula>
    </cfRule>
    <cfRule type="cellIs" dxfId="1353" priority="1525" operator="equal">
      <formula>12</formula>
    </cfRule>
    <cfRule type="cellIs" dxfId="1352" priority="1526" operator="equal">
      <formula>22</formula>
    </cfRule>
    <cfRule type="cellIs" dxfId="1351" priority="1527" operator="equal">
      <formula>11</formula>
    </cfRule>
  </conditionalFormatting>
  <conditionalFormatting sqref="E165">
    <cfRule type="cellIs" dxfId="1350" priority="1520" operator="equal">
      <formula>21</formula>
    </cfRule>
    <cfRule type="cellIs" dxfId="1349" priority="1521" operator="equal">
      <formula>12</formula>
    </cfRule>
    <cfRule type="cellIs" dxfId="1348" priority="1522" operator="equal">
      <formula>22</formula>
    </cfRule>
    <cfRule type="cellIs" dxfId="1347" priority="1523" operator="equal">
      <formula>11</formula>
    </cfRule>
  </conditionalFormatting>
  <conditionalFormatting sqref="E167">
    <cfRule type="cellIs" dxfId="1346" priority="1516" operator="equal">
      <formula>21</formula>
    </cfRule>
    <cfRule type="cellIs" dxfId="1345" priority="1517" operator="equal">
      <formula>12</formula>
    </cfRule>
    <cfRule type="cellIs" dxfId="1344" priority="1518" operator="equal">
      <formula>22</formula>
    </cfRule>
    <cfRule type="cellIs" dxfId="1343" priority="1519" operator="equal">
      <formula>11</formula>
    </cfRule>
  </conditionalFormatting>
  <conditionalFormatting sqref="E169">
    <cfRule type="cellIs" dxfId="1342" priority="1512" operator="equal">
      <formula>21</formula>
    </cfRule>
    <cfRule type="cellIs" dxfId="1341" priority="1513" operator="equal">
      <formula>12</formula>
    </cfRule>
    <cfRule type="cellIs" dxfId="1340" priority="1514" operator="equal">
      <formula>22</formula>
    </cfRule>
    <cfRule type="cellIs" dxfId="1339" priority="1515" operator="equal">
      <formula>11</formula>
    </cfRule>
  </conditionalFormatting>
  <conditionalFormatting sqref="E171">
    <cfRule type="cellIs" dxfId="1338" priority="1508" operator="equal">
      <formula>21</formula>
    </cfRule>
    <cfRule type="cellIs" dxfId="1337" priority="1509" operator="equal">
      <formula>12</formula>
    </cfRule>
    <cfRule type="cellIs" dxfId="1336" priority="1510" operator="equal">
      <formula>22</formula>
    </cfRule>
    <cfRule type="cellIs" dxfId="1335" priority="1511" operator="equal">
      <formula>11</formula>
    </cfRule>
  </conditionalFormatting>
  <conditionalFormatting sqref="E173">
    <cfRule type="cellIs" dxfId="1334" priority="1504" operator="equal">
      <formula>21</formula>
    </cfRule>
    <cfRule type="cellIs" dxfId="1333" priority="1505" operator="equal">
      <formula>12</formula>
    </cfRule>
    <cfRule type="cellIs" dxfId="1332" priority="1506" operator="equal">
      <formula>22</formula>
    </cfRule>
    <cfRule type="cellIs" dxfId="1331" priority="1507" operator="equal">
      <formula>11</formula>
    </cfRule>
  </conditionalFormatting>
  <conditionalFormatting sqref="E175">
    <cfRule type="cellIs" dxfId="1330" priority="1500" operator="equal">
      <formula>21</formula>
    </cfRule>
    <cfRule type="cellIs" dxfId="1329" priority="1501" operator="equal">
      <formula>12</formula>
    </cfRule>
    <cfRule type="cellIs" dxfId="1328" priority="1502" operator="equal">
      <formula>22</formula>
    </cfRule>
    <cfRule type="cellIs" dxfId="1327" priority="1503" operator="equal">
      <formula>11</formula>
    </cfRule>
  </conditionalFormatting>
  <conditionalFormatting sqref="E177">
    <cfRule type="cellIs" dxfId="1326" priority="1496" operator="equal">
      <formula>21</formula>
    </cfRule>
    <cfRule type="cellIs" dxfId="1325" priority="1497" operator="equal">
      <formula>12</formula>
    </cfRule>
    <cfRule type="cellIs" dxfId="1324" priority="1498" operator="equal">
      <formula>22</formula>
    </cfRule>
    <cfRule type="cellIs" dxfId="1323" priority="1499" operator="equal">
      <formula>11</formula>
    </cfRule>
  </conditionalFormatting>
  <conditionalFormatting sqref="E179">
    <cfRule type="cellIs" dxfId="1322" priority="1492" operator="equal">
      <formula>21</formula>
    </cfRule>
    <cfRule type="cellIs" dxfId="1321" priority="1493" operator="equal">
      <formula>12</formula>
    </cfRule>
    <cfRule type="cellIs" dxfId="1320" priority="1494" operator="equal">
      <formula>22</formula>
    </cfRule>
    <cfRule type="cellIs" dxfId="1319" priority="1495" operator="equal">
      <formula>11</formula>
    </cfRule>
  </conditionalFormatting>
  <conditionalFormatting sqref="G179:G193">
    <cfRule type="cellIs" dxfId="1318" priority="1467" operator="equal">
      <formula>1</formula>
    </cfRule>
  </conditionalFormatting>
  <conditionalFormatting sqref="E187">
    <cfRule type="cellIs" dxfId="1317" priority="1435" operator="equal">
      <formula>21</formula>
    </cfRule>
    <cfRule type="cellIs" dxfId="1316" priority="1436" operator="equal">
      <formula>12</formula>
    </cfRule>
    <cfRule type="cellIs" dxfId="1315" priority="1437" operator="equal">
      <formula>22</formula>
    </cfRule>
    <cfRule type="cellIs" dxfId="1314" priority="1438" operator="equal">
      <formula>11</formula>
    </cfRule>
  </conditionalFormatting>
  <conditionalFormatting sqref="E184">
    <cfRule type="cellIs" dxfId="1313" priority="1459" operator="equal">
      <formula>21</formula>
    </cfRule>
    <cfRule type="cellIs" dxfId="1312" priority="1460" operator="equal">
      <formula>12</formula>
    </cfRule>
    <cfRule type="cellIs" dxfId="1311" priority="1461" operator="equal">
      <formula>22</formula>
    </cfRule>
    <cfRule type="cellIs" dxfId="1310" priority="1462" operator="equal">
      <formula>11</formula>
    </cfRule>
  </conditionalFormatting>
  <conditionalFormatting sqref="E182">
    <cfRule type="cellIs" dxfId="1309" priority="1455" operator="equal">
      <formula>21</formula>
    </cfRule>
    <cfRule type="cellIs" dxfId="1308" priority="1456" operator="equal">
      <formula>12</formula>
    </cfRule>
    <cfRule type="cellIs" dxfId="1307" priority="1457" operator="equal">
      <formula>22</formula>
    </cfRule>
    <cfRule type="cellIs" dxfId="1306" priority="1458" operator="equal">
      <formula>11</formula>
    </cfRule>
  </conditionalFormatting>
  <conditionalFormatting sqref="E186">
    <cfRule type="cellIs" dxfId="1305" priority="1451" operator="equal">
      <formula>21</formula>
    </cfRule>
    <cfRule type="cellIs" dxfId="1304" priority="1452" operator="equal">
      <formula>12</formula>
    </cfRule>
    <cfRule type="cellIs" dxfId="1303" priority="1453" operator="equal">
      <formula>22</formula>
    </cfRule>
    <cfRule type="cellIs" dxfId="1302" priority="1454" operator="equal">
      <formula>11</formula>
    </cfRule>
  </conditionalFormatting>
  <conditionalFormatting sqref="E181">
    <cfRule type="cellIs" dxfId="1301" priority="1447" operator="equal">
      <formula>21</formula>
    </cfRule>
    <cfRule type="cellIs" dxfId="1300" priority="1448" operator="equal">
      <formula>12</formula>
    </cfRule>
    <cfRule type="cellIs" dxfId="1299" priority="1449" operator="equal">
      <formula>22</formula>
    </cfRule>
    <cfRule type="cellIs" dxfId="1298" priority="1450" operator="equal">
      <formula>11</formula>
    </cfRule>
  </conditionalFormatting>
  <conditionalFormatting sqref="E183">
    <cfRule type="cellIs" dxfId="1297" priority="1443" operator="equal">
      <formula>21</formula>
    </cfRule>
    <cfRule type="cellIs" dxfId="1296" priority="1444" operator="equal">
      <formula>12</formula>
    </cfRule>
    <cfRule type="cellIs" dxfId="1295" priority="1445" operator="equal">
      <formula>22</formula>
    </cfRule>
    <cfRule type="cellIs" dxfId="1294" priority="1446" operator="equal">
      <formula>11</formula>
    </cfRule>
  </conditionalFormatting>
  <conditionalFormatting sqref="E185">
    <cfRule type="cellIs" dxfId="1293" priority="1439" operator="equal">
      <formula>21</formula>
    </cfRule>
    <cfRule type="cellIs" dxfId="1292" priority="1440" operator="equal">
      <formula>12</formula>
    </cfRule>
    <cfRule type="cellIs" dxfId="1291" priority="1441" operator="equal">
      <formula>22</formula>
    </cfRule>
    <cfRule type="cellIs" dxfId="1290" priority="1442" operator="equal">
      <formula>11</formula>
    </cfRule>
  </conditionalFormatting>
  <conditionalFormatting sqref="E192">
    <cfRule type="cellIs" dxfId="1289" priority="1431" operator="equal">
      <formula>21</formula>
    </cfRule>
    <cfRule type="cellIs" dxfId="1288" priority="1432" operator="equal">
      <formula>12</formula>
    </cfRule>
    <cfRule type="cellIs" dxfId="1287" priority="1433" operator="equal">
      <formula>22</formula>
    </cfRule>
    <cfRule type="cellIs" dxfId="1286" priority="1434" operator="equal">
      <formula>11</formula>
    </cfRule>
  </conditionalFormatting>
  <conditionalFormatting sqref="E190">
    <cfRule type="cellIs" dxfId="1285" priority="1427" operator="equal">
      <formula>21</formula>
    </cfRule>
    <cfRule type="cellIs" dxfId="1284" priority="1428" operator="equal">
      <formula>12</formula>
    </cfRule>
    <cfRule type="cellIs" dxfId="1283" priority="1429" operator="equal">
      <formula>22</formula>
    </cfRule>
    <cfRule type="cellIs" dxfId="1282" priority="1430" operator="equal">
      <formula>11</formula>
    </cfRule>
  </conditionalFormatting>
  <conditionalFormatting sqref="E189">
    <cfRule type="cellIs" dxfId="1281" priority="1419" operator="equal">
      <formula>21</formula>
    </cfRule>
    <cfRule type="cellIs" dxfId="1280" priority="1420" operator="equal">
      <formula>12</formula>
    </cfRule>
    <cfRule type="cellIs" dxfId="1279" priority="1421" operator="equal">
      <formula>22</formula>
    </cfRule>
    <cfRule type="cellIs" dxfId="1278" priority="1422" operator="equal">
      <formula>11</formula>
    </cfRule>
  </conditionalFormatting>
  <conditionalFormatting sqref="E191">
    <cfRule type="cellIs" dxfId="1277" priority="1415" operator="equal">
      <formula>21</formula>
    </cfRule>
    <cfRule type="cellIs" dxfId="1276" priority="1416" operator="equal">
      <formula>12</formula>
    </cfRule>
    <cfRule type="cellIs" dxfId="1275" priority="1417" operator="equal">
      <formula>22</formula>
    </cfRule>
    <cfRule type="cellIs" dxfId="1274" priority="1418" operator="equal">
      <formula>11</formula>
    </cfRule>
  </conditionalFormatting>
  <conditionalFormatting sqref="E193">
    <cfRule type="cellIs" dxfId="1273" priority="1411" operator="equal">
      <formula>21</formula>
    </cfRule>
    <cfRule type="cellIs" dxfId="1272" priority="1412" operator="equal">
      <formula>12</formula>
    </cfRule>
    <cfRule type="cellIs" dxfId="1271" priority="1413" operator="equal">
      <formula>22</formula>
    </cfRule>
    <cfRule type="cellIs" dxfId="1270" priority="1414" operator="equal">
      <formula>11</formula>
    </cfRule>
  </conditionalFormatting>
  <conditionalFormatting sqref="B21:B35">
    <cfRule type="cellIs" dxfId="1269" priority="1262" operator="equal">
      <formula>32</formula>
    </cfRule>
    <cfRule type="cellIs" dxfId="1268" priority="1263" operator="equal">
      <formula>27</formula>
    </cfRule>
    <cfRule type="cellIs" dxfId="1267" priority="1264" operator="equal">
      <formula>30</formula>
    </cfRule>
    <cfRule type="cellIs" dxfId="1266" priority="1265" operator="equal">
      <formula>25</formula>
    </cfRule>
    <cfRule type="cellIs" dxfId="1265" priority="1266" operator="equal">
      <formula>23</formula>
    </cfRule>
    <cfRule type="cellIs" dxfId="1264" priority="1267" operator="equal">
      <formula>21</formula>
    </cfRule>
    <cfRule type="cellIs" dxfId="1263" priority="1268" operator="equal">
      <formula>18</formula>
    </cfRule>
    <cfRule type="cellIs" dxfId="1262" priority="1269" operator="equal">
      <formula>16</formula>
    </cfRule>
    <cfRule type="cellIs" dxfId="1261" priority="1270" operator="equal">
      <formula>14</formula>
    </cfRule>
    <cfRule type="cellIs" dxfId="1260" priority="1271" stopIfTrue="1" operator="equal">
      <formula>12</formula>
    </cfRule>
    <cfRule type="cellIs" dxfId="1259" priority="1272" operator="equal">
      <formula>9</formula>
    </cfRule>
    <cfRule type="cellIs" dxfId="1258" priority="1273" operator="equal">
      <formula>7</formula>
    </cfRule>
    <cfRule type="cellIs" dxfId="1257" priority="1274" operator="equal">
      <formula>5</formula>
    </cfRule>
    <cfRule type="cellIs" dxfId="1256" priority="1275" operator="equal">
      <formula>3</formula>
    </cfRule>
    <cfRule type="cellIs" dxfId="1255" priority="1276" operator="equal">
      <formula>1</formula>
    </cfRule>
  </conditionalFormatting>
  <conditionalFormatting sqref="B10:B35">
    <cfRule type="cellIs" dxfId="1254" priority="1242" stopIfTrue="1" operator="equal">
      <formula>19</formula>
    </cfRule>
    <cfRule type="cellIs" dxfId="1253" priority="1243" stopIfTrue="1" operator="equal">
      <formula>36</formula>
    </cfRule>
    <cfRule type="cellIs" dxfId="1252" priority="1244" stopIfTrue="1" operator="equal">
      <formula>34</formula>
    </cfRule>
    <cfRule type="cellIs" dxfId="1251" priority="1245" stopIfTrue="1" operator="equal">
      <formula>32</formula>
    </cfRule>
    <cfRule type="cellIs" dxfId="1250" priority="1246" stopIfTrue="1" operator="equal">
      <formula>27</formula>
    </cfRule>
    <cfRule type="cellIs" dxfId="1249" priority="1247" stopIfTrue="1" operator="equal">
      <formula>30</formula>
    </cfRule>
    <cfRule type="cellIs" dxfId="1248" priority="1248" stopIfTrue="1" operator="equal">
      <formula>25</formula>
    </cfRule>
    <cfRule type="cellIs" dxfId="1247" priority="1249" stopIfTrue="1" operator="equal">
      <formula>23</formula>
    </cfRule>
    <cfRule type="cellIs" dxfId="1246" priority="1250" stopIfTrue="1" operator="equal">
      <formula>21</formula>
    </cfRule>
    <cfRule type="cellIs" dxfId="1245" priority="1251" stopIfTrue="1" operator="equal">
      <formula>18</formula>
    </cfRule>
    <cfRule type="cellIs" dxfId="1244" priority="1252" stopIfTrue="1" operator="equal">
      <formula>16</formula>
    </cfRule>
    <cfRule type="cellIs" dxfId="1243" priority="1253" stopIfTrue="1" operator="equal">
      <formula>14</formula>
    </cfRule>
    <cfRule type="cellIs" dxfId="1242" priority="1254" stopIfTrue="1" operator="equal">
      <formula>12</formula>
    </cfRule>
    <cfRule type="cellIs" dxfId="1241" priority="1255" operator="equal">
      <formula>9</formula>
    </cfRule>
    <cfRule type="cellIs" dxfId="1240" priority="1256" operator="equal">
      <formula>7</formula>
    </cfRule>
    <cfRule type="cellIs" dxfId="1239" priority="1257" operator="equal">
      <formula>5</formula>
    </cfRule>
    <cfRule type="cellIs" dxfId="1238" priority="1258" operator="equal">
      <formula>3</formula>
    </cfRule>
    <cfRule type="cellIs" dxfId="1237" priority="1259" operator="equal">
      <formula>1</formula>
    </cfRule>
  </conditionalFormatting>
  <conditionalFormatting sqref="B21:B35">
    <cfRule type="cellIs" dxfId="1236" priority="1260" operator="equal">
      <formula>36</formula>
    </cfRule>
    <cfRule type="cellIs" dxfId="1235" priority="1261" operator="equal">
      <formula>34</formula>
    </cfRule>
  </conditionalFormatting>
  <conditionalFormatting sqref="B47:B61">
    <cfRule type="cellIs" dxfId="1234" priority="1227" operator="equal">
      <formula>32</formula>
    </cfRule>
    <cfRule type="cellIs" dxfId="1233" priority="1228" operator="equal">
      <formula>27</formula>
    </cfRule>
    <cfRule type="cellIs" dxfId="1232" priority="1229" operator="equal">
      <formula>30</formula>
    </cfRule>
    <cfRule type="cellIs" dxfId="1231" priority="1230" operator="equal">
      <formula>25</formula>
    </cfRule>
    <cfRule type="cellIs" dxfId="1230" priority="1231" operator="equal">
      <formula>23</formula>
    </cfRule>
    <cfRule type="cellIs" dxfId="1229" priority="1232" operator="equal">
      <formula>21</formula>
    </cfRule>
    <cfRule type="cellIs" dxfId="1228" priority="1233" operator="equal">
      <formula>18</formula>
    </cfRule>
    <cfRule type="cellIs" dxfId="1227" priority="1234" operator="equal">
      <formula>16</formula>
    </cfRule>
    <cfRule type="cellIs" dxfId="1226" priority="1235" operator="equal">
      <formula>14</formula>
    </cfRule>
    <cfRule type="cellIs" dxfId="1225" priority="1236" stopIfTrue="1" operator="equal">
      <formula>12</formula>
    </cfRule>
    <cfRule type="cellIs" dxfId="1224" priority="1237" operator="equal">
      <formula>9</formula>
    </cfRule>
    <cfRule type="cellIs" dxfId="1223" priority="1238" operator="equal">
      <formula>7</formula>
    </cfRule>
    <cfRule type="cellIs" dxfId="1222" priority="1239" operator="equal">
      <formula>5</formula>
    </cfRule>
    <cfRule type="cellIs" dxfId="1221" priority="1240" operator="equal">
      <formula>3</formula>
    </cfRule>
    <cfRule type="cellIs" dxfId="1220" priority="1241" operator="equal">
      <formula>1</formula>
    </cfRule>
  </conditionalFormatting>
  <conditionalFormatting sqref="B36:B61">
    <cfRule type="cellIs" dxfId="1219" priority="1207" stopIfTrue="1" operator="equal">
      <formula>19</formula>
    </cfRule>
    <cfRule type="cellIs" dxfId="1218" priority="1208" stopIfTrue="1" operator="equal">
      <formula>36</formula>
    </cfRule>
    <cfRule type="cellIs" dxfId="1217" priority="1209" stopIfTrue="1" operator="equal">
      <formula>34</formula>
    </cfRule>
    <cfRule type="cellIs" dxfId="1216" priority="1210" stopIfTrue="1" operator="equal">
      <formula>32</formula>
    </cfRule>
    <cfRule type="cellIs" dxfId="1215" priority="1211" stopIfTrue="1" operator="equal">
      <formula>27</formula>
    </cfRule>
    <cfRule type="cellIs" dxfId="1214" priority="1212" stopIfTrue="1" operator="equal">
      <formula>30</formula>
    </cfRule>
    <cfRule type="cellIs" dxfId="1213" priority="1213" stopIfTrue="1" operator="equal">
      <formula>25</formula>
    </cfRule>
    <cfRule type="cellIs" dxfId="1212" priority="1214" stopIfTrue="1" operator="equal">
      <formula>23</formula>
    </cfRule>
    <cfRule type="cellIs" dxfId="1211" priority="1215" stopIfTrue="1" operator="equal">
      <formula>21</formula>
    </cfRule>
    <cfRule type="cellIs" dxfId="1210" priority="1216" stopIfTrue="1" operator="equal">
      <formula>18</formula>
    </cfRule>
    <cfRule type="cellIs" dxfId="1209" priority="1217" stopIfTrue="1" operator="equal">
      <formula>16</formula>
    </cfRule>
    <cfRule type="cellIs" dxfId="1208" priority="1218" stopIfTrue="1" operator="equal">
      <formula>14</formula>
    </cfRule>
    <cfRule type="cellIs" dxfId="1207" priority="1219" stopIfTrue="1" operator="equal">
      <formula>12</formula>
    </cfRule>
    <cfRule type="cellIs" dxfId="1206" priority="1220" operator="equal">
      <formula>9</formula>
    </cfRule>
    <cfRule type="cellIs" dxfId="1205" priority="1221" operator="equal">
      <formula>7</formula>
    </cfRule>
    <cfRule type="cellIs" dxfId="1204" priority="1222" operator="equal">
      <formula>5</formula>
    </cfRule>
    <cfRule type="cellIs" dxfId="1203" priority="1223" operator="equal">
      <formula>3</formula>
    </cfRule>
    <cfRule type="cellIs" dxfId="1202" priority="1224" operator="equal">
      <formula>1</formula>
    </cfRule>
  </conditionalFormatting>
  <conditionalFormatting sqref="B47:B61">
    <cfRule type="cellIs" dxfId="1201" priority="1225" operator="equal">
      <formula>36</formula>
    </cfRule>
    <cfRule type="cellIs" dxfId="1200" priority="1226" operator="equal">
      <formula>34</formula>
    </cfRule>
  </conditionalFormatting>
  <conditionalFormatting sqref="B73:B87">
    <cfRule type="cellIs" dxfId="1199" priority="1192" operator="equal">
      <formula>32</formula>
    </cfRule>
    <cfRule type="cellIs" dxfId="1198" priority="1193" operator="equal">
      <formula>27</formula>
    </cfRule>
    <cfRule type="cellIs" dxfId="1197" priority="1194" operator="equal">
      <formula>30</formula>
    </cfRule>
    <cfRule type="cellIs" dxfId="1196" priority="1195" operator="equal">
      <formula>25</formula>
    </cfRule>
    <cfRule type="cellIs" dxfId="1195" priority="1196" operator="equal">
      <formula>23</formula>
    </cfRule>
    <cfRule type="cellIs" dxfId="1194" priority="1197" operator="equal">
      <formula>21</formula>
    </cfRule>
    <cfRule type="cellIs" dxfId="1193" priority="1198" operator="equal">
      <formula>18</formula>
    </cfRule>
    <cfRule type="cellIs" dxfId="1192" priority="1199" operator="equal">
      <formula>16</formula>
    </cfRule>
    <cfRule type="cellIs" dxfId="1191" priority="1200" operator="equal">
      <formula>14</formula>
    </cfRule>
    <cfRule type="cellIs" dxfId="1190" priority="1201" stopIfTrue="1" operator="equal">
      <formula>12</formula>
    </cfRule>
    <cfRule type="cellIs" dxfId="1189" priority="1202" operator="equal">
      <formula>9</formula>
    </cfRule>
    <cfRule type="cellIs" dxfId="1188" priority="1203" operator="equal">
      <formula>7</formula>
    </cfRule>
    <cfRule type="cellIs" dxfId="1187" priority="1204" operator="equal">
      <formula>5</formula>
    </cfRule>
    <cfRule type="cellIs" dxfId="1186" priority="1205" operator="equal">
      <formula>3</formula>
    </cfRule>
    <cfRule type="cellIs" dxfId="1185" priority="1206" operator="equal">
      <formula>1</formula>
    </cfRule>
  </conditionalFormatting>
  <conditionalFormatting sqref="B62:B87">
    <cfRule type="cellIs" dxfId="1184" priority="1172" stopIfTrue="1" operator="equal">
      <formula>19</formula>
    </cfRule>
    <cfRule type="cellIs" dxfId="1183" priority="1173" stopIfTrue="1" operator="equal">
      <formula>36</formula>
    </cfRule>
    <cfRule type="cellIs" dxfId="1182" priority="1174" stopIfTrue="1" operator="equal">
      <formula>34</formula>
    </cfRule>
    <cfRule type="cellIs" dxfId="1181" priority="1175" stopIfTrue="1" operator="equal">
      <formula>32</formula>
    </cfRule>
    <cfRule type="cellIs" dxfId="1180" priority="1176" stopIfTrue="1" operator="equal">
      <formula>27</formula>
    </cfRule>
    <cfRule type="cellIs" dxfId="1179" priority="1177" stopIfTrue="1" operator="equal">
      <formula>30</formula>
    </cfRule>
    <cfRule type="cellIs" dxfId="1178" priority="1178" stopIfTrue="1" operator="equal">
      <formula>25</formula>
    </cfRule>
    <cfRule type="cellIs" dxfId="1177" priority="1179" stopIfTrue="1" operator="equal">
      <formula>23</formula>
    </cfRule>
    <cfRule type="cellIs" dxfId="1176" priority="1180" stopIfTrue="1" operator="equal">
      <formula>21</formula>
    </cfRule>
    <cfRule type="cellIs" dxfId="1175" priority="1181" stopIfTrue="1" operator="equal">
      <formula>18</formula>
    </cfRule>
    <cfRule type="cellIs" dxfId="1174" priority="1182" stopIfTrue="1" operator="equal">
      <formula>16</formula>
    </cfRule>
    <cfRule type="cellIs" dxfId="1173" priority="1183" stopIfTrue="1" operator="equal">
      <formula>14</formula>
    </cfRule>
    <cfRule type="cellIs" dxfId="1172" priority="1184" stopIfTrue="1" operator="equal">
      <formula>12</formula>
    </cfRule>
    <cfRule type="cellIs" dxfId="1171" priority="1185" operator="equal">
      <formula>9</formula>
    </cfRule>
    <cfRule type="cellIs" dxfId="1170" priority="1186" operator="equal">
      <formula>7</formula>
    </cfRule>
    <cfRule type="cellIs" dxfId="1169" priority="1187" operator="equal">
      <formula>5</formula>
    </cfRule>
    <cfRule type="cellIs" dxfId="1168" priority="1188" operator="equal">
      <formula>3</formula>
    </cfRule>
    <cfRule type="cellIs" dxfId="1167" priority="1189" operator="equal">
      <formula>1</formula>
    </cfRule>
  </conditionalFormatting>
  <conditionalFormatting sqref="B73:B87">
    <cfRule type="cellIs" dxfId="1166" priority="1190" operator="equal">
      <formula>36</formula>
    </cfRule>
    <cfRule type="cellIs" dxfId="1165" priority="1191" operator="equal">
      <formula>34</formula>
    </cfRule>
  </conditionalFormatting>
  <conditionalFormatting sqref="B99:B113">
    <cfRule type="cellIs" dxfId="1164" priority="1157" operator="equal">
      <formula>32</formula>
    </cfRule>
    <cfRule type="cellIs" dxfId="1163" priority="1158" operator="equal">
      <formula>27</formula>
    </cfRule>
    <cfRule type="cellIs" dxfId="1162" priority="1159" operator="equal">
      <formula>30</formula>
    </cfRule>
    <cfRule type="cellIs" dxfId="1161" priority="1160" operator="equal">
      <formula>25</formula>
    </cfRule>
    <cfRule type="cellIs" dxfId="1160" priority="1161" operator="equal">
      <formula>23</formula>
    </cfRule>
    <cfRule type="cellIs" dxfId="1159" priority="1162" operator="equal">
      <formula>21</formula>
    </cfRule>
    <cfRule type="cellIs" dxfId="1158" priority="1163" operator="equal">
      <formula>18</formula>
    </cfRule>
    <cfRule type="cellIs" dxfId="1157" priority="1164" operator="equal">
      <formula>16</formula>
    </cfRule>
    <cfRule type="cellIs" dxfId="1156" priority="1165" operator="equal">
      <formula>14</formula>
    </cfRule>
    <cfRule type="cellIs" dxfId="1155" priority="1166" stopIfTrue="1" operator="equal">
      <formula>12</formula>
    </cfRule>
    <cfRule type="cellIs" dxfId="1154" priority="1167" operator="equal">
      <formula>9</formula>
    </cfRule>
    <cfRule type="cellIs" dxfId="1153" priority="1168" operator="equal">
      <formula>7</formula>
    </cfRule>
    <cfRule type="cellIs" dxfId="1152" priority="1169" operator="equal">
      <formula>5</formula>
    </cfRule>
    <cfRule type="cellIs" dxfId="1151" priority="1170" operator="equal">
      <formula>3</formula>
    </cfRule>
    <cfRule type="cellIs" dxfId="1150" priority="1171" operator="equal">
      <formula>1</formula>
    </cfRule>
  </conditionalFormatting>
  <conditionalFormatting sqref="B88:B113">
    <cfRule type="cellIs" dxfId="1149" priority="1137" stopIfTrue="1" operator="equal">
      <formula>19</formula>
    </cfRule>
    <cfRule type="cellIs" dxfId="1148" priority="1138" stopIfTrue="1" operator="equal">
      <formula>36</formula>
    </cfRule>
    <cfRule type="cellIs" dxfId="1147" priority="1139" stopIfTrue="1" operator="equal">
      <formula>34</formula>
    </cfRule>
    <cfRule type="cellIs" dxfId="1146" priority="1140" stopIfTrue="1" operator="equal">
      <formula>32</formula>
    </cfRule>
    <cfRule type="cellIs" dxfId="1145" priority="1141" stopIfTrue="1" operator="equal">
      <formula>27</formula>
    </cfRule>
    <cfRule type="cellIs" dxfId="1144" priority="1142" stopIfTrue="1" operator="equal">
      <formula>30</formula>
    </cfRule>
    <cfRule type="cellIs" dxfId="1143" priority="1143" stopIfTrue="1" operator="equal">
      <formula>25</formula>
    </cfRule>
    <cfRule type="cellIs" dxfId="1142" priority="1144" stopIfTrue="1" operator="equal">
      <formula>23</formula>
    </cfRule>
    <cfRule type="cellIs" dxfId="1141" priority="1145" stopIfTrue="1" operator="equal">
      <formula>21</formula>
    </cfRule>
    <cfRule type="cellIs" dxfId="1140" priority="1146" stopIfTrue="1" operator="equal">
      <formula>18</formula>
    </cfRule>
    <cfRule type="cellIs" dxfId="1139" priority="1147" stopIfTrue="1" operator="equal">
      <formula>16</formula>
    </cfRule>
    <cfRule type="cellIs" dxfId="1138" priority="1148" stopIfTrue="1" operator="equal">
      <formula>14</formula>
    </cfRule>
    <cfRule type="cellIs" dxfId="1137" priority="1149" stopIfTrue="1" operator="equal">
      <formula>12</formula>
    </cfRule>
    <cfRule type="cellIs" dxfId="1136" priority="1150" operator="equal">
      <formula>9</formula>
    </cfRule>
    <cfRule type="cellIs" dxfId="1135" priority="1151" operator="equal">
      <formula>7</formula>
    </cfRule>
    <cfRule type="cellIs" dxfId="1134" priority="1152" operator="equal">
      <formula>5</formula>
    </cfRule>
    <cfRule type="cellIs" dxfId="1133" priority="1153" operator="equal">
      <formula>3</formula>
    </cfRule>
    <cfRule type="cellIs" dxfId="1132" priority="1154" operator="equal">
      <formula>1</formula>
    </cfRule>
  </conditionalFormatting>
  <conditionalFormatting sqref="B99:B113">
    <cfRule type="cellIs" dxfId="1131" priority="1155" operator="equal">
      <formula>36</formula>
    </cfRule>
    <cfRule type="cellIs" dxfId="1130" priority="1156" operator="equal">
      <formula>34</formula>
    </cfRule>
  </conditionalFormatting>
  <conditionalFormatting sqref="B125:B139">
    <cfRule type="cellIs" dxfId="1129" priority="1122" operator="equal">
      <formula>32</formula>
    </cfRule>
    <cfRule type="cellIs" dxfId="1128" priority="1123" operator="equal">
      <formula>27</formula>
    </cfRule>
    <cfRule type="cellIs" dxfId="1127" priority="1124" operator="equal">
      <formula>30</formula>
    </cfRule>
    <cfRule type="cellIs" dxfId="1126" priority="1125" operator="equal">
      <formula>25</formula>
    </cfRule>
    <cfRule type="cellIs" dxfId="1125" priority="1126" operator="equal">
      <formula>23</formula>
    </cfRule>
    <cfRule type="cellIs" dxfId="1124" priority="1127" operator="equal">
      <formula>21</formula>
    </cfRule>
    <cfRule type="cellIs" dxfId="1123" priority="1128" operator="equal">
      <formula>18</formula>
    </cfRule>
    <cfRule type="cellIs" dxfId="1122" priority="1129" operator="equal">
      <formula>16</formula>
    </cfRule>
    <cfRule type="cellIs" dxfId="1121" priority="1130" operator="equal">
      <formula>14</formula>
    </cfRule>
    <cfRule type="cellIs" dxfId="1120" priority="1131" stopIfTrue="1" operator="equal">
      <formula>12</formula>
    </cfRule>
    <cfRule type="cellIs" dxfId="1119" priority="1132" operator="equal">
      <formula>9</formula>
    </cfRule>
    <cfRule type="cellIs" dxfId="1118" priority="1133" operator="equal">
      <formula>7</formula>
    </cfRule>
    <cfRule type="cellIs" dxfId="1117" priority="1134" operator="equal">
      <formula>5</formula>
    </cfRule>
    <cfRule type="cellIs" dxfId="1116" priority="1135" operator="equal">
      <formula>3</formula>
    </cfRule>
    <cfRule type="cellIs" dxfId="1115" priority="1136" operator="equal">
      <formula>1</formula>
    </cfRule>
  </conditionalFormatting>
  <conditionalFormatting sqref="B114:B139">
    <cfRule type="cellIs" dxfId="1114" priority="1102" stopIfTrue="1" operator="equal">
      <formula>19</formula>
    </cfRule>
    <cfRule type="cellIs" dxfId="1113" priority="1103" stopIfTrue="1" operator="equal">
      <formula>36</formula>
    </cfRule>
    <cfRule type="cellIs" dxfId="1112" priority="1104" stopIfTrue="1" operator="equal">
      <formula>34</formula>
    </cfRule>
    <cfRule type="cellIs" dxfId="1111" priority="1105" stopIfTrue="1" operator="equal">
      <formula>32</formula>
    </cfRule>
    <cfRule type="cellIs" dxfId="1110" priority="1106" stopIfTrue="1" operator="equal">
      <formula>27</formula>
    </cfRule>
    <cfRule type="cellIs" dxfId="1109" priority="1107" stopIfTrue="1" operator="equal">
      <formula>30</formula>
    </cfRule>
    <cfRule type="cellIs" dxfId="1108" priority="1108" stopIfTrue="1" operator="equal">
      <formula>25</formula>
    </cfRule>
    <cfRule type="cellIs" dxfId="1107" priority="1109" stopIfTrue="1" operator="equal">
      <formula>23</formula>
    </cfRule>
    <cfRule type="cellIs" dxfId="1106" priority="1110" stopIfTrue="1" operator="equal">
      <formula>21</formula>
    </cfRule>
    <cfRule type="cellIs" dxfId="1105" priority="1111" stopIfTrue="1" operator="equal">
      <formula>18</formula>
    </cfRule>
    <cfRule type="cellIs" dxfId="1104" priority="1112" stopIfTrue="1" operator="equal">
      <formula>16</formula>
    </cfRule>
    <cfRule type="cellIs" dxfId="1103" priority="1113" stopIfTrue="1" operator="equal">
      <formula>14</formula>
    </cfRule>
    <cfRule type="cellIs" dxfId="1102" priority="1114" stopIfTrue="1" operator="equal">
      <formula>12</formula>
    </cfRule>
    <cfRule type="cellIs" dxfId="1101" priority="1115" operator="equal">
      <formula>9</formula>
    </cfRule>
    <cfRule type="cellIs" dxfId="1100" priority="1116" operator="equal">
      <formula>7</formula>
    </cfRule>
    <cfRule type="cellIs" dxfId="1099" priority="1117" operator="equal">
      <formula>5</formula>
    </cfRule>
    <cfRule type="cellIs" dxfId="1098" priority="1118" operator="equal">
      <formula>3</formula>
    </cfRule>
    <cfRule type="cellIs" dxfId="1097" priority="1119" operator="equal">
      <formula>1</formula>
    </cfRule>
  </conditionalFormatting>
  <conditionalFormatting sqref="B125:B139">
    <cfRule type="cellIs" dxfId="1096" priority="1120" operator="equal">
      <formula>36</formula>
    </cfRule>
    <cfRule type="cellIs" dxfId="1095" priority="1121" operator="equal">
      <formula>34</formula>
    </cfRule>
  </conditionalFormatting>
  <conditionalFormatting sqref="B151:B165">
    <cfRule type="cellIs" dxfId="1094" priority="1087" operator="equal">
      <formula>32</formula>
    </cfRule>
    <cfRule type="cellIs" dxfId="1093" priority="1088" operator="equal">
      <formula>27</formula>
    </cfRule>
    <cfRule type="cellIs" dxfId="1092" priority="1089" operator="equal">
      <formula>30</formula>
    </cfRule>
    <cfRule type="cellIs" dxfId="1091" priority="1090" operator="equal">
      <formula>25</formula>
    </cfRule>
    <cfRule type="cellIs" dxfId="1090" priority="1091" operator="equal">
      <formula>23</formula>
    </cfRule>
    <cfRule type="cellIs" dxfId="1089" priority="1092" operator="equal">
      <formula>21</formula>
    </cfRule>
    <cfRule type="cellIs" dxfId="1088" priority="1093" operator="equal">
      <formula>18</formula>
    </cfRule>
    <cfRule type="cellIs" dxfId="1087" priority="1094" operator="equal">
      <formula>16</formula>
    </cfRule>
    <cfRule type="cellIs" dxfId="1086" priority="1095" operator="equal">
      <formula>14</formula>
    </cfRule>
    <cfRule type="cellIs" dxfId="1085" priority="1096" stopIfTrue="1" operator="equal">
      <formula>12</formula>
    </cfRule>
    <cfRule type="cellIs" dxfId="1084" priority="1097" operator="equal">
      <formula>9</formula>
    </cfRule>
    <cfRule type="cellIs" dxfId="1083" priority="1098" operator="equal">
      <formula>7</formula>
    </cfRule>
    <cfRule type="cellIs" dxfId="1082" priority="1099" operator="equal">
      <formula>5</formula>
    </cfRule>
    <cfRule type="cellIs" dxfId="1081" priority="1100" operator="equal">
      <formula>3</formula>
    </cfRule>
    <cfRule type="cellIs" dxfId="1080" priority="1101" operator="equal">
      <formula>1</formula>
    </cfRule>
  </conditionalFormatting>
  <conditionalFormatting sqref="B140:B165">
    <cfRule type="cellIs" dxfId="1079" priority="1067" stopIfTrue="1" operator="equal">
      <formula>19</formula>
    </cfRule>
    <cfRule type="cellIs" dxfId="1078" priority="1068" stopIfTrue="1" operator="equal">
      <formula>36</formula>
    </cfRule>
    <cfRule type="cellIs" dxfId="1077" priority="1069" stopIfTrue="1" operator="equal">
      <formula>34</formula>
    </cfRule>
    <cfRule type="cellIs" dxfId="1076" priority="1070" stopIfTrue="1" operator="equal">
      <formula>32</formula>
    </cfRule>
    <cfRule type="cellIs" dxfId="1075" priority="1071" stopIfTrue="1" operator="equal">
      <formula>27</formula>
    </cfRule>
    <cfRule type="cellIs" dxfId="1074" priority="1072" stopIfTrue="1" operator="equal">
      <formula>30</formula>
    </cfRule>
    <cfRule type="cellIs" dxfId="1073" priority="1073" stopIfTrue="1" operator="equal">
      <formula>25</formula>
    </cfRule>
    <cfRule type="cellIs" dxfId="1072" priority="1074" stopIfTrue="1" operator="equal">
      <formula>23</formula>
    </cfRule>
    <cfRule type="cellIs" dxfId="1071" priority="1075" stopIfTrue="1" operator="equal">
      <formula>21</formula>
    </cfRule>
    <cfRule type="cellIs" dxfId="1070" priority="1076" stopIfTrue="1" operator="equal">
      <formula>18</formula>
    </cfRule>
    <cfRule type="cellIs" dxfId="1069" priority="1077" stopIfTrue="1" operator="equal">
      <formula>16</formula>
    </cfRule>
    <cfRule type="cellIs" dxfId="1068" priority="1078" stopIfTrue="1" operator="equal">
      <formula>14</formula>
    </cfRule>
    <cfRule type="cellIs" dxfId="1067" priority="1079" stopIfTrue="1" operator="equal">
      <formula>12</formula>
    </cfRule>
    <cfRule type="cellIs" dxfId="1066" priority="1080" operator="equal">
      <formula>9</formula>
    </cfRule>
    <cfRule type="cellIs" dxfId="1065" priority="1081" operator="equal">
      <formula>7</formula>
    </cfRule>
    <cfRule type="cellIs" dxfId="1064" priority="1082" operator="equal">
      <formula>5</formula>
    </cfRule>
    <cfRule type="cellIs" dxfId="1063" priority="1083" operator="equal">
      <formula>3</formula>
    </cfRule>
    <cfRule type="cellIs" dxfId="1062" priority="1084" operator="equal">
      <formula>1</formula>
    </cfRule>
  </conditionalFormatting>
  <conditionalFormatting sqref="B151:B165">
    <cfRule type="cellIs" dxfId="1061" priority="1085" operator="equal">
      <formula>36</formula>
    </cfRule>
    <cfRule type="cellIs" dxfId="1060" priority="1086" operator="equal">
      <formula>34</formula>
    </cfRule>
  </conditionalFormatting>
  <conditionalFormatting sqref="B177:B191">
    <cfRule type="cellIs" dxfId="1059" priority="1052" operator="equal">
      <formula>32</formula>
    </cfRule>
    <cfRule type="cellIs" dxfId="1058" priority="1053" operator="equal">
      <formula>27</formula>
    </cfRule>
    <cfRule type="cellIs" dxfId="1057" priority="1054" operator="equal">
      <formula>30</formula>
    </cfRule>
    <cfRule type="cellIs" dxfId="1056" priority="1055" operator="equal">
      <formula>25</formula>
    </cfRule>
    <cfRule type="cellIs" dxfId="1055" priority="1056" operator="equal">
      <formula>23</formula>
    </cfRule>
    <cfRule type="cellIs" dxfId="1054" priority="1057" operator="equal">
      <formula>21</formula>
    </cfRule>
    <cfRule type="cellIs" dxfId="1053" priority="1058" operator="equal">
      <formula>18</formula>
    </cfRule>
    <cfRule type="cellIs" dxfId="1052" priority="1059" operator="equal">
      <formula>16</formula>
    </cfRule>
    <cfRule type="cellIs" dxfId="1051" priority="1060" operator="equal">
      <formula>14</formula>
    </cfRule>
    <cfRule type="cellIs" dxfId="1050" priority="1061" stopIfTrue="1" operator="equal">
      <formula>12</formula>
    </cfRule>
    <cfRule type="cellIs" dxfId="1049" priority="1062" operator="equal">
      <formula>9</formula>
    </cfRule>
    <cfRule type="cellIs" dxfId="1048" priority="1063" operator="equal">
      <formula>7</formula>
    </cfRule>
    <cfRule type="cellIs" dxfId="1047" priority="1064" operator="equal">
      <formula>5</formula>
    </cfRule>
    <cfRule type="cellIs" dxfId="1046" priority="1065" operator="equal">
      <formula>3</formula>
    </cfRule>
    <cfRule type="cellIs" dxfId="1045" priority="1066" operator="equal">
      <formula>1</formula>
    </cfRule>
  </conditionalFormatting>
  <conditionalFormatting sqref="B166:B191">
    <cfRule type="cellIs" dxfId="1044" priority="1032" stopIfTrue="1" operator="equal">
      <formula>19</formula>
    </cfRule>
    <cfRule type="cellIs" dxfId="1043" priority="1033" stopIfTrue="1" operator="equal">
      <formula>36</formula>
    </cfRule>
    <cfRule type="cellIs" dxfId="1042" priority="1034" stopIfTrue="1" operator="equal">
      <formula>34</formula>
    </cfRule>
    <cfRule type="cellIs" dxfId="1041" priority="1035" stopIfTrue="1" operator="equal">
      <formula>32</formula>
    </cfRule>
    <cfRule type="cellIs" dxfId="1040" priority="1036" stopIfTrue="1" operator="equal">
      <formula>27</formula>
    </cfRule>
    <cfRule type="cellIs" dxfId="1039" priority="1037" stopIfTrue="1" operator="equal">
      <formula>30</formula>
    </cfRule>
    <cfRule type="cellIs" dxfId="1038" priority="1038" stopIfTrue="1" operator="equal">
      <formula>25</formula>
    </cfRule>
    <cfRule type="cellIs" dxfId="1037" priority="1039" stopIfTrue="1" operator="equal">
      <formula>23</formula>
    </cfRule>
    <cfRule type="cellIs" dxfId="1036" priority="1040" stopIfTrue="1" operator="equal">
      <formula>21</formula>
    </cfRule>
    <cfRule type="cellIs" dxfId="1035" priority="1041" stopIfTrue="1" operator="equal">
      <formula>18</formula>
    </cfRule>
    <cfRule type="cellIs" dxfId="1034" priority="1042" stopIfTrue="1" operator="equal">
      <formula>16</formula>
    </cfRule>
    <cfRule type="cellIs" dxfId="1033" priority="1043" stopIfTrue="1" operator="equal">
      <formula>14</formula>
    </cfRule>
    <cfRule type="cellIs" dxfId="1032" priority="1044" stopIfTrue="1" operator="equal">
      <formula>12</formula>
    </cfRule>
    <cfRule type="cellIs" dxfId="1031" priority="1045" operator="equal">
      <formula>9</formula>
    </cfRule>
    <cfRule type="cellIs" dxfId="1030" priority="1046" operator="equal">
      <formula>7</formula>
    </cfRule>
    <cfRule type="cellIs" dxfId="1029" priority="1047" operator="equal">
      <formula>5</formula>
    </cfRule>
    <cfRule type="cellIs" dxfId="1028" priority="1048" operator="equal">
      <formula>3</formula>
    </cfRule>
    <cfRule type="cellIs" dxfId="1027" priority="1049" operator="equal">
      <formula>1</formula>
    </cfRule>
  </conditionalFormatting>
  <conditionalFormatting sqref="B177:B191">
    <cfRule type="cellIs" dxfId="1026" priority="1050" operator="equal">
      <formula>36</formula>
    </cfRule>
    <cfRule type="cellIs" dxfId="1025" priority="1051" operator="equal">
      <formula>34</formula>
    </cfRule>
  </conditionalFormatting>
  <conditionalFormatting sqref="B192:B193">
    <cfRule type="cellIs" dxfId="1024" priority="1017" operator="equal">
      <formula>32</formula>
    </cfRule>
    <cfRule type="cellIs" dxfId="1023" priority="1018" operator="equal">
      <formula>27</formula>
    </cfRule>
    <cfRule type="cellIs" dxfId="1022" priority="1019" operator="equal">
      <formula>30</formula>
    </cfRule>
    <cfRule type="cellIs" dxfId="1021" priority="1020" operator="equal">
      <formula>25</formula>
    </cfRule>
    <cfRule type="cellIs" dxfId="1020" priority="1021" operator="equal">
      <formula>23</formula>
    </cfRule>
    <cfRule type="cellIs" dxfId="1019" priority="1022" operator="equal">
      <formula>21</formula>
    </cfRule>
    <cfRule type="cellIs" dxfId="1018" priority="1023" operator="equal">
      <formula>18</formula>
    </cfRule>
    <cfRule type="cellIs" dxfId="1017" priority="1024" operator="equal">
      <formula>16</formula>
    </cfRule>
    <cfRule type="cellIs" dxfId="1016" priority="1025" operator="equal">
      <formula>14</formula>
    </cfRule>
    <cfRule type="cellIs" dxfId="1015" priority="1026" stopIfTrue="1" operator="equal">
      <formula>12</formula>
    </cfRule>
    <cfRule type="cellIs" dxfId="1014" priority="1027" operator="equal">
      <formula>9</formula>
    </cfRule>
    <cfRule type="cellIs" dxfId="1013" priority="1028" operator="equal">
      <formula>7</formula>
    </cfRule>
    <cfRule type="cellIs" dxfId="1012" priority="1029" operator="equal">
      <formula>5</formula>
    </cfRule>
    <cfRule type="cellIs" dxfId="1011" priority="1030" operator="equal">
      <formula>3</formula>
    </cfRule>
    <cfRule type="cellIs" dxfId="1010" priority="1031" operator="equal">
      <formula>1</formula>
    </cfRule>
  </conditionalFormatting>
  <conditionalFormatting sqref="B192:B193">
    <cfRule type="cellIs" dxfId="1009" priority="997" stopIfTrue="1" operator="equal">
      <formula>19</formula>
    </cfRule>
    <cfRule type="cellIs" dxfId="1008" priority="998" stopIfTrue="1" operator="equal">
      <formula>36</formula>
    </cfRule>
    <cfRule type="cellIs" dxfId="1007" priority="999" stopIfTrue="1" operator="equal">
      <formula>34</formula>
    </cfRule>
    <cfRule type="cellIs" dxfId="1006" priority="1000" stopIfTrue="1" operator="equal">
      <formula>32</formula>
    </cfRule>
    <cfRule type="cellIs" dxfId="1005" priority="1001" stopIfTrue="1" operator="equal">
      <formula>27</formula>
    </cfRule>
    <cfRule type="cellIs" dxfId="1004" priority="1002" stopIfTrue="1" operator="equal">
      <formula>30</formula>
    </cfRule>
    <cfRule type="cellIs" dxfId="1003" priority="1003" stopIfTrue="1" operator="equal">
      <formula>25</formula>
    </cfRule>
    <cfRule type="cellIs" dxfId="1002" priority="1004" stopIfTrue="1" operator="equal">
      <formula>23</formula>
    </cfRule>
    <cfRule type="cellIs" dxfId="1001" priority="1005" stopIfTrue="1" operator="equal">
      <formula>21</formula>
    </cfRule>
    <cfRule type="cellIs" dxfId="1000" priority="1006" stopIfTrue="1" operator="equal">
      <formula>18</formula>
    </cfRule>
    <cfRule type="cellIs" dxfId="999" priority="1007" stopIfTrue="1" operator="equal">
      <formula>16</formula>
    </cfRule>
    <cfRule type="cellIs" dxfId="998" priority="1008" stopIfTrue="1" operator="equal">
      <formula>14</formula>
    </cfRule>
    <cfRule type="cellIs" dxfId="997" priority="1009" stopIfTrue="1" operator="equal">
      <formula>12</formula>
    </cfRule>
    <cfRule type="cellIs" dxfId="996" priority="1010" operator="equal">
      <formula>9</formula>
    </cfRule>
    <cfRule type="cellIs" dxfId="995" priority="1011" operator="equal">
      <formula>7</formula>
    </cfRule>
    <cfRule type="cellIs" dxfId="994" priority="1012" operator="equal">
      <formula>5</formula>
    </cfRule>
    <cfRule type="cellIs" dxfId="993" priority="1013" operator="equal">
      <formula>3</formula>
    </cfRule>
    <cfRule type="cellIs" dxfId="992" priority="1014" operator="equal">
      <formula>1</formula>
    </cfRule>
  </conditionalFormatting>
  <conditionalFormatting sqref="B192:B193">
    <cfRule type="cellIs" dxfId="991" priority="1015" operator="equal">
      <formula>36</formula>
    </cfRule>
    <cfRule type="cellIs" dxfId="990" priority="1016" operator="equal">
      <formula>34</formula>
    </cfRule>
  </conditionalFormatting>
  <conditionalFormatting sqref="AC11:AC193">
    <cfRule type="cellIs" dxfId="989" priority="996" operator="equal">
      <formula>1</formula>
    </cfRule>
  </conditionalFormatting>
  <conditionalFormatting sqref="H193">
    <cfRule type="cellIs" dxfId="988" priority="675" operator="equal">
      <formula>2</formula>
    </cfRule>
    <cfRule type="cellIs" dxfId="987" priority="676" operator="equal">
      <formula>4</formula>
    </cfRule>
    <cfRule type="cellIs" dxfId="986" priority="677" operator="equal">
      <formula>3</formula>
    </cfRule>
  </conditionalFormatting>
  <conditionalFormatting sqref="H19">
    <cfRule type="cellIs" dxfId="985" priority="990" operator="equal">
      <formula>2</formula>
    </cfRule>
    <cfRule type="cellIs" dxfId="984" priority="991" operator="equal">
      <formula>4</formula>
    </cfRule>
    <cfRule type="cellIs" dxfId="983" priority="992" operator="equal">
      <formula>3</formula>
    </cfRule>
  </conditionalFormatting>
  <conditionalFormatting sqref="H21">
    <cfRule type="cellIs" dxfId="982" priority="987" operator="equal">
      <formula>2</formula>
    </cfRule>
    <cfRule type="cellIs" dxfId="981" priority="988" operator="equal">
      <formula>4</formula>
    </cfRule>
    <cfRule type="cellIs" dxfId="980" priority="989" operator="equal">
      <formula>3</formula>
    </cfRule>
  </conditionalFormatting>
  <conditionalFormatting sqref="H23">
    <cfRule type="cellIs" dxfId="979" priority="984" operator="equal">
      <formula>2</formula>
    </cfRule>
    <cfRule type="cellIs" dxfId="978" priority="985" operator="equal">
      <formula>4</formula>
    </cfRule>
    <cfRule type="cellIs" dxfId="977" priority="986" operator="equal">
      <formula>3</formula>
    </cfRule>
  </conditionalFormatting>
  <conditionalFormatting sqref="H25">
    <cfRule type="cellIs" dxfId="976" priority="981" operator="equal">
      <formula>2</formula>
    </cfRule>
    <cfRule type="cellIs" dxfId="975" priority="982" operator="equal">
      <formula>4</formula>
    </cfRule>
    <cfRule type="cellIs" dxfId="974" priority="983" operator="equal">
      <formula>3</formula>
    </cfRule>
  </conditionalFormatting>
  <conditionalFormatting sqref="H27">
    <cfRule type="cellIs" dxfId="973" priority="978" operator="equal">
      <formula>2</formula>
    </cfRule>
    <cfRule type="cellIs" dxfId="972" priority="979" operator="equal">
      <formula>4</formula>
    </cfRule>
    <cfRule type="cellIs" dxfId="971" priority="980" operator="equal">
      <formula>3</formula>
    </cfRule>
  </conditionalFormatting>
  <conditionalFormatting sqref="H32 H34 H36">
    <cfRule type="cellIs" dxfId="970" priority="975" operator="equal">
      <formula>2</formula>
    </cfRule>
    <cfRule type="cellIs" dxfId="969" priority="976" operator="equal">
      <formula>4</formula>
    </cfRule>
    <cfRule type="cellIs" dxfId="968" priority="977" operator="equal">
      <formula>3</formula>
    </cfRule>
  </conditionalFormatting>
  <conditionalFormatting sqref="H29">
    <cfRule type="cellIs" dxfId="967" priority="972" operator="equal">
      <formula>2</formula>
    </cfRule>
    <cfRule type="cellIs" dxfId="966" priority="973" operator="equal">
      <formula>4</formula>
    </cfRule>
    <cfRule type="cellIs" dxfId="965" priority="974" operator="equal">
      <formula>3</formula>
    </cfRule>
  </conditionalFormatting>
  <conditionalFormatting sqref="H31">
    <cfRule type="cellIs" dxfId="964" priority="969" operator="equal">
      <formula>2</formula>
    </cfRule>
    <cfRule type="cellIs" dxfId="963" priority="970" operator="equal">
      <formula>4</formula>
    </cfRule>
    <cfRule type="cellIs" dxfId="962" priority="971" operator="equal">
      <formula>3</formula>
    </cfRule>
  </conditionalFormatting>
  <conditionalFormatting sqref="H33">
    <cfRule type="cellIs" dxfId="961" priority="966" operator="equal">
      <formula>2</formula>
    </cfRule>
    <cfRule type="cellIs" dxfId="960" priority="967" operator="equal">
      <formula>4</formula>
    </cfRule>
    <cfRule type="cellIs" dxfId="959" priority="968" operator="equal">
      <formula>3</formula>
    </cfRule>
  </conditionalFormatting>
  <conditionalFormatting sqref="H35">
    <cfRule type="cellIs" dxfId="958" priority="963" operator="equal">
      <formula>2</formula>
    </cfRule>
    <cfRule type="cellIs" dxfId="957" priority="964" operator="equal">
      <formula>4</formula>
    </cfRule>
    <cfRule type="cellIs" dxfId="956" priority="965" operator="equal">
      <formula>3</formula>
    </cfRule>
  </conditionalFormatting>
  <conditionalFormatting sqref="H37">
    <cfRule type="cellIs" dxfId="955" priority="960" operator="equal">
      <formula>2</formula>
    </cfRule>
    <cfRule type="cellIs" dxfId="954" priority="961" operator="equal">
      <formula>4</formula>
    </cfRule>
    <cfRule type="cellIs" dxfId="953" priority="962" operator="equal">
      <formula>3</formula>
    </cfRule>
  </conditionalFormatting>
  <conditionalFormatting sqref="H42 H44 H46">
    <cfRule type="cellIs" dxfId="952" priority="957" operator="equal">
      <formula>2</formula>
    </cfRule>
    <cfRule type="cellIs" dxfId="951" priority="958" operator="equal">
      <formula>4</formula>
    </cfRule>
    <cfRule type="cellIs" dxfId="950" priority="959" operator="equal">
      <formula>3</formula>
    </cfRule>
  </conditionalFormatting>
  <conditionalFormatting sqref="H39">
    <cfRule type="cellIs" dxfId="949" priority="954" operator="equal">
      <formula>2</formula>
    </cfRule>
    <cfRule type="cellIs" dxfId="948" priority="955" operator="equal">
      <formula>4</formula>
    </cfRule>
    <cfRule type="cellIs" dxfId="947" priority="956" operator="equal">
      <formula>3</formula>
    </cfRule>
  </conditionalFormatting>
  <conditionalFormatting sqref="H41">
    <cfRule type="cellIs" dxfId="946" priority="951" operator="equal">
      <formula>2</formula>
    </cfRule>
    <cfRule type="cellIs" dxfId="945" priority="952" operator="equal">
      <formula>4</formula>
    </cfRule>
    <cfRule type="cellIs" dxfId="944" priority="953" operator="equal">
      <formula>3</formula>
    </cfRule>
  </conditionalFormatting>
  <conditionalFormatting sqref="H43">
    <cfRule type="cellIs" dxfId="943" priority="948" operator="equal">
      <formula>2</formula>
    </cfRule>
    <cfRule type="cellIs" dxfId="942" priority="949" operator="equal">
      <formula>4</formula>
    </cfRule>
    <cfRule type="cellIs" dxfId="941" priority="950" operator="equal">
      <formula>3</formula>
    </cfRule>
  </conditionalFormatting>
  <conditionalFormatting sqref="H45">
    <cfRule type="cellIs" dxfId="940" priority="945" operator="equal">
      <formula>2</formula>
    </cfRule>
    <cfRule type="cellIs" dxfId="939" priority="946" operator="equal">
      <formula>4</formula>
    </cfRule>
    <cfRule type="cellIs" dxfId="938" priority="947" operator="equal">
      <formula>3</formula>
    </cfRule>
  </conditionalFormatting>
  <conditionalFormatting sqref="H47">
    <cfRule type="cellIs" dxfId="937" priority="942" operator="equal">
      <formula>2</formula>
    </cfRule>
    <cfRule type="cellIs" dxfId="936" priority="943" operator="equal">
      <formula>4</formula>
    </cfRule>
    <cfRule type="cellIs" dxfId="935" priority="944" operator="equal">
      <formula>3</formula>
    </cfRule>
  </conditionalFormatting>
  <conditionalFormatting sqref="H52 H54 H56">
    <cfRule type="cellIs" dxfId="934" priority="939" operator="equal">
      <formula>2</formula>
    </cfRule>
    <cfRule type="cellIs" dxfId="933" priority="940" operator="equal">
      <formula>4</formula>
    </cfRule>
    <cfRule type="cellIs" dxfId="932" priority="941" operator="equal">
      <formula>3</formula>
    </cfRule>
  </conditionalFormatting>
  <conditionalFormatting sqref="H49">
    <cfRule type="cellIs" dxfId="931" priority="936" operator="equal">
      <formula>2</formula>
    </cfRule>
    <cfRule type="cellIs" dxfId="930" priority="937" operator="equal">
      <formula>4</formula>
    </cfRule>
    <cfRule type="cellIs" dxfId="929" priority="938" operator="equal">
      <formula>3</formula>
    </cfRule>
  </conditionalFormatting>
  <conditionalFormatting sqref="H51">
    <cfRule type="cellIs" dxfId="928" priority="933" operator="equal">
      <formula>2</formula>
    </cfRule>
    <cfRule type="cellIs" dxfId="927" priority="934" operator="equal">
      <formula>4</formula>
    </cfRule>
    <cfRule type="cellIs" dxfId="926" priority="935" operator="equal">
      <formula>3</formula>
    </cfRule>
  </conditionalFormatting>
  <conditionalFormatting sqref="H53">
    <cfRule type="cellIs" dxfId="925" priority="930" operator="equal">
      <formula>2</formula>
    </cfRule>
    <cfRule type="cellIs" dxfId="924" priority="931" operator="equal">
      <formula>4</formula>
    </cfRule>
    <cfRule type="cellIs" dxfId="923" priority="932" operator="equal">
      <formula>3</formula>
    </cfRule>
  </conditionalFormatting>
  <conditionalFormatting sqref="H55">
    <cfRule type="cellIs" dxfId="922" priority="927" operator="equal">
      <formula>2</formula>
    </cfRule>
    <cfRule type="cellIs" dxfId="921" priority="928" operator="equal">
      <formula>4</formula>
    </cfRule>
    <cfRule type="cellIs" dxfId="920" priority="929" operator="equal">
      <formula>3</formula>
    </cfRule>
  </conditionalFormatting>
  <conditionalFormatting sqref="H57">
    <cfRule type="cellIs" dxfId="919" priority="924" operator="equal">
      <formula>2</formula>
    </cfRule>
    <cfRule type="cellIs" dxfId="918" priority="925" operator="equal">
      <formula>4</formula>
    </cfRule>
    <cfRule type="cellIs" dxfId="917" priority="926" operator="equal">
      <formula>3</formula>
    </cfRule>
  </conditionalFormatting>
  <conditionalFormatting sqref="H62 H64 H66">
    <cfRule type="cellIs" dxfId="916" priority="921" operator="equal">
      <formula>2</formula>
    </cfRule>
    <cfRule type="cellIs" dxfId="915" priority="922" operator="equal">
      <formula>4</formula>
    </cfRule>
    <cfRule type="cellIs" dxfId="914" priority="923" operator="equal">
      <formula>3</formula>
    </cfRule>
  </conditionalFormatting>
  <conditionalFormatting sqref="H59">
    <cfRule type="cellIs" dxfId="913" priority="918" operator="equal">
      <formula>2</formula>
    </cfRule>
    <cfRule type="cellIs" dxfId="912" priority="919" operator="equal">
      <formula>4</formula>
    </cfRule>
    <cfRule type="cellIs" dxfId="911" priority="920" operator="equal">
      <formula>3</formula>
    </cfRule>
  </conditionalFormatting>
  <conditionalFormatting sqref="H61">
    <cfRule type="cellIs" dxfId="910" priority="915" operator="equal">
      <formula>2</formula>
    </cfRule>
    <cfRule type="cellIs" dxfId="909" priority="916" operator="equal">
      <formula>4</formula>
    </cfRule>
    <cfRule type="cellIs" dxfId="908" priority="917" operator="equal">
      <formula>3</formula>
    </cfRule>
  </conditionalFormatting>
  <conditionalFormatting sqref="H63">
    <cfRule type="cellIs" dxfId="907" priority="912" operator="equal">
      <formula>2</formula>
    </cfRule>
    <cfRule type="cellIs" dxfId="906" priority="913" operator="equal">
      <formula>4</formula>
    </cfRule>
    <cfRule type="cellIs" dxfId="905" priority="914" operator="equal">
      <formula>3</formula>
    </cfRule>
  </conditionalFormatting>
  <conditionalFormatting sqref="H65">
    <cfRule type="cellIs" dxfId="904" priority="909" operator="equal">
      <formula>2</formula>
    </cfRule>
    <cfRule type="cellIs" dxfId="903" priority="910" operator="equal">
      <formula>4</formula>
    </cfRule>
    <cfRule type="cellIs" dxfId="902" priority="911" operator="equal">
      <formula>3</formula>
    </cfRule>
  </conditionalFormatting>
  <conditionalFormatting sqref="H67">
    <cfRule type="cellIs" dxfId="901" priority="906" operator="equal">
      <formula>2</formula>
    </cfRule>
    <cfRule type="cellIs" dxfId="900" priority="907" operator="equal">
      <formula>4</formula>
    </cfRule>
    <cfRule type="cellIs" dxfId="899" priority="908" operator="equal">
      <formula>3</formula>
    </cfRule>
  </conditionalFormatting>
  <conditionalFormatting sqref="H72 H74 H76">
    <cfRule type="cellIs" dxfId="898" priority="903" operator="equal">
      <formula>2</formula>
    </cfRule>
    <cfRule type="cellIs" dxfId="897" priority="904" operator="equal">
      <formula>4</formula>
    </cfRule>
    <cfRule type="cellIs" dxfId="896" priority="905" operator="equal">
      <formula>3</formula>
    </cfRule>
  </conditionalFormatting>
  <conditionalFormatting sqref="H69">
    <cfRule type="cellIs" dxfId="895" priority="900" operator="equal">
      <formula>2</formula>
    </cfRule>
    <cfRule type="cellIs" dxfId="894" priority="901" operator="equal">
      <formula>4</formula>
    </cfRule>
    <cfRule type="cellIs" dxfId="893" priority="902" operator="equal">
      <formula>3</formula>
    </cfRule>
  </conditionalFormatting>
  <conditionalFormatting sqref="H71">
    <cfRule type="cellIs" dxfId="892" priority="897" operator="equal">
      <formula>2</formula>
    </cfRule>
    <cfRule type="cellIs" dxfId="891" priority="898" operator="equal">
      <formula>4</formula>
    </cfRule>
    <cfRule type="cellIs" dxfId="890" priority="899" operator="equal">
      <formula>3</formula>
    </cfRule>
  </conditionalFormatting>
  <conditionalFormatting sqref="H73">
    <cfRule type="cellIs" dxfId="889" priority="894" operator="equal">
      <formula>2</formula>
    </cfRule>
    <cfRule type="cellIs" dxfId="888" priority="895" operator="equal">
      <formula>4</formula>
    </cfRule>
    <cfRule type="cellIs" dxfId="887" priority="896" operator="equal">
      <formula>3</formula>
    </cfRule>
  </conditionalFormatting>
  <conditionalFormatting sqref="H75">
    <cfRule type="cellIs" dxfId="886" priority="891" operator="equal">
      <formula>2</formula>
    </cfRule>
    <cfRule type="cellIs" dxfId="885" priority="892" operator="equal">
      <formula>4</formula>
    </cfRule>
    <cfRule type="cellIs" dxfId="884" priority="893" operator="equal">
      <formula>3</formula>
    </cfRule>
  </conditionalFormatting>
  <conditionalFormatting sqref="AE193">
    <cfRule type="cellIs" dxfId="883" priority="39" operator="equal">
      <formula>2</formula>
    </cfRule>
    <cfRule type="cellIs" dxfId="882" priority="40" operator="equal">
      <formula>4</formula>
    </cfRule>
    <cfRule type="cellIs" dxfId="881" priority="41" operator="equal">
      <formula>3</formula>
    </cfRule>
  </conditionalFormatting>
  <conditionalFormatting sqref="H80 H82 H84 H86 H96 H106 H116 H126">
    <cfRule type="cellIs" dxfId="880" priority="885" operator="equal">
      <formula>2</formula>
    </cfRule>
    <cfRule type="cellIs" dxfId="879" priority="886" operator="equal">
      <formula>4</formula>
    </cfRule>
    <cfRule type="cellIs" dxfId="878" priority="887" operator="equal">
      <formula>3</formula>
    </cfRule>
  </conditionalFormatting>
  <conditionalFormatting sqref="H77">
    <cfRule type="cellIs" dxfId="877" priority="882" operator="equal">
      <formula>2</formula>
    </cfRule>
    <cfRule type="cellIs" dxfId="876" priority="883" operator="equal">
      <formula>4</formula>
    </cfRule>
    <cfRule type="cellIs" dxfId="875" priority="884" operator="equal">
      <formula>3</formula>
    </cfRule>
  </conditionalFormatting>
  <conditionalFormatting sqref="H79">
    <cfRule type="cellIs" dxfId="874" priority="879" operator="equal">
      <formula>2</formula>
    </cfRule>
    <cfRule type="cellIs" dxfId="873" priority="880" operator="equal">
      <formula>4</formula>
    </cfRule>
    <cfRule type="cellIs" dxfId="872" priority="881" operator="equal">
      <formula>3</formula>
    </cfRule>
  </conditionalFormatting>
  <conditionalFormatting sqref="H81">
    <cfRule type="cellIs" dxfId="871" priority="876" operator="equal">
      <formula>2</formula>
    </cfRule>
    <cfRule type="cellIs" dxfId="870" priority="877" operator="equal">
      <formula>4</formula>
    </cfRule>
    <cfRule type="cellIs" dxfId="869" priority="878" operator="equal">
      <formula>3</formula>
    </cfRule>
  </conditionalFormatting>
  <conditionalFormatting sqref="H83">
    <cfRule type="cellIs" dxfId="868" priority="873" operator="equal">
      <formula>2</formula>
    </cfRule>
    <cfRule type="cellIs" dxfId="867" priority="874" operator="equal">
      <formula>4</formula>
    </cfRule>
    <cfRule type="cellIs" dxfId="866" priority="875" operator="equal">
      <formula>3</formula>
    </cfRule>
  </conditionalFormatting>
  <conditionalFormatting sqref="H85">
    <cfRule type="cellIs" dxfId="865" priority="870" operator="equal">
      <formula>2</formula>
    </cfRule>
    <cfRule type="cellIs" dxfId="864" priority="871" operator="equal">
      <formula>4</formula>
    </cfRule>
    <cfRule type="cellIs" dxfId="863" priority="872" operator="equal">
      <formula>3</formula>
    </cfRule>
  </conditionalFormatting>
  <conditionalFormatting sqref="H90 H92 H94">
    <cfRule type="cellIs" dxfId="862" priority="867" operator="equal">
      <formula>2</formula>
    </cfRule>
    <cfRule type="cellIs" dxfId="861" priority="868" operator="equal">
      <formula>4</formula>
    </cfRule>
    <cfRule type="cellIs" dxfId="860" priority="869" operator="equal">
      <formula>3</formula>
    </cfRule>
  </conditionalFormatting>
  <conditionalFormatting sqref="H87">
    <cfRule type="cellIs" dxfId="859" priority="864" operator="equal">
      <formula>2</formula>
    </cfRule>
    <cfRule type="cellIs" dxfId="858" priority="865" operator="equal">
      <formula>4</formula>
    </cfRule>
    <cfRule type="cellIs" dxfId="857" priority="866" operator="equal">
      <formula>3</formula>
    </cfRule>
  </conditionalFormatting>
  <conditionalFormatting sqref="H89">
    <cfRule type="cellIs" dxfId="856" priority="861" operator="equal">
      <formula>2</formula>
    </cfRule>
    <cfRule type="cellIs" dxfId="855" priority="862" operator="equal">
      <formula>4</formula>
    </cfRule>
    <cfRule type="cellIs" dxfId="854" priority="863" operator="equal">
      <formula>3</formula>
    </cfRule>
  </conditionalFormatting>
  <conditionalFormatting sqref="H91">
    <cfRule type="cellIs" dxfId="853" priority="858" operator="equal">
      <formula>2</formula>
    </cfRule>
    <cfRule type="cellIs" dxfId="852" priority="859" operator="equal">
      <formula>4</formula>
    </cfRule>
    <cfRule type="cellIs" dxfId="851" priority="860" operator="equal">
      <formula>3</formula>
    </cfRule>
  </conditionalFormatting>
  <conditionalFormatting sqref="H93">
    <cfRule type="cellIs" dxfId="850" priority="855" operator="equal">
      <formula>2</formula>
    </cfRule>
    <cfRule type="cellIs" dxfId="849" priority="856" operator="equal">
      <formula>4</formula>
    </cfRule>
    <cfRule type="cellIs" dxfId="848" priority="857" operator="equal">
      <formula>3</formula>
    </cfRule>
  </conditionalFormatting>
  <conditionalFormatting sqref="H95">
    <cfRule type="cellIs" dxfId="847" priority="852" operator="equal">
      <formula>2</formula>
    </cfRule>
    <cfRule type="cellIs" dxfId="846" priority="853" operator="equal">
      <formula>4</formula>
    </cfRule>
    <cfRule type="cellIs" dxfId="845" priority="854" operator="equal">
      <formula>3</formula>
    </cfRule>
  </conditionalFormatting>
  <conditionalFormatting sqref="H100 H102 H104">
    <cfRule type="cellIs" dxfId="844" priority="849" operator="equal">
      <formula>2</formula>
    </cfRule>
    <cfRule type="cellIs" dxfId="843" priority="850" operator="equal">
      <formula>4</formula>
    </cfRule>
    <cfRule type="cellIs" dxfId="842" priority="851" operator="equal">
      <formula>3</formula>
    </cfRule>
  </conditionalFormatting>
  <conditionalFormatting sqref="H97">
    <cfRule type="cellIs" dxfId="841" priority="846" operator="equal">
      <formula>2</formula>
    </cfRule>
    <cfRule type="cellIs" dxfId="840" priority="847" operator="equal">
      <formula>4</formula>
    </cfRule>
    <cfRule type="cellIs" dxfId="839" priority="848" operator="equal">
      <formula>3</formula>
    </cfRule>
  </conditionalFormatting>
  <conditionalFormatting sqref="H99">
    <cfRule type="cellIs" dxfId="838" priority="843" operator="equal">
      <formula>2</formula>
    </cfRule>
    <cfRule type="cellIs" dxfId="837" priority="844" operator="equal">
      <formula>4</formula>
    </cfRule>
    <cfRule type="cellIs" dxfId="836" priority="845" operator="equal">
      <formula>3</formula>
    </cfRule>
  </conditionalFormatting>
  <conditionalFormatting sqref="H101">
    <cfRule type="cellIs" dxfId="835" priority="840" operator="equal">
      <formula>2</formula>
    </cfRule>
    <cfRule type="cellIs" dxfId="834" priority="841" operator="equal">
      <formula>4</formula>
    </cfRule>
    <cfRule type="cellIs" dxfId="833" priority="842" operator="equal">
      <formula>3</formula>
    </cfRule>
  </conditionalFormatting>
  <conditionalFormatting sqref="H103">
    <cfRule type="cellIs" dxfId="832" priority="837" operator="equal">
      <formula>2</formula>
    </cfRule>
    <cfRule type="cellIs" dxfId="831" priority="838" operator="equal">
      <formula>4</formula>
    </cfRule>
    <cfRule type="cellIs" dxfId="830" priority="839" operator="equal">
      <formula>3</formula>
    </cfRule>
  </conditionalFormatting>
  <conditionalFormatting sqref="H105">
    <cfRule type="cellIs" dxfId="829" priority="834" operator="equal">
      <formula>2</formula>
    </cfRule>
    <cfRule type="cellIs" dxfId="828" priority="835" operator="equal">
      <formula>4</formula>
    </cfRule>
    <cfRule type="cellIs" dxfId="827" priority="836" operator="equal">
      <formula>3</formula>
    </cfRule>
  </conditionalFormatting>
  <conditionalFormatting sqref="H110 H112 H114">
    <cfRule type="cellIs" dxfId="826" priority="831" operator="equal">
      <formula>2</formula>
    </cfRule>
    <cfRule type="cellIs" dxfId="825" priority="832" operator="equal">
      <formula>4</formula>
    </cfRule>
    <cfRule type="cellIs" dxfId="824" priority="833" operator="equal">
      <formula>3</formula>
    </cfRule>
  </conditionalFormatting>
  <conditionalFormatting sqref="H107">
    <cfRule type="cellIs" dxfId="823" priority="828" operator="equal">
      <formula>2</formula>
    </cfRule>
    <cfRule type="cellIs" dxfId="822" priority="829" operator="equal">
      <formula>4</formula>
    </cfRule>
    <cfRule type="cellIs" dxfId="821" priority="830" operator="equal">
      <formula>3</formula>
    </cfRule>
  </conditionalFormatting>
  <conditionalFormatting sqref="H109">
    <cfRule type="cellIs" dxfId="820" priority="825" operator="equal">
      <formula>2</formula>
    </cfRule>
    <cfRule type="cellIs" dxfId="819" priority="826" operator="equal">
      <formula>4</formula>
    </cfRule>
    <cfRule type="cellIs" dxfId="818" priority="827" operator="equal">
      <formula>3</formula>
    </cfRule>
  </conditionalFormatting>
  <conditionalFormatting sqref="H111">
    <cfRule type="cellIs" dxfId="817" priority="822" operator="equal">
      <formula>2</formula>
    </cfRule>
    <cfRule type="cellIs" dxfId="816" priority="823" operator="equal">
      <formula>4</formula>
    </cfRule>
    <cfRule type="cellIs" dxfId="815" priority="824" operator="equal">
      <formula>3</formula>
    </cfRule>
  </conditionalFormatting>
  <conditionalFormatting sqref="H113">
    <cfRule type="cellIs" dxfId="814" priority="819" operator="equal">
      <formula>2</formula>
    </cfRule>
    <cfRule type="cellIs" dxfId="813" priority="820" operator="equal">
      <formula>4</formula>
    </cfRule>
    <cfRule type="cellIs" dxfId="812" priority="821" operator="equal">
      <formula>3</formula>
    </cfRule>
  </conditionalFormatting>
  <conditionalFormatting sqref="H115">
    <cfRule type="cellIs" dxfId="811" priority="816" operator="equal">
      <formula>2</formula>
    </cfRule>
    <cfRule type="cellIs" dxfId="810" priority="817" operator="equal">
      <formula>4</formula>
    </cfRule>
    <cfRule type="cellIs" dxfId="809" priority="818" operator="equal">
      <formula>3</formula>
    </cfRule>
  </conditionalFormatting>
  <conditionalFormatting sqref="H120 H122 H124">
    <cfRule type="cellIs" dxfId="808" priority="813" operator="equal">
      <formula>2</formula>
    </cfRule>
    <cfRule type="cellIs" dxfId="807" priority="814" operator="equal">
      <formula>4</formula>
    </cfRule>
    <cfRule type="cellIs" dxfId="806" priority="815" operator="equal">
      <formula>3</formula>
    </cfRule>
  </conditionalFormatting>
  <conditionalFormatting sqref="H117">
    <cfRule type="cellIs" dxfId="805" priority="810" operator="equal">
      <formula>2</formula>
    </cfRule>
    <cfRule type="cellIs" dxfId="804" priority="811" operator="equal">
      <formula>4</formula>
    </cfRule>
    <cfRule type="cellIs" dxfId="803" priority="812" operator="equal">
      <formula>3</formula>
    </cfRule>
  </conditionalFormatting>
  <conditionalFormatting sqref="H119">
    <cfRule type="cellIs" dxfId="802" priority="807" operator="equal">
      <formula>2</formula>
    </cfRule>
    <cfRule type="cellIs" dxfId="801" priority="808" operator="equal">
      <formula>4</formula>
    </cfRule>
    <cfRule type="cellIs" dxfId="800" priority="809" operator="equal">
      <formula>3</formula>
    </cfRule>
  </conditionalFormatting>
  <conditionalFormatting sqref="H121">
    <cfRule type="cellIs" dxfId="799" priority="804" operator="equal">
      <formula>2</formula>
    </cfRule>
    <cfRule type="cellIs" dxfId="798" priority="805" operator="equal">
      <formula>4</formula>
    </cfRule>
    <cfRule type="cellIs" dxfId="797" priority="806" operator="equal">
      <formula>3</formula>
    </cfRule>
  </conditionalFormatting>
  <conditionalFormatting sqref="H123">
    <cfRule type="cellIs" dxfId="796" priority="801" operator="equal">
      <formula>2</formula>
    </cfRule>
    <cfRule type="cellIs" dxfId="795" priority="802" operator="equal">
      <formula>4</formula>
    </cfRule>
    <cfRule type="cellIs" dxfId="794" priority="803" operator="equal">
      <formula>3</formula>
    </cfRule>
  </conditionalFormatting>
  <conditionalFormatting sqref="H125">
    <cfRule type="cellIs" dxfId="793" priority="798" operator="equal">
      <formula>2</formula>
    </cfRule>
    <cfRule type="cellIs" dxfId="792" priority="799" operator="equal">
      <formula>4</formula>
    </cfRule>
    <cfRule type="cellIs" dxfId="791" priority="800" operator="equal">
      <formula>3</formula>
    </cfRule>
  </conditionalFormatting>
  <conditionalFormatting sqref="H130 H132">
    <cfRule type="cellIs" dxfId="790" priority="795" operator="equal">
      <formula>2</formula>
    </cfRule>
    <cfRule type="cellIs" dxfId="789" priority="796" operator="equal">
      <formula>4</formula>
    </cfRule>
    <cfRule type="cellIs" dxfId="788" priority="797" operator="equal">
      <formula>3</formula>
    </cfRule>
  </conditionalFormatting>
  <conditionalFormatting sqref="H127">
    <cfRule type="cellIs" dxfId="787" priority="792" operator="equal">
      <formula>2</formula>
    </cfRule>
    <cfRule type="cellIs" dxfId="786" priority="793" operator="equal">
      <formula>4</formula>
    </cfRule>
    <cfRule type="cellIs" dxfId="785" priority="794" operator="equal">
      <formula>3</formula>
    </cfRule>
  </conditionalFormatting>
  <conditionalFormatting sqref="H129">
    <cfRule type="cellIs" dxfId="784" priority="789" operator="equal">
      <formula>2</formula>
    </cfRule>
    <cfRule type="cellIs" dxfId="783" priority="790" operator="equal">
      <formula>4</formula>
    </cfRule>
    <cfRule type="cellIs" dxfId="782" priority="791" operator="equal">
      <formula>3</formula>
    </cfRule>
  </conditionalFormatting>
  <conditionalFormatting sqref="H131">
    <cfRule type="cellIs" dxfId="781" priority="786" operator="equal">
      <formula>2</formula>
    </cfRule>
    <cfRule type="cellIs" dxfId="780" priority="787" operator="equal">
      <formula>4</formula>
    </cfRule>
    <cfRule type="cellIs" dxfId="779" priority="788" operator="equal">
      <formula>3</formula>
    </cfRule>
  </conditionalFormatting>
  <conditionalFormatting sqref="H133">
    <cfRule type="cellIs" dxfId="778" priority="783" operator="equal">
      <formula>2</formula>
    </cfRule>
    <cfRule type="cellIs" dxfId="777" priority="784" operator="equal">
      <formula>4</formula>
    </cfRule>
    <cfRule type="cellIs" dxfId="776" priority="785" operator="equal">
      <formula>3</formula>
    </cfRule>
  </conditionalFormatting>
  <conditionalFormatting sqref="H138 H140 H142 H144 H154 H164 H174 H184">
    <cfRule type="cellIs" dxfId="775" priority="780" operator="equal">
      <formula>2</formula>
    </cfRule>
    <cfRule type="cellIs" dxfId="774" priority="781" operator="equal">
      <formula>4</formula>
    </cfRule>
    <cfRule type="cellIs" dxfId="773" priority="782" operator="equal">
      <formula>3</formula>
    </cfRule>
  </conditionalFormatting>
  <conditionalFormatting sqref="H135">
    <cfRule type="cellIs" dxfId="772" priority="777" operator="equal">
      <formula>2</formula>
    </cfRule>
    <cfRule type="cellIs" dxfId="771" priority="778" operator="equal">
      <formula>4</formula>
    </cfRule>
    <cfRule type="cellIs" dxfId="770" priority="779" operator="equal">
      <formula>3</formula>
    </cfRule>
  </conditionalFormatting>
  <conditionalFormatting sqref="H137">
    <cfRule type="cellIs" dxfId="769" priority="774" operator="equal">
      <formula>2</formula>
    </cfRule>
    <cfRule type="cellIs" dxfId="768" priority="775" operator="equal">
      <formula>4</formula>
    </cfRule>
    <cfRule type="cellIs" dxfId="767" priority="776" operator="equal">
      <formula>3</formula>
    </cfRule>
  </conditionalFormatting>
  <conditionalFormatting sqref="H139">
    <cfRule type="cellIs" dxfId="766" priority="771" operator="equal">
      <formula>2</formula>
    </cfRule>
    <cfRule type="cellIs" dxfId="765" priority="772" operator="equal">
      <formula>4</formula>
    </cfRule>
    <cfRule type="cellIs" dxfId="764" priority="773" operator="equal">
      <formula>3</formula>
    </cfRule>
  </conditionalFormatting>
  <conditionalFormatting sqref="H141">
    <cfRule type="cellIs" dxfId="763" priority="768" operator="equal">
      <formula>2</formula>
    </cfRule>
    <cfRule type="cellIs" dxfId="762" priority="769" operator="equal">
      <formula>4</formula>
    </cfRule>
    <cfRule type="cellIs" dxfId="761" priority="770" operator="equal">
      <formula>3</formula>
    </cfRule>
  </conditionalFormatting>
  <conditionalFormatting sqref="H143">
    <cfRule type="cellIs" dxfId="760" priority="765" operator="equal">
      <formula>2</formula>
    </cfRule>
    <cfRule type="cellIs" dxfId="759" priority="766" operator="equal">
      <formula>4</formula>
    </cfRule>
    <cfRule type="cellIs" dxfId="758" priority="767" operator="equal">
      <formula>3</formula>
    </cfRule>
  </conditionalFormatting>
  <conditionalFormatting sqref="H148 H150 H152">
    <cfRule type="cellIs" dxfId="757" priority="762" operator="equal">
      <formula>2</formula>
    </cfRule>
    <cfRule type="cellIs" dxfId="756" priority="763" operator="equal">
      <formula>4</formula>
    </cfRule>
    <cfRule type="cellIs" dxfId="755" priority="764" operator="equal">
      <formula>3</formula>
    </cfRule>
  </conditionalFormatting>
  <conditionalFormatting sqref="H145">
    <cfRule type="cellIs" dxfId="754" priority="759" operator="equal">
      <formula>2</formula>
    </cfRule>
    <cfRule type="cellIs" dxfId="753" priority="760" operator="equal">
      <formula>4</formula>
    </cfRule>
    <cfRule type="cellIs" dxfId="752" priority="761" operator="equal">
      <formula>3</formula>
    </cfRule>
  </conditionalFormatting>
  <conditionalFormatting sqref="H147">
    <cfRule type="cellIs" dxfId="751" priority="756" operator="equal">
      <formula>2</formula>
    </cfRule>
    <cfRule type="cellIs" dxfId="750" priority="757" operator="equal">
      <formula>4</formula>
    </cfRule>
    <cfRule type="cellIs" dxfId="749" priority="758" operator="equal">
      <formula>3</formula>
    </cfRule>
  </conditionalFormatting>
  <conditionalFormatting sqref="H149">
    <cfRule type="cellIs" dxfId="748" priority="753" operator="equal">
      <formula>2</formula>
    </cfRule>
    <cfRule type="cellIs" dxfId="747" priority="754" operator="equal">
      <formula>4</formula>
    </cfRule>
    <cfRule type="cellIs" dxfId="746" priority="755" operator="equal">
      <formula>3</formula>
    </cfRule>
  </conditionalFormatting>
  <conditionalFormatting sqref="H151">
    <cfRule type="cellIs" dxfId="745" priority="750" operator="equal">
      <formula>2</formula>
    </cfRule>
    <cfRule type="cellIs" dxfId="744" priority="751" operator="equal">
      <formula>4</formula>
    </cfRule>
    <cfRule type="cellIs" dxfId="743" priority="752" operator="equal">
      <formula>3</formula>
    </cfRule>
  </conditionalFormatting>
  <conditionalFormatting sqref="H153">
    <cfRule type="cellIs" dxfId="742" priority="747" operator="equal">
      <formula>2</formula>
    </cfRule>
    <cfRule type="cellIs" dxfId="741" priority="748" operator="equal">
      <formula>4</formula>
    </cfRule>
    <cfRule type="cellIs" dxfId="740" priority="749" operator="equal">
      <formula>3</formula>
    </cfRule>
  </conditionalFormatting>
  <conditionalFormatting sqref="H158 H160 H162">
    <cfRule type="cellIs" dxfId="739" priority="744" operator="equal">
      <formula>2</formula>
    </cfRule>
    <cfRule type="cellIs" dxfId="738" priority="745" operator="equal">
      <formula>4</formula>
    </cfRule>
    <cfRule type="cellIs" dxfId="737" priority="746" operator="equal">
      <formula>3</formula>
    </cfRule>
  </conditionalFormatting>
  <conditionalFormatting sqref="H155">
    <cfRule type="cellIs" dxfId="736" priority="741" operator="equal">
      <formula>2</formula>
    </cfRule>
    <cfRule type="cellIs" dxfId="735" priority="742" operator="equal">
      <formula>4</formula>
    </cfRule>
    <cfRule type="cellIs" dxfId="734" priority="743" operator="equal">
      <formula>3</formula>
    </cfRule>
  </conditionalFormatting>
  <conditionalFormatting sqref="H157">
    <cfRule type="cellIs" dxfId="733" priority="738" operator="equal">
      <formula>2</formula>
    </cfRule>
    <cfRule type="cellIs" dxfId="732" priority="739" operator="equal">
      <formula>4</formula>
    </cfRule>
    <cfRule type="cellIs" dxfId="731" priority="740" operator="equal">
      <formula>3</formula>
    </cfRule>
  </conditionalFormatting>
  <conditionalFormatting sqref="H159">
    <cfRule type="cellIs" dxfId="730" priority="735" operator="equal">
      <formula>2</formula>
    </cfRule>
    <cfRule type="cellIs" dxfId="729" priority="736" operator="equal">
      <formula>4</formula>
    </cfRule>
    <cfRule type="cellIs" dxfId="728" priority="737" operator="equal">
      <formula>3</formula>
    </cfRule>
  </conditionalFormatting>
  <conditionalFormatting sqref="H161">
    <cfRule type="cellIs" dxfId="727" priority="732" operator="equal">
      <formula>2</formula>
    </cfRule>
    <cfRule type="cellIs" dxfId="726" priority="733" operator="equal">
      <formula>4</formula>
    </cfRule>
    <cfRule type="cellIs" dxfId="725" priority="734" operator="equal">
      <formula>3</formula>
    </cfRule>
  </conditionalFormatting>
  <conditionalFormatting sqref="H163">
    <cfRule type="cellIs" dxfId="724" priority="729" operator="equal">
      <formula>2</formula>
    </cfRule>
    <cfRule type="cellIs" dxfId="723" priority="730" operator="equal">
      <formula>4</formula>
    </cfRule>
    <cfRule type="cellIs" dxfId="722" priority="731" operator="equal">
      <formula>3</formula>
    </cfRule>
  </conditionalFormatting>
  <conditionalFormatting sqref="H168 H170 H172">
    <cfRule type="cellIs" dxfId="721" priority="726" operator="equal">
      <formula>2</formula>
    </cfRule>
    <cfRule type="cellIs" dxfId="720" priority="727" operator="equal">
      <formula>4</formula>
    </cfRule>
    <cfRule type="cellIs" dxfId="719" priority="728" operator="equal">
      <formula>3</formula>
    </cfRule>
  </conditionalFormatting>
  <conditionalFormatting sqref="H165">
    <cfRule type="cellIs" dxfId="718" priority="723" operator="equal">
      <formula>2</formula>
    </cfRule>
    <cfRule type="cellIs" dxfId="717" priority="724" operator="equal">
      <formula>4</formula>
    </cfRule>
    <cfRule type="cellIs" dxfId="716" priority="725" operator="equal">
      <formula>3</formula>
    </cfRule>
  </conditionalFormatting>
  <conditionalFormatting sqref="H167">
    <cfRule type="cellIs" dxfId="715" priority="720" operator="equal">
      <formula>2</formula>
    </cfRule>
    <cfRule type="cellIs" dxfId="714" priority="721" operator="equal">
      <formula>4</formula>
    </cfRule>
    <cfRule type="cellIs" dxfId="713" priority="722" operator="equal">
      <formula>3</formula>
    </cfRule>
  </conditionalFormatting>
  <conditionalFormatting sqref="H169">
    <cfRule type="cellIs" dxfId="712" priority="717" operator="equal">
      <formula>2</formula>
    </cfRule>
    <cfRule type="cellIs" dxfId="711" priority="718" operator="equal">
      <formula>4</formula>
    </cfRule>
    <cfRule type="cellIs" dxfId="710" priority="719" operator="equal">
      <formula>3</formula>
    </cfRule>
  </conditionalFormatting>
  <conditionalFormatting sqref="H171">
    <cfRule type="cellIs" dxfId="709" priority="714" operator="equal">
      <formula>2</formula>
    </cfRule>
    <cfRule type="cellIs" dxfId="708" priority="715" operator="equal">
      <formula>4</formula>
    </cfRule>
    <cfRule type="cellIs" dxfId="707" priority="716" operator="equal">
      <formula>3</formula>
    </cfRule>
  </conditionalFormatting>
  <conditionalFormatting sqref="H173">
    <cfRule type="cellIs" dxfId="706" priority="711" operator="equal">
      <formula>2</formula>
    </cfRule>
    <cfRule type="cellIs" dxfId="705" priority="712" operator="equal">
      <formula>4</formula>
    </cfRule>
    <cfRule type="cellIs" dxfId="704" priority="713" operator="equal">
      <formula>3</formula>
    </cfRule>
  </conditionalFormatting>
  <conditionalFormatting sqref="H178 H180 H182">
    <cfRule type="cellIs" dxfId="703" priority="708" operator="equal">
      <formula>2</formula>
    </cfRule>
    <cfRule type="cellIs" dxfId="702" priority="709" operator="equal">
      <formula>4</formula>
    </cfRule>
    <cfRule type="cellIs" dxfId="701" priority="710" operator="equal">
      <formula>3</formula>
    </cfRule>
  </conditionalFormatting>
  <conditionalFormatting sqref="H175">
    <cfRule type="cellIs" dxfId="700" priority="705" operator="equal">
      <formula>2</formula>
    </cfRule>
    <cfRule type="cellIs" dxfId="699" priority="706" operator="equal">
      <formula>4</formula>
    </cfRule>
    <cfRule type="cellIs" dxfId="698" priority="707" operator="equal">
      <formula>3</formula>
    </cfRule>
  </conditionalFormatting>
  <conditionalFormatting sqref="H177">
    <cfRule type="cellIs" dxfId="697" priority="702" operator="equal">
      <formula>2</formula>
    </cfRule>
    <cfRule type="cellIs" dxfId="696" priority="703" operator="equal">
      <formula>4</formula>
    </cfRule>
    <cfRule type="cellIs" dxfId="695" priority="704" operator="equal">
      <formula>3</formula>
    </cfRule>
  </conditionalFormatting>
  <conditionalFormatting sqref="H179">
    <cfRule type="cellIs" dxfId="694" priority="699" operator="equal">
      <formula>2</formula>
    </cfRule>
    <cfRule type="cellIs" dxfId="693" priority="700" operator="equal">
      <formula>4</formula>
    </cfRule>
    <cfRule type="cellIs" dxfId="692" priority="701" operator="equal">
      <formula>3</formula>
    </cfRule>
  </conditionalFormatting>
  <conditionalFormatting sqref="H181">
    <cfRule type="cellIs" dxfId="691" priority="696" operator="equal">
      <formula>2</formula>
    </cfRule>
    <cfRule type="cellIs" dxfId="690" priority="697" operator="equal">
      <formula>4</formula>
    </cfRule>
    <cfRule type="cellIs" dxfId="689" priority="698" operator="equal">
      <formula>3</formula>
    </cfRule>
  </conditionalFormatting>
  <conditionalFormatting sqref="H183">
    <cfRule type="cellIs" dxfId="688" priority="693" operator="equal">
      <formula>2</formula>
    </cfRule>
    <cfRule type="cellIs" dxfId="687" priority="694" operator="equal">
      <formula>4</formula>
    </cfRule>
    <cfRule type="cellIs" dxfId="686" priority="695" operator="equal">
      <formula>3</formula>
    </cfRule>
  </conditionalFormatting>
  <conditionalFormatting sqref="H188 H190">
    <cfRule type="cellIs" dxfId="685" priority="690" operator="equal">
      <formula>2</formula>
    </cfRule>
    <cfRule type="cellIs" dxfId="684" priority="691" operator="equal">
      <formula>4</formula>
    </cfRule>
    <cfRule type="cellIs" dxfId="683" priority="692" operator="equal">
      <formula>3</formula>
    </cfRule>
  </conditionalFormatting>
  <conditionalFormatting sqref="H185">
    <cfRule type="cellIs" dxfId="682" priority="687" operator="equal">
      <formula>2</formula>
    </cfRule>
    <cfRule type="cellIs" dxfId="681" priority="688" operator="equal">
      <formula>4</formula>
    </cfRule>
    <cfRule type="cellIs" dxfId="680" priority="689" operator="equal">
      <formula>3</formula>
    </cfRule>
  </conditionalFormatting>
  <conditionalFormatting sqref="H187">
    <cfRule type="cellIs" dxfId="679" priority="684" operator="equal">
      <formula>2</formula>
    </cfRule>
    <cfRule type="cellIs" dxfId="678" priority="685" operator="equal">
      <formula>4</formula>
    </cfRule>
    <cfRule type="cellIs" dxfId="677" priority="686" operator="equal">
      <formula>3</formula>
    </cfRule>
  </conditionalFormatting>
  <conditionalFormatting sqref="H189">
    <cfRule type="cellIs" dxfId="676" priority="681" operator="equal">
      <formula>2</formula>
    </cfRule>
    <cfRule type="cellIs" dxfId="675" priority="682" operator="equal">
      <formula>4</formula>
    </cfRule>
    <cfRule type="cellIs" dxfId="674" priority="683" operator="equal">
      <formula>3</formula>
    </cfRule>
  </conditionalFormatting>
  <conditionalFormatting sqref="H191">
    <cfRule type="cellIs" dxfId="673" priority="678" operator="equal">
      <formula>2</formula>
    </cfRule>
    <cfRule type="cellIs" dxfId="672" priority="679" operator="equal">
      <formula>4</formula>
    </cfRule>
    <cfRule type="cellIs" dxfId="671" priority="680" operator="equal">
      <formula>3</formula>
    </cfRule>
  </conditionalFormatting>
  <conditionalFormatting sqref="S22 S24 S26 S28 S38 S48 S58 S68 S134 S192">
    <cfRule type="cellIs" dxfId="670" priority="672" operator="equal">
      <formula>2</formula>
    </cfRule>
    <cfRule type="cellIs" dxfId="669" priority="673" operator="equal">
      <formula>4</formula>
    </cfRule>
    <cfRule type="cellIs" dxfId="668" priority="674" operator="equal">
      <formula>3</formula>
    </cfRule>
  </conditionalFormatting>
  <conditionalFormatting sqref="S19">
    <cfRule type="cellIs" dxfId="667" priority="669" operator="equal">
      <formula>2</formula>
    </cfRule>
    <cfRule type="cellIs" dxfId="666" priority="670" operator="equal">
      <formula>4</formula>
    </cfRule>
    <cfRule type="cellIs" dxfId="665" priority="671" operator="equal">
      <formula>3</formula>
    </cfRule>
  </conditionalFormatting>
  <conditionalFormatting sqref="S21">
    <cfRule type="cellIs" dxfId="664" priority="666" operator="equal">
      <formula>2</formula>
    </cfRule>
    <cfRule type="cellIs" dxfId="663" priority="667" operator="equal">
      <formula>4</formula>
    </cfRule>
    <cfRule type="cellIs" dxfId="662" priority="668" operator="equal">
      <formula>3</formula>
    </cfRule>
  </conditionalFormatting>
  <conditionalFormatting sqref="S23">
    <cfRule type="cellIs" dxfId="661" priority="663" operator="equal">
      <formula>2</formula>
    </cfRule>
    <cfRule type="cellIs" dxfId="660" priority="664" operator="equal">
      <formula>4</formula>
    </cfRule>
    <cfRule type="cellIs" dxfId="659" priority="665" operator="equal">
      <formula>3</formula>
    </cfRule>
  </conditionalFormatting>
  <conditionalFormatting sqref="S25">
    <cfRule type="cellIs" dxfId="658" priority="660" operator="equal">
      <formula>2</formula>
    </cfRule>
    <cfRule type="cellIs" dxfId="657" priority="661" operator="equal">
      <formula>4</formula>
    </cfRule>
    <cfRule type="cellIs" dxfId="656" priority="662" operator="equal">
      <formula>3</formula>
    </cfRule>
  </conditionalFormatting>
  <conditionalFormatting sqref="S27">
    <cfRule type="cellIs" dxfId="655" priority="657" operator="equal">
      <formula>2</formula>
    </cfRule>
    <cfRule type="cellIs" dxfId="654" priority="658" operator="equal">
      <formula>4</formula>
    </cfRule>
    <cfRule type="cellIs" dxfId="653" priority="659" operator="equal">
      <formula>3</formula>
    </cfRule>
  </conditionalFormatting>
  <conditionalFormatting sqref="S32 S34 S36">
    <cfRule type="cellIs" dxfId="652" priority="654" operator="equal">
      <formula>2</formula>
    </cfRule>
    <cfRule type="cellIs" dxfId="651" priority="655" operator="equal">
      <formula>4</formula>
    </cfRule>
    <cfRule type="cellIs" dxfId="650" priority="656" operator="equal">
      <formula>3</formula>
    </cfRule>
  </conditionalFormatting>
  <conditionalFormatting sqref="S29">
    <cfRule type="cellIs" dxfId="649" priority="651" operator="equal">
      <formula>2</formula>
    </cfRule>
    <cfRule type="cellIs" dxfId="648" priority="652" operator="equal">
      <formula>4</formula>
    </cfRule>
    <cfRule type="cellIs" dxfId="647" priority="653" operator="equal">
      <formula>3</formula>
    </cfRule>
  </conditionalFormatting>
  <conditionalFormatting sqref="S31">
    <cfRule type="cellIs" dxfId="646" priority="648" operator="equal">
      <formula>2</formula>
    </cfRule>
    <cfRule type="cellIs" dxfId="645" priority="649" operator="equal">
      <formula>4</formula>
    </cfRule>
    <cfRule type="cellIs" dxfId="644" priority="650" operator="equal">
      <formula>3</formula>
    </cfRule>
  </conditionalFormatting>
  <conditionalFormatting sqref="S33">
    <cfRule type="cellIs" dxfId="643" priority="645" operator="equal">
      <formula>2</formula>
    </cfRule>
    <cfRule type="cellIs" dxfId="642" priority="646" operator="equal">
      <formula>4</formula>
    </cfRule>
    <cfRule type="cellIs" dxfId="641" priority="647" operator="equal">
      <formula>3</formula>
    </cfRule>
  </conditionalFormatting>
  <conditionalFormatting sqref="S35">
    <cfRule type="cellIs" dxfId="640" priority="642" operator="equal">
      <formula>2</formula>
    </cfRule>
    <cfRule type="cellIs" dxfId="639" priority="643" operator="equal">
      <formula>4</formula>
    </cfRule>
    <cfRule type="cellIs" dxfId="638" priority="644" operator="equal">
      <formula>3</formula>
    </cfRule>
  </conditionalFormatting>
  <conditionalFormatting sqref="S37">
    <cfRule type="cellIs" dxfId="637" priority="639" operator="equal">
      <formula>2</formula>
    </cfRule>
    <cfRule type="cellIs" dxfId="636" priority="640" operator="equal">
      <formula>4</formula>
    </cfRule>
    <cfRule type="cellIs" dxfId="635" priority="641" operator="equal">
      <formula>3</formula>
    </cfRule>
  </conditionalFormatting>
  <conditionalFormatting sqref="S42 S44 S46">
    <cfRule type="cellIs" dxfId="634" priority="636" operator="equal">
      <formula>2</formula>
    </cfRule>
    <cfRule type="cellIs" dxfId="633" priority="637" operator="equal">
      <formula>4</formula>
    </cfRule>
    <cfRule type="cellIs" dxfId="632" priority="638" operator="equal">
      <formula>3</formula>
    </cfRule>
  </conditionalFormatting>
  <conditionalFormatting sqref="S39">
    <cfRule type="cellIs" dxfId="631" priority="633" operator="equal">
      <formula>2</formula>
    </cfRule>
    <cfRule type="cellIs" dxfId="630" priority="634" operator="equal">
      <formula>4</formula>
    </cfRule>
    <cfRule type="cellIs" dxfId="629" priority="635" operator="equal">
      <formula>3</formula>
    </cfRule>
  </conditionalFormatting>
  <conditionalFormatting sqref="S41">
    <cfRule type="cellIs" dxfId="628" priority="630" operator="equal">
      <formula>2</formula>
    </cfRule>
    <cfRule type="cellIs" dxfId="627" priority="631" operator="equal">
      <formula>4</formula>
    </cfRule>
    <cfRule type="cellIs" dxfId="626" priority="632" operator="equal">
      <formula>3</formula>
    </cfRule>
  </conditionalFormatting>
  <conditionalFormatting sqref="S43">
    <cfRule type="cellIs" dxfId="625" priority="627" operator="equal">
      <formula>2</formula>
    </cfRule>
    <cfRule type="cellIs" dxfId="624" priority="628" operator="equal">
      <formula>4</formula>
    </cfRule>
    <cfRule type="cellIs" dxfId="623" priority="629" operator="equal">
      <formula>3</formula>
    </cfRule>
  </conditionalFormatting>
  <conditionalFormatting sqref="S45">
    <cfRule type="cellIs" dxfId="622" priority="624" operator="equal">
      <formula>2</formula>
    </cfRule>
    <cfRule type="cellIs" dxfId="621" priority="625" operator="equal">
      <formula>4</formula>
    </cfRule>
    <cfRule type="cellIs" dxfId="620" priority="626" operator="equal">
      <formula>3</formula>
    </cfRule>
  </conditionalFormatting>
  <conditionalFormatting sqref="S47">
    <cfRule type="cellIs" dxfId="619" priority="621" operator="equal">
      <formula>2</formula>
    </cfRule>
    <cfRule type="cellIs" dxfId="618" priority="622" operator="equal">
      <formula>4</formula>
    </cfRule>
    <cfRule type="cellIs" dxfId="617" priority="623" operator="equal">
      <formula>3</formula>
    </cfRule>
  </conditionalFormatting>
  <conditionalFormatting sqref="S52 S54 S56">
    <cfRule type="cellIs" dxfId="616" priority="618" operator="equal">
      <formula>2</formula>
    </cfRule>
    <cfRule type="cellIs" dxfId="615" priority="619" operator="equal">
      <formula>4</formula>
    </cfRule>
    <cfRule type="cellIs" dxfId="614" priority="620" operator="equal">
      <formula>3</formula>
    </cfRule>
  </conditionalFormatting>
  <conditionalFormatting sqref="S49">
    <cfRule type="cellIs" dxfId="613" priority="615" operator="equal">
      <formula>2</formula>
    </cfRule>
    <cfRule type="cellIs" dxfId="612" priority="616" operator="equal">
      <formula>4</formula>
    </cfRule>
    <cfRule type="cellIs" dxfId="611" priority="617" operator="equal">
      <formula>3</formula>
    </cfRule>
  </conditionalFormatting>
  <conditionalFormatting sqref="S51">
    <cfRule type="cellIs" dxfId="610" priority="612" operator="equal">
      <formula>2</formula>
    </cfRule>
    <cfRule type="cellIs" dxfId="609" priority="613" operator="equal">
      <formula>4</formula>
    </cfRule>
    <cfRule type="cellIs" dxfId="608" priority="614" operator="equal">
      <formula>3</formula>
    </cfRule>
  </conditionalFormatting>
  <conditionalFormatting sqref="S53">
    <cfRule type="cellIs" dxfId="607" priority="609" operator="equal">
      <formula>2</formula>
    </cfRule>
    <cfRule type="cellIs" dxfId="606" priority="610" operator="equal">
      <formula>4</formula>
    </cfRule>
    <cfRule type="cellIs" dxfId="605" priority="611" operator="equal">
      <formula>3</formula>
    </cfRule>
  </conditionalFormatting>
  <conditionalFormatting sqref="S55">
    <cfRule type="cellIs" dxfId="604" priority="606" operator="equal">
      <formula>2</formula>
    </cfRule>
    <cfRule type="cellIs" dxfId="603" priority="607" operator="equal">
      <formula>4</formula>
    </cfRule>
    <cfRule type="cellIs" dxfId="602" priority="608" operator="equal">
      <formula>3</formula>
    </cfRule>
  </conditionalFormatting>
  <conditionalFormatting sqref="S57">
    <cfRule type="cellIs" dxfId="601" priority="603" operator="equal">
      <formula>2</formula>
    </cfRule>
    <cfRule type="cellIs" dxfId="600" priority="604" operator="equal">
      <formula>4</formula>
    </cfRule>
    <cfRule type="cellIs" dxfId="599" priority="605" operator="equal">
      <formula>3</formula>
    </cfRule>
  </conditionalFormatting>
  <conditionalFormatting sqref="S62 S64 S66">
    <cfRule type="cellIs" dxfId="598" priority="600" operator="equal">
      <formula>2</formula>
    </cfRule>
    <cfRule type="cellIs" dxfId="597" priority="601" operator="equal">
      <formula>4</formula>
    </cfRule>
    <cfRule type="cellIs" dxfId="596" priority="602" operator="equal">
      <formula>3</formula>
    </cfRule>
  </conditionalFormatting>
  <conditionalFormatting sqref="S59">
    <cfRule type="cellIs" dxfId="595" priority="597" operator="equal">
      <formula>2</formula>
    </cfRule>
    <cfRule type="cellIs" dxfId="594" priority="598" operator="equal">
      <formula>4</formula>
    </cfRule>
    <cfRule type="cellIs" dxfId="593" priority="599" operator="equal">
      <formula>3</formula>
    </cfRule>
  </conditionalFormatting>
  <conditionalFormatting sqref="S61">
    <cfRule type="cellIs" dxfId="592" priority="594" operator="equal">
      <formula>2</formula>
    </cfRule>
    <cfRule type="cellIs" dxfId="591" priority="595" operator="equal">
      <formula>4</formula>
    </cfRule>
    <cfRule type="cellIs" dxfId="590" priority="596" operator="equal">
      <formula>3</formula>
    </cfRule>
  </conditionalFormatting>
  <conditionalFormatting sqref="S63">
    <cfRule type="cellIs" dxfId="589" priority="591" operator="equal">
      <formula>2</formula>
    </cfRule>
    <cfRule type="cellIs" dxfId="588" priority="592" operator="equal">
      <formula>4</formula>
    </cfRule>
    <cfRule type="cellIs" dxfId="587" priority="593" operator="equal">
      <formula>3</formula>
    </cfRule>
  </conditionalFormatting>
  <conditionalFormatting sqref="S65">
    <cfRule type="cellIs" dxfId="586" priority="588" operator="equal">
      <formula>2</formula>
    </cfRule>
    <cfRule type="cellIs" dxfId="585" priority="589" operator="equal">
      <formula>4</formula>
    </cfRule>
    <cfRule type="cellIs" dxfId="584" priority="590" operator="equal">
      <formula>3</formula>
    </cfRule>
  </conditionalFormatting>
  <conditionalFormatting sqref="S67">
    <cfRule type="cellIs" dxfId="583" priority="585" operator="equal">
      <formula>2</formula>
    </cfRule>
    <cfRule type="cellIs" dxfId="582" priority="586" operator="equal">
      <formula>4</formula>
    </cfRule>
    <cfRule type="cellIs" dxfId="581" priority="587" operator="equal">
      <formula>3</formula>
    </cfRule>
  </conditionalFormatting>
  <conditionalFormatting sqref="S72 S74 S76">
    <cfRule type="cellIs" dxfId="580" priority="582" operator="equal">
      <formula>2</formula>
    </cfRule>
    <cfRule type="cellIs" dxfId="579" priority="583" operator="equal">
      <formula>4</formula>
    </cfRule>
    <cfRule type="cellIs" dxfId="578" priority="584" operator="equal">
      <formula>3</formula>
    </cfRule>
  </conditionalFormatting>
  <conditionalFormatting sqref="S69">
    <cfRule type="cellIs" dxfId="577" priority="579" operator="equal">
      <formula>2</formula>
    </cfRule>
    <cfRule type="cellIs" dxfId="576" priority="580" operator="equal">
      <formula>4</formula>
    </cfRule>
    <cfRule type="cellIs" dxfId="575" priority="581" operator="equal">
      <formula>3</formula>
    </cfRule>
  </conditionalFormatting>
  <conditionalFormatting sqref="S71">
    <cfRule type="cellIs" dxfId="574" priority="576" operator="equal">
      <formula>2</formula>
    </cfRule>
    <cfRule type="cellIs" dxfId="573" priority="577" operator="equal">
      <formula>4</formula>
    </cfRule>
    <cfRule type="cellIs" dxfId="572" priority="578" operator="equal">
      <formula>3</formula>
    </cfRule>
  </conditionalFormatting>
  <conditionalFormatting sqref="S73">
    <cfRule type="cellIs" dxfId="571" priority="573" operator="equal">
      <formula>2</formula>
    </cfRule>
    <cfRule type="cellIs" dxfId="570" priority="574" operator="equal">
      <formula>4</formula>
    </cfRule>
    <cfRule type="cellIs" dxfId="569" priority="575" operator="equal">
      <formula>3</formula>
    </cfRule>
  </conditionalFormatting>
  <conditionalFormatting sqref="S75">
    <cfRule type="cellIs" dxfId="568" priority="570" operator="equal">
      <formula>2</formula>
    </cfRule>
    <cfRule type="cellIs" dxfId="567" priority="571" operator="equal">
      <formula>4</formula>
    </cfRule>
    <cfRule type="cellIs" dxfId="566" priority="572" operator="equal">
      <formula>3</formula>
    </cfRule>
  </conditionalFormatting>
  <conditionalFormatting sqref="S80 S82 S84 S86 S96 S106 S116 S126">
    <cfRule type="cellIs" dxfId="565" priority="567" operator="equal">
      <formula>2</formula>
    </cfRule>
    <cfRule type="cellIs" dxfId="564" priority="568" operator="equal">
      <formula>4</formula>
    </cfRule>
    <cfRule type="cellIs" dxfId="563" priority="569" operator="equal">
      <formula>3</formula>
    </cfRule>
  </conditionalFormatting>
  <conditionalFormatting sqref="S77">
    <cfRule type="cellIs" dxfId="562" priority="564" operator="equal">
      <formula>2</formula>
    </cfRule>
    <cfRule type="cellIs" dxfId="561" priority="565" operator="equal">
      <formula>4</formula>
    </cfRule>
    <cfRule type="cellIs" dxfId="560" priority="566" operator="equal">
      <formula>3</formula>
    </cfRule>
  </conditionalFormatting>
  <conditionalFormatting sqref="S79">
    <cfRule type="cellIs" dxfId="559" priority="561" operator="equal">
      <formula>2</formula>
    </cfRule>
    <cfRule type="cellIs" dxfId="558" priority="562" operator="equal">
      <formula>4</formula>
    </cfRule>
    <cfRule type="cellIs" dxfId="557" priority="563" operator="equal">
      <formula>3</formula>
    </cfRule>
  </conditionalFormatting>
  <conditionalFormatting sqref="S81">
    <cfRule type="cellIs" dxfId="556" priority="558" operator="equal">
      <formula>2</formula>
    </cfRule>
    <cfRule type="cellIs" dxfId="555" priority="559" operator="equal">
      <formula>4</formula>
    </cfRule>
    <cfRule type="cellIs" dxfId="554" priority="560" operator="equal">
      <formula>3</formula>
    </cfRule>
  </conditionalFormatting>
  <conditionalFormatting sqref="S83">
    <cfRule type="cellIs" dxfId="553" priority="555" operator="equal">
      <formula>2</formula>
    </cfRule>
    <cfRule type="cellIs" dxfId="552" priority="556" operator="equal">
      <formula>4</formula>
    </cfRule>
    <cfRule type="cellIs" dxfId="551" priority="557" operator="equal">
      <formula>3</formula>
    </cfRule>
  </conditionalFormatting>
  <conditionalFormatting sqref="S85">
    <cfRule type="cellIs" dxfId="550" priority="552" operator="equal">
      <formula>2</formula>
    </cfRule>
    <cfRule type="cellIs" dxfId="549" priority="553" operator="equal">
      <formula>4</formula>
    </cfRule>
    <cfRule type="cellIs" dxfId="548" priority="554" operator="equal">
      <formula>3</formula>
    </cfRule>
  </conditionalFormatting>
  <conditionalFormatting sqref="S90 S92 S94">
    <cfRule type="cellIs" dxfId="547" priority="549" operator="equal">
      <formula>2</formula>
    </cfRule>
    <cfRule type="cellIs" dxfId="546" priority="550" operator="equal">
      <formula>4</formula>
    </cfRule>
    <cfRule type="cellIs" dxfId="545" priority="551" operator="equal">
      <formula>3</formula>
    </cfRule>
  </conditionalFormatting>
  <conditionalFormatting sqref="S87">
    <cfRule type="cellIs" dxfId="544" priority="546" operator="equal">
      <formula>2</formula>
    </cfRule>
    <cfRule type="cellIs" dxfId="543" priority="547" operator="equal">
      <formula>4</formula>
    </cfRule>
    <cfRule type="cellIs" dxfId="542" priority="548" operator="equal">
      <formula>3</formula>
    </cfRule>
  </conditionalFormatting>
  <conditionalFormatting sqref="S89">
    <cfRule type="cellIs" dxfId="541" priority="543" operator="equal">
      <formula>2</formula>
    </cfRule>
    <cfRule type="cellIs" dxfId="540" priority="544" operator="equal">
      <formula>4</formula>
    </cfRule>
    <cfRule type="cellIs" dxfId="539" priority="545" operator="equal">
      <formula>3</formula>
    </cfRule>
  </conditionalFormatting>
  <conditionalFormatting sqref="S91">
    <cfRule type="cellIs" dxfId="538" priority="540" operator="equal">
      <formula>2</formula>
    </cfRule>
    <cfRule type="cellIs" dxfId="537" priority="541" operator="equal">
      <formula>4</formula>
    </cfRule>
    <cfRule type="cellIs" dxfId="536" priority="542" operator="equal">
      <formula>3</formula>
    </cfRule>
  </conditionalFormatting>
  <conditionalFormatting sqref="S93">
    <cfRule type="cellIs" dxfId="535" priority="537" operator="equal">
      <formula>2</formula>
    </cfRule>
    <cfRule type="cellIs" dxfId="534" priority="538" operator="equal">
      <formula>4</formula>
    </cfRule>
    <cfRule type="cellIs" dxfId="533" priority="539" operator="equal">
      <formula>3</formula>
    </cfRule>
  </conditionalFormatting>
  <conditionalFormatting sqref="S95">
    <cfRule type="cellIs" dxfId="532" priority="534" operator="equal">
      <formula>2</formula>
    </cfRule>
    <cfRule type="cellIs" dxfId="531" priority="535" operator="equal">
      <formula>4</formula>
    </cfRule>
    <cfRule type="cellIs" dxfId="530" priority="536" operator="equal">
      <formula>3</formula>
    </cfRule>
  </conditionalFormatting>
  <conditionalFormatting sqref="S100 S102 S104">
    <cfRule type="cellIs" dxfId="529" priority="531" operator="equal">
      <formula>2</formula>
    </cfRule>
    <cfRule type="cellIs" dxfId="528" priority="532" operator="equal">
      <formula>4</formula>
    </cfRule>
    <cfRule type="cellIs" dxfId="527" priority="533" operator="equal">
      <formula>3</formula>
    </cfRule>
  </conditionalFormatting>
  <conditionalFormatting sqref="S97">
    <cfRule type="cellIs" dxfId="526" priority="528" operator="equal">
      <formula>2</formula>
    </cfRule>
    <cfRule type="cellIs" dxfId="525" priority="529" operator="equal">
      <formula>4</formula>
    </cfRule>
    <cfRule type="cellIs" dxfId="524" priority="530" operator="equal">
      <formula>3</formula>
    </cfRule>
  </conditionalFormatting>
  <conditionalFormatting sqref="S99">
    <cfRule type="cellIs" dxfId="523" priority="525" operator="equal">
      <formula>2</formula>
    </cfRule>
    <cfRule type="cellIs" dxfId="522" priority="526" operator="equal">
      <formula>4</formula>
    </cfRule>
    <cfRule type="cellIs" dxfId="521" priority="527" operator="equal">
      <formula>3</formula>
    </cfRule>
  </conditionalFormatting>
  <conditionalFormatting sqref="S101">
    <cfRule type="cellIs" dxfId="520" priority="522" operator="equal">
      <formula>2</formula>
    </cfRule>
    <cfRule type="cellIs" dxfId="519" priority="523" operator="equal">
      <formula>4</formula>
    </cfRule>
    <cfRule type="cellIs" dxfId="518" priority="524" operator="equal">
      <formula>3</formula>
    </cfRule>
  </conditionalFormatting>
  <conditionalFormatting sqref="S103">
    <cfRule type="cellIs" dxfId="517" priority="519" operator="equal">
      <formula>2</formula>
    </cfRule>
    <cfRule type="cellIs" dxfId="516" priority="520" operator="equal">
      <formula>4</formula>
    </cfRule>
    <cfRule type="cellIs" dxfId="515" priority="521" operator="equal">
      <formula>3</formula>
    </cfRule>
  </conditionalFormatting>
  <conditionalFormatting sqref="S105">
    <cfRule type="cellIs" dxfId="514" priority="516" operator="equal">
      <formula>2</formula>
    </cfRule>
    <cfRule type="cellIs" dxfId="513" priority="517" operator="equal">
      <formula>4</formula>
    </cfRule>
    <cfRule type="cellIs" dxfId="512" priority="518" operator="equal">
      <formula>3</formula>
    </cfRule>
  </conditionalFormatting>
  <conditionalFormatting sqref="S110 S112 S114">
    <cfRule type="cellIs" dxfId="511" priority="513" operator="equal">
      <formula>2</formula>
    </cfRule>
    <cfRule type="cellIs" dxfId="510" priority="514" operator="equal">
      <formula>4</formula>
    </cfRule>
    <cfRule type="cellIs" dxfId="509" priority="515" operator="equal">
      <formula>3</formula>
    </cfRule>
  </conditionalFormatting>
  <conditionalFormatting sqref="S107">
    <cfRule type="cellIs" dxfId="508" priority="510" operator="equal">
      <formula>2</formula>
    </cfRule>
    <cfRule type="cellIs" dxfId="507" priority="511" operator="equal">
      <formula>4</formula>
    </cfRule>
    <cfRule type="cellIs" dxfId="506" priority="512" operator="equal">
      <formula>3</formula>
    </cfRule>
  </conditionalFormatting>
  <conditionalFormatting sqref="S109">
    <cfRule type="cellIs" dxfId="505" priority="507" operator="equal">
      <formula>2</formula>
    </cfRule>
    <cfRule type="cellIs" dxfId="504" priority="508" operator="equal">
      <formula>4</formula>
    </cfRule>
    <cfRule type="cellIs" dxfId="503" priority="509" operator="equal">
      <formula>3</formula>
    </cfRule>
  </conditionalFormatting>
  <conditionalFormatting sqref="S111">
    <cfRule type="cellIs" dxfId="502" priority="504" operator="equal">
      <formula>2</formula>
    </cfRule>
    <cfRule type="cellIs" dxfId="501" priority="505" operator="equal">
      <formula>4</formula>
    </cfRule>
    <cfRule type="cellIs" dxfId="500" priority="506" operator="equal">
      <formula>3</formula>
    </cfRule>
  </conditionalFormatting>
  <conditionalFormatting sqref="S113">
    <cfRule type="cellIs" dxfId="499" priority="501" operator="equal">
      <formula>2</formula>
    </cfRule>
    <cfRule type="cellIs" dxfId="498" priority="502" operator="equal">
      <formula>4</formula>
    </cfRule>
    <cfRule type="cellIs" dxfId="497" priority="503" operator="equal">
      <formula>3</formula>
    </cfRule>
  </conditionalFormatting>
  <conditionalFormatting sqref="S115">
    <cfRule type="cellIs" dxfId="496" priority="498" operator="equal">
      <formula>2</formula>
    </cfRule>
    <cfRule type="cellIs" dxfId="495" priority="499" operator="equal">
      <formula>4</formula>
    </cfRule>
    <cfRule type="cellIs" dxfId="494" priority="500" operator="equal">
      <formula>3</formula>
    </cfRule>
  </conditionalFormatting>
  <conditionalFormatting sqref="S120 S122 S124">
    <cfRule type="cellIs" dxfId="493" priority="495" operator="equal">
      <formula>2</formula>
    </cfRule>
    <cfRule type="cellIs" dxfId="492" priority="496" operator="equal">
      <formula>4</formula>
    </cfRule>
    <cfRule type="cellIs" dxfId="491" priority="497" operator="equal">
      <formula>3</formula>
    </cfRule>
  </conditionalFormatting>
  <conditionalFormatting sqref="S117">
    <cfRule type="cellIs" dxfId="490" priority="492" operator="equal">
      <formula>2</formula>
    </cfRule>
    <cfRule type="cellIs" dxfId="489" priority="493" operator="equal">
      <formula>4</formula>
    </cfRule>
    <cfRule type="cellIs" dxfId="488" priority="494" operator="equal">
      <formula>3</formula>
    </cfRule>
  </conditionalFormatting>
  <conditionalFormatting sqref="S119">
    <cfRule type="cellIs" dxfId="487" priority="489" operator="equal">
      <formula>2</formula>
    </cfRule>
    <cfRule type="cellIs" dxfId="486" priority="490" operator="equal">
      <formula>4</formula>
    </cfRule>
    <cfRule type="cellIs" dxfId="485" priority="491" operator="equal">
      <formula>3</formula>
    </cfRule>
  </conditionalFormatting>
  <conditionalFormatting sqref="S121">
    <cfRule type="cellIs" dxfId="484" priority="486" operator="equal">
      <formula>2</formula>
    </cfRule>
    <cfRule type="cellIs" dxfId="483" priority="487" operator="equal">
      <formula>4</formula>
    </cfRule>
    <cfRule type="cellIs" dxfId="482" priority="488" operator="equal">
      <formula>3</formula>
    </cfRule>
  </conditionalFormatting>
  <conditionalFormatting sqref="S123">
    <cfRule type="cellIs" dxfId="481" priority="483" operator="equal">
      <formula>2</formula>
    </cfRule>
    <cfRule type="cellIs" dxfId="480" priority="484" operator="equal">
      <formula>4</formula>
    </cfRule>
    <cfRule type="cellIs" dxfId="479" priority="485" operator="equal">
      <formula>3</formula>
    </cfRule>
  </conditionalFormatting>
  <conditionalFormatting sqref="S125">
    <cfRule type="cellIs" dxfId="478" priority="480" operator="equal">
      <formula>2</formula>
    </cfRule>
    <cfRule type="cellIs" dxfId="477" priority="481" operator="equal">
      <formula>4</formula>
    </cfRule>
    <cfRule type="cellIs" dxfId="476" priority="482" operator="equal">
      <formula>3</formula>
    </cfRule>
  </conditionalFormatting>
  <conditionalFormatting sqref="S130 S132">
    <cfRule type="cellIs" dxfId="475" priority="477" operator="equal">
      <formula>2</formula>
    </cfRule>
    <cfRule type="cellIs" dxfId="474" priority="478" operator="equal">
      <formula>4</formula>
    </cfRule>
    <cfRule type="cellIs" dxfId="473" priority="479" operator="equal">
      <formula>3</formula>
    </cfRule>
  </conditionalFormatting>
  <conditionalFormatting sqref="S127">
    <cfRule type="cellIs" dxfId="472" priority="474" operator="equal">
      <formula>2</formula>
    </cfRule>
    <cfRule type="cellIs" dxfId="471" priority="475" operator="equal">
      <formula>4</formula>
    </cfRule>
    <cfRule type="cellIs" dxfId="470" priority="476" operator="equal">
      <formula>3</formula>
    </cfRule>
  </conditionalFormatting>
  <conditionalFormatting sqref="S129">
    <cfRule type="cellIs" dxfId="469" priority="471" operator="equal">
      <formula>2</formula>
    </cfRule>
    <cfRule type="cellIs" dxfId="468" priority="472" operator="equal">
      <formula>4</formula>
    </cfRule>
    <cfRule type="cellIs" dxfId="467" priority="473" operator="equal">
      <formula>3</formula>
    </cfRule>
  </conditionalFormatting>
  <conditionalFormatting sqref="S131">
    <cfRule type="cellIs" dxfId="466" priority="468" operator="equal">
      <formula>2</formula>
    </cfRule>
    <cfRule type="cellIs" dxfId="465" priority="469" operator="equal">
      <formula>4</formula>
    </cfRule>
    <cfRule type="cellIs" dxfId="464" priority="470" operator="equal">
      <formula>3</formula>
    </cfRule>
  </conditionalFormatting>
  <conditionalFormatting sqref="S133">
    <cfRule type="cellIs" dxfId="463" priority="465" operator="equal">
      <formula>2</formula>
    </cfRule>
    <cfRule type="cellIs" dxfId="462" priority="466" operator="equal">
      <formula>4</formula>
    </cfRule>
    <cfRule type="cellIs" dxfId="461" priority="467" operator="equal">
      <formula>3</formula>
    </cfRule>
  </conditionalFormatting>
  <conditionalFormatting sqref="S138 S140 S142 S144 S154 S164 S174 S184">
    <cfRule type="cellIs" dxfId="460" priority="462" operator="equal">
      <formula>2</formula>
    </cfRule>
    <cfRule type="cellIs" dxfId="459" priority="463" operator="equal">
      <formula>4</formula>
    </cfRule>
    <cfRule type="cellIs" dxfId="458" priority="464" operator="equal">
      <formula>3</formula>
    </cfRule>
  </conditionalFormatting>
  <conditionalFormatting sqref="S135">
    <cfRule type="cellIs" dxfId="457" priority="459" operator="equal">
      <formula>2</formula>
    </cfRule>
    <cfRule type="cellIs" dxfId="456" priority="460" operator="equal">
      <formula>4</formula>
    </cfRule>
    <cfRule type="cellIs" dxfId="455" priority="461" operator="equal">
      <formula>3</formula>
    </cfRule>
  </conditionalFormatting>
  <conditionalFormatting sqref="S137">
    <cfRule type="cellIs" dxfId="454" priority="456" operator="equal">
      <formula>2</formula>
    </cfRule>
    <cfRule type="cellIs" dxfId="453" priority="457" operator="equal">
      <formula>4</formula>
    </cfRule>
    <cfRule type="cellIs" dxfId="452" priority="458" operator="equal">
      <formula>3</formula>
    </cfRule>
  </conditionalFormatting>
  <conditionalFormatting sqref="S139">
    <cfRule type="cellIs" dxfId="451" priority="453" operator="equal">
      <formula>2</formula>
    </cfRule>
    <cfRule type="cellIs" dxfId="450" priority="454" operator="equal">
      <formula>4</formula>
    </cfRule>
    <cfRule type="cellIs" dxfId="449" priority="455" operator="equal">
      <formula>3</formula>
    </cfRule>
  </conditionalFormatting>
  <conditionalFormatting sqref="S141">
    <cfRule type="cellIs" dxfId="448" priority="450" operator="equal">
      <formula>2</formula>
    </cfRule>
    <cfRule type="cellIs" dxfId="447" priority="451" operator="equal">
      <formula>4</formula>
    </cfRule>
    <cfRule type="cellIs" dxfId="446" priority="452" operator="equal">
      <formula>3</formula>
    </cfRule>
  </conditionalFormatting>
  <conditionalFormatting sqref="S143">
    <cfRule type="cellIs" dxfId="445" priority="447" operator="equal">
      <formula>2</formula>
    </cfRule>
    <cfRule type="cellIs" dxfId="444" priority="448" operator="equal">
      <formula>4</formula>
    </cfRule>
    <cfRule type="cellIs" dxfId="443" priority="449" operator="equal">
      <formula>3</formula>
    </cfRule>
  </conditionalFormatting>
  <conditionalFormatting sqref="S148 S150 S152">
    <cfRule type="cellIs" dxfId="442" priority="444" operator="equal">
      <formula>2</formula>
    </cfRule>
    <cfRule type="cellIs" dxfId="441" priority="445" operator="equal">
      <formula>4</formula>
    </cfRule>
    <cfRule type="cellIs" dxfId="440" priority="446" operator="equal">
      <formula>3</formula>
    </cfRule>
  </conditionalFormatting>
  <conditionalFormatting sqref="S145">
    <cfRule type="cellIs" dxfId="439" priority="441" operator="equal">
      <formula>2</formula>
    </cfRule>
    <cfRule type="cellIs" dxfId="438" priority="442" operator="equal">
      <formula>4</formula>
    </cfRule>
    <cfRule type="cellIs" dxfId="437" priority="443" operator="equal">
      <formula>3</formula>
    </cfRule>
  </conditionalFormatting>
  <conditionalFormatting sqref="S147">
    <cfRule type="cellIs" dxfId="436" priority="438" operator="equal">
      <formula>2</formula>
    </cfRule>
    <cfRule type="cellIs" dxfId="435" priority="439" operator="equal">
      <formula>4</formula>
    </cfRule>
    <cfRule type="cellIs" dxfId="434" priority="440" operator="equal">
      <formula>3</formula>
    </cfRule>
  </conditionalFormatting>
  <conditionalFormatting sqref="S149">
    <cfRule type="cellIs" dxfId="433" priority="435" operator="equal">
      <formula>2</formula>
    </cfRule>
    <cfRule type="cellIs" dxfId="432" priority="436" operator="equal">
      <formula>4</formula>
    </cfRule>
    <cfRule type="cellIs" dxfId="431" priority="437" operator="equal">
      <formula>3</formula>
    </cfRule>
  </conditionalFormatting>
  <conditionalFormatting sqref="S151">
    <cfRule type="cellIs" dxfId="430" priority="432" operator="equal">
      <formula>2</formula>
    </cfRule>
    <cfRule type="cellIs" dxfId="429" priority="433" operator="equal">
      <formula>4</formula>
    </cfRule>
    <cfRule type="cellIs" dxfId="428" priority="434" operator="equal">
      <formula>3</formula>
    </cfRule>
  </conditionalFormatting>
  <conditionalFormatting sqref="S153">
    <cfRule type="cellIs" dxfId="427" priority="429" operator="equal">
      <formula>2</formula>
    </cfRule>
    <cfRule type="cellIs" dxfId="426" priority="430" operator="equal">
      <formula>4</formula>
    </cfRule>
    <cfRule type="cellIs" dxfId="425" priority="431" operator="equal">
      <formula>3</formula>
    </cfRule>
  </conditionalFormatting>
  <conditionalFormatting sqref="S158 S160 S162">
    <cfRule type="cellIs" dxfId="424" priority="426" operator="equal">
      <formula>2</formula>
    </cfRule>
    <cfRule type="cellIs" dxfId="423" priority="427" operator="equal">
      <formula>4</formula>
    </cfRule>
    <cfRule type="cellIs" dxfId="422" priority="428" operator="equal">
      <formula>3</formula>
    </cfRule>
  </conditionalFormatting>
  <conditionalFormatting sqref="S155">
    <cfRule type="cellIs" dxfId="421" priority="423" operator="equal">
      <formula>2</formula>
    </cfRule>
    <cfRule type="cellIs" dxfId="420" priority="424" operator="equal">
      <formula>4</formula>
    </cfRule>
    <cfRule type="cellIs" dxfId="419" priority="425" operator="equal">
      <formula>3</formula>
    </cfRule>
  </conditionalFormatting>
  <conditionalFormatting sqref="S157">
    <cfRule type="cellIs" dxfId="418" priority="420" operator="equal">
      <formula>2</formula>
    </cfRule>
    <cfRule type="cellIs" dxfId="417" priority="421" operator="equal">
      <formula>4</formula>
    </cfRule>
    <cfRule type="cellIs" dxfId="416" priority="422" operator="equal">
      <formula>3</formula>
    </cfRule>
  </conditionalFormatting>
  <conditionalFormatting sqref="S159">
    <cfRule type="cellIs" dxfId="415" priority="417" operator="equal">
      <formula>2</formula>
    </cfRule>
    <cfRule type="cellIs" dxfId="414" priority="418" operator="equal">
      <formula>4</formula>
    </cfRule>
    <cfRule type="cellIs" dxfId="413" priority="419" operator="equal">
      <formula>3</formula>
    </cfRule>
  </conditionalFormatting>
  <conditionalFormatting sqref="S161">
    <cfRule type="cellIs" dxfId="412" priority="414" operator="equal">
      <formula>2</formula>
    </cfRule>
    <cfRule type="cellIs" dxfId="411" priority="415" operator="equal">
      <formula>4</formula>
    </cfRule>
    <cfRule type="cellIs" dxfId="410" priority="416" operator="equal">
      <formula>3</formula>
    </cfRule>
  </conditionalFormatting>
  <conditionalFormatting sqref="S163">
    <cfRule type="cellIs" dxfId="409" priority="411" operator="equal">
      <formula>2</formula>
    </cfRule>
    <cfRule type="cellIs" dxfId="408" priority="412" operator="equal">
      <formula>4</formula>
    </cfRule>
    <cfRule type="cellIs" dxfId="407" priority="413" operator="equal">
      <formula>3</formula>
    </cfRule>
  </conditionalFormatting>
  <conditionalFormatting sqref="S168 S170 S172">
    <cfRule type="cellIs" dxfId="406" priority="408" operator="equal">
      <formula>2</formula>
    </cfRule>
    <cfRule type="cellIs" dxfId="405" priority="409" operator="equal">
      <formula>4</formula>
    </cfRule>
    <cfRule type="cellIs" dxfId="404" priority="410" operator="equal">
      <formula>3</formula>
    </cfRule>
  </conditionalFormatting>
  <conditionalFormatting sqref="S165">
    <cfRule type="cellIs" dxfId="403" priority="405" operator="equal">
      <formula>2</formula>
    </cfRule>
    <cfRule type="cellIs" dxfId="402" priority="406" operator="equal">
      <formula>4</formula>
    </cfRule>
    <cfRule type="cellIs" dxfId="401" priority="407" operator="equal">
      <formula>3</formula>
    </cfRule>
  </conditionalFormatting>
  <conditionalFormatting sqref="S167">
    <cfRule type="cellIs" dxfId="400" priority="402" operator="equal">
      <formula>2</formula>
    </cfRule>
    <cfRule type="cellIs" dxfId="399" priority="403" operator="equal">
      <formula>4</formula>
    </cfRule>
    <cfRule type="cellIs" dxfId="398" priority="404" operator="equal">
      <formula>3</formula>
    </cfRule>
  </conditionalFormatting>
  <conditionalFormatting sqref="S169">
    <cfRule type="cellIs" dxfId="397" priority="399" operator="equal">
      <formula>2</formula>
    </cfRule>
    <cfRule type="cellIs" dxfId="396" priority="400" operator="equal">
      <formula>4</formula>
    </cfRule>
    <cfRule type="cellIs" dxfId="395" priority="401" operator="equal">
      <formula>3</formula>
    </cfRule>
  </conditionalFormatting>
  <conditionalFormatting sqref="S171">
    <cfRule type="cellIs" dxfId="394" priority="396" operator="equal">
      <formula>2</formula>
    </cfRule>
    <cfRule type="cellIs" dxfId="393" priority="397" operator="equal">
      <formula>4</formula>
    </cfRule>
    <cfRule type="cellIs" dxfId="392" priority="398" operator="equal">
      <formula>3</formula>
    </cfRule>
  </conditionalFormatting>
  <conditionalFormatting sqref="S173">
    <cfRule type="cellIs" dxfId="391" priority="393" operator="equal">
      <formula>2</formula>
    </cfRule>
    <cfRule type="cellIs" dxfId="390" priority="394" operator="equal">
      <formula>4</formula>
    </cfRule>
    <cfRule type="cellIs" dxfId="389" priority="395" operator="equal">
      <formula>3</formula>
    </cfRule>
  </conditionalFormatting>
  <conditionalFormatting sqref="S178 S180 S182">
    <cfRule type="cellIs" dxfId="388" priority="390" operator="equal">
      <formula>2</formula>
    </cfRule>
    <cfRule type="cellIs" dxfId="387" priority="391" operator="equal">
      <formula>4</formula>
    </cfRule>
    <cfRule type="cellIs" dxfId="386" priority="392" operator="equal">
      <formula>3</formula>
    </cfRule>
  </conditionalFormatting>
  <conditionalFormatting sqref="S175">
    <cfRule type="cellIs" dxfId="385" priority="387" operator="equal">
      <formula>2</formula>
    </cfRule>
    <cfRule type="cellIs" dxfId="384" priority="388" operator="equal">
      <formula>4</formula>
    </cfRule>
    <cfRule type="cellIs" dxfId="383" priority="389" operator="equal">
      <formula>3</formula>
    </cfRule>
  </conditionalFormatting>
  <conditionalFormatting sqref="S177">
    <cfRule type="cellIs" dxfId="382" priority="384" operator="equal">
      <formula>2</formula>
    </cfRule>
    <cfRule type="cellIs" dxfId="381" priority="385" operator="equal">
      <formula>4</formula>
    </cfRule>
    <cfRule type="cellIs" dxfId="380" priority="386" operator="equal">
      <formula>3</formula>
    </cfRule>
  </conditionalFormatting>
  <conditionalFormatting sqref="S179">
    <cfRule type="cellIs" dxfId="379" priority="381" operator="equal">
      <formula>2</formula>
    </cfRule>
    <cfRule type="cellIs" dxfId="378" priority="382" operator="equal">
      <formula>4</formula>
    </cfRule>
    <cfRule type="cellIs" dxfId="377" priority="383" operator="equal">
      <formula>3</formula>
    </cfRule>
  </conditionalFormatting>
  <conditionalFormatting sqref="S181">
    <cfRule type="cellIs" dxfId="376" priority="378" operator="equal">
      <formula>2</formula>
    </cfRule>
    <cfRule type="cellIs" dxfId="375" priority="379" operator="equal">
      <formula>4</formula>
    </cfRule>
    <cfRule type="cellIs" dxfId="374" priority="380" operator="equal">
      <formula>3</formula>
    </cfRule>
  </conditionalFormatting>
  <conditionalFormatting sqref="S183">
    <cfRule type="cellIs" dxfId="373" priority="375" operator="equal">
      <formula>2</formula>
    </cfRule>
    <cfRule type="cellIs" dxfId="372" priority="376" operator="equal">
      <formula>4</formula>
    </cfRule>
    <cfRule type="cellIs" dxfId="371" priority="377" operator="equal">
      <formula>3</formula>
    </cfRule>
  </conditionalFormatting>
  <conditionalFormatting sqref="S188 S190">
    <cfRule type="cellIs" dxfId="370" priority="372" operator="equal">
      <formula>2</formula>
    </cfRule>
    <cfRule type="cellIs" dxfId="369" priority="373" operator="equal">
      <formula>4</formula>
    </cfRule>
    <cfRule type="cellIs" dxfId="368" priority="374" operator="equal">
      <formula>3</formula>
    </cfRule>
  </conditionalFormatting>
  <conditionalFormatting sqref="S185">
    <cfRule type="cellIs" dxfId="367" priority="369" operator="equal">
      <formula>2</formula>
    </cfRule>
    <cfRule type="cellIs" dxfId="366" priority="370" operator="equal">
      <formula>4</formula>
    </cfRule>
    <cfRule type="cellIs" dxfId="365" priority="371" operator="equal">
      <formula>3</formula>
    </cfRule>
  </conditionalFormatting>
  <conditionalFormatting sqref="S187">
    <cfRule type="cellIs" dxfId="364" priority="366" operator="equal">
      <formula>2</formula>
    </cfRule>
    <cfRule type="cellIs" dxfId="363" priority="367" operator="equal">
      <formula>4</formula>
    </cfRule>
    <cfRule type="cellIs" dxfId="362" priority="368" operator="equal">
      <formula>3</formula>
    </cfRule>
  </conditionalFormatting>
  <conditionalFormatting sqref="S189">
    <cfRule type="cellIs" dxfId="361" priority="363" operator="equal">
      <formula>2</formula>
    </cfRule>
    <cfRule type="cellIs" dxfId="360" priority="364" operator="equal">
      <formula>4</formula>
    </cfRule>
    <cfRule type="cellIs" dxfId="359" priority="365" operator="equal">
      <formula>3</formula>
    </cfRule>
  </conditionalFormatting>
  <conditionalFormatting sqref="S191">
    <cfRule type="cellIs" dxfId="358" priority="360" operator="equal">
      <formula>2</formula>
    </cfRule>
    <cfRule type="cellIs" dxfId="357" priority="361" operator="equal">
      <formula>4</formula>
    </cfRule>
    <cfRule type="cellIs" dxfId="356" priority="362" operator="equal">
      <formula>3</formula>
    </cfRule>
  </conditionalFormatting>
  <conditionalFormatting sqref="S193">
    <cfRule type="cellIs" dxfId="355" priority="357" operator="equal">
      <formula>2</formula>
    </cfRule>
    <cfRule type="cellIs" dxfId="354" priority="358" operator="equal">
      <formula>4</formula>
    </cfRule>
    <cfRule type="cellIs" dxfId="353" priority="359" operator="equal">
      <formula>3</formula>
    </cfRule>
  </conditionalFormatting>
  <conditionalFormatting sqref="AE22 AE24 AE26 AE28 AE38 AE48 AE58 AE68 AE134 AE192">
    <cfRule type="cellIs" dxfId="352" priority="354" operator="equal">
      <formula>2</formula>
    </cfRule>
    <cfRule type="cellIs" dxfId="351" priority="355" operator="equal">
      <formula>4</formula>
    </cfRule>
    <cfRule type="cellIs" dxfId="350" priority="356" operator="equal">
      <formula>3</formula>
    </cfRule>
  </conditionalFormatting>
  <conditionalFormatting sqref="AE19">
    <cfRule type="cellIs" dxfId="349" priority="351" operator="equal">
      <formula>2</formula>
    </cfRule>
    <cfRule type="cellIs" dxfId="348" priority="352" operator="equal">
      <formula>4</formula>
    </cfRule>
    <cfRule type="cellIs" dxfId="347" priority="353" operator="equal">
      <formula>3</formula>
    </cfRule>
  </conditionalFormatting>
  <conditionalFormatting sqref="AE21">
    <cfRule type="cellIs" dxfId="346" priority="348" operator="equal">
      <formula>2</formula>
    </cfRule>
    <cfRule type="cellIs" dxfId="345" priority="349" operator="equal">
      <formula>4</formula>
    </cfRule>
    <cfRule type="cellIs" dxfId="344" priority="350" operator="equal">
      <formula>3</formula>
    </cfRule>
  </conditionalFormatting>
  <conditionalFormatting sqref="AE23">
    <cfRule type="cellIs" dxfId="343" priority="345" operator="equal">
      <formula>2</formula>
    </cfRule>
    <cfRule type="cellIs" dxfId="342" priority="346" operator="equal">
      <formula>4</formula>
    </cfRule>
    <cfRule type="cellIs" dxfId="341" priority="347" operator="equal">
      <formula>3</formula>
    </cfRule>
  </conditionalFormatting>
  <conditionalFormatting sqref="AE25">
    <cfRule type="cellIs" dxfId="340" priority="342" operator="equal">
      <formula>2</formula>
    </cfRule>
    <cfRule type="cellIs" dxfId="339" priority="343" operator="equal">
      <formula>4</formula>
    </cfRule>
    <cfRule type="cellIs" dxfId="338" priority="344" operator="equal">
      <formula>3</formula>
    </cfRule>
  </conditionalFormatting>
  <conditionalFormatting sqref="AE27">
    <cfRule type="cellIs" dxfId="337" priority="339" operator="equal">
      <formula>2</formula>
    </cfRule>
    <cfRule type="cellIs" dxfId="336" priority="340" operator="equal">
      <formula>4</formula>
    </cfRule>
    <cfRule type="cellIs" dxfId="335" priority="341" operator="equal">
      <formula>3</formula>
    </cfRule>
  </conditionalFormatting>
  <conditionalFormatting sqref="AE32 AE34 AE36">
    <cfRule type="cellIs" dxfId="334" priority="336" operator="equal">
      <formula>2</formula>
    </cfRule>
    <cfRule type="cellIs" dxfId="333" priority="337" operator="equal">
      <formula>4</formula>
    </cfRule>
    <cfRule type="cellIs" dxfId="332" priority="338" operator="equal">
      <formula>3</formula>
    </cfRule>
  </conditionalFormatting>
  <conditionalFormatting sqref="AE29">
    <cfRule type="cellIs" dxfId="331" priority="333" operator="equal">
      <formula>2</formula>
    </cfRule>
    <cfRule type="cellIs" dxfId="330" priority="334" operator="equal">
      <formula>4</formula>
    </cfRule>
    <cfRule type="cellIs" dxfId="329" priority="335" operator="equal">
      <formula>3</formula>
    </cfRule>
  </conditionalFormatting>
  <conditionalFormatting sqref="AE31">
    <cfRule type="cellIs" dxfId="328" priority="330" operator="equal">
      <formula>2</formula>
    </cfRule>
    <cfRule type="cellIs" dxfId="327" priority="331" operator="equal">
      <formula>4</formula>
    </cfRule>
    <cfRule type="cellIs" dxfId="326" priority="332" operator="equal">
      <formula>3</formula>
    </cfRule>
  </conditionalFormatting>
  <conditionalFormatting sqref="AE33">
    <cfRule type="cellIs" dxfId="325" priority="327" operator="equal">
      <formula>2</formula>
    </cfRule>
    <cfRule type="cellIs" dxfId="324" priority="328" operator="equal">
      <formula>4</formula>
    </cfRule>
    <cfRule type="cellIs" dxfId="323" priority="329" operator="equal">
      <formula>3</formula>
    </cfRule>
  </conditionalFormatting>
  <conditionalFormatting sqref="AE35">
    <cfRule type="cellIs" dxfId="322" priority="324" operator="equal">
      <formula>2</formula>
    </cfRule>
    <cfRule type="cellIs" dxfId="321" priority="325" operator="equal">
      <formula>4</formula>
    </cfRule>
    <cfRule type="cellIs" dxfId="320" priority="326" operator="equal">
      <formula>3</formula>
    </cfRule>
  </conditionalFormatting>
  <conditionalFormatting sqref="AE37">
    <cfRule type="cellIs" dxfId="319" priority="321" operator="equal">
      <formula>2</formula>
    </cfRule>
    <cfRule type="cellIs" dxfId="318" priority="322" operator="equal">
      <formula>4</formula>
    </cfRule>
    <cfRule type="cellIs" dxfId="317" priority="323" operator="equal">
      <formula>3</formula>
    </cfRule>
  </conditionalFormatting>
  <conditionalFormatting sqref="AE42 AE44 AE46">
    <cfRule type="cellIs" dxfId="316" priority="318" operator="equal">
      <formula>2</formula>
    </cfRule>
    <cfRule type="cellIs" dxfId="315" priority="319" operator="equal">
      <formula>4</formula>
    </cfRule>
    <cfRule type="cellIs" dxfId="314" priority="320" operator="equal">
      <formula>3</formula>
    </cfRule>
  </conditionalFormatting>
  <conditionalFormatting sqref="AE39">
    <cfRule type="cellIs" dxfId="313" priority="315" operator="equal">
      <formula>2</formula>
    </cfRule>
    <cfRule type="cellIs" dxfId="312" priority="316" operator="equal">
      <formula>4</formula>
    </cfRule>
    <cfRule type="cellIs" dxfId="311" priority="317" operator="equal">
      <formula>3</formula>
    </cfRule>
  </conditionalFormatting>
  <conditionalFormatting sqref="AE41">
    <cfRule type="cellIs" dxfId="310" priority="312" operator="equal">
      <formula>2</formula>
    </cfRule>
    <cfRule type="cellIs" dxfId="309" priority="313" operator="equal">
      <formula>4</formula>
    </cfRule>
    <cfRule type="cellIs" dxfId="308" priority="314" operator="equal">
      <formula>3</formula>
    </cfRule>
  </conditionalFormatting>
  <conditionalFormatting sqref="AE43">
    <cfRule type="cellIs" dxfId="307" priority="309" operator="equal">
      <formula>2</formula>
    </cfRule>
    <cfRule type="cellIs" dxfId="306" priority="310" operator="equal">
      <formula>4</formula>
    </cfRule>
    <cfRule type="cellIs" dxfId="305" priority="311" operator="equal">
      <formula>3</formula>
    </cfRule>
  </conditionalFormatting>
  <conditionalFormatting sqref="AE45">
    <cfRule type="cellIs" dxfId="304" priority="306" operator="equal">
      <formula>2</formula>
    </cfRule>
    <cfRule type="cellIs" dxfId="303" priority="307" operator="equal">
      <formula>4</formula>
    </cfRule>
    <cfRule type="cellIs" dxfId="302" priority="308" operator="equal">
      <formula>3</formula>
    </cfRule>
  </conditionalFormatting>
  <conditionalFormatting sqref="AE47">
    <cfRule type="cellIs" dxfId="301" priority="303" operator="equal">
      <formula>2</formula>
    </cfRule>
    <cfRule type="cellIs" dxfId="300" priority="304" operator="equal">
      <formula>4</formula>
    </cfRule>
    <cfRule type="cellIs" dxfId="299" priority="305" operator="equal">
      <formula>3</formula>
    </cfRule>
  </conditionalFormatting>
  <conditionalFormatting sqref="AE52 AE54 AE56">
    <cfRule type="cellIs" dxfId="298" priority="300" operator="equal">
      <formula>2</formula>
    </cfRule>
    <cfRule type="cellIs" dxfId="297" priority="301" operator="equal">
      <formula>4</formula>
    </cfRule>
    <cfRule type="cellIs" dxfId="296" priority="302" operator="equal">
      <formula>3</formula>
    </cfRule>
  </conditionalFormatting>
  <conditionalFormatting sqref="AE49">
    <cfRule type="cellIs" dxfId="295" priority="297" operator="equal">
      <formula>2</formula>
    </cfRule>
    <cfRule type="cellIs" dxfId="294" priority="298" operator="equal">
      <formula>4</formula>
    </cfRule>
    <cfRule type="cellIs" dxfId="293" priority="299" operator="equal">
      <formula>3</formula>
    </cfRule>
  </conditionalFormatting>
  <conditionalFormatting sqref="AE51">
    <cfRule type="cellIs" dxfId="292" priority="294" operator="equal">
      <formula>2</formula>
    </cfRule>
    <cfRule type="cellIs" dxfId="291" priority="295" operator="equal">
      <formula>4</formula>
    </cfRule>
    <cfRule type="cellIs" dxfId="290" priority="296" operator="equal">
      <formula>3</formula>
    </cfRule>
  </conditionalFormatting>
  <conditionalFormatting sqref="AE53">
    <cfRule type="cellIs" dxfId="289" priority="291" operator="equal">
      <formula>2</formula>
    </cfRule>
    <cfRule type="cellIs" dxfId="288" priority="292" operator="equal">
      <formula>4</formula>
    </cfRule>
    <cfRule type="cellIs" dxfId="287" priority="293" operator="equal">
      <formula>3</formula>
    </cfRule>
  </conditionalFormatting>
  <conditionalFormatting sqref="AE55">
    <cfRule type="cellIs" dxfId="286" priority="288" operator="equal">
      <formula>2</formula>
    </cfRule>
    <cfRule type="cellIs" dxfId="285" priority="289" operator="equal">
      <formula>4</formula>
    </cfRule>
    <cfRule type="cellIs" dxfId="284" priority="290" operator="equal">
      <formula>3</formula>
    </cfRule>
  </conditionalFormatting>
  <conditionalFormatting sqref="AE57">
    <cfRule type="cellIs" dxfId="283" priority="285" operator="equal">
      <formula>2</formula>
    </cfRule>
    <cfRule type="cellIs" dxfId="282" priority="286" operator="equal">
      <formula>4</formula>
    </cfRule>
    <cfRule type="cellIs" dxfId="281" priority="287" operator="equal">
      <formula>3</formula>
    </cfRule>
  </conditionalFormatting>
  <conditionalFormatting sqref="AE62 AE64 AE66">
    <cfRule type="cellIs" dxfId="280" priority="282" operator="equal">
      <formula>2</formula>
    </cfRule>
    <cfRule type="cellIs" dxfId="279" priority="283" operator="equal">
      <formula>4</formula>
    </cfRule>
    <cfRule type="cellIs" dxfId="278" priority="284" operator="equal">
      <formula>3</formula>
    </cfRule>
  </conditionalFormatting>
  <conditionalFormatting sqref="AE59">
    <cfRule type="cellIs" dxfId="277" priority="279" operator="equal">
      <formula>2</formula>
    </cfRule>
    <cfRule type="cellIs" dxfId="276" priority="280" operator="equal">
      <formula>4</formula>
    </cfRule>
    <cfRule type="cellIs" dxfId="275" priority="281" operator="equal">
      <formula>3</formula>
    </cfRule>
  </conditionalFormatting>
  <conditionalFormatting sqref="AE61">
    <cfRule type="cellIs" dxfId="274" priority="276" operator="equal">
      <formula>2</formula>
    </cfRule>
    <cfRule type="cellIs" dxfId="273" priority="277" operator="equal">
      <formula>4</formula>
    </cfRule>
    <cfRule type="cellIs" dxfId="272" priority="278" operator="equal">
      <formula>3</formula>
    </cfRule>
  </conditionalFormatting>
  <conditionalFormatting sqref="AE63">
    <cfRule type="cellIs" dxfId="271" priority="273" operator="equal">
      <formula>2</formula>
    </cfRule>
    <cfRule type="cellIs" dxfId="270" priority="274" operator="equal">
      <formula>4</formula>
    </cfRule>
    <cfRule type="cellIs" dxfId="269" priority="275" operator="equal">
      <formula>3</formula>
    </cfRule>
  </conditionalFormatting>
  <conditionalFormatting sqref="AE65">
    <cfRule type="cellIs" dxfId="268" priority="270" operator="equal">
      <formula>2</formula>
    </cfRule>
    <cfRule type="cellIs" dxfId="267" priority="271" operator="equal">
      <formula>4</formula>
    </cfRule>
    <cfRule type="cellIs" dxfId="266" priority="272" operator="equal">
      <formula>3</formula>
    </cfRule>
  </conditionalFormatting>
  <conditionalFormatting sqref="AE67">
    <cfRule type="cellIs" dxfId="265" priority="267" operator="equal">
      <formula>2</formula>
    </cfRule>
    <cfRule type="cellIs" dxfId="264" priority="268" operator="equal">
      <formula>4</formula>
    </cfRule>
    <cfRule type="cellIs" dxfId="263" priority="269" operator="equal">
      <formula>3</formula>
    </cfRule>
  </conditionalFormatting>
  <conditionalFormatting sqref="AE72 AE74 AE76">
    <cfRule type="cellIs" dxfId="262" priority="264" operator="equal">
      <formula>2</formula>
    </cfRule>
    <cfRule type="cellIs" dxfId="261" priority="265" operator="equal">
      <formula>4</formula>
    </cfRule>
    <cfRule type="cellIs" dxfId="260" priority="266" operator="equal">
      <formula>3</formula>
    </cfRule>
  </conditionalFormatting>
  <conditionalFormatting sqref="AE69">
    <cfRule type="cellIs" dxfId="259" priority="261" operator="equal">
      <formula>2</formula>
    </cfRule>
    <cfRule type="cellIs" dxfId="258" priority="262" operator="equal">
      <formula>4</formula>
    </cfRule>
    <cfRule type="cellIs" dxfId="257" priority="263" operator="equal">
      <formula>3</formula>
    </cfRule>
  </conditionalFormatting>
  <conditionalFormatting sqref="AE71">
    <cfRule type="cellIs" dxfId="256" priority="258" operator="equal">
      <formula>2</formula>
    </cfRule>
    <cfRule type="cellIs" dxfId="255" priority="259" operator="equal">
      <formula>4</formula>
    </cfRule>
    <cfRule type="cellIs" dxfId="254" priority="260" operator="equal">
      <formula>3</formula>
    </cfRule>
  </conditionalFormatting>
  <conditionalFormatting sqref="AE73">
    <cfRule type="cellIs" dxfId="253" priority="255" operator="equal">
      <formula>2</formula>
    </cfRule>
    <cfRule type="cellIs" dxfId="252" priority="256" operator="equal">
      <formula>4</formula>
    </cfRule>
    <cfRule type="cellIs" dxfId="251" priority="257" operator="equal">
      <formula>3</formula>
    </cfRule>
  </conditionalFormatting>
  <conditionalFormatting sqref="AE75">
    <cfRule type="cellIs" dxfId="250" priority="252" operator="equal">
      <formula>2</formula>
    </cfRule>
    <cfRule type="cellIs" dxfId="249" priority="253" operator="equal">
      <formula>4</formula>
    </cfRule>
    <cfRule type="cellIs" dxfId="248" priority="254" operator="equal">
      <formula>3</formula>
    </cfRule>
  </conditionalFormatting>
  <conditionalFormatting sqref="AE80 AE82 AE84 AE86 AE96 AE106 AE116 AE126">
    <cfRule type="cellIs" dxfId="247" priority="249" operator="equal">
      <formula>2</formula>
    </cfRule>
    <cfRule type="cellIs" dxfId="246" priority="250" operator="equal">
      <formula>4</formula>
    </cfRule>
    <cfRule type="cellIs" dxfId="245" priority="251" operator="equal">
      <formula>3</formula>
    </cfRule>
  </conditionalFormatting>
  <conditionalFormatting sqref="AE77">
    <cfRule type="cellIs" dxfId="244" priority="246" operator="equal">
      <formula>2</formula>
    </cfRule>
    <cfRule type="cellIs" dxfId="243" priority="247" operator="equal">
      <formula>4</formula>
    </cfRule>
    <cfRule type="cellIs" dxfId="242" priority="248" operator="equal">
      <formula>3</formula>
    </cfRule>
  </conditionalFormatting>
  <conditionalFormatting sqref="AE79">
    <cfRule type="cellIs" dxfId="241" priority="243" operator="equal">
      <formula>2</formula>
    </cfRule>
    <cfRule type="cellIs" dxfId="240" priority="244" operator="equal">
      <formula>4</formula>
    </cfRule>
    <cfRule type="cellIs" dxfId="239" priority="245" operator="equal">
      <formula>3</formula>
    </cfRule>
  </conditionalFormatting>
  <conditionalFormatting sqref="AE81">
    <cfRule type="cellIs" dxfId="238" priority="240" operator="equal">
      <formula>2</formula>
    </cfRule>
    <cfRule type="cellIs" dxfId="237" priority="241" operator="equal">
      <formula>4</formula>
    </cfRule>
    <cfRule type="cellIs" dxfId="236" priority="242" operator="equal">
      <formula>3</formula>
    </cfRule>
  </conditionalFormatting>
  <conditionalFormatting sqref="AE83">
    <cfRule type="cellIs" dxfId="235" priority="237" operator="equal">
      <formula>2</formula>
    </cfRule>
    <cfRule type="cellIs" dxfId="234" priority="238" operator="equal">
      <formula>4</formula>
    </cfRule>
    <cfRule type="cellIs" dxfId="233" priority="239" operator="equal">
      <formula>3</formula>
    </cfRule>
  </conditionalFormatting>
  <conditionalFormatting sqref="AE85">
    <cfRule type="cellIs" dxfId="232" priority="234" operator="equal">
      <formula>2</formula>
    </cfRule>
    <cfRule type="cellIs" dxfId="231" priority="235" operator="equal">
      <formula>4</formula>
    </cfRule>
    <cfRule type="cellIs" dxfId="230" priority="236" operator="equal">
      <formula>3</formula>
    </cfRule>
  </conditionalFormatting>
  <conditionalFormatting sqref="AE90 AE92 AE94">
    <cfRule type="cellIs" dxfId="229" priority="231" operator="equal">
      <formula>2</formula>
    </cfRule>
    <cfRule type="cellIs" dxfId="228" priority="232" operator="equal">
      <formula>4</formula>
    </cfRule>
    <cfRule type="cellIs" dxfId="227" priority="233" operator="equal">
      <formula>3</formula>
    </cfRule>
  </conditionalFormatting>
  <conditionalFormatting sqref="AE87">
    <cfRule type="cellIs" dxfId="226" priority="228" operator="equal">
      <formula>2</formula>
    </cfRule>
    <cfRule type="cellIs" dxfId="225" priority="229" operator="equal">
      <formula>4</formula>
    </cfRule>
    <cfRule type="cellIs" dxfId="224" priority="230" operator="equal">
      <formula>3</formula>
    </cfRule>
  </conditionalFormatting>
  <conditionalFormatting sqref="AE89">
    <cfRule type="cellIs" dxfId="223" priority="225" operator="equal">
      <formula>2</formula>
    </cfRule>
    <cfRule type="cellIs" dxfId="222" priority="226" operator="equal">
      <formula>4</formula>
    </cfRule>
    <cfRule type="cellIs" dxfId="221" priority="227" operator="equal">
      <formula>3</formula>
    </cfRule>
  </conditionalFormatting>
  <conditionalFormatting sqref="AE91">
    <cfRule type="cellIs" dxfId="220" priority="222" operator="equal">
      <formula>2</formula>
    </cfRule>
    <cfRule type="cellIs" dxfId="219" priority="223" operator="equal">
      <formula>4</formula>
    </cfRule>
    <cfRule type="cellIs" dxfId="218" priority="224" operator="equal">
      <formula>3</formula>
    </cfRule>
  </conditionalFormatting>
  <conditionalFormatting sqref="AE93">
    <cfRule type="cellIs" dxfId="217" priority="219" operator="equal">
      <formula>2</formula>
    </cfRule>
    <cfRule type="cellIs" dxfId="216" priority="220" operator="equal">
      <formula>4</formula>
    </cfRule>
    <cfRule type="cellIs" dxfId="215" priority="221" operator="equal">
      <formula>3</formula>
    </cfRule>
  </conditionalFormatting>
  <conditionalFormatting sqref="AE95">
    <cfRule type="cellIs" dxfId="214" priority="216" operator="equal">
      <formula>2</formula>
    </cfRule>
    <cfRule type="cellIs" dxfId="213" priority="217" operator="equal">
      <formula>4</formula>
    </cfRule>
    <cfRule type="cellIs" dxfId="212" priority="218" operator="equal">
      <formula>3</formula>
    </cfRule>
  </conditionalFormatting>
  <conditionalFormatting sqref="AE100 AE102 AE104">
    <cfRule type="cellIs" dxfId="211" priority="213" operator="equal">
      <formula>2</formula>
    </cfRule>
    <cfRule type="cellIs" dxfId="210" priority="214" operator="equal">
      <formula>4</formula>
    </cfRule>
    <cfRule type="cellIs" dxfId="209" priority="215" operator="equal">
      <formula>3</formula>
    </cfRule>
  </conditionalFormatting>
  <conditionalFormatting sqref="AE97">
    <cfRule type="cellIs" dxfId="208" priority="210" operator="equal">
      <formula>2</formula>
    </cfRule>
    <cfRule type="cellIs" dxfId="207" priority="211" operator="equal">
      <formula>4</formula>
    </cfRule>
    <cfRule type="cellIs" dxfId="206" priority="212" operator="equal">
      <formula>3</formula>
    </cfRule>
  </conditionalFormatting>
  <conditionalFormatting sqref="AE99">
    <cfRule type="cellIs" dxfId="205" priority="207" operator="equal">
      <formula>2</formula>
    </cfRule>
    <cfRule type="cellIs" dxfId="204" priority="208" operator="equal">
      <formula>4</formula>
    </cfRule>
    <cfRule type="cellIs" dxfId="203" priority="209" operator="equal">
      <formula>3</formula>
    </cfRule>
  </conditionalFormatting>
  <conditionalFormatting sqref="AE101">
    <cfRule type="cellIs" dxfId="202" priority="204" operator="equal">
      <formula>2</formula>
    </cfRule>
    <cfRule type="cellIs" dxfId="201" priority="205" operator="equal">
      <formula>4</formula>
    </cfRule>
    <cfRule type="cellIs" dxfId="200" priority="206" operator="equal">
      <formula>3</formula>
    </cfRule>
  </conditionalFormatting>
  <conditionalFormatting sqref="AE103">
    <cfRule type="cellIs" dxfId="199" priority="201" operator="equal">
      <formula>2</formula>
    </cfRule>
    <cfRule type="cellIs" dxfId="198" priority="202" operator="equal">
      <formula>4</formula>
    </cfRule>
    <cfRule type="cellIs" dxfId="197" priority="203" operator="equal">
      <formula>3</formula>
    </cfRule>
  </conditionalFormatting>
  <conditionalFormatting sqref="AE105">
    <cfRule type="cellIs" dxfId="196" priority="198" operator="equal">
      <formula>2</formula>
    </cfRule>
    <cfRule type="cellIs" dxfId="195" priority="199" operator="equal">
      <formula>4</formula>
    </cfRule>
    <cfRule type="cellIs" dxfId="194" priority="200" operator="equal">
      <formula>3</formula>
    </cfRule>
  </conditionalFormatting>
  <conditionalFormatting sqref="AE110 AE112 AE114">
    <cfRule type="cellIs" dxfId="193" priority="195" operator="equal">
      <formula>2</formula>
    </cfRule>
    <cfRule type="cellIs" dxfId="192" priority="196" operator="equal">
      <formula>4</formula>
    </cfRule>
    <cfRule type="cellIs" dxfId="191" priority="197" operator="equal">
      <formula>3</formula>
    </cfRule>
  </conditionalFormatting>
  <conditionalFormatting sqref="AE107">
    <cfRule type="cellIs" dxfId="190" priority="192" operator="equal">
      <formula>2</formula>
    </cfRule>
    <cfRule type="cellIs" dxfId="189" priority="193" operator="equal">
      <formula>4</formula>
    </cfRule>
    <cfRule type="cellIs" dxfId="188" priority="194" operator="equal">
      <formula>3</formula>
    </cfRule>
  </conditionalFormatting>
  <conditionalFormatting sqref="AE109">
    <cfRule type="cellIs" dxfId="187" priority="189" operator="equal">
      <formula>2</formula>
    </cfRule>
    <cfRule type="cellIs" dxfId="186" priority="190" operator="equal">
      <formula>4</formula>
    </cfRule>
    <cfRule type="cellIs" dxfId="185" priority="191" operator="equal">
      <formula>3</formula>
    </cfRule>
  </conditionalFormatting>
  <conditionalFormatting sqref="AE111">
    <cfRule type="cellIs" dxfId="184" priority="186" operator="equal">
      <formula>2</formula>
    </cfRule>
    <cfRule type="cellIs" dxfId="183" priority="187" operator="equal">
      <formula>4</formula>
    </cfRule>
    <cfRule type="cellIs" dxfId="182" priority="188" operator="equal">
      <formula>3</formula>
    </cfRule>
  </conditionalFormatting>
  <conditionalFormatting sqref="AE113">
    <cfRule type="cellIs" dxfId="181" priority="183" operator="equal">
      <formula>2</formula>
    </cfRule>
    <cfRule type="cellIs" dxfId="180" priority="184" operator="equal">
      <formula>4</formula>
    </cfRule>
    <cfRule type="cellIs" dxfId="179" priority="185" operator="equal">
      <formula>3</formula>
    </cfRule>
  </conditionalFormatting>
  <conditionalFormatting sqref="AE115">
    <cfRule type="cellIs" dxfId="178" priority="180" operator="equal">
      <formula>2</formula>
    </cfRule>
    <cfRule type="cellIs" dxfId="177" priority="181" operator="equal">
      <formula>4</formula>
    </cfRule>
    <cfRule type="cellIs" dxfId="176" priority="182" operator="equal">
      <formula>3</formula>
    </cfRule>
  </conditionalFormatting>
  <conditionalFormatting sqref="AE120 AE122 AE124">
    <cfRule type="cellIs" dxfId="175" priority="177" operator="equal">
      <formula>2</formula>
    </cfRule>
    <cfRule type="cellIs" dxfId="174" priority="178" operator="equal">
      <formula>4</formula>
    </cfRule>
    <cfRule type="cellIs" dxfId="173" priority="179" operator="equal">
      <formula>3</formula>
    </cfRule>
  </conditionalFormatting>
  <conditionalFormatting sqref="AE117">
    <cfRule type="cellIs" dxfId="172" priority="174" operator="equal">
      <formula>2</formula>
    </cfRule>
    <cfRule type="cellIs" dxfId="171" priority="175" operator="equal">
      <formula>4</formula>
    </cfRule>
    <cfRule type="cellIs" dxfId="170" priority="176" operator="equal">
      <formula>3</formula>
    </cfRule>
  </conditionalFormatting>
  <conditionalFormatting sqref="AE119">
    <cfRule type="cellIs" dxfId="169" priority="171" operator="equal">
      <formula>2</formula>
    </cfRule>
    <cfRule type="cellIs" dxfId="168" priority="172" operator="equal">
      <formula>4</formula>
    </cfRule>
    <cfRule type="cellIs" dxfId="167" priority="173" operator="equal">
      <formula>3</formula>
    </cfRule>
  </conditionalFormatting>
  <conditionalFormatting sqref="AE121">
    <cfRule type="cellIs" dxfId="166" priority="168" operator="equal">
      <formula>2</formula>
    </cfRule>
    <cfRule type="cellIs" dxfId="165" priority="169" operator="equal">
      <formula>4</formula>
    </cfRule>
    <cfRule type="cellIs" dxfId="164" priority="170" operator="equal">
      <formula>3</formula>
    </cfRule>
  </conditionalFormatting>
  <conditionalFormatting sqref="AE123">
    <cfRule type="cellIs" dxfId="163" priority="165" operator="equal">
      <formula>2</formula>
    </cfRule>
    <cfRule type="cellIs" dxfId="162" priority="166" operator="equal">
      <formula>4</formula>
    </cfRule>
    <cfRule type="cellIs" dxfId="161" priority="167" operator="equal">
      <formula>3</formula>
    </cfRule>
  </conditionalFormatting>
  <conditionalFormatting sqref="AE125">
    <cfRule type="cellIs" dxfId="160" priority="162" operator="equal">
      <formula>2</formula>
    </cfRule>
    <cfRule type="cellIs" dxfId="159" priority="163" operator="equal">
      <formula>4</formula>
    </cfRule>
    <cfRule type="cellIs" dxfId="158" priority="164" operator="equal">
      <formula>3</formula>
    </cfRule>
  </conditionalFormatting>
  <conditionalFormatting sqref="AE130 AE132">
    <cfRule type="cellIs" dxfId="157" priority="159" operator="equal">
      <formula>2</formula>
    </cfRule>
    <cfRule type="cellIs" dxfId="156" priority="160" operator="equal">
      <formula>4</formula>
    </cfRule>
    <cfRule type="cellIs" dxfId="155" priority="161" operator="equal">
      <formula>3</formula>
    </cfRule>
  </conditionalFormatting>
  <conditionalFormatting sqref="AE127">
    <cfRule type="cellIs" dxfId="154" priority="156" operator="equal">
      <formula>2</formula>
    </cfRule>
    <cfRule type="cellIs" dxfId="153" priority="157" operator="equal">
      <formula>4</formula>
    </cfRule>
    <cfRule type="cellIs" dxfId="152" priority="158" operator="equal">
      <formula>3</formula>
    </cfRule>
  </conditionalFormatting>
  <conditionalFormatting sqref="AE129">
    <cfRule type="cellIs" dxfId="151" priority="153" operator="equal">
      <formula>2</formula>
    </cfRule>
    <cfRule type="cellIs" dxfId="150" priority="154" operator="equal">
      <formula>4</formula>
    </cfRule>
    <cfRule type="cellIs" dxfId="149" priority="155" operator="equal">
      <formula>3</formula>
    </cfRule>
  </conditionalFormatting>
  <conditionalFormatting sqref="AE131">
    <cfRule type="cellIs" dxfId="148" priority="150" operator="equal">
      <formula>2</formula>
    </cfRule>
    <cfRule type="cellIs" dxfId="147" priority="151" operator="equal">
      <formula>4</formula>
    </cfRule>
    <cfRule type="cellIs" dxfId="146" priority="152" operator="equal">
      <formula>3</formula>
    </cfRule>
  </conditionalFormatting>
  <conditionalFormatting sqref="AE133">
    <cfRule type="cellIs" dxfId="145" priority="147" operator="equal">
      <formula>2</formula>
    </cfRule>
    <cfRule type="cellIs" dxfId="144" priority="148" operator="equal">
      <formula>4</formula>
    </cfRule>
    <cfRule type="cellIs" dxfId="143" priority="149" operator="equal">
      <formula>3</formula>
    </cfRule>
  </conditionalFormatting>
  <conditionalFormatting sqref="AE138 AE140 AE142 AE144 AE154 AE164 AE174 AE184">
    <cfRule type="cellIs" dxfId="142" priority="144" operator="equal">
      <formula>2</formula>
    </cfRule>
    <cfRule type="cellIs" dxfId="141" priority="145" operator="equal">
      <formula>4</formula>
    </cfRule>
    <cfRule type="cellIs" dxfId="140" priority="146" operator="equal">
      <formula>3</formula>
    </cfRule>
  </conditionalFormatting>
  <conditionalFormatting sqref="AE135">
    <cfRule type="cellIs" dxfId="139" priority="141" operator="equal">
      <formula>2</formula>
    </cfRule>
    <cfRule type="cellIs" dxfId="138" priority="142" operator="equal">
      <formula>4</formula>
    </cfRule>
    <cfRule type="cellIs" dxfId="137" priority="143" operator="equal">
      <formula>3</formula>
    </cfRule>
  </conditionalFormatting>
  <conditionalFormatting sqref="AE137">
    <cfRule type="cellIs" dxfId="136" priority="138" operator="equal">
      <formula>2</formula>
    </cfRule>
    <cfRule type="cellIs" dxfId="135" priority="139" operator="equal">
      <formula>4</formula>
    </cfRule>
    <cfRule type="cellIs" dxfId="134" priority="140" operator="equal">
      <formula>3</formula>
    </cfRule>
  </conditionalFormatting>
  <conditionalFormatting sqref="AE139">
    <cfRule type="cellIs" dxfId="133" priority="135" operator="equal">
      <formula>2</formula>
    </cfRule>
    <cfRule type="cellIs" dxfId="132" priority="136" operator="equal">
      <formula>4</formula>
    </cfRule>
    <cfRule type="cellIs" dxfId="131" priority="137" operator="equal">
      <formula>3</formula>
    </cfRule>
  </conditionalFormatting>
  <conditionalFormatting sqref="AE141">
    <cfRule type="cellIs" dxfId="130" priority="132" operator="equal">
      <formula>2</formula>
    </cfRule>
    <cfRule type="cellIs" dxfId="129" priority="133" operator="equal">
      <formula>4</formula>
    </cfRule>
    <cfRule type="cellIs" dxfId="128" priority="134" operator="equal">
      <formula>3</formula>
    </cfRule>
  </conditionalFormatting>
  <conditionalFormatting sqref="AE143">
    <cfRule type="cellIs" dxfId="127" priority="129" operator="equal">
      <formula>2</formula>
    </cfRule>
    <cfRule type="cellIs" dxfId="126" priority="130" operator="equal">
      <formula>4</formula>
    </cfRule>
    <cfRule type="cellIs" dxfId="125" priority="131" operator="equal">
      <formula>3</formula>
    </cfRule>
  </conditionalFormatting>
  <conditionalFormatting sqref="AE148 AE150 AE152">
    <cfRule type="cellIs" dxfId="124" priority="126" operator="equal">
      <formula>2</formula>
    </cfRule>
    <cfRule type="cellIs" dxfId="123" priority="127" operator="equal">
      <formula>4</formula>
    </cfRule>
    <cfRule type="cellIs" dxfId="122" priority="128" operator="equal">
      <formula>3</formula>
    </cfRule>
  </conditionalFormatting>
  <conditionalFormatting sqref="AE145">
    <cfRule type="cellIs" dxfId="121" priority="123" operator="equal">
      <formula>2</formula>
    </cfRule>
    <cfRule type="cellIs" dxfId="120" priority="124" operator="equal">
      <formula>4</formula>
    </cfRule>
    <cfRule type="cellIs" dxfId="119" priority="125" operator="equal">
      <formula>3</formula>
    </cfRule>
  </conditionalFormatting>
  <conditionalFormatting sqref="AE147">
    <cfRule type="cellIs" dxfId="118" priority="120" operator="equal">
      <formula>2</formula>
    </cfRule>
    <cfRule type="cellIs" dxfId="117" priority="121" operator="equal">
      <formula>4</formula>
    </cfRule>
    <cfRule type="cellIs" dxfId="116" priority="122" operator="equal">
      <formula>3</formula>
    </cfRule>
  </conditionalFormatting>
  <conditionalFormatting sqref="AE149">
    <cfRule type="cellIs" dxfId="115" priority="117" operator="equal">
      <formula>2</formula>
    </cfRule>
    <cfRule type="cellIs" dxfId="114" priority="118" operator="equal">
      <formula>4</formula>
    </cfRule>
    <cfRule type="cellIs" dxfId="113" priority="119" operator="equal">
      <formula>3</formula>
    </cfRule>
  </conditionalFormatting>
  <conditionalFormatting sqref="AE151">
    <cfRule type="cellIs" dxfId="112" priority="114" operator="equal">
      <formula>2</formula>
    </cfRule>
    <cfRule type="cellIs" dxfId="111" priority="115" operator="equal">
      <formula>4</formula>
    </cfRule>
    <cfRule type="cellIs" dxfId="110" priority="116" operator="equal">
      <formula>3</formula>
    </cfRule>
  </conditionalFormatting>
  <conditionalFormatting sqref="AE153">
    <cfRule type="cellIs" dxfId="109" priority="111" operator="equal">
      <formula>2</formula>
    </cfRule>
    <cfRule type="cellIs" dxfId="108" priority="112" operator="equal">
      <formula>4</formula>
    </cfRule>
    <cfRule type="cellIs" dxfId="107" priority="113" operator="equal">
      <formula>3</formula>
    </cfRule>
  </conditionalFormatting>
  <conditionalFormatting sqref="AE158 AE160 AE162">
    <cfRule type="cellIs" dxfId="106" priority="108" operator="equal">
      <formula>2</formula>
    </cfRule>
    <cfRule type="cellIs" dxfId="105" priority="109" operator="equal">
      <formula>4</formula>
    </cfRule>
    <cfRule type="cellIs" dxfId="104" priority="110" operator="equal">
      <formula>3</formula>
    </cfRule>
  </conditionalFormatting>
  <conditionalFormatting sqref="AE155">
    <cfRule type="cellIs" dxfId="103" priority="105" operator="equal">
      <formula>2</formula>
    </cfRule>
    <cfRule type="cellIs" dxfId="102" priority="106" operator="equal">
      <formula>4</formula>
    </cfRule>
    <cfRule type="cellIs" dxfId="101" priority="107" operator="equal">
      <formula>3</formula>
    </cfRule>
  </conditionalFormatting>
  <conditionalFormatting sqref="AE157">
    <cfRule type="cellIs" dxfId="100" priority="102" operator="equal">
      <formula>2</formula>
    </cfRule>
    <cfRule type="cellIs" dxfId="99" priority="103" operator="equal">
      <formula>4</formula>
    </cfRule>
    <cfRule type="cellIs" dxfId="98" priority="104" operator="equal">
      <formula>3</formula>
    </cfRule>
  </conditionalFormatting>
  <conditionalFormatting sqref="AE159">
    <cfRule type="cellIs" dxfId="97" priority="99" operator="equal">
      <formula>2</formula>
    </cfRule>
    <cfRule type="cellIs" dxfId="96" priority="100" operator="equal">
      <formula>4</formula>
    </cfRule>
    <cfRule type="cellIs" dxfId="95" priority="101" operator="equal">
      <formula>3</formula>
    </cfRule>
  </conditionalFormatting>
  <conditionalFormatting sqref="AE161">
    <cfRule type="cellIs" dxfId="94" priority="96" operator="equal">
      <formula>2</formula>
    </cfRule>
    <cfRule type="cellIs" dxfId="93" priority="97" operator="equal">
      <formula>4</formula>
    </cfRule>
    <cfRule type="cellIs" dxfId="92" priority="98" operator="equal">
      <formula>3</formula>
    </cfRule>
  </conditionalFormatting>
  <conditionalFormatting sqref="AE163">
    <cfRule type="cellIs" dxfId="91" priority="93" operator="equal">
      <formula>2</formula>
    </cfRule>
    <cfRule type="cellIs" dxfId="90" priority="94" operator="equal">
      <formula>4</formula>
    </cfRule>
    <cfRule type="cellIs" dxfId="89" priority="95" operator="equal">
      <formula>3</formula>
    </cfRule>
  </conditionalFormatting>
  <conditionalFormatting sqref="AE168 AE170 AE172">
    <cfRule type="cellIs" dxfId="88" priority="90" operator="equal">
      <formula>2</formula>
    </cfRule>
    <cfRule type="cellIs" dxfId="87" priority="91" operator="equal">
      <formula>4</formula>
    </cfRule>
    <cfRule type="cellIs" dxfId="86" priority="92" operator="equal">
      <formula>3</formula>
    </cfRule>
  </conditionalFormatting>
  <conditionalFormatting sqref="AE165">
    <cfRule type="cellIs" dxfId="85" priority="87" operator="equal">
      <formula>2</formula>
    </cfRule>
    <cfRule type="cellIs" dxfId="84" priority="88" operator="equal">
      <formula>4</formula>
    </cfRule>
    <cfRule type="cellIs" dxfId="83" priority="89" operator="equal">
      <formula>3</formula>
    </cfRule>
  </conditionalFormatting>
  <conditionalFormatting sqref="AE167">
    <cfRule type="cellIs" dxfId="82" priority="84" operator="equal">
      <formula>2</formula>
    </cfRule>
    <cfRule type="cellIs" dxfId="81" priority="85" operator="equal">
      <formula>4</formula>
    </cfRule>
    <cfRule type="cellIs" dxfId="80" priority="86" operator="equal">
      <formula>3</formula>
    </cfRule>
  </conditionalFormatting>
  <conditionalFormatting sqref="AE169">
    <cfRule type="cellIs" dxfId="79" priority="81" operator="equal">
      <formula>2</formula>
    </cfRule>
    <cfRule type="cellIs" dxfId="78" priority="82" operator="equal">
      <formula>4</formula>
    </cfRule>
    <cfRule type="cellIs" dxfId="77" priority="83" operator="equal">
      <formula>3</formula>
    </cfRule>
  </conditionalFormatting>
  <conditionalFormatting sqref="AE171">
    <cfRule type="cellIs" dxfId="76" priority="78" operator="equal">
      <formula>2</formula>
    </cfRule>
    <cfRule type="cellIs" dxfId="75" priority="79" operator="equal">
      <formula>4</formula>
    </cfRule>
    <cfRule type="cellIs" dxfId="74" priority="80" operator="equal">
      <formula>3</formula>
    </cfRule>
  </conditionalFormatting>
  <conditionalFormatting sqref="AE173">
    <cfRule type="cellIs" dxfId="73" priority="75" operator="equal">
      <formula>2</formula>
    </cfRule>
    <cfRule type="cellIs" dxfId="72" priority="76" operator="equal">
      <formula>4</formula>
    </cfRule>
    <cfRule type="cellIs" dxfId="71" priority="77" operator="equal">
      <formula>3</formula>
    </cfRule>
  </conditionalFormatting>
  <conditionalFormatting sqref="AE178 AE180 AE182">
    <cfRule type="cellIs" dxfId="70" priority="72" operator="equal">
      <formula>2</formula>
    </cfRule>
    <cfRule type="cellIs" dxfId="69" priority="73" operator="equal">
      <formula>4</formula>
    </cfRule>
    <cfRule type="cellIs" dxfId="68" priority="74" operator="equal">
      <formula>3</formula>
    </cfRule>
  </conditionalFormatting>
  <conditionalFormatting sqref="AE175">
    <cfRule type="cellIs" dxfId="67" priority="69" operator="equal">
      <formula>2</formula>
    </cfRule>
    <cfRule type="cellIs" dxfId="66" priority="70" operator="equal">
      <formula>4</formula>
    </cfRule>
    <cfRule type="cellIs" dxfId="65" priority="71" operator="equal">
      <formula>3</formula>
    </cfRule>
  </conditionalFormatting>
  <conditionalFormatting sqref="AE177">
    <cfRule type="cellIs" dxfId="64" priority="66" operator="equal">
      <formula>2</formula>
    </cfRule>
    <cfRule type="cellIs" dxfId="63" priority="67" operator="equal">
      <formula>4</formula>
    </cfRule>
    <cfRule type="cellIs" dxfId="62" priority="68" operator="equal">
      <formula>3</formula>
    </cfRule>
  </conditionalFormatting>
  <conditionalFormatting sqref="AE179">
    <cfRule type="cellIs" dxfId="61" priority="63" operator="equal">
      <formula>2</formula>
    </cfRule>
    <cfRule type="cellIs" dxfId="60" priority="64" operator="equal">
      <formula>4</formula>
    </cfRule>
    <cfRule type="cellIs" dxfId="59" priority="65" operator="equal">
      <formula>3</formula>
    </cfRule>
  </conditionalFormatting>
  <conditionalFormatting sqref="AE181">
    <cfRule type="cellIs" dxfId="58" priority="60" operator="equal">
      <formula>2</formula>
    </cfRule>
    <cfRule type="cellIs" dxfId="57" priority="61" operator="equal">
      <formula>4</formula>
    </cfRule>
    <cfRule type="cellIs" dxfId="56" priority="62" operator="equal">
      <formula>3</formula>
    </cfRule>
  </conditionalFormatting>
  <conditionalFormatting sqref="AE183">
    <cfRule type="cellIs" dxfId="55" priority="57" operator="equal">
      <formula>2</formula>
    </cfRule>
    <cfRule type="cellIs" dxfId="54" priority="58" operator="equal">
      <formula>4</formula>
    </cfRule>
    <cfRule type="cellIs" dxfId="53" priority="59" operator="equal">
      <formula>3</formula>
    </cfRule>
  </conditionalFormatting>
  <conditionalFormatting sqref="AE188 AE190">
    <cfRule type="cellIs" dxfId="52" priority="54" operator="equal">
      <formula>2</formula>
    </cfRule>
    <cfRule type="cellIs" dxfId="51" priority="55" operator="equal">
      <formula>4</formula>
    </cfRule>
    <cfRule type="cellIs" dxfId="50" priority="56" operator="equal">
      <formula>3</formula>
    </cfRule>
  </conditionalFormatting>
  <conditionalFormatting sqref="AE185">
    <cfRule type="cellIs" dxfId="49" priority="51" operator="equal">
      <formula>2</formula>
    </cfRule>
    <cfRule type="cellIs" dxfId="48" priority="52" operator="equal">
      <formula>4</formula>
    </cfRule>
    <cfRule type="cellIs" dxfId="47" priority="53" operator="equal">
      <formula>3</formula>
    </cfRule>
  </conditionalFormatting>
  <conditionalFormatting sqref="AE187">
    <cfRule type="cellIs" dxfId="46" priority="48" operator="equal">
      <formula>2</formula>
    </cfRule>
    <cfRule type="cellIs" dxfId="45" priority="49" operator="equal">
      <formula>4</formula>
    </cfRule>
    <cfRule type="cellIs" dxfId="44" priority="50" operator="equal">
      <formula>3</formula>
    </cfRule>
  </conditionalFormatting>
  <conditionalFormatting sqref="AE189">
    <cfRule type="cellIs" dxfId="43" priority="45" operator="equal">
      <formula>2</formula>
    </cfRule>
    <cfRule type="cellIs" dxfId="42" priority="46" operator="equal">
      <formula>4</formula>
    </cfRule>
    <cfRule type="cellIs" dxfId="41" priority="47" operator="equal">
      <formula>3</formula>
    </cfRule>
  </conditionalFormatting>
  <conditionalFormatting sqref="AE191">
    <cfRule type="cellIs" dxfId="40" priority="42" operator="equal">
      <formula>2</formula>
    </cfRule>
    <cfRule type="cellIs" dxfId="39" priority="43" operator="equal">
      <formula>4</formula>
    </cfRule>
    <cfRule type="cellIs" dxfId="38" priority="44" operator="equal">
      <formula>3</formula>
    </cfRule>
  </conditionalFormatting>
  <conditionalFormatting sqref="K21:K37">
    <cfRule type="cellIs" dxfId="37" priority="38" operator="equal">
      <formula>1</formula>
    </cfRule>
  </conditionalFormatting>
  <conditionalFormatting sqref="K183:K193">
    <cfRule type="cellIs" dxfId="36" priority="29" operator="equal">
      <formula>1</formula>
    </cfRule>
  </conditionalFormatting>
  <conditionalFormatting sqref="K39:K55">
    <cfRule type="cellIs" dxfId="35" priority="37" operator="equal">
      <formula>1</formula>
    </cfRule>
  </conditionalFormatting>
  <conditionalFormatting sqref="K57:K73">
    <cfRule type="cellIs" dxfId="34" priority="36" operator="equal">
      <formula>1</formula>
    </cfRule>
  </conditionalFormatting>
  <conditionalFormatting sqref="K75:K91">
    <cfRule type="cellIs" dxfId="33" priority="35" operator="equal">
      <formula>1</formula>
    </cfRule>
  </conditionalFormatting>
  <conditionalFormatting sqref="K93:K109">
    <cfRule type="cellIs" dxfId="32" priority="34" operator="equal">
      <formula>1</formula>
    </cfRule>
  </conditionalFormatting>
  <conditionalFormatting sqref="K111:K127">
    <cfRule type="cellIs" dxfId="31" priority="33" operator="equal">
      <formula>1</formula>
    </cfRule>
  </conditionalFormatting>
  <conditionalFormatting sqref="K129:K145">
    <cfRule type="cellIs" dxfId="30" priority="32" operator="equal">
      <formula>1</formula>
    </cfRule>
  </conditionalFormatting>
  <conditionalFormatting sqref="K147:K163">
    <cfRule type="cellIs" dxfId="29" priority="31" operator="equal">
      <formula>1</formula>
    </cfRule>
  </conditionalFormatting>
  <conditionalFormatting sqref="K165:K181">
    <cfRule type="cellIs" dxfId="28" priority="30" operator="equal">
      <formula>1</formula>
    </cfRule>
  </conditionalFormatting>
  <conditionalFormatting sqref="M25:M193">
    <cfRule type="cellIs" dxfId="27" priority="5" operator="lessThan">
      <formula>0</formula>
    </cfRule>
    <cfRule type="cellIs" dxfId="26" priority="28" operator="greaterThan">
      <formula>0</formula>
    </cfRule>
  </conditionalFormatting>
  <conditionalFormatting sqref="V21:V37">
    <cfRule type="cellIs" dxfId="25" priority="27" operator="equal">
      <formula>1</formula>
    </cfRule>
  </conditionalFormatting>
  <conditionalFormatting sqref="V183:V193">
    <cfRule type="cellIs" dxfId="24" priority="18" operator="equal">
      <formula>1</formula>
    </cfRule>
  </conditionalFormatting>
  <conditionalFormatting sqref="V39:V55">
    <cfRule type="cellIs" dxfId="23" priority="26" operator="equal">
      <formula>1</formula>
    </cfRule>
  </conditionalFormatting>
  <conditionalFormatting sqref="V57:V73">
    <cfRule type="cellIs" dxfId="22" priority="25" operator="equal">
      <formula>1</formula>
    </cfRule>
  </conditionalFormatting>
  <conditionalFormatting sqref="V75:V91">
    <cfRule type="cellIs" dxfId="21" priority="24" operator="equal">
      <formula>1</formula>
    </cfRule>
  </conditionalFormatting>
  <conditionalFormatting sqref="V93:V109">
    <cfRule type="cellIs" dxfId="20" priority="23" operator="equal">
      <formula>1</formula>
    </cfRule>
  </conditionalFormatting>
  <conditionalFormatting sqref="V111:V127">
    <cfRule type="cellIs" dxfId="19" priority="22" operator="equal">
      <formula>1</formula>
    </cfRule>
  </conditionalFormatting>
  <conditionalFormatting sqref="V129:V145">
    <cfRule type="cellIs" dxfId="18" priority="21" operator="equal">
      <formula>1</formula>
    </cfRule>
  </conditionalFormatting>
  <conditionalFormatting sqref="V147:V163">
    <cfRule type="cellIs" dxfId="17" priority="20" operator="equal">
      <formula>1</formula>
    </cfRule>
  </conditionalFormatting>
  <conditionalFormatting sqref="V165:V181">
    <cfRule type="cellIs" dxfId="16" priority="19" operator="equal">
      <formula>1</formula>
    </cfRule>
  </conditionalFormatting>
  <conditionalFormatting sqref="AH21:AH37">
    <cfRule type="cellIs" dxfId="14" priority="16" operator="equal">
      <formula>1</formula>
    </cfRule>
  </conditionalFormatting>
  <conditionalFormatting sqref="AH183:AH193">
    <cfRule type="cellIs" dxfId="13" priority="7" operator="equal">
      <formula>1</formula>
    </cfRule>
  </conditionalFormatting>
  <conditionalFormatting sqref="AH39:AH55">
    <cfRule type="cellIs" dxfId="12" priority="15" operator="equal">
      <formula>1</formula>
    </cfRule>
  </conditionalFormatting>
  <conditionalFormatting sqref="AH57:AH73">
    <cfRule type="cellIs" dxfId="11" priority="14" operator="equal">
      <formula>1</formula>
    </cfRule>
  </conditionalFormatting>
  <conditionalFormatting sqref="AH75:AH91">
    <cfRule type="cellIs" dxfId="10" priority="13" operator="equal">
      <formula>1</formula>
    </cfRule>
  </conditionalFormatting>
  <conditionalFormatting sqref="AH93:AH109">
    <cfRule type="cellIs" dxfId="9" priority="12" operator="equal">
      <formula>1</formula>
    </cfRule>
  </conditionalFormatting>
  <conditionalFormatting sqref="AH111:AH127">
    <cfRule type="cellIs" dxfId="8" priority="11" operator="equal">
      <formula>1</formula>
    </cfRule>
  </conditionalFormatting>
  <conditionalFormatting sqref="AH129:AH145">
    <cfRule type="cellIs" dxfId="7" priority="10" operator="equal">
      <formula>1</formula>
    </cfRule>
  </conditionalFormatting>
  <conditionalFormatting sqref="AH147:AH163">
    <cfRule type="cellIs" dxfId="6" priority="9" operator="equal">
      <formula>1</formula>
    </cfRule>
  </conditionalFormatting>
  <conditionalFormatting sqref="AH165:AH181">
    <cfRule type="cellIs" dxfId="5" priority="8" operator="equal">
      <formula>1</formula>
    </cfRule>
  </conditionalFormatting>
  <conditionalFormatting sqref="X25:X193">
    <cfRule type="cellIs" dxfId="3" priority="3" operator="lessThan">
      <formula>0</formula>
    </cfRule>
    <cfRule type="cellIs" dxfId="2" priority="4" operator="greaterThan">
      <formula>0</formula>
    </cfRule>
  </conditionalFormatting>
  <conditionalFormatting sqref="AJ25:AJ193">
    <cfRule type="cellIs" dxfId="1" priority="1" operator="lessThan">
      <formula>0</formula>
    </cfRule>
    <cfRule type="cellIs" dxfId="0" priority="2" operator="greaterThan">
      <formula>0</formula>
    </cfRule>
  </conditionalFormatting>
  <pageMargins left="0.75" right="0.75" top="1" bottom="1" header="0.4921259845" footer="0.4921259845"/>
  <pageSetup paperSize="9" orientation="portrait" horizontalDpi="429496729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205"/>
  <sheetViews>
    <sheetView workbookViewId="0">
      <selection sqref="A1:A205"/>
    </sheetView>
  </sheetViews>
  <sheetFormatPr defaultRowHeight="12.75" x14ac:dyDescent="0.35"/>
  <cols>
    <col min="1" max="1" width="11.3984375" style="3" customWidth="1"/>
    <col min="2" max="2" width="11.3984375" style="4" customWidth="1"/>
    <col min="3" max="3" width="11.3984375" style="2" customWidth="1"/>
    <col min="4" max="256" width="11.3984375" customWidth="1"/>
  </cols>
  <sheetData>
    <row r="1" spans="2:2" x14ac:dyDescent="0.35">
      <c r="B1" s="1">
        <v>1</v>
      </c>
    </row>
    <row r="2" spans="2:2" x14ac:dyDescent="0.35">
      <c r="B2" s="1">
        <v>2</v>
      </c>
    </row>
    <row r="3" spans="2:2" x14ac:dyDescent="0.35">
      <c r="B3" s="1">
        <v>3</v>
      </c>
    </row>
    <row r="4" spans="2:2" x14ac:dyDescent="0.35">
      <c r="B4" s="1">
        <v>4</v>
      </c>
    </row>
    <row r="5" spans="2:2" x14ac:dyDescent="0.35">
      <c r="B5" s="1">
        <v>5</v>
      </c>
    </row>
    <row r="6" spans="2:2" x14ac:dyDescent="0.35">
      <c r="B6" s="1">
        <v>6</v>
      </c>
    </row>
    <row r="7" spans="2:2" x14ac:dyDescent="0.35">
      <c r="B7" s="1">
        <v>7</v>
      </c>
    </row>
    <row r="8" spans="2:2" x14ac:dyDescent="0.35">
      <c r="B8" s="1">
        <v>8</v>
      </c>
    </row>
    <row r="9" spans="2:2" x14ac:dyDescent="0.35">
      <c r="B9" s="1">
        <v>9</v>
      </c>
    </row>
    <row r="10" spans="2:2" x14ac:dyDescent="0.35">
      <c r="B10" s="1">
        <v>10</v>
      </c>
    </row>
    <row r="11" spans="2:2" x14ac:dyDescent="0.35">
      <c r="B11" s="1">
        <v>11</v>
      </c>
    </row>
    <row r="12" spans="2:2" x14ac:dyDescent="0.35">
      <c r="B12" s="1">
        <v>12</v>
      </c>
    </row>
    <row r="13" spans="2:2" x14ac:dyDescent="0.35">
      <c r="B13" s="1">
        <v>13</v>
      </c>
    </row>
    <row r="14" spans="2:2" x14ac:dyDescent="0.35">
      <c r="B14" s="1">
        <v>14</v>
      </c>
    </row>
    <row r="15" spans="2:2" x14ac:dyDescent="0.35">
      <c r="B15" s="1">
        <v>15</v>
      </c>
    </row>
    <row r="16" spans="2:2" x14ac:dyDescent="0.35">
      <c r="B16" s="1">
        <v>16</v>
      </c>
    </row>
    <row r="17" spans="2:2" x14ac:dyDescent="0.35">
      <c r="B17" s="1">
        <v>17</v>
      </c>
    </row>
    <row r="18" spans="2:2" x14ac:dyDescent="0.35">
      <c r="B18" s="1">
        <v>18</v>
      </c>
    </row>
    <row r="19" spans="2:2" x14ac:dyDescent="0.35">
      <c r="B19" s="1">
        <v>19</v>
      </c>
    </row>
    <row r="20" spans="2:2" x14ac:dyDescent="0.35">
      <c r="B20" s="1">
        <v>20</v>
      </c>
    </row>
    <row r="21" spans="2:2" x14ac:dyDescent="0.35">
      <c r="B21" s="1">
        <v>21</v>
      </c>
    </row>
    <row r="22" spans="2:2" x14ac:dyDescent="0.35">
      <c r="B22" s="1">
        <v>22</v>
      </c>
    </row>
    <row r="23" spans="2:2" x14ac:dyDescent="0.35">
      <c r="B23" s="1">
        <v>23</v>
      </c>
    </row>
    <row r="24" spans="2:2" x14ac:dyDescent="0.35">
      <c r="B24" s="1">
        <v>25</v>
      </c>
    </row>
    <row r="25" spans="2:2" x14ac:dyDescent="0.35">
      <c r="B25" s="1">
        <v>26</v>
      </c>
    </row>
    <row r="26" spans="2:2" x14ac:dyDescent="0.35">
      <c r="B26" s="1">
        <v>27</v>
      </c>
    </row>
    <row r="27" spans="2:2" x14ac:dyDescent="0.35">
      <c r="B27" s="1">
        <v>28</v>
      </c>
    </row>
    <row r="28" spans="2:2" x14ac:dyDescent="0.35">
      <c r="B28" s="1">
        <v>29</v>
      </c>
    </row>
    <row r="29" spans="2:2" x14ac:dyDescent="0.35">
      <c r="B29" s="1">
        <v>30</v>
      </c>
    </row>
    <row r="30" spans="2:2" x14ac:dyDescent="0.35">
      <c r="B30" s="1">
        <v>31</v>
      </c>
    </row>
    <row r="31" spans="2:2" x14ac:dyDescent="0.35">
      <c r="B31" s="1">
        <v>32</v>
      </c>
    </row>
    <row r="32" spans="2:2" x14ac:dyDescent="0.35">
      <c r="B32" s="1">
        <v>33</v>
      </c>
    </row>
    <row r="33" spans="2:2" x14ac:dyDescent="0.35">
      <c r="B33" s="1">
        <v>34</v>
      </c>
    </row>
    <row r="34" spans="2:2" x14ac:dyDescent="0.35">
      <c r="B34" s="1">
        <v>35</v>
      </c>
    </row>
    <row r="35" spans="2:2" x14ac:dyDescent="0.35">
      <c r="B35" s="1">
        <v>36</v>
      </c>
    </row>
    <row r="36" spans="2:2" x14ac:dyDescent="0.35">
      <c r="B36" s="1">
        <v>37</v>
      </c>
    </row>
    <row r="37" spans="2:2" x14ac:dyDescent="0.35">
      <c r="B37" s="1">
        <v>38</v>
      </c>
    </row>
    <row r="38" spans="2:2" x14ac:dyDescent="0.35">
      <c r="B38" s="1">
        <v>39</v>
      </c>
    </row>
    <row r="39" spans="2:2" x14ac:dyDescent="0.35">
      <c r="B39" s="1">
        <v>40</v>
      </c>
    </row>
    <row r="40" spans="2:2" x14ac:dyDescent="0.35">
      <c r="B40" s="1">
        <v>41</v>
      </c>
    </row>
    <row r="41" spans="2:2" x14ac:dyDescent="0.35">
      <c r="B41" s="1">
        <v>42</v>
      </c>
    </row>
    <row r="42" spans="2:2" x14ac:dyDescent="0.35">
      <c r="B42" s="1">
        <v>43</v>
      </c>
    </row>
    <row r="43" spans="2:2" x14ac:dyDescent="0.35">
      <c r="B43" s="1">
        <v>44</v>
      </c>
    </row>
    <row r="44" spans="2:2" x14ac:dyDescent="0.35">
      <c r="B44" s="1">
        <v>45</v>
      </c>
    </row>
    <row r="45" spans="2:2" x14ac:dyDescent="0.35">
      <c r="B45" s="1">
        <v>46</v>
      </c>
    </row>
    <row r="46" spans="2:2" x14ac:dyDescent="0.35">
      <c r="B46" s="1">
        <v>47</v>
      </c>
    </row>
    <row r="47" spans="2:2" x14ac:dyDescent="0.35">
      <c r="B47" s="1">
        <v>48</v>
      </c>
    </row>
    <row r="48" spans="2:2" x14ac:dyDescent="0.35">
      <c r="B48" s="1">
        <v>50</v>
      </c>
    </row>
    <row r="49" spans="2:2" x14ac:dyDescent="0.35">
      <c r="B49" s="1">
        <v>51</v>
      </c>
    </row>
    <row r="50" spans="2:2" x14ac:dyDescent="0.35">
      <c r="B50" s="1">
        <v>52</v>
      </c>
    </row>
    <row r="51" spans="2:2" x14ac:dyDescent="0.35">
      <c r="B51" s="1">
        <v>53</v>
      </c>
    </row>
    <row r="52" spans="2:2" x14ac:dyDescent="0.35">
      <c r="B52" s="1">
        <v>54</v>
      </c>
    </row>
    <row r="53" spans="2:2" x14ac:dyDescent="0.35">
      <c r="B53" s="1">
        <v>55</v>
      </c>
    </row>
    <row r="54" spans="2:2" x14ac:dyDescent="0.35">
      <c r="B54" s="1">
        <v>56</v>
      </c>
    </row>
    <row r="55" spans="2:2" x14ac:dyDescent="0.35">
      <c r="B55" s="1">
        <v>57</v>
      </c>
    </row>
    <row r="56" spans="2:2" x14ac:dyDescent="0.35">
      <c r="B56" s="1">
        <v>58</v>
      </c>
    </row>
    <row r="57" spans="2:2" x14ac:dyDescent="0.35">
      <c r="B57" s="1">
        <v>59</v>
      </c>
    </row>
    <row r="58" spans="2:2" x14ac:dyDescent="0.35">
      <c r="B58" s="1">
        <v>60</v>
      </c>
    </row>
    <row r="59" spans="2:2" x14ac:dyDescent="0.35">
      <c r="B59" s="1">
        <v>61</v>
      </c>
    </row>
    <row r="60" spans="2:2" x14ac:dyDescent="0.35">
      <c r="B60" s="1">
        <v>62</v>
      </c>
    </row>
    <row r="61" spans="2:2" x14ac:dyDescent="0.35">
      <c r="B61" s="1">
        <v>63</v>
      </c>
    </row>
    <row r="62" spans="2:2" x14ac:dyDescent="0.35">
      <c r="B62" s="1">
        <v>64</v>
      </c>
    </row>
    <row r="63" spans="2:2" x14ac:dyDescent="0.35">
      <c r="B63" s="1">
        <v>65</v>
      </c>
    </row>
    <row r="64" spans="2:2" x14ac:dyDescent="0.35">
      <c r="B64" s="1">
        <v>67</v>
      </c>
    </row>
    <row r="65" spans="2:2" x14ac:dyDescent="0.35">
      <c r="B65" s="1">
        <v>68</v>
      </c>
    </row>
    <row r="66" spans="2:2" x14ac:dyDescent="0.35">
      <c r="B66" s="1">
        <v>69</v>
      </c>
    </row>
    <row r="67" spans="2:2" x14ac:dyDescent="0.35">
      <c r="B67" s="1">
        <v>70</v>
      </c>
    </row>
    <row r="68" spans="2:2" x14ac:dyDescent="0.35">
      <c r="B68" s="1">
        <v>71</v>
      </c>
    </row>
    <row r="69" spans="2:2" x14ac:dyDescent="0.35">
      <c r="B69" s="1">
        <v>72</v>
      </c>
    </row>
    <row r="70" spans="2:2" x14ac:dyDescent="0.35">
      <c r="B70" s="1">
        <v>74</v>
      </c>
    </row>
    <row r="71" spans="2:2" x14ac:dyDescent="0.35">
      <c r="B71" s="1">
        <v>75</v>
      </c>
    </row>
    <row r="72" spans="2:2" x14ac:dyDescent="0.35">
      <c r="B72" s="1">
        <v>76</v>
      </c>
    </row>
    <row r="73" spans="2:2" x14ac:dyDescent="0.35">
      <c r="B73" s="1">
        <v>77</v>
      </c>
    </row>
    <row r="74" spans="2:2" x14ac:dyDescent="0.35">
      <c r="B74" s="1">
        <v>78</v>
      </c>
    </row>
    <row r="75" spans="2:2" x14ac:dyDescent="0.35">
      <c r="B75" s="1">
        <v>79</v>
      </c>
    </row>
    <row r="76" spans="2:2" x14ac:dyDescent="0.35">
      <c r="B76" s="1">
        <v>80</v>
      </c>
    </row>
    <row r="77" spans="2:2" x14ac:dyDescent="0.35">
      <c r="B77" s="1">
        <v>81</v>
      </c>
    </row>
    <row r="78" spans="2:2" x14ac:dyDescent="0.35">
      <c r="B78" s="1">
        <v>82</v>
      </c>
    </row>
    <row r="79" spans="2:2" x14ac:dyDescent="0.35">
      <c r="B79" s="1">
        <v>83</v>
      </c>
    </row>
    <row r="80" spans="2:2" x14ac:dyDescent="0.35">
      <c r="B80" s="1">
        <v>84</v>
      </c>
    </row>
    <row r="81" spans="2:2" x14ac:dyDescent="0.35">
      <c r="B81" s="1">
        <v>85</v>
      </c>
    </row>
    <row r="82" spans="2:2" x14ac:dyDescent="0.35">
      <c r="B82" s="1">
        <v>86</v>
      </c>
    </row>
    <row r="83" spans="2:2" x14ac:dyDescent="0.35">
      <c r="B83" s="1">
        <v>87</v>
      </c>
    </row>
    <row r="84" spans="2:2" x14ac:dyDescent="0.35">
      <c r="B84" s="1">
        <v>88</v>
      </c>
    </row>
    <row r="85" spans="2:2" x14ac:dyDescent="0.35">
      <c r="B85" s="1">
        <v>89</v>
      </c>
    </row>
    <row r="86" spans="2:2" x14ac:dyDescent="0.35">
      <c r="B86" s="1">
        <v>91</v>
      </c>
    </row>
    <row r="87" spans="2:2" x14ac:dyDescent="0.35">
      <c r="B87" s="1">
        <v>92</v>
      </c>
    </row>
    <row r="88" spans="2:2" x14ac:dyDescent="0.35">
      <c r="B88" s="1">
        <v>94</v>
      </c>
    </row>
    <row r="89" spans="2:2" x14ac:dyDescent="0.35">
      <c r="B89" s="1">
        <v>95</v>
      </c>
    </row>
    <row r="90" spans="2:2" x14ac:dyDescent="0.35">
      <c r="B90" s="1">
        <v>96</v>
      </c>
    </row>
    <row r="91" spans="2:2" x14ac:dyDescent="0.35">
      <c r="B91" s="1">
        <v>97</v>
      </c>
    </row>
    <row r="92" spans="2:2" x14ac:dyDescent="0.35">
      <c r="B92" s="1">
        <v>98</v>
      </c>
    </row>
    <row r="93" spans="2:2" x14ac:dyDescent="0.35">
      <c r="B93" s="1">
        <v>99</v>
      </c>
    </row>
    <row r="94" spans="2:2" x14ac:dyDescent="0.35">
      <c r="B94" s="1">
        <v>100</v>
      </c>
    </row>
    <row r="95" spans="2:2" x14ac:dyDescent="0.35">
      <c r="B95" s="1">
        <v>102</v>
      </c>
    </row>
    <row r="96" spans="2:2" x14ac:dyDescent="0.35">
      <c r="B96" s="1">
        <v>103</v>
      </c>
    </row>
    <row r="97" spans="2:2" x14ac:dyDescent="0.35">
      <c r="B97" s="1">
        <v>104</v>
      </c>
    </row>
    <row r="98" spans="2:2" x14ac:dyDescent="0.35">
      <c r="B98" s="1">
        <v>105</v>
      </c>
    </row>
    <row r="99" spans="2:2" x14ac:dyDescent="0.35">
      <c r="B99" s="1">
        <v>106</v>
      </c>
    </row>
    <row r="100" spans="2:2" x14ac:dyDescent="0.35">
      <c r="B100" s="1">
        <v>107</v>
      </c>
    </row>
    <row r="101" spans="2:2" x14ac:dyDescent="0.35">
      <c r="B101" s="1">
        <v>108</v>
      </c>
    </row>
    <row r="102" spans="2:2" x14ac:dyDescent="0.35">
      <c r="B102" s="1">
        <v>109</v>
      </c>
    </row>
    <row r="103" spans="2:2" x14ac:dyDescent="0.35">
      <c r="B103" s="1">
        <v>111</v>
      </c>
    </row>
    <row r="104" spans="2:2" x14ac:dyDescent="0.35">
      <c r="B104" s="1">
        <v>112</v>
      </c>
    </row>
    <row r="105" spans="2:2" x14ac:dyDescent="0.35">
      <c r="B105" s="1">
        <v>113</v>
      </c>
    </row>
    <row r="106" spans="2:2" x14ac:dyDescent="0.35">
      <c r="B106" s="1">
        <v>114</v>
      </c>
    </row>
    <row r="107" spans="2:2" x14ac:dyDescent="0.35">
      <c r="B107" s="1">
        <v>115</v>
      </c>
    </row>
    <row r="108" spans="2:2" x14ac:dyDescent="0.35">
      <c r="B108" s="1">
        <v>117</v>
      </c>
    </row>
    <row r="109" spans="2:2" x14ac:dyDescent="0.35">
      <c r="B109" s="1">
        <v>118</v>
      </c>
    </row>
    <row r="110" spans="2:2" x14ac:dyDescent="0.35">
      <c r="B110" s="1">
        <v>119</v>
      </c>
    </row>
    <row r="111" spans="2:2" x14ac:dyDescent="0.35">
      <c r="B111" s="1">
        <v>120</v>
      </c>
    </row>
    <row r="112" spans="2:2" x14ac:dyDescent="0.35">
      <c r="B112" s="1">
        <v>121</v>
      </c>
    </row>
    <row r="113" spans="2:2" x14ac:dyDescent="0.35">
      <c r="B113" s="1">
        <v>122</v>
      </c>
    </row>
    <row r="114" spans="2:2" x14ac:dyDescent="0.35">
      <c r="B114" s="1">
        <v>123</v>
      </c>
    </row>
    <row r="115" spans="2:2" x14ac:dyDescent="0.35">
      <c r="B115" s="1">
        <v>124</v>
      </c>
    </row>
    <row r="116" spans="2:2" x14ac:dyDescent="0.35">
      <c r="B116" s="1">
        <v>125</v>
      </c>
    </row>
    <row r="117" spans="2:2" x14ac:dyDescent="0.35">
      <c r="B117" s="1">
        <v>126</v>
      </c>
    </row>
    <row r="118" spans="2:2" x14ac:dyDescent="0.35">
      <c r="B118" s="1">
        <v>128</v>
      </c>
    </row>
    <row r="119" spans="2:2" x14ac:dyDescent="0.35">
      <c r="B119" s="1">
        <v>129</v>
      </c>
    </row>
    <row r="120" spans="2:2" x14ac:dyDescent="0.35">
      <c r="B120" s="1">
        <v>130</v>
      </c>
    </row>
    <row r="121" spans="2:2" x14ac:dyDescent="0.35">
      <c r="B121" s="1">
        <v>131</v>
      </c>
    </row>
    <row r="122" spans="2:2" x14ac:dyDescent="0.35">
      <c r="B122" s="1">
        <v>132</v>
      </c>
    </row>
    <row r="123" spans="2:2" x14ac:dyDescent="0.35">
      <c r="B123" s="1">
        <v>133</v>
      </c>
    </row>
    <row r="124" spans="2:2" x14ac:dyDescent="0.35">
      <c r="B124" s="1">
        <v>134</v>
      </c>
    </row>
    <row r="125" spans="2:2" x14ac:dyDescent="0.35">
      <c r="B125" s="1">
        <v>135</v>
      </c>
    </row>
    <row r="126" spans="2:2" x14ac:dyDescent="0.35">
      <c r="B126" s="1">
        <v>136</v>
      </c>
    </row>
    <row r="127" spans="2:2" x14ac:dyDescent="0.35">
      <c r="B127" s="1">
        <v>137</v>
      </c>
    </row>
    <row r="128" spans="2:2" x14ac:dyDescent="0.35">
      <c r="B128" s="1">
        <v>138</v>
      </c>
    </row>
    <row r="129" spans="2:2" x14ac:dyDescent="0.35">
      <c r="B129" s="1">
        <v>139</v>
      </c>
    </row>
    <row r="130" spans="2:2" x14ac:dyDescent="0.35">
      <c r="B130" s="1">
        <v>140</v>
      </c>
    </row>
    <row r="131" spans="2:2" x14ac:dyDescent="0.35">
      <c r="B131" s="1">
        <v>141</v>
      </c>
    </row>
    <row r="132" spans="2:2" x14ac:dyDescent="0.35">
      <c r="B132" s="1">
        <v>142</v>
      </c>
    </row>
    <row r="133" spans="2:2" x14ac:dyDescent="0.35">
      <c r="B133" s="1">
        <v>143</v>
      </c>
    </row>
    <row r="134" spans="2:2" x14ac:dyDescent="0.35">
      <c r="B134" s="1">
        <v>144</v>
      </c>
    </row>
    <row r="135" spans="2:2" x14ac:dyDescent="0.35">
      <c r="B135" s="1">
        <v>145</v>
      </c>
    </row>
    <row r="136" spans="2:2" x14ac:dyDescent="0.35">
      <c r="B136" s="1">
        <v>146</v>
      </c>
    </row>
    <row r="137" spans="2:2" x14ac:dyDescent="0.35">
      <c r="B137" s="1">
        <v>147</v>
      </c>
    </row>
    <row r="138" spans="2:2" x14ac:dyDescent="0.35">
      <c r="B138" s="1">
        <v>148</v>
      </c>
    </row>
    <row r="139" spans="2:2" x14ac:dyDescent="0.35">
      <c r="B139" s="1">
        <v>149</v>
      </c>
    </row>
    <row r="140" spans="2:2" x14ac:dyDescent="0.35">
      <c r="B140" s="1">
        <v>150</v>
      </c>
    </row>
    <row r="141" spans="2:2" x14ac:dyDescent="0.35">
      <c r="B141" s="1">
        <v>151</v>
      </c>
    </row>
    <row r="142" spans="2:2" x14ac:dyDescent="0.35">
      <c r="B142" s="1">
        <v>152</v>
      </c>
    </row>
    <row r="143" spans="2:2" x14ac:dyDescent="0.35">
      <c r="B143" s="1">
        <v>153</v>
      </c>
    </row>
    <row r="144" spans="2:2" x14ac:dyDescent="0.35">
      <c r="B144" s="1">
        <v>155</v>
      </c>
    </row>
    <row r="145" spans="2:2" x14ac:dyDescent="0.35">
      <c r="B145" s="1">
        <v>156</v>
      </c>
    </row>
    <row r="146" spans="2:2" x14ac:dyDescent="0.35">
      <c r="B146" s="1">
        <v>157</v>
      </c>
    </row>
    <row r="147" spans="2:2" x14ac:dyDescent="0.35">
      <c r="B147" s="1">
        <v>158</v>
      </c>
    </row>
    <row r="148" spans="2:2" x14ac:dyDescent="0.35">
      <c r="B148" s="1">
        <v>159</v>
      </c>
    </row>
    <row r="149" spans="2:2" x14ac:dyDescent="0.35">
      <c r="B149" s="1">
        <v>160</v>
      </c>
    </row>
    <row r="150" spans="2:2" x14ac:dyDescent="0.35">
      <c r="B150" s="1">
        <v>161</v>
      </c>
    </row>
    <row r="151" spans="2:2" x14ac:dyDescent="0.35">
      <c r="B151" s="1">
        <v>162</v>
      </c>
    </row>
    <row r="152" spans="2:2" x14ac:dyDescent="0.35">
      <c r="B152" s="1">
        <v>163</v>
      </c>
    </row>
    <row r="153" spans="2:2" x14ac:dyDescent="0.35">
      <c r="B153" s="1">
        <v>164</v>
      </c>
    </row>
    <row r="154" spans="2:2" x14ac:dyDescent="0.35">
      <c r="B154" s="1">
        <v>165</v>
      </c>
    </row>
    <row r="155" spans="2:2" x14ac:dyDescent="0.35">
      <c r="B155" s="1">
        <v>166</v>
      </c>
    </row>
    <row r="156" spans="2:2" x14ac:dyDescent="0.35">
      <c r="B156" s="1">
        <v>167</v>
      </c>
    </row>
    <row r="157" spans="2:2" x14ac:dyDescent="0.35">
      <c r="B157" s="1">
        <v>168</v>
      </c>
    </row>
    <row r="158" spans="2:2" x14ac:dyDescent="0.35">
      <c r="B158" s="1">
        <v>169</v>
      </c>
    </row>
    <row r="159" spans="2:2" x14ac:dyDescent="0.35">
      <c r="B159" s="1">
        <v>170</v>
      </c>
    </row>
    <row r="160" spans="2:2" x14ac:dyDescent="0.35">
      <c r="B160" s="1">
        <v>171</v>
      </c>
    </row>
    <row r="161" spans="2:2" x14ac:dyDescent="0.35">
      <c r="B161" s="1">
        <v>172</v>
      </c>
    </row>
    <row r="162" spans="2:2" x14ac:dyDescent="0.35">
      <c r="B162" s="1">
        <v>173</v>
      </c>
    </row>
    <row r="163" spans="2:2" x14ac:dyDescent="0.35">
      <c r="B163" s="1">
        <v>174</v>
      </c>
    </row>
    <row r="164" spans="2:2" x14ac:dyDescent="0.35">
      <c r="B164" s="1">
        <v>175</v>
      </c>
    </row>
    <row r="165" spans="2:2" x14ac:dyDescent="0.35">
      <c r="B165" s="1">
        <v>176</v>
      </c>
    </row>
    <row r="166" spans="2:2" x14ac:dyDescent="0.35">
      <c r="B166" s="1">
        <v>177</v>
      </c>
    </row>
    <row r="167" spans="2:2" x14ac:dyDescent="0.35">
      <c r="B167" s="1">
        <v>179</v>
      </c>
    </row>
    <row r="168" spans="2:2" x14ac:dyDescent="0.35">
      <c r="B168" s="1">
        <v>180</v>
      </c>
    </row>
    <row r="169" spans="2:2" x14ac:dyDescent="0.35">
      <c r="B169" s="1">
        <v>181</v>
      </c>
    </row>
    <row r="170" spans="2:2" x14ac:dyDescent="0.35">
      <c r="B170" s="1">
        <v>182</v>
      </c>
    </row>
    <row r="171" spans="2:2" x14ac:dyDescent="0.35">
      <c r="B171" s="1">
        <v>183</v>
      </c>
    </row>
    <row r="172" spans="2:2" x14ac:dyDescent="0.35">
      <c r="B172" s="1">
        <v>184</v>
      </c>
    </row>
    <row r="173" spans="2:2" x14ac:dyDescent="0.35">
      <c r="B173" s="1">
        <v>185</v>
      </c>
    </row>
    <row r="174" spans="2:2" x14ac:dyDescent="0.35">
      <c r="B174" s="1">
        <v>186</v>
      </c>
    </row>
    <row r="175" spans="2:2" x14ac:dyDescent="0.35">
      <c r="B175" s="1">
        <v>187</v>
      </c>
    </row>
    <row r="176" spans="2:2" x14ac:dyDescent="0.35">
      <c r="B176" s="1">
        <v>188</v>
      </c>
    </row>
    <row r="177" spans="2:2" x14ac:dyDescent="0.35">
      <c r="B177" s="1">
        <v>189</v>
      </c>
    </row>
    <row r="178" spans="2:2" x14ac:dyDescent="0.35">
      <c r="B178" s="1">
        <v>190</v>
      </c>
    </row>
    <row r="179" spans="2:2" x14ac:dyDescent="0.35">
      <c r="B179" s="1">
        <v>191</v>
      </c>
    </row>
    <row r="180" spans="2:2" x14ac:dyDescent="0.35">
      <c r="B180" s="1">
        <v>192</v>
      </c>
    </row>
    <row r="181" spans="2:2" x14ac:dyDescent="0.35">
      <c r="B181" s="1">
        <v>193</v>
      </c>
    </row>
    <row r="182" spans="2:2" x14ac:dyDescent="0.35">
      <c r="B182" s="1">
        <v>194</v>
      </c>
    </row>
    <row r="183" spans="2:2" x14ac:dyDescent="0.35">
      <c r="B183" s="1">
        <v>195</v>
      </c>
    </row>
    <row r="184" spans="2:2" x14ac:dyDescent="0.35">
      <c r="B184" s="1">
        <v>196</v>
      </c>
    </row>
    <row r="185" spans="2:2" x14ac:dyDescent="0.35">
      <c r="B185" s="1">
        <v>197</v>
      </c>
    </row>
    <row r="186" spans="2:2" x14ac:dyDescent="0.35">
      <c r="B186" s="1">
        <v>198</v>
      </c>
    </row>
    <row r="187" spans="2:2" x14ac:dyDescent="0.35">
      <c r="B187" s="1">
        <v>199</v>
      </c>
    </row>
    <row r="188" spans="2:2" x14ac:dyDescent="0.35">
      <c r="B188" s="1">
        <v>200</v>
      </c>
    </row>
    <row r="189" spans="2:2" x14ac:dyDescent="0.35">
      <c r="B189" s="1">
        <v>201</v>
      </c>
    </row>
    <row r="190" spans="2:2" x14ac:dyDescent="0.35">
      <c r="B190" s="1">
        <v>202</v>
      </c>
    </row>
    <row r="191" spans="2:2" x14ac:dyDescent="0.35">
      <c r="B191" s="1">
        <v>204</v>
      </c>
    </row>
    <row r="192" spans="2:2" x14ac:dyDescent="0.35">
      <c r="B192" s="1">
        <v>205</v>
      </c>
    </row>
    <row r="193" spans="2:2" x14ac:dyDescent="0.35">
      <c r="B193" s="1">
        <v>206</v>
      </c>
    </row>
    <row r="194" spans="2:2" x14ac:dyDescent="0.35">
      <c r="B194" s="1">
        <v>207</v>
      </c>
    </row>
    <row r="195" spans="2:2" x14ac:dyDescent="0.35">
      <c r="B195" s="1">
        <v>208</v>
      </c>
    </row>
    <row r="196" spans="2:2" x14ac:dyDescent="0.35">
      <c r="B196" s="1">
        <v>209</v>
      </c>
    </row>
    <row r="197" spans="2:2" x14ac:dyDescent="0.35">
      <c r="B197" s="1">
        <v>210</v>
      </c>
    </row>
    <row r="198" spans="2:2" x14ac:dyDescent="0.35">
      <c r="B198" s="1">
        <v>211</v>
      </c>
    </row>
    <row r="199" spans="2:2" x14ac:dyDescent="0.35">
      <c r="B199" s="1">
        <v>212</v>
      </c>
    </row>
    <row r="200" spans="2:2" x14ac:dyDescent="0.35">
      <c r="B200" s="1">
        <v>213</v>
      </c>
    </row>
    <row r="201" spans="2:2" x14ac:dyDescent="0.35">
      <c r="B201" s="1">
        <v>214</v>
      </c>
    </row>
    <row r="202" spans="2:2" x14ac:dyDescent="0.35">
      <c r="B202" s="1">
        <v>215</v>
      </c>
    </row>
    <row r="203" spans="2:2" x14ac:dyDescent="0.35">
      <c r="B203" s="1">
        <v>216</v>
      </c>
    </row>
    <row r="204" spans="2:2" x14ac:dyDescent="0.35">
      <c r="B204" s="1">
        <v>217</v>
      </c>
    </row>
    <row r="205" spans="2:2" x14ac:dyDescent="0.35">
      <c r="B205" s="1">
        <v>218</v>
      </c>
    </row>
  </sheetData>
  <sortState xmlns:xlrd2="http://schemas.microsoft.com/office/spreadsheetml/2017/richdata2" ref="A1:B525">
    <sortCondition ref="B1:B525"/>
  </sortState>
  <phoneticPr fontId="0" type="noConversion"/>
  <pageMargins left="0.75" right="0.75" top="1" bottom="1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35"/>
  <cols>
    <col min="1" max="256" width="11.3984375" customWidth="1"/>
  </cols>
  <sheetData/>
  <phoneticPr fontId="0" type="noConversion"/>
  <pageMargins left="0.75" right="0.75" top="1" bottom="1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Finder-Immobilien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Angelika Finder</dc:creator>
  <cp:lastModifiedBy>peers ludo</cp:lastModifiedBy>
  <dcterms:created xsi:type="dcterms:W3CDTF">2007-10-06T08:52:42Z</dcterms:created>
  <dcterms:modified xsi:type="dcterms:W3CDTF">2019-02-17T19:32:47Z</dcterms:modified>
</cp:coreProperties>
</file>