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2dz en kol tdm dc life time rouletteform cc 02 2019\"/>
    </mc:Choice>
  </mc:AlternateContent>
  <xr:revisionPtr revIDLastSave="0" documentId="13_ncr:1_{DEA548E7-002A-458F-B9A9-51946E5B34D2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OLE_LINK1" localSheetId="0">Blad1!#REF!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2" i="1"/>
  <c r="C2" i="1"/>
  <c r="X123" i="1" l="1"/>
  <c r="X122" i="1"/>
  <c r="X121" i="1"/>
  <c r="Y122" i="1" s="1"/>
  <c r="X110" i="1"/>
  <c r="X109" i="1"/>
  <c r="X111" i="1"/>
  <c r="X99" i="1"/>
  <c r="X98" i="1"/>
  <c r="X97" i="1"/>
  <c r="X86" i="1"/>
  <c r="X85" i="1"/>
  <c r="X87" i="1"/>
  <c r="X75" i="1"/>
  <c r="X74" i="1"/>
  <c r="X73" i="1"/>
  <c r="X62" i="1"/>
  <c r="X61" i="1"/>
  <c r="X63" i="1"/>
  <c r="X51" i="1"/>
  <c r="X50" i="1"/>
  <c r="X49" i="1"/>
  <c r="X38" i="1"/>
  <c r="X37" i="1"/>
  <c r="X39" i="1"/>
  <c r="X27" i="1"/>
  <c r="X26" i="1"/>
  <c r="X25" i="1"/>
  <c r="X14" i="1"/>
  <c r="X13" i="1"/>
  <c r="X15" i="1"/>
  <c r="X117" i="1"/>
  <c r="X116" i="1"/>
  <c r="X115" i="1"/>
  <c r="X103" i="1"/>
  <c r="X105" i="1"/>
  <c r="X104" i="1"/>
  <c r="X93" i="1"/>
  <c r="X92" i="1"/>
  <c r="X91" i="1"/>
  <c r="X79" i="1"/>
  <c r="Y80" i="1" s="1"/>
  <c r="X81" i="1"/>
  <c r="X80" i="1"/>
  <c r="X69" i="1"/>
  <c r="X68" i="1"/>
  <c r="X67" i="1"/>
  <c r="X55" i="1"/>
  <c r="X57" i="1"/>
  <c r="X56" i="1"/>
  <c r="X45" i="1"/>
  <c r="X44" i="1"/>
  <c r="X43" i="1"/>
  <c r="Y44" i="1" s="1"/>
  <c r="X31" i="1"/>
  <c r="Y32" i="1" s="1"/>
  <c r="X33" i="1"/>
  <c r="X32" i="1"/>
  <c r="X21" i="1"/>
  <c r="X20" i="1"/>
  <c r="X19" i="1"/>
  <c r="X9" i="1"/>
  <c r="X8" i="1"/>
  <c r="X7" i="1"/>
  <c r="Y8" i="1" s="1"/>
  <c r="Y9" i="1" s="1"/>
  <c r="AF10" i="1" s="1"/>
  <c r="I61" i="1"/>
  <c r="I49" i="1"/>
  <c r="I37" i="1"/>
  <c r="I25" i="1"/>
  <c r="I13" i="1"/>
  <c r="Y14" i="1"/>
  <c r="Y26" i="1"/>
  <c r="Y38" i="1"/>
  <c r="Y74" i="1"/>
  <c r="Y104" i="1"/>
  <c r="I121" i="1"/>
  <c r="I97" i="1"/>
  <c r="I85" i="1"/>
  <c r="I73" i="1"/>
  <c r="I109" i="1"/>
  <c r="I124" i="1"/>
  <c r="I112" i="1"/>
  <c r="I100" i="1"/>
  <c r="I88" i="1"/>
  <c r="I76" i="1"/>
  <c r="I64" i="1"/>
  <c r="I52" i="1"/>
  <c r="I40" i="1"/>
  <c r="I28" i="1"/>
  <c r="I16" i="1"/>
  <c r="I4" i="1"/>
  <c r="I115" i="1"/>
  <c r="I103" i="1"/>
  <c r="I91" i="1"/>
  <c r="I79" i="1"/>
  <c r="I67" i="1"/>
  <c r="I55" i="1"/>
  <c r="I43" i="1"/>
  <c r="I31" i="1"/>
  <c r="I19" i="1"/>
  <c r="I7" i="1"/>
  <c r="I118" i="1"/>
  <c r="I106" i="1"/>
  <c r="I94" i="1"/>
  <c r="I82" i="1"/>
  <c r="I70" i="1"/>
  <c r="I58" i="1"/>
  <c r="I46" i="1"/>
  <c r="I34" i="1"/>
  <c r="I22" i="1"/>
  <c r="I10" i="1"/>
  <c r="C3" i="1"/>
  <c r="C5" i="1"/>
  <c r="P4" i="1" s="1"/>
  <c r="C7" i="1"/>
  <c r="P6" i="1" s="1"/>
  <c r="C9" i="1"/>
  <c r="C11" i="1"/>
  <c r="C13" i="1"/>
  <c r="C15" i="1"/>
  <c r="C17" i="1"/>
  <c r="C47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46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20" i="1"/>
  <c r="C22" i="1"/>
  <c r="C24" i="1"/>
  <c r="C26" i="1"/>
  <c r="C28" i="1"/>
  <c r="C30" i="1"/>
  <c r="C32" i="1"/>
  <c r="C34" i="1"/>
  <c r="C36" i="1"/>
  <c r="C38" i="1"/>
  <c r="C40" i="1"/>
  <c r="C42" i="1"/>
  <c r="C44" i="1"/>
  <c r="C4" i="1"/>
  <c r="C6" i="1"/>
  <c r="P5" i="1" s="1"/>
  <c r="C8" i="1"/>
  <c r="C10" i="1"/>
  <c r="C12" i="1"/>
  <c r="C14" i="1"/>
  <c r="C16" i="1"/>
  <c r="C18" i="1"/>
  <c r="C45" i="1"/>
  <c r="C43" i="1"/>
  <c r="C41" i="1"/>
  <c r="C39" i="1"/>
  <c r="C37" i="1"/>
  <c r="C35" i="1"/>
  <c r="C33" i="1"/>
  <c r="C31" i="1"/>
  <c r="C29" i="1"/>
  <c r="C27" i="1"/>
  <c r="C25" i="1"/>
  <c r="C23" i="1"/>
  <c r="C21" i="1"/>
  <c r="C19" i="1"/>
  <c r="Y110" i="1" l="1"/>
  <c r="Q5" i="1"/>
  <c r="Q6" i="1" s="1"/>
  <c r="AD7" i="1" s="1"/>
  <c r="AI7" i="1" s="1"/>
  <c r="AI10" i="1" s="1"/>
  <c r="Y92" i="1"/>
  <c r="Y86" i="1"/>
  <c r="Y20" i="1"/>
  <c r="Y68" i="1"/>
  <c r="Y116" i="1"/>
  <c r="Y50" i="1"/>
  <c r="Y62" i="1"/>
  <c r="Y98" i="1"/>
  <c r="Y56" i="1"/>
  <c r="S10" i="1"/>
  <c r="U10" i="1"/>
  <c r="T10" i="1"/>
  <c r="S106" i="1"/>
  <c r="T106" i="1"/>
  <c r="U106" i="1"/>
  <c r="T4" i="1"/>
  <c r="S4" i="1"/>
  <c r="U4" i="1"/>
  <c r="U52" i="1"/>
  <c r="T52" i="1"/>
  <c r="S52" i="1"/>
  <c r="T97" i="1"/>
  <c r="U97" i="1"/>
  <c r="S97" i="1"/>
  <c r="T25" i="1"/>
  <c r="U25" i="1"/>
  <c r="S25" i="1"/>
  <c r="E43" i="1"/>
  <c r="E10" i="1"/>
  <c r="P11" i="1"/>
  <c r="P10" i="1"/>
  <c r="P12" i="1"/>
  <c r="P30" i="1"/>
  <c r="P29" i="1"/>
  <c r="P28" i="1"/>
  <c r="P59" i="1"/>
  <c r="P58" i="1"/>
  <c r="P60" i="1"/>
  <c r="P112" i="1"/>
  <c r="P114" i="1"/>
  <c r="P113" i="1"/>
  <c r="P102" i="1"/>
  <c r="P101" i="1"/>
  <c r="P100" i="1"/>
  <c r="Q101" i="1" s="1"/>
  <c r="Q102" i="1" s="1"/>
  <c r="AD103" i="1" s="1"/>
  <c r="P89" i="1"/>
  <c r="P88" i="1"/>
  <c r="Q89" i="1" s="1"/>
  <c r="Q90" i="1" s="1"/>
  <c r="AD91" i="1" s="1"/>
  <c r="P90" i="1"/>
  <c r="P78" i="1"/>
  <c r="P77" i="1"/>
  <c r="P76" i="1"/>
  <c r="P65" i="1"/>
  <c r="P64" i="1"/>
  <c r="Q65" i="1" s="1"/>
  <c r="Q66" i="1" s="1"/>
  <c r="AD67" i="1" s="1"/>
  <c r="AI67" i="1" s="1"/>
  <c r="P66" i="1"/>
  <c r="S22" i="1"/>
  <c r="U22" i="1"/>
  <c r="T22" i="1"/>
  <c r="S70" i="1"/>
  <c r="U70" i="1"/>
  <c r="T70" i="1"/>
  <c r="S118" i="1"/>
  <c r="U118" i="1"/>
  <c r="T118" i="1"/>
  <c r="S43" i="1"/>
  <c r="U43" i="1"/>
  <c r="T43" i="1"/>
  <c r="S91" i="1"/>
  <c r="U91" i="1"/>
  <c r="T91" i="1"/>
  <c r="U16" i="1"/>
  <c r="T16" i="1"/>
  <c r="S16" i="1"/>
  <c r="U64" i="1"/>
  <c r="S64" i="1"/>
  <c r="T64" i="1"/>
  <c r="U112" i="1"/>
  <c r="S112" i="1"/>
  <c r="T112" i="1"/>
  <c r="T109" i="1"/>
  <c r="S109" i="1"/>
  <c r="U109" i="1"/>
  <c r="T121" i="1"/>
  <c r="U121" i="1"/>
  <c r="S121" i="1"/>
  <c r="T37" i="1"/>
  <c r="S37" i="1"/>
  <c r="U37" i="1"/>
  <c r="T79" i="1"/>
  <c r="U79" i="1"/>
  <c r="S79" i="1"/>
  <c r="S34" i="1"/>
  <c r="U34" i="1"/>
  <c r="T34" i="1"/>
  <c r="S82" i="1"/>
  <c r="T82" i="1"/>
  <c r="U82" i="1"/>
  <c r="S7" i="1"/>
  <c r="U7" i="1"/>
  <c r="T7" i="1"/>
  <c r="T55" i="1"/>
  <c r="U55" i="1"/>
  <c r="S55" i="1"/>
  <c r="T103" i="1"/>
  <c r="U103" i="1"/>
  <c r="S103" i="1"/>
  <c r="U28" i="1"/>
  <c r="T28" i="1"/>
  <c r="S28" i="1"/>
  <c r="U76" i="1"/>
  <c r="T76" i="1"/>
  <c r="S76" i="1"/>
  <c r="U124" i="1"/>
  <c r="T124" i="1"/>
  <c r="S124" i="1"/>
  <c r="T73" i="1"/>
  <c r="S73" i="1"/>
  <c r="U73" i="1"/>
  <c r="T49" i="1"/>
  <c r="U49" i="1"/>
  <c r="S49" i="1"/>
  <c r="P48" i="1"/>
  <c r="P47" i="1"/>
  <c r="P46" i="1"/>
  <c r="Q47" i="1" s="1"/>
  <c r="Q48" i="1" s="1"/>
  <c r="AD49" i="1" s="1"/>
  <c r="P23" i="1"/>
  <c r="P22" i="1"/>
  <c r="Q23" i="1" s="1"/>
  <c r="Q24" i="1" s="1"/>
  <c r="AD25" i="1" s="1"/>
  <c r="P24" i="1"/>
  <c r="S58" i="1"/>
  <c r="U58" i="1"/>
  <c r="T58" i="1"/>
  <c r="T31" i="1"/>
  <c r="U31" i="1"/>
  <c r="S31" i="1"/>
  <c r="U100" i="1"/>
  <c r="T100" i="1"/>
  <c r="S100" i="1"/>
  <c r="P17" i="1"/>
  <c r="P16" i="1"/>
  <c r="Q17" i="1" s="1"/>
  <c r="Q18" i="1" s="1"/>
  <c r="AD19" i="1" s="1"/>
  <c r="P18" i="1"/>
  <c r="P36" i="1"/>
  <c r="P35" i="1"/>
  <c r="P34" i="1"/>
  <c r="Q35" i="1" s="1"/>
  <c r="Q36" i="1" s="1"/>
  <c r="AD37" i="1" s="1"/>
  <c r="AI37" i="1" s="1"/>
  <c r="E31" i="1"/>
  <c r="M31" i="1" s="1"/>
  <c r="E40" i="1"/>
  <c r="L40" i="1" s="1"/>
  <c r="P42" i="1"/>
  <c r="P41" i="1"/>
  <c r="P40" i="1"/>
  <c r="E52" i="1"/>
  <c r="L52" i="1" s="1"/>
  <c r="P52" i="1"/>
  <c r="P54" i="1"/>
  <c r="P53" i="1"/>
  <c r="E118" i="1"/>
  <c r="M118" i="1" s="1"/>
  <c r="P118" i="1"/>
  <c r="P120" i="1"/>
  <c r="P119" i="1"/>
  <c r="E106" i="1"/>
  <c r="M106" i="1" s="1"/>
  <c r="P108" i="1"/>
  <c r="P107" i="1"/>
  <c r="P106" i="1"/>
  <c r="E94" i="1"/>
  <c r="K94" i="1" s="1"/>
  <c r="P95" i="1"/>
  <c r="P94" i="1"/>
  <c r="Q95" i="1" s="1"/>
  <c r="P96" i="1"/>
  <c r="E82" i="1"/>
  <c r="L82" i="1" s="1"/>
  <c r="P82" i="1"/>
  <c r="P84" i="1"/>
  <c r="P83" i="1"/>
  <c r="E70" i="1"/>
  <c r="K70" i="1" s="1"/>
  <c r="P72" i="1"/>
  <c r="P71" i="1"/>
  <c r="P70" i="1"/>
  <c r="S46" i="1"/>
  <c r="U46" i="1"/>
  <c r="T46" i="1"/>
  <c r="S94" i="1"/>
  <c r="U94" i="1"/>
  <c r="T94" i="1"/>
  <c r="T19" i="1"/>
  <c r="U19" i="1"/>
  <c r="S19" i="1"/>
  <c r="U67" i="1"/>
  <c r="T67" i="1"/>
  <c r="S67" i="1"/>
  <c r="S115" i="1"/>
  <c r="U115" i="1"/>
  <c r="T115" i="1"/>
  <c r="U40" i="1"/>
  <c r="S40" i="1"/>
  <c r="V40" i="1" s="1"/>
  <c r="T40" i="1"/>
  <c r="U88" i="1"/>
  <c r="S88" i="1"/>
  <c r="T88" i="1"/>
  <c r="T85" i="1"/>
  <c r="S85" i="1"/>
  <c r="U85" i="1"/>
  <c r="T13" i="1"/>
  <c r="U13" i="1"/>
  <c r="S13" i="1"/>
  <c r="T61" i="1"/>
  <c r="U61" i="1"/>
  <c r="S61" i="1"/>
  <c r="E49" i="1"/>
  <c r="L49" i="1" s="1"/>
  <c r="E4" i="1"/>
  <c r="K4" i="1" s="1"/>
  <c r="M4" i="1"/>
  <c r="E13" i="1"/>
  <c r="E25" i="1"/>
  <c r="E46" i="1"/>
  <c r="E22" i="1"/>
  <c r="E55" i="1"/>
  <c r="E121" i="1"/>
  <c r="E109" i="1"/>
  <c r="E97" i="1"/>
  <c r="E85" i="1"/>
  <c r="E73" i="1"/>
  <c r="E19" i="1"/>
  <c r="M52" i="1"/>
  <c r="M43" i="1"/>
  <c r="L43" i="1"/>
  <c r="K43" i="1"/>
  <c r="K10" i="1"/>
  <c r="L10" i="1"/>
  <c r="M10" i="1"/>
  <c r="E28" i="1"/>
  <c r="E58" i="1"/>
  <c r="E124" i="1"/>
  <c r="E112" i="1"/>
  <c r="E100" i="1"/>
  <c r="E88" i="1"/>
  <c r="E76" i="1"/>
  <c r="E64" i="1"/>
  <c r="L106" i="1"/>
  <c r="E37" i="1"/>
  <c r="E16" i="1"/>
  <c r="E34" i="1"/>
  <c r="E61" i="1"/>
  <c r="E115" i="1"/>
  <c r="E103" i="1"/>
  <c r="E91" i="1"/>
  <c r="E79" i="1"/>
  <c r="E67" i="1"/>
  <c r="E7" i="1"/>
  <c r="Q77" i="1" l="1"/>
  <c r="Q78" i="1" s="1"/>
  <c r="AD79" i="1" s="1"/>
  <c r="M94" i="1"/>
  <c r="K49" i="1"/>
  <c r="V124" i="1"/>
  <c r="L118" i="1"/>
  <c r="Q119" i="1"/>
  <c r="Q120" i="1" s="1"/>
  <c r="AD121" i="1" s="1"/>
  <c r="M49" i="1"/>
  <c r="K118" i="1"/>
  <c r="Q113" i="1"/>
  <c r="Q114" i="1" s="1"/>
  <c r="AD115" i="1" s="1"/>
  <c r="V91" i="1"/>
  <c r="V22" i="1"/>
  <c r="V55" i="1"/>
  <c r="M82" i="1"/>
  <c r="K40" i="1"/>
  <c r="Q41" i="1"/>
  <c r="Q42" i="1" s="1"/>
  <c r="AD43" i="1" s="1"/>
  <c r="V79" i="1"/>
  <c r="M40" i="1"/>
  <c r="K82" i="1"/>
  <c r="L94" i="1"/>
  <c r="K106" i="1"/>
  <c r="N106" i="1" s="1"/>
  <c r="K52" i="1"/>
  <c r="L31" i="1"/>
  <c r="Q96" i="1"/>
  <c r="AD97" i="1" s="1"/>
  <c r="AI97" i="1" s="1"/>
  <c r="M70" i="1"/>
  <c r="L70" i="1"/>
  <c r="K31" i="1"/>
  <c r="Y33" i="1" s="1"/>
  <c r="AF34" i="1" s="1"/>
  <c r="Q53" i="1"/>
  <c r="Q54" i="1" s="1"/>
  <c r="AD55" i="1" s="1"/>
  <c r="V85" i="1"/>
  <c r="V112" i="1"/>
  <c r="Q59" i="1"/>
  <c r="Q60" i="1" s="1"/>
  <c r="AD61" i="1" s="1"/>
  <c r="V97" i="1"/>
  <c r="V61" i="1"/>
  <c r="Q83" i="1"/>
  <c r="Q84" i="1" s="1"/>
  <c r="AD85" i="1" s="1"/>
  <c r="V73" i="1"/>
  <c r="V82" i="1"/>
  <c r="V37" i="1"/>
  <c r="V106" i="1"/>
  <c r="N43" i="1"/>
  <c r="Y45" i="1"/>
  <c r="AF46" i="1" s="1"/>
  <c r="N49" i="1"/>
  <c r="Y51" i="1"/>
  <c r="AF52" i="1" s="1"/>
  <c r="N82" i="1"/>
  <c r="N118" i="1"/>
  <c r="L4" i="1"/>
  <c r="N4" i="1" s="1"/>
  <c r="V31" i="1"/>
  <c r="V49" i="1"/>
  <c r="V103" i="1"/>
  <c r="V7" i="1"/>
  <c r="V64" i="1"/>
  <c r="V70" i="1"/>
  <c r="V10" i="1"/>
  <c r="N52" i="1"/>
  <c r="N40" i="1"/>
  <c r="V115" i="1"/>
  <c r="V46" i="1"/>
  <c r="V100" i="1"/>
  <c r="V58" i="1"/>
  <c r="V28" i="1"/>
  <c r="V118" i="1"/>
  <c r="V13" i="1"/>
  <c r="V88" i="1"/>
  <c r="V67" i="1"/>
  <c r="V19" i="1"/>
  <c r="V94" i="1"/>
  <c r="Q71" i="1"/>
  <c r="Q72" i="1" s="1"/>
  <c r="AD73" i="1" s="1"/>
  <c r="Q107" i="1"/>
  <c r="Q108" i="1" s="1"/>
  <c r="AD109" i="1" s="1"/>
  <c r="V76" i="1"/>
  <c r="V34" i="1"/>
  <c r="V121" i="1"/>
  <c r="V109" i="1"/>
  <c r="V16" i="1"/>
  <c r="V43" i="1"/>
  <c r="Q29" i="1"/>
  <c r="Q30" i="1" s="1"/>
  <c r="AD31" i="1" s="1"/>
  <c r="Q11" i="1"/>
  <c r="Q12" i="1" s="1"/>
  <c r="AD13" i="1" s="1"/>
  <c r="AI13" i="1" s="1"/>
  <c r="V25" i="1"/>
  <c r="V52" i="1"/>
  <c r="V4" i="1"/>
  <c r="N94" i="1"/>
  <c r="N31" i="1"/>
  <c r="N10" i="1"/>
  <c r="L37" i="1"/>
  <c r="M37" i="1"/>
  <c r="K37" i="1"/>
  <c r="K55" i="1"/>
  <c r="M55" i="1"/>
  <c r="L55" i="1"/>
  <c r="L13" i="1"/>
  <c r="K13" i="1"/>
  <c r="M13" i="1"/>
  <c r="K79" i="1"/>
  <c r="Y81" i="1" s="1"/>
  <c r="AF82" i="1" s="1"/>
  <c r="M79" i="1"/>
  <c r="L79" i="1"/>
  <c r="L61" i="1"/>
  <c r="K61" i="1"/>
  <c r="Y63" i="1" s="1"/>
  <c r="AF64" i="1" s="1"/>
  <c r="M61" i="1"/>
  <c r="M88" i="1"/>
  <c r="L88" i="1"/>
  <c r="K88" i="1"/>
  <c r="K58" i="1"/>
  <c r="M58" i="1"/>
  <c r="L58" i="1"/>
  <c r="L97" i="1"/>
  <c r="K97" i="1"/>
  <c r="Y99" i="1" s="1"/>
  <c r="AF100" i="1" s="1"/>
  <c r="AI100" i="1" s="1"/>
  <c r="AI103" i="1" s="1"/>
  <c r="M97" i="1"/>
  <c r="K22" i="1"/>
  <c r="M22" i="1"/>
  <c r="L22" i="1"/>
  <c r="M67" i="1"/>
  <c r="L67" i="1"/>
  <c r="K67" i="1"/>
  <c r="Y69" i="1" s="1"/>
  <c r="AF70" i="1" s="1"/>
  <c r="AI70" i="1" s="1"/>
  <c r="AI73" i="1" s="1"/>
  <c r="M76" i="1"/>
  <c r="L76" i="1"/>
  <c r="K76" i="1"/>
  <c r="M91" i="1"/>
  <c r="L91" i="1"/>
  <c r="K91" i="1"/>
  <c r="K34" i="1"/>
  <c r="M34" i="1"/>
  <c r="L34" i="1"/>
  <c r="M100" i="1"/>
  <c r="L100" i="1"/>
  <c r="K100" i="1"/>
  <c r="M28" i="1"/>
  <c r="L28" i="1"/>
  <c r="K28" i="1"/>
  <c r="M19" i="1"/>
  <c r="L19" i="1"/>
  <c r="K19" i="1"/>
  <c r="L109" i="1"/>
  <c r="M109" i="1"/>
  <c r="K109" i="1"/>
  <c r="K46" i="1"/>
  <c r="L46" i="1"/>
  <c r="M46" i="1"/>
  <c r="M115" i="1"/>
  <c r="K115" i="1"/>
  <c r="L115" i="1"/>
  <c r="M124" i="1"/>
  <c r="L124" i="1"/>
  <c r="K124" i="1"/>
  <c r="L85" i="1"/>
  <c r="M85" i="1"/>
  <c r="K85" i="1"/>
  <c r="M7" i="1"/>
  <c r="L7" i="1"/>
  <c r="K7" i="1"/>
  <c r="K103" i="1"/>
  <c r="Y105" i="1" s="1"/>
  <c r="AF106" i="1" s="1"/>
  <c r="M103" i="1"/>
  <c r="L103" i="1"/>
  <c r="M16" i="1"/>
  <c r="L16" i="1"/>
  <c r="K16" i="1"/>
  <c r="M64" i="1"/>
  <c r="L64" i="1"/>
  <c r="K64" i="1"/>
  <c r="M112" i="1"/>
  <c r="L112" i="1"/>
  <c r="K112" i="1"/>
  <c r="L73" i="1"/>
  <c r="K73" i="1"/>
  <c r="M73" i="1"/>
  <c r="L121" i="1"/>
  <c r="K121" i="1"/>
  <c r="Y123" i="1" s="1"/>
  <c r="AF124" i="1" s="1"/>
  <c r="M121" i="1"/>
  <c r="L25" i="1"/>
  <c r="M25" i="1"/>
  <c r="K25" i="1"/>
  <c r="N124" i="1" l="1"/>
  <c r="N70" i="1"/>
  <c r="N16" i="1"/>
  <c r="AI106" i="1"/>
  <c r="AI109" i="1" s="1"/>
  <c r="N73" i="1"/>
  <c r="Y75" i="1"/>
  <c r="AF76" i="1" s="1"/>
  <c r="AI76" i="1" s="1"/>
  <c r="AI79" i="1" s="1"/>
  <c r="AI82" i="1" s="1"/>
  <c r="AI85" i="1" s="1"/>
  <c r="N46" i="1"/>
  <c r="N13" i="1"/>
  <c r="Y15" i="1"/>
  <c r="AF16" i="1" s="1"/>
  <c r="AI16" i="1" s="1"/>
  <c r="AI19" i="1" s="1"/>
  <c r="N25" i="1"/>
  <c r="Y27" i="1"/>
  <c r="AF28" i="1" s="1"/>
  <c r="N85" i="1"/>
  <c r="Y87" i="1"/>
  <c r="AF88" i="1" s="1"/>
  <c r="N109" i="1"/>
  <c r="Y111" i="1"/>
  <c r="AF112" i="1" s="1"/>
  <c r="N37" i="1"/>
  <c r="Y39" i="1"/>
  <c r="AF40" i="1" s="1"/>
  <c r="AI40" i="1" s="1"/>
  <c r="AI43" i="1" s="1"/>
  <c r="AI46" i="1" s="1"/>
  <c r="AI49" i="1" s="1"/>
  <c r="AI52" i="1" s="1"/>
  <c r="AI55" i="1" s="1"/>
  <c r="N115" i="1"/>
  <c r="Y117" i="1"/>
  <c r="AF118" i="1" s="1"/>
  <c r="N19" i="1"/>
  <c r="Y21" i="1"/>
  <c r="AF22" i="1" s="1"/>
  <c r="N91" i="1"/>
  <c r="Y93" i="1"/>
  <c r="AF94" i="1" s="1"/>
  <c r="N55" i="1"/>
  <c r="Y57" i="1"/>
  <c r="AF58" i="1" s="1"/>
  <c r="N64" i="1"/>
  <c r="N121" i="1"/>
  <c r="N103" i="1"/>
  <c r="N97" i="1"/>
  <c r="N58" i="1"/>
  <c r="N112" i="1"/>
  <c r="N7" i="1"/>
  <c r="N100" i="1"/>
  <c r="N67" i="1"/>
  <c r="N88" i="1"/>
  <c r="N61" i="1"/>
  <c r="N79" i="1"/>
  <c r="N28" i="1"/>
  <c r="N34" i="1"/>
  <c r="N76" i="1"/>
  <c r="N22" i="1"/>
  <c r="AI88" i="1" l="1"/>
  <c r="AI91" i="1" s="1"/>
  <c r="AI94" i="1" s="1"/>
  <c r="AI22" i="1"/>
  <c r="AI25" i="1" s="1"/>
  <c r="AI28" i="1" s="1"/>
  <c r="AI31" i="1" s="1"/>
  <c r="AI34" i="1" s="1"/>
  <c r="AI58" i="1"/>
  <c r="AI61" i="1" s="1"/>
  <c r="AI64" i="1" s="1"/>
  <c r="AI112" i="1"/>
  <c r="AI115" i="1" s="1"/>
  <c r="AI118" i="1" s="1"/>
  <c r="AI121" i="1" s="1"/>
  <c r="AI124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b/>
      <sz val="10"/>
      <name val="Calibri"/>
      <family val="2"/>
    </font>
    <font>
      <sz val="10"/>
      <name val="Arial Black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 wrapText="1"/>
    </xf>
    <xf numFmtId="0" fontId="7" fillId="4" borderId="3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2" fillId="0" borderId="0" xfId="0" applyFont="1" applyFill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0" fillId="0" borderId="3" xfId="0" applyBorder="1"/>
    <xf numFmtId="0" fontId="2" fillId="6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8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/>
    <xf numFmtId="0" fontId="6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0" fillId="5" borderId="0" xfId="0" applyFill="1"/>
    <xf numFmtId="0" fontId="7" fillId="5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0" fontId="6" fillId="0" borderId="0" xfId="0" applyFont="1" applyFill="1" applyBorder="1" applyAlignment="1">
      <alignment textRotation="90"/>
    </xf>
    <xf numFmtId="0" fontId="0" fillId="0" borderId="0" xfId="0" applyFill="1" applyBorder="1" applyAlignment="1">
      <alignment textRotation="90"/>
    </xf>
    <xf numFmtId="0" fontId="2" fillId="0" borderId="0" xfId="0" applyFont="1" applyFill="1" applyBorder="1" applyAlignment="1">
      <alignment textRotation="90"/>
    </xf>
  </cellXfs>
  <cellStyles count="1">
    <cellStyle name="Standaard" xfId="0" builtinId="0"/>
  </cellStyles>
  <dxfs count="37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272"/>
  <sheetViews>
    <sheetView tabSelected="1" zoomScaleNormal="100" workbookViewId="0">
      <pane ySplit="1" topLeftCell="A2" activePane="bottomLeft" state="frozen"/>
      <selection activeCell="C1" sqref="C1"/>
      <selection pane="bottomLeft" activeCell="AS5" sqref="AS5"/>
    </sheetView>
  </sheetViews>
  <sheetFormatPr defaultColWidth="2.1328125" defaultRowHeight="13.15" x14ac:dyDescent="0.4"/>
  <cols>
    <col min="1" max="1" width="4.33203125" style="1" customWidth="1"/>
    <col min="2" max="2" width="2.6640625" style="7" customWidth="1"/>
    <col min="3" max="3" width="3.06640625" style="2" customWidth="1"/>
    <col min="5" max="5" width="5.1328125" customWidth="1"/>
    <col min="7" max="7" width="3.06640625" style="5" customWidth="1"/>
    <col min="8" max="8" width="2.1328125" style="5"/>
    <col min="9" max="9" width="5.1328125" style="5" customWidth="1"/>
    <col min="10" max="10" width="2.33203125" style="5" customWidth="1"/>
    <col min="11" max="14" width="2.33203125" style="5" hidden="1" customWidth="1"/>
    <col min="15" max="15" width="2.33203125" style="5" customWidth="1"/>
    <col min="16" max="16" width="2.6640625" style="5" customWidth="1"/>
    <col min="17" max="18" width="2.33203125" style="5" customWidth="1"/>
    <col min="19" max="22" width="2.33203125" style="5" hidden="1" customWidth="1"/>
    <col min="23" max="23" width="2.33203125" style="5" customWidth="1"/>
    <col min="24" max="24" width="2.6640625" style="5" customWidth="1"/>
    <col min="25" max="29" width="2.33203125" style="5" customWidth="1"/>
    <col min="30" max="33" width="2.19921875" style="39" customWidth="1"/>
    <col min="34" max="34" width="4.6640625" style="39" customWidth="1"/>
    <col min="35" max="35" width="3.33203125" style="39" customWidth="1"/>
    <col min="36" max="46" width="2.19921875" style="39" customWidth="1"/>
    <col min="47" max="48" width="3.265625" style="5" customWidth="1"/>
    <col min="49" max="50" width="4.1328125" style="5" customWidth="1"/>
    <col min="51" max="64" width="2.19921875" style="5" customWidth="1"/>
  </cols>
  <sheetData>
    <row r="1" spans="1:111" ht="13.5" thickBot="1" x14ac:dyDescent="0.45"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14"/>
      <c r="AV1" s="14"/>
      <c r="AW1" s="14"/>
      <c r="AX1" s="36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9"/>
      <c r="BN1" s="19"/>
      <c r="BO1" s="19"/>
      <c r="BP1" s="19"/>
      <c r="BQ1" s="19"/>
      <c r="BR1" s="19"/>
      <c r="BS1" s="19"/>
      <c r="BT1" s="19"/>
      <c r="BU1" s="19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5"/>
      <c r="CI1" s="2"/>
      <c r="CJ1" s="3"/>
      <c r="CN1" s="24"/>
      <c r="CO1" s="2"/>
      <c r="CP1" s="2"/>
      <c r="CQ1" s="2"/>
      <c r="CR1" s="2"/>
      <c r="CS1" s="2"/>
      <c r="CT1" s="2"/>
      <c r="CU1" s="2"/>
      <c r="CV1" s="2"/>
      <c r="CW1" s="2"/>
      <c r="CX1" s="23"/>
    </row>
    <row r="2" spans="1:111" ht="19.5" customHeight="1" thickTop="1" thickBot="1" x14ac:dyDescent="0.65">
      <c r="A2" s="9">
        <v>1</v>
      </c>
      <c r="B2" s="6"/>
      <c r="C2" s="8">
        <f t="shared" ref="C2:C33" si="0">VLOOKUP(A2,$AU$2:$AV$38,2,FALSE)</f>
        <v>1</v>
      </c>
      <c r="G2" s="8">
        <f>VLOOKUP(A2,$AW$2:$AX$38,2,FALSE)</f>
        <v>1</v>
      </c>
      <c r="H2"/>
      <c r="I2"/>
      <c r="J2"/>
      <c r="K2"/>
      <c r="L2"/>
      <c r="M2"/>
      <c r="N2"/>
      <c r="O2"/>
      <c r="P2"/>
      <c r="Q2"/>
      <c r="R2" s="43"/>
      <c r="S2" s="43"/>
      <c r="T2" s="43"/>
      <c r="U2" s="43"/>
      <c r="V2" s="43"/>
      <c r="W2" s="43"/>
      <c r="X2" s="43"/>
      <c r="Y2"/>
      <c r="Z2"/>
      <c r="AA2"/>
      <c r="AB2"/>
      <c r="AC2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27">
        <v>1</v>
      </c>
      <c r="AV2" s="27">
        <v>1</v>
      </c>
      <c r="AW2" s="30">
        <v>1</v>
      </c>
      <c r="AX2" s="34">
        <v>1</v>
      </c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4"/>
      <c r="CI2" s="11"/>
      <c r="CJ2" s="6"/>
      <c r="CK2" s="46"/>
      <c r="CL2" s="10"/>
      <c r="CM2" s="10"/>
      <c r="CN2" s="10"/>
      <c r="CO2" s="10"/>
      <c r="CP2" s="6"/>
      <c r="CQ2" s="6"/>
      <c r="CR2" s="10"/>
      <c r="CS2" s="10"/>
      <c r="CT2" s="10"/>
      <c r="CU2" s="6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</row>
    <row r="3" spans="1:111" ht="19.5" customHeight="1" thickTop="1" thickBot="1" x14ac:dyDescent="0.65">
      <c r="A3" s="9">
        <v>13</v>
      </c>
      <c r="B3" s="6"/>
      <c r="C3" s="8">
        <f t="shared" si="0"/>
        <v>2</v>
      </c>
      <c r="G3" s="8">
        <f t="shared" ref="G3:G66" si="1">VLOOKUP(A3,$AW$2:$AX$38,2,FALSE)</f>
        <v>1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44"/>
      <c r="T3" s="44"/>
      <c r="U3" s="44"/>
      <c r="V3" s="44"/>
      <c r="W3" s="16"/>
      <c r="X3" s="16"/>
      <c r="Y3" s="16"/>
      <c r="Z3" s="16"/>
      <c r="AA3" s="16"/>
      <c r="AB3" s="16"/>
      <c r="AC3" s="16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7">
        <v>2</v>
      </c>
      <c r="AV3" s="27">
        <v>1</v>
      </c>
      <c r="AW3" s="30">
        <v>2</v>
      </c>
      <c r="AX3" s="35">
        <v>2</v>
      </c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20"/>
      <c r="BN3" s="20"/>
      <c r="BO3" s="20"/>
      <c r="BP3" s="20"/>
      <c r="BQ3" s="20"/>
      <c r="BR3" s="20"/>
      <c r="BS3" s="20"/>
      <c r="BT3" s="20"/>
      <c r="BU3" s="2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4"/>
      <c r="CI3" s="11"/>
      <c r="CJ3" s="6"/>
      <c r="CK3" s="47"/>
      <c r="CL3" s="10"/>
      <c r="CM3" s="10"/>
      <c r="CN3" s="10"/>
      <c r="CO3" s="10"/>
      <c r="CP3" s="6"/>
      <c r="CQ3" s="6"/>
      <c r="CR3" s="10"/>
      <c r="CS3" s="10"/>
      <c r="CT3" s="10"/>
      <c r="CU3" s="6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</row>
    <row r="4" spans="1:111" ht="19.5" customHeight="1" thickTop="1" thickBot="1" x14ac:dyDescent="0.65">
      <c r="A4" s="9">
        <v>5</v>
      </c>
      <c r="B4" s="6"/>
      <c r="C4" s="8">
        <f t="shared" si="0"/>
        <v>1</v>
      </c>
      <c r="E4" s="26">
        <f>(C2&amp;C3&amp;C4)*1</f>
        <v>121</v>
      </c>
      <c r="G4" s="8">
        <f t="shared" si="1"/>
        <v>2</v>
      </c>
      <c r="H4" s="16"/>
      <c r="I4" s="26">
        <f>(G2&amp;G3&amp;G4)*1</f>
        <v>112</v>
      </c>
      <c r="J4" s="16"/>
      <c r="K4" s="15">
        <f>IF(E4=111,1,0)</f>
        <v>0</v>
      </c>
      <c r="L4" s="15">
        <f>IF(E4=222,1,0)</f>
        <v>0</v>
      </c>
      <c r="M4" s="42">
        <f>IF(E4=333,1,0)</f>
        <v>0</v>
      </c>
      <c r="N4" s="15">
        <f>K4+L4+M4</f>
        <v>0</v>
      </c>
      <c r="O4" s="16"/>
      <c r="P4" s="17">
        <f>IF(C2&lt;&gt;C5,1,-2)</f>
        <v>1</v>
      </c>
      <c r="Q4" s="16"/>
      <c r="R4" s="16"/>
      <c r="S4" s="15">
        <f>IF(I4=111,1,0)</f>
        <v>0</v>
      </c>
      <c r="T4" s="15">
        <f>IF(I4=222,1,0)</f>
        <v>0</v>
      </c>
      <c r="U4" s="42">
        <f>IF(I4=333,1,0)</f>
        <v>0</v>
      </c>
      <c r="V4" s="15">
        <f>S4+T4+U4</f>
        <v>0</v>
      </c>
      <c r="W4" s="16"/>
      <c r="Z4" s="16"/>
      <c r="AA4" s="16"/>
      <c r="AB4" s="16"/>
      <c r="AC4" s="16"/>
      <c r="AD4" s="35"/>
      <c r="AE4" s="21"/>
      <c r="AF4" s="35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7">
        <v>3</v>
      </c>
      <c r="AV4" s="27">
        <v>1</v>
      </c>
      <c r="AW4" s="30">
        <v>3</v>
      </c>
      <c r="AX4" s="35">
        <v>3</v>
      </c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20"/>
      <c r="BN4" s="20"/>
      <c r="BO4" s="20"/>
      <c r="BP4" s="20"/>
      <c r="BQ4" s="20"/>
      <c r="BR4" s="20"/>
      <c r="BS4" s="20"/>
      <c r="BT4" s="20"/>
      <c r="BU4" s="2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4"/>
      <c r="CI4" s="11"/>
      <c r="CJ4" s="6"/>
      <c r="CK4" s="47"/>
      <c r="CL4" s="10"/>
      <c r="CM4" s="10"/>
      <c r="CN4" s="45"/>
      <c r="CO4" s="10"/>
      <c r="CP4" s="6"/>
      <c r="CQ4" s="6"/>
      <c r="CR4" s="10"/>
      <c r="CS4" s="10"/>
      <c r="CT4" s="10"/>
      <c r="CU4" s="6"/>
      <c r="CV4" s="10"/>
      <c r="CW4" s="10"/>
      <c r="CX4" s="45"/>
      <c r="CY4" s="10"/>
      <c r="CZ4" s="48"/>
      <c r="DA4" s="10"/>
      <c r="DB4" s="10"/>
      <c r="DC4" s="10"/>
      <c r="DD4" s="10"/>
      <c r="DE4" s="10"/>
      <c r="DF4" s="10"/>
      <c r="DG4" s="10"/>
    </row>
    <row r="5" spans="1:111" ht="19.5" customHeight="1" thickTop="1" thickBot="1" x14ac:dyDescent="0.65">
      <c r="A5" s="9">
        <v>33</v>
      </c>
      <c r="B5" s="6"/>
      <c r="C5" s="8">
        <f t="shared" si="0"/>
        <v>3</v>
      </c>
      <c r="E5" s="25"/>
      <c r="G5" s="8">
        <f t="shared" si="1"/>
        <v>3</v>
      </c>
      <c r="H5" s="16"/>
      <c r="I5" s="25"/>
      <c r="J5" s="16"/>
      <c r="K5" s="16"/>
      <c r="L5" s="16"/>
      <c r="M5" s="16"/>
      <c r="N5" s="15"/>
      <c r="O5" s="16"/>
      <c r="P5" s="17">
        <f>IF(C2&lt;&gt;C6,1,-2)</f>
        <v>1</v>
      </c>
      <c r="Q5" s="16">
        <f>IF(P4&lt;0,P4+P5,P4)</f>
        <v>1</v>
      </c>
      <c r="R5" s="16"/>
      <c r="S5" s="16"/>
      <c r="T5" s="16"/>
      <c r="U5" s="16"/>
      <c r="V5" s="15"/>
      <c r="W5" s="16"/>
      <c r="Z5" s="16"/>
      <c r="AA5" s="16"/>
      <c r="AB5" s="16"/>
      <c r="AC5" s="16"/>
      <c r="AD5" s="35"/>
      <c r="AE5" s="21"/>
      <c r="AF5" s="35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7">
        <v>4</v>
      </c>
      <c r="AV5" s="27">
        <v>1</v>
      </c>
      <c r="AW5" s="30">
        <v>4</v>
      </c>
      <c r="AX5" s="35">
        <v>1</v>
      </c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10"/>
      <c r="CE5" s="10"/>
      <c r="CF5" s="10"/>
      <c r="CG5" s="10"/>
      <c r="CH5" s="4"/>
      <c r="CI5" s="11"/>
      <c r="CJ5" s="6"/>
      <c r="CK5" s="12"/>
      <c r="CL5" s="10"/>
      <c r="CM5" s="10"/>
      <c r="CN5" s="45"/>
      <c r="CO5" s="10"/>
      <c r="CP5" s="6"/>
      <c r="CQ5" s="6"/>
      <c r="CR5" s="10"/>
      <c r="CS5" s="10"/>
      <c r="CT5" s="10"/>
      <c r="CU5" s="6"/>
      <c r="CV5" s="10"/>
      <c r="CW5" s="10"/>
      <c r="CX5" s="45"/>
      <c r="CY5" s="10"/>
      <c r="CZ5" s="48"/>
      <c r="DA5" s="10"/>
      <c r="DB5" s="10"/>
      <c r="DC5" s="10"/>
      <c r="DD5" s="10"/>
      <c r="DE5" s="10"/>
      <c r="DF5" s="10"/>
      <c r="DG5" s="10"/>
    </row>
    <row r="6" spans="1:111" ht="19.5" customHeight="1" thickTop="1" thickBot="1" x14ac:dyDescent="0.65">
      <c r="A6" s="9">
        <v>22</v>
      </c>
      <c r="B6" s="6"/>
      <c r="C6" s="8">
        <f t="shared" si="0"/>
        <v>2</v>
      </c>
      <c r="E6" s="25"/>
      <c r="G6" s="8">
        <f t="shared" si="1"/>
        <v>1</v>
      </c>
      <c r="H6" s="16"/>
      <c r="I6" s="25"/>
      <c r="J6" s="16"/>
      <c r="K6" s="16"/>
      <c r="L6" s="16"/>
      <c r="M6" s="16"/>
      <c r="N6" s="15"/>
      <c r="O6" s="16"/>
      <c r="P6" s="17">
        <f>IF(C2&lt;&gt;C7,1,-2)</f>
        <v>-2</v>
      </c>
      <c r="Q6" s="16">
        <f>IF(Q5&lt;-1,Q5+P6,Q5)</f>
        <v>1</v>
      </c>
      <c r="R6" s="16"/>
      <c r="S6" s="16"/>
      <c r="T6" s="16"/>
      <c r="U6" s="16"/>
      <c r="V6" s="15"/>
      <c r="W6" s="16"/>
      <c r="Z6" s="16"/>
      <c r="AA6" s="16"/>
      <c r="AB6" s="16"/>
      <c r="AC6" s="16"/>
      <c r="AD6" s="35"/>
      <c r="AE6" s="21"/>
      <c r="AF6" s="35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7">
        <v>5</v>
      </c>
      <c r="AV6" s="27">
        <v>1</v>
      </c>
      <c r="AW6" s="30">
        <v>5</v>
      </c>
      <c r="AX6" s="35">
        <v>2</v>
      </c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10"/>
      <c r="BX6" s="21"/>
      <c r="BY6" s="21"/>
      <c r="BZ6" s="21"/>
      <c r="CA6" s="21"/>
      <c r="CB6" s="21"/>
      <c r="CC6" s="21"/>
      <c r="CD6" s="10"/>
      <c r="CE6" s="10"/>
      <c r="CF6" s="10"/>
      <c r="CG6" s="10"/>
      <c r="CH6" s="4"/>
      <c r="CI6" s="11"/>
      <c r="CJ6" s="6"/>
      <c r="CK6" s="12"/>
      <c r="CL6" s="10"/>
      <c r="CM6" s="10"/>
      <c r="CN6" s="45"/>
      <c r="CO6" s="10"/>
      <c r="CP6" s="6"/>
      <c r="CQ6" s="6"/>
      <c r="CR6" s="10"/>
      <c r="CS6" s="10"/>
      <c r="CT6" s="10"/>
      <c r="CU6" s="6"/>
      <c r="CV6" s="10"/>
      <c r="CW6" s="10"/>
      <c r="CX6" s="45"/>
      <c r="CY6" s="10"/>
      <c r="CZ6" s="48"/>
      <c r="DA6" s="10"/>
      <c r="DB6" s="10"/>
      <c r="DC6" s="10"/>
      <c r="DD6" s="10"/>
      <c r="DE6" s="10"/>
      <c r="DF6" s="10"/>
      <c r="DG6" s="10"/>
    </row>
    <row r="7" spans="1:111" ht="19.5" customHeight="1" thickTop="1" thickBot="1" x14ac:dyDescent="0.65">
      <c r="A7" s="9">
        <v>12</v>
      </c>
      <c r="B7" s="6"/>
      <c r="C7" s="8">
        <f t="shared" si="0"/>
        <v>1</v>
      </c>
      <c r="E7" s="26">
        <f>(C5&amp;C6&amp;C7)*1</f>
        <v>321</v>
      </c>
      <c r="G7" s="8">
        <f t="shared" si="1"/>
        <v>3</v>
      </c>
      <c r="H7" s="16"/>
      <c r="I7" s="26">
        <f>(G5&amp;G6&amp;G7)*1</f>
        <v>313</v>
      </c>
      <c r="J7" s="16"/>
      <c r="K7" s="15">
        <f>IF(E7=111,1,0)</f>
        <v>0</v>
      </c>
      <c r="L7" s="15">
        <f>IF(E7=222,1,0)</f>
        <v>0</v>
      </c>
      <c r="M7" s="42">
        <f>IF(E7=333,1,0)</f>
        <v>0</v>
      </c>
      <c r="N7" s="15">
        <f>K7+L7+M7</f>
        <v>0</v>
      </c>
      <c r="O7" s="16"/>
      <c r="P7" s="16"/>
      <c r="Q7" s="16"/>
      <c r="R7" s="16"/>
      <c r="S7" s="15">
        <f>IF(I7=111,1,0)</f>
        <v>0</v>
      </c>
      <c r="T7" s="15">
        <f>IF(I7=222,1,0)</f>
        <v>0</v>
      </c>
      <c r="U7" s="42">
        <f>IF(I7=333,1,0)</f>
        <v>0</v>
      </c>
      <c r="V7" s="15">
        <f>S7+T7+U7</f>
        <v>0</v>
      </c>
      <c r="W7" s="16"/>
      <c r="X7" s="17">
        <f>IF(G2&lt;&gt;G5,1,-2)</f>
        <v>1</v>
      </c>
      <c r="Y7" s="16"/>
      <c r="Z7" s="16"/>
      <c r="AA7" s="16"/>
      <c r="AB7" s="16"/>
      <c r="AC7" s="16"/>
      <c r="AD7" s="35">
        <f>Q6</f>
        <v>1</v>
      </c>
      <c r="AE7" s="21"/>
      <c r="AF7" s="35"/>
      <c r="AG7" s="21"/>
      <c r="AH7" s="21"/>
      <c r="AI7" s="35">
        <f>AD7</f>
        <v>1</v>
      </c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7">
        <v>6</v>
      </c>
      <c r="AV7" s="27">
        <v>1</v>
      </c>
      <c r="AW7" s="30">
        <v>6</v>
      </c>
      <c r="AX7" s="35">
        <v>3</v>
      </c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10"/>
      <c r="BX7" s="21"/>
      <c r="BY7" s="21"/>
      <c r="BZ7" s="21"/>
      <c r="CA7" s="21"/>
      <c r="CB7" s="21"/>
      <c r="CC7" s="21"/>
      <c r="CD7" s="10"/>
      <c r="CE7" s="10"/>
      <c r="CF7" s="10"/>
      <c r="CG7" s="10"/>
      <c r="CH7" s="4"/>
      <c r="CI7" s="11"/>
      <c r="CJ7" s="4"/>
      <c r="CK7" s="12"/>
      <c r="CL7" s="10"/>
      <c r="CM7" s="6"/>
      <c r="CN7" s="45"/>
      <c r="CO7" s="10"/>
      <c r="CP7" s="6"/>
      <c r="CQ7" s="6"/>
      <c r="CR7" s="10"/>
      <c r="CS7" s="12"/>
      <c r="CT7" s="10"/>
      <c r="CU7" s="6"/>
      <c r="CV7" s="10"/>
      <c r="CW7" s="10"/>
      <c r="CX7" s="45"/>
      <c r="CY7" s="10"/>
      <c r="CZ7" s="48"/>
      <c r="DA7" s="10"/>
      <c r="DB7" s="10"/>
      <c r="DC7" s="10"/>
      <c r="DD7" s="10"/>
      <c r="DE7" s="10"/>
      <c r="DF7" s="10"/>
      <c r="DG7" s="10"/>
    </row>
    <row r="8" spans="1:111" ht="19.5" customHeight="1" thickTop="1" thickBot="1" x14ac:dyDescent="0.65">
      <c r="A8" s="9">
        <v>8</v>
      </c>
      <c r="B8" s="6"/>
      <c r="C8" s="8">
        <f t="shared" si="0"/>
        <v>1</v>
      </c>
      <c r="E8" s="25"/>
      <c r="G8" s="8">
        <f t="shared" si="1"/>
        <v>2</v>
      </c>
      <c r="H8" s="16"/>
      <c r="I8" s="25"/>
      <c r="J8" s="16"/>
      <c r="K8" s="16"/>
      <c r="L8" s="16"/>
      <c r="M8" s="16"/>
      <c r="N8" s="15"/>
      <c r="O8" s="16"/>
      <c r="P8" s="16"/>
      <c r="Q8" s="16"/>
      <c r="R8" s="16"/>
      <c r="S8" s="16"/>
      <c r="T8" s="16"/>
      <c r="U8" s="16"/>
      <c r="V8" s="15"/>
      <c r="W8" s="16"/>
      <c r="X8" s="17">
        <f>IF(G2&lt;&gt;G6,1,-2)</f>
        <v>-2</v>
      </c>
      <c r="Y8" s="16">
        <f>IF(X7&lt;0,X7+X8,X7)</f>
        <v>1</v>
      </c>
      <c r="Z8" s="16"/>
      <c r="AA8" s="16"/>
      <c r="AB8" s="16"/>
      <c r="AC8" s="16"/>
      <c r="AD8" s="35"/>
      <c r="AE8" s="21"/>
      <c r="AF8" s="35"/>
      <c r="AG8" s="21"/>
      <c r="AH8" s="21"/>
      <c r="AI8" s="35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7">
        <v>7</v>
      </c>
      <c r="AV8" s="27">
        <v>1</v>
      </c>
      <c r="AW8" s="30">
        <v>7</v>
      </c>
      <c r="AX8" s="34">
        <v>1</v>
      </c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10"/>
      <c r="BX8" s="21"/>
      <c r="BY8" s="21"/>
      <c r="BZ8" s="21"/>
      <c r="CA8" s="21"/>
      <c r="CB8" s="21"/>
      <c r="CC8" s="21"/>
      <c r="CD8" s="10"/>
      <c r="CE8" s="10"/>
      <c r="CF8" s="10"/>
      <c r="CG8" s="10"/>
      <c r="CH8" s="4"/>
      <c r="CI8" s="11"/>
      <c r="CJ8" s="4"/>
      <c r="CK8" s="12"/>
      <c r="CL8" s="10"/>
      <c r="CM8" s="6"/>
      <c r="CN8" s="10"/>
      <c r="CO8" s="10"/>
      <c r="CP8" s="6"/>
      <c r="CQ8" s="6"/>
      <c r="CR8" s="10"/>
      <c r="CS8" s="12"/>
      <c r="CT8" s="10"/>
      <c r="CU8" s="6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</row>
    <row r="9" spans="1:111" ht="19.5" customHeight="1" thickTop="1" thickBot="1" x14ac:dyDescent="0.65">
      <c r="A9" s="9">
        <v>25</v>
      </c>
      <c r="B9" s="6"/>
      <c r="C9" s="8">
        <f t="shared" si="0"/>
        <v>3</v>
      </c>
      <c r="E9" s="25"/>
      <c r="G9" s="8">
        <f t="shared" si="1"/>
        <v>1</v>
      </c>
      <c r="H9" s="18"/>
      <c r="I9" s="25"/>
      <c r="J9" s="18"/>
      <c r="K9" s="18"/>
      <c r="L9" s="18"/>
      <c r="M9" s="18"/>
      <c r="N9" s="32"/>
      <c r="O9" s="18"/>
      <c r="P9" s="18"/>
      <c r="Q9" s="18"/>
      <c r="R9" s="18"/>
      <c r="S9" s="18"/>
      <c r="T9" s="18"/>
      <c r="U9" s="18"/>
      <c r="V9" s="32"/>
      <c r="W9" s="18"/>
      <c r="X9" s="17">
        <f>IF(G2&lt;&gt;G7,1,-2)</f>
        <v>1</v>
      </c>
      <c r="Y9" s="16">
        <f>IF(Y8&lt;-1,Y8+X9,Y8)</f>
        <v>1</v>
      </c>
      <c r="Z9" s="18"/>
      <c r="AA9" s="18"/>
      <c r="AB9" s="18"/>
      <c r="AC9" s="18"/>
      <c r="AD9" s="40"/>
      <c r="AE9" s="6"/>
      <c r="AF9" s="40"/>
      <c r="AG9" s="6"/>
      <c r="AH9" s="6"/>
      <c r="AI9" s="40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27">
        <v>8</v>
      </c>
      <c r="AV9" s="27">
        <v>1</v>
      </c>
      <c r="AW9" s="30">
        <v>8</v>
      </c>
      <c r="AX9" s="35">
        <v>2</v>
      </c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10"/>
      <c r="BX9" s="21"/>
      <c r="BY9" s="21"/>
      <c r="BZ9" s="21"/>
      <c r="CA9" s="21"/>
      <c r="CB9" s="21"/>
      <c r="CC9" s="21"/>
      <c r="CD9" s="10"/>
      <c r="CE9" s="10"/>
      <c r="CF9" s="10"/>
      <c r="CG9" s="10"/>
      <c r="CH9" s="4"/>
      <c r="CI9" s="11"/>
      <c r="CJ9" s="4"/>
      <c r="CK9" s="12"/>
      <c r="CL9" s="10"/>
      <c r="CM9" s="6"/>
      <c r="CN9" s="6"/>
      <c r="CO9" s="10"/>
      <c r="CP9" s="6"/>
      <c r="CQ9" s="6"/>
      <c r="CR9" s="10"/>
      <c r="CS9" s="12"/>
      <c r="CT9" s="10"/>
      <c r="CU9" s="6"/>
      <c r="CV9" s="10"/>
      <c r="CW9" s="6"/>
      <c r="CX9" s="11"/>
      <c r="CY9" s="10"/>
      <c r="CZ9" s="12"/>
      <c r="DA9" s="10"/>
      <c r="DB9" s="10"/>
      <c r="DC9" s="10"/>
      <c r="DD9" s="10"/>
      <c r="DE9" s="10"/>
      <c r="DF9" s="10"/>
      <c r="DG9" s="10"/>
    </row>
    <row r="10" spans="1:111" ht="19.5" customHeight="1" thickTop="1" thickBot="1" x14ac:dyDescent="0.65">
      <c r="A10" s="9">
        <v>24</v>
      </c>
      <c r="B10" s="6"/>
      <c r="C10" s="8">
        <f t="shared" si="0"/>
        <v>2</v>
      </c>
      <c r="E10" s="26">
        <f>(C8&amp;C9&amp;C10)*1</f>
        <v>132</v>
      </c>
      <c r="G10" s="8">
        <f t="shared" si="1"/>
        <v>3</v>
      </c>
      <c r="H10" s="16"/>
      <c r="I10" s="26">
        <f>(G8&amp;G9&amp;G10)*1</f>
        <v>213</v>
      </c>
      <c r="J10" s="16"/>
      <c r="K10" s="15">
        <f>IF(E10=111,1,0)</f>
        <v>0</v>
      </c>
      <c r="L10" s="15">
        <f>IF(E10=222,1,0)</f>
        <v>0</v>
      </c>
      <c r="M10" s="42">
        <f>IF(E10=333,1,0)</f>
        <v>0</v>
      </c>
      <c r="N10" s="15">
        <f>K10+L10+M10</f>
        <v>0</v>
      </c>
      <c r="O10" s="16"/>
      <c r="P10" s="17">
        <f>IF(C8&lt;&gt;C11,1,-2)</f>
        <v>1</v>
      </c>
      <c r="Q10" s="16"/>
      <c r="R10" s="16"/>
      <c r="S10" s="15">
        <f>IF(I10=111,1,0)</f>
        <v>0</v>
      </c>
      <c r="T10" s="15">
        <f>IF(I10=222,1,0)</f>
        <v>0</v>
      </c>
      <c r="U10" s="42">
        <f>IF(I10=333,1,0)</f>
        <v>0</v>
      </c>
      <c r="V10" s="15">
        <f>S10+T10+U10</f>
        <v>0</v>
      </c>
      <c r="W10" s="16"/>
      <c r="Z10" s="16"/>
      <c r="AA10" s="16"/>
      <c r="AB10" s="16"/>
      <c r="AC10" s="16"/>
      <c r="AD10" s="35"/>
      <c r="AE10" s="21"/>
      <c r="AF10" s="35">
        <f>Y9</f>
        <v>1</v>
      </c>
      <c r="AG10" s="21"/>
      <c r="AH10" s="21"/>
      <c r="AI10" s="35">
        <f>AI7+AF10</f>
        <v>2</v>
      </c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7">
        <v>9</v>
      </c>
      <c r="AV10" s="27">
        <v>1</v>
      </c>
      <c r="AW10" s="30">
        <v>9</v>
      </c>
      <c r="AX10" s="35">
        <v>3</v>
      </c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10"/>
      <c r="BX10" s="21"/>
      <c r="BY10" s="21"/>
      <c r="BZ10" s="21"/>
      <c r="CA10" s="21"/>
      <c r="CB10" s="21"/>
      <c r="CC10" s="21"/>
      <c r="CD10" s="10"/>
      <c r="CE10" s="10"/>
      <c r="CF10" s="10"/>
      <c r="CG10" s="10"/>
      <c r="CH10" s="4"/>
      <c r="CI10" s="11"/>
      <c r="CJ10" s="4"/>
      <c r="CK10" s="12"/>
      <c r="CL10" s="10"/>
      <c r="CM10" s="6"/>
      <c r="CN10" s="6"/>
      <c r="CO10" s="10"/>
      <c r="CP10" s="6"/>
      <c r="CQ10" s="6"/>
      <c r="CR10" s="10"/>
      <c r="CS10" s="12"/>
      <c r="CT10" s="10"/>
      <c r="CU10" s="6"/>
      <c r="CV10" s="10"/>
      <c r="CW10" s="6"/>
      <c r="CX10" s="11"/>
      <c r="CY10" s="10"/>
      <c r="CZ10" s="12"/>
      <c r="DA10" s="10"/>
      <c r="DB10" s="10"/>
      <c r="DC10" s="10"/>
      <c r="DD10" s="10"/>
      <c r="DE10" s="10"/>
      <c r="DF10" s="10"/>
      <c r="DG10" s="10"/>
    </row>
    <row r="11" spans="1:111" ht="19.5" customHeight="1" thickTop="1" thickBot="1" x14ac:dyDescent="0.65">
      <c r="A11" s="9">
        <v>33</v>
      </c>
      <c r="B11" s="6"/>
      <c r="C11" s="8">
        <f t="shared" si="0"/>
        <v>3</v>
      </c>
      <c r="E11" s="25"/>
      <c r="G11" s="8">
        <f t="shared" si="1"/>
        <v>3</v>
      </c>
      <c r="H11" s="16"/>
      <c r="I11" s="25"/>
      <c r="J11" s="16"/>
      <c r="K11" s="16"/>
      <c r="L11" s="16"/>
      <c r="M11" s="16"/>
      <c r="N11" s="15"/>
      <c r="O11" s="16"/>
      <c r="P11" s="17">
        <f>IF(C8&lt;&gt;C12,1,-2)</f>
        <v>1</v>
      </c>
      <c r="Q11" s="16">
        <f>IF(P10&lt;0,P10+P11,P10)</f>
        <v>1</v>
      </c>
      <c r="R11" s="16"/>
      <c r="S11" s="16"/>
      <c r="T11" s="16"/>
      <c r="U11" s="16"/>
      <c r="V11" s="15"/>
      <c r="W11" s="16"/>
      <c r="Z11" s="16"/>
      <c r="AA11" s="16"/>
      <c r="AB11" s="16"/>
      <c r="AC11" s="16"/>
      <c r="AD11" s="35"/>
      <c r="AE11" s="21"/>
      <c r="AF11" s="35"/>
      <c r="AG11" s="21"/>
      <c r="AH11" s="21"/>
      <c r="AI11" s="35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7">
        <v>10</v>
      </c>
      <c r="AV11" s="27">
        <v>1</v>
      </c>
      <c r="AW11" s="30">
        <v>10</v>
      </c>
      <c r="AX11" s="35">
        <v>1</v>
      </c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10"/>
      <c r="BX11" s="21"/>
      <c r="BY11" s="21"/>
      <c r="BZ11" s="21"/>
      <c r="CA11" s="21"/>
      <c r="CB11" s="21"/>
      <c r="CC11" s="21"/>
      <c r="CD11" s="10"/>
      <c r="CE11" s="10"/>
      <c r="CF11" s="10"/>
      <c r="CG11" s="10"/>
      <c r="CH11" s="4"/>
      <c r="CI11" s="11"/>
      <c r="CJ11" s="4"/>
      <c r="CK11" s="12"/>
      <c r="CL11" s="10"/>
      <c r="CM11" s="6"/>
      <c r="CN11" s="6"/>
      <c r="CO11" s="10"/>
      <c r="CP11" s="6"/>
      <c r="CQ11" s="6"/>
      <c r="CR11" s="10"/>
      <c r="CS11" s="12"/>
      <c r="CT11" s="10"/>
      <c r="CU11" s="6"/>
      <c r="CV11" s="10"/>
      <c r="CW11" s="6"/>
      <c r="CX11" s="11"/>
      <c r="CY11" s="10"/>
      <c r="CZ11" s="12"/>
      <c r="DA11" s="10"/>
      <c r="DB11" s="10"/>
      <c r="DC11" s="22"/>
      <c r="DD11" s="10"/>
      <c r="DE11" s="10"/>
      <c r="DF11" s="10"/>
      <c r="DG11" s="10"/>
    </row>
    <row r="12" spans="1:111" ht="19.5" customHeight="1" thickTop="1" thickBot="1" x14ac:dyDescent="0.65">
      <c r="A12" s="9">
        <v>36</v>
      </c>
      <c r="B12" s="6"/>
      <c r="C12" s="8">
        <f t="shared" si="0"/>
        <v>3</v>
      </c>
      <c r="E12" s="25"/>
      <c r="G12" s="8">
        <f t="shared" si="1"/>
        <v>3</v>
      </c>
      <c r="H12" s="16"/>
      <c r="I12" s="25"/>
      <c r="J12" s="16"/>
      <c r="K12" s="16"/>
      <c r="L12" s="16"/>
      <c r="M12" s="16"/>
      <c r="N12" s="15"/>
      <c r="O12" s="16"/>
      <c r="P12" s="17">
        <f>IF(C8&lt;&gt;C13,1,-2)</f>
        <v>1</v>
      </c>
      <c r="Q12" s="16">
        <f>IF(Q11&lt;-1,Q11+P12,Q11)</f>
        <v>1</v>
      </c>
      <c r="R12" s="16"/>
      <c r="S12" s="16"/>
      <c r="T12" s="16"/>
      <c r="U12" s="16"/>
      <c r="V12" s="15"/>
      <c r="W12" s="16"/>
      <c r="Z12" s="16"/>
      <c r="AA12" s="16"/>
      <c r="AB12" s="16"/>
      <c r="AC12" s="16"/>
      <c r="AD12" s="35"/>
      <c r="AE12" s="21"/>
      <c r="AF12" s="35"/>
      <c r="AG12" s="21"/>
      <c r="AH12" s="21"/>
      <c r="AI12" s="35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7">
        <v>11</v>
      </c>
      <c r="AV12" s="27">
        <v>1</v>
      </c>
      <c r="AW12" s="30">
        <v>11</v>
      </c>
      <c r="AX12" s="35">
        <v>2</v>
      </c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10"/>
      <c r="BX12" s="21"/>
      <c r="BY12" s="21"/>
      <c r="BZ12" s="21"/>
      <c r="CA12" s="21"/>
      <c r="CB12" s="21"/>
      <c r="CC12" s="21"/>
      <c r="CD12" s="10"/>
      <c r="CE12" s="10"/>
      <c r="CF12" s="10"/>
      <c r="CG12" s="10"/>
      <c r="CH12" s="4"/>
      <c r="CI12" s="11"/>
      <c r="CJ12" s="4"/>
      <c r="CK12" s="12"/>
      <c r="CL12" s="10"/>
      <c r="CM12" s="6"/>
      <c r="CN12" s="6"/>
      <c r="CO12" s="10"/>
      <c r="CP12" s="6"/>
      <c r="CQ12" s="6"/>
      <c r="CR12" s="10"/>
      <c r="CS12" s="12"/>
      <c r="CT12" s="10"/>
      <c r="CU12" s="6"/>
      <c r="CV12" s="10"/>
      <c r="CW12" s="6"/>
      <c r="CX12" s="11"/>
      <c r="CY12" s="10"/>
      <c r="CZ12" s="12"/>
      <c r="DA12" s="10"/>
      <c r="DB12" s="10"/>
      <c r="DC12" s="10"/>
      <c r="DD12" s="10"/>
      <c r="DE12" s="10"/>
      <c r="DF12" s="10"/>
      <c r="DG12" s="10"/>
    </row>
    <row r="13" spans="1:111" ht="19.5" customHeight="1" thickTop="1" thickBot="1" x14ac:dyDescent="0.5">
      <c r="A13" s="9">
        <v>18</v>
      </c>
      <c r="B13" s="6"/>
      <c r="C13" s="8">
        <f t="shared" si="0"/>
        <v>2</v>
      </c>
      <c r="E13" s="26">
        <f>(C11&amp;C12&amp;C13)*1</f>
        <v>332</v>
      </c>
      <c r="G13" s="8">
        <f t="shared" si="1"/>
        <v>3</v>
      </c>
      <c r="H13" s="16"/>
      <c r="I13" s="26">
        <f>(G11&amp;G12&amp;G13)*1</f>
        <v>333</v>
      </c>
      <c r="J13" s="16"/>
      <c r="K13" s="15">
        <f>IF(E13=111,1,0)</f>
        <v>0</v>
      </c>
      <c r="L13" s="15">
        <f>IF(E13=222,1,0)</f>
        <v>0</v>
      </c>
      <c r="M13" s="42">
        <f>IF(E13=333,1,0)</f>
        <v>0</v>
      </c>
      <c r="N13" s="15">
        <f>K13+L13+M13</f>
        <v>0</v>
      </c>
      <c r="O13" s="16"/>
      <c r="P13" s="16"/>
      <c r="Q13" s="16"/>
      <c r="R13" s="16"/>
      <c r="S13" s="15">
        <f>IF(I13=111,1,0)</f>
        <v>0</v>
      </c>
      <c r="T13" s="15">
        <f>IF(I13=222,1,0)</f>
        <v>0</v>
      </c>
      <c r="U13" s="42">
        <f>IF(I13=333,1,0)</f>
        <v>1</v>
      </c>
      <c r="V13" s="15">
        <f>S13+T13+U13</f>
        <v>1</v>
      </c>
      <c r="W13" s="16"/>
      <c r="X13" s="17">
        <f>IF(G8&lt;&gt;G11,1,-2)</f>
        <v>1</v>
      </c>
      <c r="Y13" s="16"/>
      <c r="Z13" s="16"/>
      <c r="AA13" s="16"/>
      <c r="AB13" s="16"/>
      <c r="AC13" s="16"/>
      <c r="AD13" s="35">
        <f>Q12</f>
        <v>1</v>
      </c>
      <c r="AE13" s="21"/>
      <c r="AF13" s="35"/>
      <c r="AG13" s="21"/>
      <c r="AH13" s="21"/>
      <c r="AI13" s="35">
        <f>AI10+AD13</f>
        <v>3</v>
      </c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7">
        <v>12</v>
      </c>
      <c r="AV13" s="27">
        <v>1</v>
      </c>
      <c r="AW13" s="30">
        <v>12</v>
      </c>
      <c r="AX13" s="35">
        <v>3</v>
      </c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</row>
    <row r="14" spans="1:111" ht="19.5" customHeight="1" thickTop="1" thickBot="1" x14ac:dyDescent="0.5">
      <c r="A14" s="9">
        <v>16</v>
      </c>
      <c r="B14" s="6"/>
      <c r="C14" s="8">
        <f t="shared" si="0"/>
        <v>2</v>
      </c>
      <c r="E14" s="25"/>
      <c r="G14" s="8">
        <f t="shared" si="1"/>
        <v>1</v>
      </c>
      <c r="H14" s="16"/>
      <c r="I14" s="25"/>
      <c r="J14" s="16"/>
      <c r="K14" s="16"/>
      <c r="L14" s="16"/>
      <c r="M14" s="16"/>
      <c r="N14" s="15"/>
      <c r="O14" s="16"/>
      <c r="P14" s="16"/>
      <c r="Q14" s="16"/>
      <c r="R14" s="16"/>
      <c r="S14" s="16"/>
      <c r="T14" s="16"/>
      <c r="U14" s="16"/>
      <c r="V14" s="15"/>
      <c r="W14" s="16"/>
      <c r="X14" s="17">
        <f>IF(G8&lt;&gt;G12,1,-2)</f>
        <v>1</v>
      </c>
      <c r="Y14" s="16">
        <f>IF(X13&lt;0,X13+X14,X13)</f>
        <v>1</v>
      </c>
      <c r="Z14" s="16"/>
      <c r="AA14" s="16"/>
      <c r="AB14" s="16"/>
      <c r="AC14" s="16"/>
      <c r="AD14" s="35"/>
      <c r="AE14" s="21"/>
      <c r="AF14" s="35"/>
      <c r="AG14" s="21"/>
      <c r="AH14" s="21"/>
      <c r="AI14" s="35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7">
        <v>13</v>
      </c>
      <c r="AV14" s="28">
        <v>2</v>
      </c>
      <c r="AW14" s="30">
        <v>13</v>
      </c>
      <c r="AX14" s="34">
        <v>1</v>
      </c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</row>
    <row r="15" spans="1:111" ht="19.5" customHeight="1" thickTop="1" thickBot="1" x14ac:dyDescent="0.5">
      <c r="A15" s="9">
        <v>17</v>
      </c>
      <c r="B15" s="6"/>
      <c r="C15" s="8">
        <f t="shared" si="0"/>
        <v>2</v>
      </c>
      <c r="E15" s="25"/>
      <c r="G15" s="8">
        <f t="shared" si="1"/>
        <v>2</v>
      </c>
      <c r="H15" s="16"/>
      <c r="I15" s="25"/>
      <c r="J15" s="16"/>
      <c r="K15" s="16"/>
      <c r="L15" s="16"/>
      <c r="M15" s="16"/>
      <c r="N15" s="15"/>
      <c r="O15" s="16"/>
      <c r="P15" s="16"/>
      <c r="Q15" s="16"/>
      <c r="R15" s="16"/>
      <c r="S15" s="16"/>
      <c r="T15" s="16"/>
      <c r="U15" s="16"/>
      <c r="V15" s="15"/>
      <c r="W15" s="16"/>
      <c r="X15" s="17">
        <f>IF(G8&lt;&gt;G13,1,-2)</f>
        <v>1</v>
      </c>
      <c r="Y15" s="16">
        <f>IF(Y14&lt;-1,Y14+X15,Y14)</f>
        <v>1</v>
      </c>
      <c r="Z15" s="16"/>
      <c r="AA15" s="16"/>
      <c r="AB15" s="16"/>
      <c r="AC15" s="16"/>
      <c r="AD15" s="35"/>
      <c r="AE15" s="21"/>
      <c r="AF15" s="35"/>
      <c r="AG15" s="21"/>
      <c r="AH15" s="21"/>
      <c r="AI15" s="35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7">
        <v>14</v>
      </c>
      <c r="AV15" s="28">
        <v>2</v>
      </c>
      <c r="AW15" s="30">
        <v>14</v>
      </c>
      <c r="AX15" s="35">
        <v>2</v>
      </c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O15" s="13"/>
    </row>
    <row r="16" spans="1:111" ht="19.5" customHeight="1" thickTop="1" thickBot="1" x14ac:dyDescent="0.5">
      <c r="A16" s="9">
        <v>13</v>
      </c>
      <c r="B16" s="6"/>
      <c r="C16" s="8">
        <f t="shared" si="0"/>
        <v>2</v>
      </c>
      <c r="E16" s="26">
        <f>(C14&amp;C15&amp;C16)*1</f>
        <v>222</v>
      </c>
      <c r="G16" s="8">
        <f t="shared" si="1"/>
        <v>1</v>
      </c>
      <c r="H16" s="16"/>
      <c r="I16" s="26">
        <f>(G14&amp;G15&amp;G16)*1</f>
        <v>121</v>
      </c>
      <c r="J16" s="16"/>
      <c r="K16" s="15">
        <f>IF(E16=111,1,0)</f>
        <v>0</v>
      </c>
      <c r="L16" s="15">
        <f>IF(E16=222,1,0)</f>
        <v>1</v>
      </c>
      <c r="M16" s="42">
        <f>IF(E16=333,1,0)</f>
        <v>0</v>
      </c>
      <c r="N16" s="15">
        <f>K16+L16+M16</f>
        <v>1</v>
      </c>
      <c r="O16" s="16"/>
      <c r="P16" s="17">
        <f>IF(C14&lt;&gt;C17,1,-2)</f>
        <v>1</v>
      </c>
      <c r="Q16" s="16"/>
      <c r="R16" s="16"/>
      <c r="S16" s="15">
        <f>IF(I16=111,1,0)</f>
        <v>0</v>
      </c>
      <c r="T16" s="15">
        <f>IF(I16=222,1,0)</f>
        <v>0</v>
      </c>
      <c r="U16" s="42">
        <f>IF(I16=333,1,0)</f>
        <v>0</v>
      </c>
      <c r="V16" s="15">
        <f>S16+T16+U16</f>
        <v>0</v>
      </c>
      <c r="W16" s="16"/>
      <c r="Z16" s="16"/>
      <c r="AA16" s="16"/>
      <c r="AB16" s="16"/>
      <c r="AC16" s="16"/>
      <c r="AD16" s="35"/>
      <c r="AE16" s="21"/>
      <c r="AF16" s="35">
        <f>Y15</f>
        <v>1</v>
      </c>
      <c r="AG16" s="21"/>
      <c r="AH16" s="21"/>
      <c r="AI16" s="35">
        <f>AI13+AF16</f>
        <v>4</v>
      </c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7">
        <v>15</v>
      </c>
      <c r="AV16" s="28">
        <v>2</v>
      </c>
      <c r="AW16" s="30">
        <v>15</v>
      </c>
      <c r="AX16" s="35">
        <v>3</v>
      </c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</row>
    <row r="17" spans="1:64" ht="19.5" customHeight="1" thickTop="1" thickBot="1" x14ac:dyDescent="0.5">
      <c r="A17" s="9">
        <v>7</v>
      </c>
      <c r="B17" s="6"/>
      <c r="C17" s="8">
        <f t="shared" si="0"/>
        <v>1</v>
      </c>
      <c r="E17" s="25"/>
      <c r="G17" s="8">
        <f t="shared" si="1"/>
        <v>1</v>
      </c>
      <c r="H17" s="16"/>
      <c r="I17" s="25"/>
      <c r="J17" s="16"/>
      <c r="K17" s="16"/>
      <c r="L17" s="16"/>
      <c r="M17" s="16"/>
      <c r="N17" s="15"/>
      <c r="O17" s="16"/>
      <c r="P17" s="17">
        <f>IF(C14&lt;&gt;C18,1,-2)</f>
        <v>1</v>
      </c>
      <c r="Q17" s="16">
        <f>IF(P16&lt;0,P16+P17,P16)</f>
        <v>1</v>
      </c>
      <c r="R17" s="16"/>
      <c r="S17" s="16"/>
      <c r="T17" s="16"/>
      <c r="U17" s="16"/>
      <c r="V17" s="15"/>
      <c r="W17" s="16"/>
      <c r="Z17" s="16"/>
      <c r="AA17" s="16"/>
      <c r="AB17" s="16"/>
      <c r="AC17" s="16"/>
      <c r="AD17" s="35"/>
      <c r="AE17" s="21"/>
      <c r="AF17" s="35"/>
      <c r="AG17" s="21"/>
      <c r="AH17" s="21"/>
      <c r="AI17" s="35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7">
        <v>16</v>
      </c>
      <c r="AV17" s="28">
        <v>2</v>
      </c>
      <c r="AW17" s="30">
        <v>16</v>
      </c>
      <c r="AX17" s="35">
        <v>1</v>
      </c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</row>
    <row r="18" spans="1:64" ht="19.5" customHeight="1" thickTop="1" thickBot="1" x14ac:dyDescent="0.5">
      <c r="A18" s="9">
        <v>1</v>
      </c>
      <c r="B18" s="6"/>
      <c r="C18" s="8">
        <f t="shared" si="0"/>
        <v>1</v>
      </c>
      <c r="E18" s="25"/>
      <c r="G18" s="8">
        <f t="shared" si="1"/>
        <v>1</v>
      </c>
      <c r="H18" s="16"/>
      <c r="I18" s="25"/>
      <c r="J18" s="16"/>
      <c r="K18" s="18"/>
      <c r="L18" s="16"/>
      <c r="M18" s="16"/>
      <c r="N18" s="15"/>
      <c r="O18" s="16"/>
      <c r="P18" s="17">
        <f>IF(C14&lt;&gt;C19,1,-2)</f>
        <v>1</v>
      </c>
      <c r="Q18" s="16">
        <f>IF(Q17&lt;-1,Q17+P18,Q17)</f>
        <v>1</v>
      </c>
      <c r="R18" s="16"/>
      <c r="S18" s="18"/>
      <c r="T18" s="16"/>
      <c r="U18" s="16"/>
      <c r="V18" s="15"/>
      <c r="W18" s="16"/>
      <c r="Z18" s="16"/>
      <c r="AA18" s="16"/>
      <c r="AB18" s="16"/>
      <c r="AC18" s="16"/>
      <c r="AD18" s="35"/>
      <c r="AE18" s="21"/>
      <c r="AF18" s="35"/>
      <c r="AG18" s="21"/>
      <c r="AH18" s="21"/>
      <c r="AI18" s="35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7">
        <v>17</v>
      </c>
      <c r="AV18" s="28">
        <v>2</v>
      </c>
      <c r="AW18" s="30">
        <v>17</v>
      </c>
      <c r="AX18" s="35">
        <v>2</v>
      </c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</row>
    <row r="19" spans="1:64" ht="19.5" customHeight="1" thickTop="1" thickBot="1" x14ac:dyDescent="0.5">
      <c r="A19" s="9">
        <v>34</v>
      </c>
      <c r="B19" s="6"/>
      <c r="C19" s="8">
        <f t="shared" si="0"/>
        <v>3</v>
      </c>
      <c r="E19" s="26">
        <f>(C17&amp;C18&amp;C19)*1</f>
        <v>113</v>
      </c>
      <c r="G19" s="8">
        <f t="shared" si="1"/>
        <v>1</v>
      </c>
      <c r="H19" s="16"/>
      <c r="I19" s="26">
        <f>(G17&amp;G18&amp;G19)*1</f>
        <v>111</v>
      </c>
      <c r="J19" s="16"/>
      <c r="K19" s="15">
        <f>IF(E19=111,1,0)</f>
        <v>0</v>
      </c>
      <c r="L19" s="15">
        <f>IF(E19=222,1,0)</f>
        <v>0</v>
      </c>
      <c r="M19" s="42">
        <f>IF(E19=333,1,0)</f>
        <v>0</v>
      </c>
      <c r="N19" s="15">
        <f>K19+L19+M19</f>
        <v>0</v>
      </c>
      <c r="O19" s="16"/>
      <c r="P19" s="16"/>
      <c r="Q19" s="16"/>
      <c r="R19" s="16"/>
      <c r="S19" s="15">
        <f>IF(I19=111,1,0)</f>
        <v>1</v>
      </c>
      <c r="T19" s="15">
        <f>IF(I19=222,1,0)</f>
        <v>0</v>
      </c>
      <c r="U19" s="42">
        <f>IF(I19=333,1,0)</f>
        <v>0</v>
      </c>
      <c r="V19" s="15">
        <f>S19+T19+U19</f>
        <v>1</v>
      </c>
      <c r="W19" s="16"/>
      <c r="X19" s="17">
        <f>IF(G14&lt;&gt;G17,1,-2)</f>
        <v>-2</v>
      </c>
      <c r="Y19" s="16"/>
      <c r="Z19" s="16"/>
      <c r="AA19" s="16"/>
      <c r="AB19" s="16"/>
      <c r="AC19" s="16"/>
      <c r="AD19" s="35">
        <f>Q18</f>
        <v>1</v>
      </c>
      <c r="AE19" s="21"/>
      <c r="AF19" s="35"/>
      <c r="AG19" s="21"/>
      <c r="AH19" s="21"/>
      <c r="AI19" s="35">
        <f>AI16+AD19</f>
        <v>5</v>
      </c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7">
        <v>18</v>
      </c>
      <c r="AV19" s="28">
        <v>2</v>
      </c>
      <c r="AW19" s="30">
        <v>18</v>
      </c>
      <c r="AX19" s="35">
        <v>3</v>
      </c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</row>
    <row r="20" spans="1:64" ht="19.5" customHeight="1" thickTop="1" thickBot="1" x14ac:dyDescent="0.5">
      <c r="A20" s="9">
        <v>34</v>
      </c>
      <c r="B20" s="6"/>
      <c r="C20" s="8">
        <f t="shared" si="0"/>
        <v>3</v>
      </c>
      <c r="E20" s="25"/>
      <c r="G20" s="8">
        <f t="shared" si="1"/>
        <v>1</v>
      </c>
      <c r="H20" s="16"/>
      <c r="I20" s="25"/>
      <c r="J20" s="16"/>
      <c r="K20" s="16"/>
      <c r="L20" s="16"/>
      <c r="M20" s="16"/>
      <c r="N20" s="15"/>
      <c r="O20" s="16"/>
      <c r="P20" s="16"/>
      <c r="Q20" s="16"/>
      <c r="R20" s="16"/>
      <c r="S20" s="16"/>
      <c r="T20" s="16"/>
      <c r="U20" s="16"/>
      <c r="V20" s="15"/>
      <c r="W20" s="16"/>
      <c r="X20" s="17">
        <f>IF(G14&lt;&gt;G18,1,-2)</f>
        <v>-2</v>
      </c>
      <c r="Y20" s="16">
        <f>IF(X19&lt;0,X19+X20,X19)</f>
        <v>-4</v>
      </c>
      <c r="Z20" s="16"/>
      <c r="AA20" s="16"/>
      <c r="AB20" s="16"/>
      <c r="AC20" s="16"/>
      <c r="AD20" s="35"/>
      <c r="AE20" s="21"/>
      <c r="AF20" s="35"/>
      <c r="AG20" s="21"/>
      <c r="AH20" s="21"/>
      <c r="AI20" s="35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7">
        <v>19</v>
      </c>
      <c r="AV20" s="28">
        <v>2</v>
      </c>
      <c r="AW20" s="30">
        <v>19</v>
      </c>
      <c r="AX20" s="34">
        <v>1</v>
      </c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</row>
    <row r="21" spans="1:64" ht="19.5" customHeight="1" thickTop="1" thickBot="1" x14ac:dyDescent="0.5">
      <c r="A21" s="9">
        <v>7</v>
      </c>
      <c r="B21" s="6"/>
      <c r="C21" s="8">
        <f t="shared" si="0"/>
        <v>1</v>
      </c>
      <c r="E21" s="25"/>
      <c r="G21" s="8">
        <f t="shared" si="1"/>
        <v>1</v>
      </c>
      <c r="H21" s="16"/>
      <c r="I21" s="25"/>
      <c r="J21" s="16"/>
      <c r="K21" s="16"/>
      <c r="L21" s="16"/>
      <c r="M21" s="16"/>
      <c r="N21" s="15"/>
      <c r="O21" s="16"/>
      <c r="P21" s="18"/>
      <c r="Q21" s="18"/>
      <c r="R21" s="16"/>
      <c r="S21" s="16"/>
      <c r="T21" s="16"/>
      <c r="U21" s="16"/>
      <c r="V21" s="15"/>
      <c r="W21" s="16"/>
      <c r="X21" s="17">
        <f>IF(G14&lt;&gt;G19,1,-2)</f>
        <v>-2</v>
      </c>
      <c r="Y21" s="16">
        <f>IF(Y20&lt;-1,Y20+X21,Y20)</f>
        <v>-6</v>
      </c>
      <c r="Z21" s="16"/>
      <c r="AA21" s="16"/>
      <c r="AB21" s="16"/>
      <c r="AC21" s="16"/>
      <c r="AD21" s="40"/>
      <c r="AE21" s="21"/>
      <c r="AF21" s="35"/>
      <c r="AG21" s="21"/>
      <c r="AH21" s="21"/>
      <c r="AI21" s="35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7">
        <v>20</v>
      </c>
      <c r="AV21" s="28">
        <v>2</v>
      </c>
      <c r="AW21" s="30">
        <v>20</v>
      </c>
      <c r="AX21" s="35">
        <v>2</v>
      </c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</row>
    <row r="22" spans="1:64" ht="19.5" customHeight="1" thickTop="1" thickBot="1" x14ac:dyDescent="0.5">
      <c r="A22" s="9">
        <v>23</v>
      </c>
      <c r="B22" s="6"/>
      <c r="C22" s="8">
        <f t="shared" si="0"/>
        <v>2</v>
      </c>
      <c r="E22" s="26">
        <f>(C20&amp;C21&amp;C22)*1</f>
        <v>312</v>
      </c>
      <c r="G22" s="8">
        <f t="shared" si="1"/>
        <v>2</v>
      </c>
      <c r="H22" s="16"/>
      <c r="I22" s="26">
        <f>(G20&amp;G21&amp;G22)*1</f>
        <v>112</v>
      </c>
      <c r="J22" s="16"/>
      <c r="K22" s="15">
        <f>IF(E22=111,1,0)</f>
        <v>0</v>
      </c>
      <c r="L22" s="15">
        <f>IF(E22=222,1,0)</f>
        <v>0</v>
      </c>
      <c r="M22" s="42">
        <f>IF(E22=333,1,0)</f>
        <v>0</v>
      </c>
      <c r="N22" s="15">
        <f>K22+L22+M22</f>
        <v>0</v>
      </c>
      <c r="O22" s="16"/>
      <c r="P22" s="17">
        <f>IF(C20&lt;&gt;C23,1,-2)</f>
        <v>1</v>
      </c>
      <c r="Q22" s="16"/>
      <c r="R22" s="16"/>
      <c r="S22" s="15">
        <f>IF(I22=111,1,0)</f>
        <v>0</v>
      </c>
      <c r="T22" s="15">
        <f>IF(I22=222,1,0)</f>
        <v>0</v>
      </c>
      <c r="U22" s="42">
        <f>IF(I22=333,1,0)</f>
        <v>0</v>
      </c>
      <c r="V22" s="15">
        <f>S22+T22+U22</f>
        <v>0</v>
      </c>
      <c r="W22" s="16"/>
      <c r="X22" s="16"/>
      <c r="Y22" s="16"/>
      <c r="Z22" s="16"/>
      <c r="AA22" s="16"/>
      <c r="AB22" s="16"/>
      <c r="AC22" s="16"/>
      <c r="AD22" s="35"/>
      <c r="AE22" s="21"/>
      <c r="AF22" s="35">
        <f>Y21</f>
        <v>-6</v>
      </c>
      <c r="AG22" s="21"/>
      <c r="AH22" s="21"/>
      <c r="AI22" s="35">
        <f>AI19+AF22</f>
        <v>-1</v>
      </c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7">
        <v>21</v>
      </c>
      <c r="AV22" s="28">
        <v>2</v>
      </c>
      <c r="AW22" s="30">
        <v>21</v>
      </c>
      <c r="AX22" s="35">
        <v>3</v>
      </c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</row>
    <row r="23" spans="1:64" ht="19.5" customHeight="1" thickTop="1" thickBot="1" x14ac:dyDescent="0.5">
      <c r="A23" s="9">
        <v>20</v>
      </c>
      <c r="B23" s="6"/>
      <c r="C23" s="8">
        <f t="shared" si="0"/>
        <v>2</v>
      </c>
      <c r="E23" s="25"/>
      <c r="G23" s="8">
        <f t="shared" si="1"/>
        <v>2</v>
      </c>
      <c r="H23" s="16"/>
      <c r="I23" s="25"/>
      <c r="J23" s="16"/>
      <c r="K23" s="16"/>
      <c r="L23" s="16"/>
      <c r="M23" s="16"/>
      <c r="N23" s="15"/>
      <c r="O23" s="16"/>
      <c r="P23" s="17">
        <f>IF(C20&lt;&gt;C24,1,-2)</f>
        <v>-2</v>
      </c>
      <c r="Q23" s="16">
        <f>IF(P22&lt;0,P22+P23,P22)</f>
        <v>1</v>
      </c>
      <c r="R23" s="16"/>
      <c r="S23" s="16"/>
      <c r="T23" s="16"/>
      <c r="U23" s="16"/>
      <c r="V23" s="15"/>
      <c r="W23" s="16"/>
      <c r="X23" s="16"/>
      <c r="Y23" s="16"/>
      <c r="Z23" s="16"/>
      <c r="AA23" s="16"/>
      <c r="AB23" s="16"/>
      <c r="AC23" s="16"/>
      <c r="AD23" s="35"/>
      <c r="AE23" s="21"/>
      <c r="AF23" s="35"/>
      <c r="AG23" s="21"/>
      <c r="AH23" s="21"/>
      <c r="AI23" s="35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7">
        <v>22</v>
      </c>
      <c r="AV23" s="28">
        <v>2</v>
      </c>
      <c r="AW23" s="30">
        <v>22</v>
      </c>
      <c r="AX23" s="35">
        <v>1</v>
      </c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</row>
    <row r="24" spans="1:64" ht="19.5" customHeight="1" thickTop="1" thickBot="1" x14ac:dyDescent="0.5">
      <c r="A24" s="9">
        <v>36</v>
      </c>
      <c r="B24" s="6"/>
      <c r="C24" s="8">
        <f t="shared" si="0"/>
        <v>3</v>
      </c>
      <c r="E24" s="25"/>
      <c r="G24" s="8">
        <f t="shared" si="1"/>
        <v>3</v>
      </c>
      <c r="H24" s="16"/>
      <c r="I24" s="25"/>
      <c r="J24" s="16"/>
      <c r="K24" s="16"/>
      <c r="L24" s="16"/>
      <c r="M24" s="16"/>
      <c r="N24" s="15"/>
      <c r="O24" s="16"/>
      <c r="P24" s="17">
        <f>IF(C20&lt;&gt;C25,1,-2)</f>
        <v>-2</v>
      </c>
      <c r="Q24" s="16">
        <f>IF(Q23&lt;-1,Q23+P24,Q23)</f>
        <v>1</v>
      </c>
      <c r="R24" s="16"/>
      <c r="S24" s="16"/>
      <c r="T24" s="16"/>
      <c r="U24" s="16"/>
      <c r="V24" s="15"/>
      <c r="W24" s="16"/>
      <c r="X24" s="18"/>
      <c r="Y24" s="18"/>
      <c r="Z24" s="16"/>
      <c r="AA24" s="16"/>
      <c r="AB24" s="16"/>
      <c r="AC24" s="16"/>
      <c r="AD24" s="35"/>
      <c r="AE24" s="21"/>
      <c r="AF24" s="35"/>
      <c r="AG24" s="21"/>
      <c r="AH24" s="21"/>
      <c r="AI24" s="35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7">
        <v>23</v>
      </c>
      <c r="AV24" s="28">
        <v>2</v>
      </c>
      <c r="AW24" s="30">
        <v>23</v>
      </c>
      <c r="AX24" s="35">
        <v>2</v>
      </c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</row>
    <row r="25" spans="1:64" ht="19.5" customHeight="1" thickTop="1" thickBot="1" x14ac:dyDescent="0.5">
      <c r="A25" s="9">
        <v>25</v>
      </c>
      <c r="B25" s="6"/>
      <c r="C25" s="8">
        <f t="shared" si="0"/>
        <v>3</v>
      </c>
      <c r="E25" s="26">
        <f>(C23&amp;C24&amp;C25)*1</f>
        <v>233</v>
      </c>
      <c r="G25" s="8">
        <f t="shared" si="1"/>
        <v>1</v>
      </c>
      <c r="H25" s="16"/>
      <c r="I25" s="26">
        <f>(G23&amp;G24&amp;G25)*1</f>
        <v>231</v>
      </c>
      <c r="J25" s="16"/>
      <c r="K25" s="15">
        <f>IF(E25=111,1,0)</f>
        <v>0</v>
      </c>
      <c r="L25" s="15">
        <f>IF(E25=222,1,0)</f>
        <v>0</v>
      </c>
      <c r="M25" s="42">
        <f>IF(E25=333,1,0)</f>
        <v>0</v>
      </c>
      <c r="N25" s="15">
        <f>K25+L25+M25</f>
        <v>0</v>
      </c>
      <c r="O25" s="16"/>
      <c r="P25" s="16"/>
      <c r="Q25" s="16"/>
      <c r="R25" s="16"/>
      <c r="S25" s="15">
        <f>IF(I25=111,1,0)</f>
        <v>0</v>
      </c>
      <c r="T25" s="15">
        <f>IF(I25=222,1,0)</f>
        <v>0</v>
      </c>
      <c r="U25" s="42">
        <f>IF(I25=333,1,0)</f>
        <v>0</v>
      </c>
      <c r="V25" s="15">
        <f>S25+T25+U25</f>
        <v>0</v>
      </c>
      <c r="W25" s="16"/>
      <c r="X25" s="17">
        <f>IF(G20&lt;&gt;G23,1,-2)</f>
        <v>1</v>
      </c>
      <c r="Y25" s="16"/>
      <c r="Z25" s="16"/>
      <c r="AA25" s="16"/>
      <c r="AB25" s="16"/>
      <c r="AC25" s="16"/>
      <c r="AD25" s="35">
        <f>Q24</f>
        <v>1</v>
      </c>
      <c r="AE25" s="21"/>
      <c r="AF25" s="35"/>
      <c r="AG25" s="21"/>
      <c r="AH25" s="21"/>
      <c r="AI25" s="35">
        <f>AI22+AD25</f>
        <v>0</v>
      </c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7">
        <v>24</v>
      </c>
      <c r="AV25" s="28">
        <v>2</v>
      </c>
      <c r="AW25" s="30">
        <v>24</v>
      </c>
      <c r="AX25" s="35">
        <v>3</v>
      </c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</row>
    <row r="26" spans="1:64" ht="19.5" customHeight="1" thickTop="1" thickBot="1" x14ac:dyDescent="0.5">
      <c r="A26" s="9">
        <v>22</v>
      </c>
      <c r="B26" s="6"/>
      <c r="C26" s="8">
        <f t="shared" si="0"/>
        <v>2</v>
      </c>
      <c r="E26" s="25"/>
      <c r="G26" s="8">
        <f t="shared" si="1"/>
        <v>1</v>
      </c>
      <c r="H26" s="16"/>
      <c r="I26" s="25"/>
      <c r="J26" s="16"/>
      <c r="K26" s="16"/>
      <c r="L26" s="16"/>
      <c r="M26" s="16"/>
      <c r="N26" s="15"/>
      <c r="O26" s="16"/>
      <c r="P26" s="16"/>
      <c r="Q26" s="16"/>
      <c r="R26" s="16"/>
      <c r="S26" s="16"/>
      <c r="T26" s="16"/>
      <c r="U26" s="16"/>
      <c r="V26" s="15"/>
      <c r="W26" s="16"/>
      <c r="X26" s="17">
        <f>IF(G20&lt;&gt;G24,1,-2)</f>
        <v>1</v>
      </c>
      <c r="Y26" s="16">
        <f>IF(X25&lt;0,X25+X26,X25)</f>
        <v>1</v>
      </c>
      <c r="Z26" s="16"/>
      <c r="AA26" s="16"/>
      <c r="AB26" s="16"/>
      <c r="AC26" s="16"/>
      <c r="AD26" s="35"/>
      <c r="AE26" s="21"/>
      <c r="AF26" s="35"/>
      <c r="AG26" s="21"/>
      <c r="AH26" s="21"/>
      <c r="AI26" s="35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7">
        <v>25</v>
      </c>
      <c r="AV26" s="27">
        <v>3</v>
      </c>
      <c r="AW26" s="30">
        <v>25</v>
      </c>
      <c r="AX26" s="34">
        <v>1</v>
      </c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</row>
    <row r="27" spans="1:64" ht="19.5" customHeight="1" thickTop="1" thickBot="1" x14ac:dyDescent="0.5">
      <c r="A27" s="9">
        <v>26</v>
      </c>
      <c r="B27" s="6"/>
      <c r="C27" s="8">
        <f t="shared" si="0"/>
        <v>3</v>
      </c>
      <c r="E27" s="25"/>
      <c r="G27" s="8">
        <f t="shared" si="1"/>
        <v>2</v>
      </c>
      <c r="H27" s="16"/>
      <c r="I27" s="25"/>
      <c r="J27" s="16"/>
      <c r="K27" s="18"/>
      <c r="L27" s="16"/>
      <c r="M27" s="16"/>
      <c r="N27" s="15"/>
      <c r="O27" s="16"/>
      <c r="P27" s="16"/>
      <c r="Q27" s="16"/>
      <c r="R27" s="16"/>
      <c r="S27" s="16"/>
      <c r="T27" s="16"/>
      <c r="U27" s="16"/>
      <c r="V27" s="15"/>
      <c r="W27" s="16"/>
      <c r="X27" s="17">
        <f>IF(G20&lt;&gt;G25,1,-2)</f>
        <v>-2</v>
      </c>
      <c r="Y27" s="16">
        <f>IF(Y26&lt;-1,Y26+X27,Y26)</f>
        <v>1</v>
      </c>
      <c r="Z27" s="16"/>
      <c r="AA27" s="16"/>
      <c r="AB27" s="16"/>
      <c r="AC27" s="16"/>
      <c r="AD27" s="35"/>
      <c r="AE27" s="21"/>
      <c r="AF27" s="35"/>
      <c r="AG27" s="21"/>
      <c r="AH27" s="21"/>
      <c r="AI27" s="35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7">
        <v>26</v>
      </c>
      <c r="AV27" s="27">
        <v>3</v>
      </c>
      <c r="AW27" s="30">
        <v>26</v>
      </c>
      <c r="AX27" s="35">
        <v>2</v>
      </c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</row>
    <row r="28" spans="1:64" ht="19.5" customHeight="1" thickTop="1" thickBot="1" x14ac:dyDescent="0.5">
      <c r="A28" s="9">
        <v>23</v>
      </c>
      <c r="B28" s="6"/>
      <c r="C28" s="8">
        <f t="shared" si="0"/>
        <v>2</v>
      </c>
      <c r="E28" s="26">
        <f>(C26&amp;C27&amp;C28)*1</f>
        <v>232</v>
      </c>
      <c r="G28" s="8">
        <f t="shared" si="1"/>
        <v>2</v>
      </c>
      <c r="H28" s="16"/>
      <c r="I28" s="26">
        <f>(G26&amp;G27&amp;G28)*1</f>
        <v>122</v>
      </c>
      <c r="J28" s="16"/>
      <c r="K28" s="15">
        <f>IF(E28=111,1,0)</f>
        <v>0</v>
      </c>
      <c r="L28" s="15">
        <f>IF(E28=222,1,0)</f>
        <v>0</v>
      </c>
      <c r="M28" s="42">
        <f>IF(E28=333,1,0)</f>
        <v>0</v>
      </c>
      <c r="N28" s="15">
        <f>K28+L28+M28</f>
        <v>0</v>
      </c>
      <c r="O28" s="16"/>
      <c r="P28" s="17">
        <f>IF(C26&lt;&gt;C29,1,-2)</f>
        <v>1</v>
      </c>
      <c r="Q28" s="16"/>
      <c r="R28" s="16"/>
      <c r="S28" s="15">
        <f>IF(I28=111,1,0)</f>
        <v>0</v>
      </c>
      <c r="T28" s="15">
        <f>IF(I28=222,1,0)</f>
        <v>0</v>
      </c>
      <c r="U28" s="42">
        <f>IF(I28=333,1,0)</f>
        <v>0</v>
      </c>
      <c r="V28" s="15">
        <f>S28+T28+U28</f>
        <v>0</v>
      </c>
      <c r="W28" s="16"/>
      <c r="X28" s="16"/>
      <c r="Y28" s="16"/>
      <c r="Z28" s="16"/>
      <c r="AA28" s="16"/>
      <c r="AB28" s="16"/>
      <c r="AC28" s="16"/>
      <c r="AD28" s="35"/>
      <c r="AE28" s="21"/>
      <c r="AF28" s="35">
        <f>Y27</f>
        <v>1</v>
      </c>
      <c r="AG28" s="21"/>
      <c r="AH28" s="21"/>
      <c r="AI28" s="35">
        <f>AI25+AF28</f>
        <v>1</v>
      </c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7">
        <v>27</v>
      </c>
      <c r="AV28" s="27">
        <v>3</v>
      </c>
      <c r="AW28" s="30">
        <v>27</v>
      </c>
      <c r="AX28" s="35">
        <v>3</v>
      </c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</row>
    <row r="29" spans="1:64" ht="19.5" customHeight="1" thickTop="1" thickBot="1" x14ac:dyDescent="0.5">
      <c r="A29" s="9">
        <v>4</v>
      </c>
      <c r="B29" s="6"/>
      <c r="C29" s="8">
        <f t="shared" si="0"/>
        <v>1</v>
      </c>
      <c r="E29" s="25"/>
      <c r="G29" s="8">
        <f t="shared" si="1"/>
        <v>1</v>
      </c>
      <c r="H29" s="16"/>
      <c r="I29" s="25"/>
      <c r="J29" s="16"/>
      <c r="K29" s="16"/>
      <c r="L29" s="16"/>
      <c r="M29" s="16"/>
      <c r="N29" s="15"/>
      <c r="O29" s="16"/>
      <c r="P29" s="17">
        <f>IF(C26&lt;&gt;C30,1,-2)</f>
        <v>1</v>
      </c>
      <c r="Q29" s="16">
        <f>IF(P28&lt;0,P28+P29,P28)</f>
        <v>1</v>
      </c>
      <c r="R29" s="16"/>
      <c r="S29" s="16"/>
      <c r="T29" s="16"/>
      <c r="U29" s="16"/>
      <c r="V29" s="15"/>
      <c r="W29" s="16"/>
      <c r="X29" s="16"/>
      <c r="Y29" s="16"/>
      <c r="Z29" s="16"/>
      <c r="AA29" s="16"/>
      <c r="AB29" s="16"/>
      <c r="AC29" s="16"/>
      <c r="AD29" s="35"/>
      <c r="AE29" s="21"/>
      <c r="AF29" s="35"/>
      <c r="AG29" s="21"/>
      <c r="AH29" s="21"/>
      <c r="AI29" s="35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7">
        <v>28</v>
      </c>
      <c r="AV29" s="27">
        <v>3</v>
      </c>
      <c r="AW29" s="30">
        <v>28</v>
      </c>
      <c r="AX29" s="35">
        <v>1</v>
      </c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</row>
    <row r="30" spans="1:64" ht="19.5" customHeight="1" thickTop="1" thickBot="1" x14ac:dyDescent="0.5">
      <c r="A30" s="9">
        <v>31</v>
      </c>
      <c r="B30" s="6"/>
      <c r="C30" s="8">
        <f t="shared" si="0"/>
        <v>3</v>
      </c>
      <c r="E30" s="25"/>
      <c r="G30" s="8">
        <f t="shared" si="1"/>
        <v>1</v>
      </c>
      <c r="H30" s="16"/>
      <c r="I30" s="25"/>
      <c r="J30" s="16"/>
      <c r="K30" s="16"/>
      <c r="L30" s="16"/>
      <c r="M30" s="16"/>
      <c r="N30" s="15"/>
      <c r="O30" s="16"/>
      <c r="P30" s="17">
        <f>IF(C26&lt;&gt;C31,1,-2)</f>
        <v>-2</v>
      </c>
      <c r="Q30" s="16">
        <f>IF(Q29&lt;-1,Q29+P30,Q29)</f>
        <v>1</v>
      </c>
      <c r="R30" s="16"/>
      <c r="S30" s="16"/>
      <c r="T30" s="16"/>
      <c r="U30" s="16"/>
      <c r="V30" s="15"/>
      <c r="W30" s="16"/>
      <c r="X30" s="16"/>
      <c r="Y30" s="16"/>
      <c r="Z30" s="16"/>
      <c r="AA30" s="16"/>
      <c r="AB30" s="16"/>
      <c r="AC30" s="16"/>
      <c r="AD30" s="35"/>
      <c r="AE30" s="21"/>
      <c r="AF30" s="35"/>
      <c r="AG30" s="21"/>
      <c r="AH30" s="21"/>
      <c r="AI30" s="35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7">
        <v>29</v>
      </c>
      <c r="AV30" s="27">
        <v>3</v>
      </c>
      <c r="AW30" s="30">
        <v>29</v>
      </c>
      <c r="AX30" s="35">
        <v>2</v>
      </c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64" ht="19.5" customHeight="1" thickTop="1" thickBot="1" x14ac:dyDescent="0.5">
      <c r="A31" s="9">
        <v>13</v>
      </c>
      <c r="B31" s="6"/>
      <c r="C31" s="8">
        <f t="shared" si="0"/>
        <v>2</v>
      </c>
      <c r="E31" s="26">
        <f>(C29&amp;C30&amp;C31)*1</f>
        <v>132</v>
      </c>
      <c r="G31" s="8">
        <f t="shared" si="1"/>
        <v>1</v>
      </c>
      <c r="H31" s="16"/>
      <c r="I31" s="26">
        <f>(G29&amp;G30&amp;G31)*1</f>
        <v>111</v>
      </c>
      <c r="J31" s="16"/>
      <c r="K31" s="15">
        <f>IF(E31=111,1,0)</f>
        <v>0</v>
      </c>
      <c r="L31" s="15">
        <f>IF(E31=222,1,0)</f>
        <v>0</v>
      </c>
      <c r="M31" s="42">
        <f>IF(E31=333,1,0)</f>
        <v>0</v>
      </c>
      <c r="N31" s="15">
        <f>K31+L31+M31</f>
        <v>0</v>
      </c>
      <c r="O31" s="16"/>
      <c r="P31" s="16"/>
      <c r="Q31" s="16"/>
      <c r="R31" s="16"/>
      <c r="S31" s="15">
        <f>IF(I31=111,1,0)</f>
        <v>1</v>
      </c>
      <c r="T31" s="15">
        <f>IF(I31=222,1,0)</f>
        <v>0</v>
      </c>
      <c r="U31" s="42">
        <f>IF(I31=333,1,0)</f>
        <v>0</v>
      </c>
      <c r="V31" s="15">
        <f>S31+T31+U31</f>
        <v>1</v>
      </c>
      <c r="W31" s="16"/>
      <c r="X31" s="17">
        <f>IF(G26&lt;&gt;G29,1,-2)</f>
        <v>-2</v>
      </c>
      <c r="Y31" s="16"/>
      <c r="Z31" s="16"/>
      <c r="AA31" s="16"/>
      <c r="AB31" s="16"/>
      <c r="AC31" s="16"/>
      <c r="AD31" s="35">
        <f>Q30</f>
        <v>1</v>
      </c>
      <c r="AE31" s="21"/>
      <c r="AF31" s="35"/>
      <c r="AG31" s="21"/>
      <c r="AH31" s="21"/>
      <c r="AI31" s="35">
        <f>AI28+AD31</f>
        <v>2</v>
      </c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7">
        <v>30</v>
      </c>
      <c r="AV31" s="27">
        <v>3</v>
      </c>
      <c r="AW31" s="30">
        <v>30</v>
      </c>
      <c r="AX31" s="35">
        <v>3</v>
      </c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</row>
    <row r="32" spans="1:64" ht="19.5" customHeight="1" thickTop="1" thickBot="1" x14ac:dyDescent="0.5">
      <c r="A32" s="9">
        <v>28</v>
      </c>
      <c r="B32" s="6"/>
      <c r="C32" s="8">
        <f t="shared" si="0"/>
        <v>3</v>
      </c>
      <c r="E32" s="25"/>
      <c r="G32" s="8">
        <f t="shared" si="1"/>
        <v>1</v>
      </c>
      <c r="H32" s="16"/>
      <c r="I32" s="25"/>
      <c r="J32" s="16"/>
      <c r="K32" s="16"/>
      <c r="L32" s="16"/>
      <c r="M32" s="16"/>
      <c r="N32" s="15"/>
      <c r="O32" s="16"/>
      <c r="P32" s="16"/>
      <c r="Q32" s="16"/>
      <c r="R32" s="16"/>
      <c r="S32" s="16"/>
      <c r="T32" s="16"/>
      <c r="U32" s="16"/>
      <c r="V32" s="15"/>
      <c r="W32" s="16"/>
      <c r="X32" s="17">
        <f>IF(G26&lt;&gt;G30,1,-2)</f>
        <v>-2</v>
      </c>
      <c r="Y32" s="16">
        <f>IF(X31&lt;0,X31+X32,X31)</f>
        <v>-4</v>
      </c>
      <c r="Z32" s="16"/>
      <c r="AA32" s="16"/>
      <c r="AB32" s="16"/>
      <c r="AC32" s="16"/>
      <c r="AD32" s="35"/>
      <c r="AE32" s="21"/>
      <c r="AF32" s="35"/>
      <c r="AG32" s="21"/>
      <c r="AH32" s="21"/>
      <c r="AI32" s="35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7">
        <v>31</v>
      </c>
      <c r="AV32" s="27">
        <v>3</v>
      </c>
      <c r="AW32" s="30">
        <v>31</v>
      </c>
      <c r="AX32" s="34">
        <v>1</v>
      </c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</row>
    <row r="33" spans="1:64" ht="19.5" customHeight="1" thickTop="1" thickBot="1" x14ac:dyDescent="0.5">
      <c r="A33" s="9">
        <v>11</v>
      </c>
      <c r="B33" s="6"/>
      <c r="C33" s="8">
        <f t="shared" si="0"/>
        <v>1</v>
      </c>
      <c r="E33" s="25"/>
      <c r="G33" s="8">
        <f t="shared" si="1"/>
        <v>2</v>
      </c>
      <c r="H33" s="16"/>
      <c r="I33" s="25"/>
      <c r="J33" s="16"/>
      <c r="K33" s="16"/>
      <c r="L33" s="16"/>
      <c r="M33" s="16"/>
      <c r="N33" s="15"/>
      <c r="O33" s="16"/>
      <c r="P33" s="18"/>
      <c r="Q33" s="18"/>
      <c r="R33" s="16"/>
      <c r="S33" s="18"/>
      <c r="T33" s="16"/>
      <c r="U33" s="16"/>
      <c r="V33" s="15"/>
      <c r="W33" s="16"/>
      <c r="X33" s="17">
        <f>IF(G26&lt;&gt;G31,1,-2)</f>
        <v>-2</v>
      </c>
      <c r="Y33" s="16">
        <f>IF(Y32&lt;-1,Y32+X33,Y32)</f>
        <v>-6</v>
      </c>
      <c r="Z33" s="16"/>
      <c r="AA33" s="16"/>
      <c r="AB33" s="16"/>
      <c r="AC33" s="16"/>
      <c r="AD33" s="40"/>
      <c r="AE33" s="21"/>
      <c r="AF33" s="35"/>
      <c r="AG33" s="21"/>
      <c r="AH33" s="21"/>
      <c r="AI33" s="35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7">
        <v>32</v>
      </c>
      <c r="AV33" s="27">
        <v>3</v>
      </c>
      <c r="AW33" s="30">
        <v>32</v>
      </c>
      <c r="AX33" s="35">
        <v>2</v>
      </c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</row>
    <row r="34" spans="1:64" ht="19.5" customHeight="1" thickTop="1" thickBot="1" x14ac:dyDescent="0.5">
      <c r="A34" s="9">
        <v>11</v>
      </c>
      <c r="B34" s="6"/>
      <c r="C34" s="8">
        <f t="shared" ref="C34:C65" si="2">VLOOKUP(A34,$AU$2:$AV$38,2,FALSE)</f>
        <v>1</v>
      </c>
      <c r="E34" s="26">
        <f>(C32&amp;C33&amp;C34)*1</f>
        <v>311</v>
      </c>
      <c r="G34" s="8">
        <f t="shared" si="1"/>
        <v>2</v>
      </c>
      <c r="H34" s="16"/>
      <c r="I34" s="26">
        <f>(G32&amp;G33&amp;G34)*1</f>
        <v>122</v>
      </c>
      <c r="J34" s="16"/>
      <c r="K34" s="15">
        <f>IF(E34=111,1,0)</f>
        <v>0</v>
      </c>
      <c r="L34" s="15">
        <f>IF(E34=222,1,0)</f>
        <v>0</v>
      </c>
      <c r="M34" s="42">
        <f>IF(E34=333,1,0)</f>
        <v>0</v>
      </c>
      <c r="N34" s="15">
        <f>K34+L34+M34</f>
        <v>0</v>
      </c>
      <c r="O34" s="16"/>
      <c r="P34" s="17">
        <f>IF(C32&lt;&gt;C35,1,-2)</f>
        <v>1</v>
      </c>
      <c r="Q34" s="16"/>
      <c r="R34" s="16"/>
      <c r="S34" s="15">
        <f>IF(I34=111,1,0)</f>
        <v>0</v>
      </c>
      <c r="T34" s="15">
        <f>IF(I34=222,1,0)</f>
        <v>0</v>
      </c>
      <c r="U34" s="42">
        <f>IF(I34=333,1,0)</f>
        <v>0</v>
      </c>
      <c r="V34" s="15">
        <f>S34+T34+U34</f>
        <v>0</v>
      </c>
      <c r="W34" s="16"/>
      <c r="X34" s="16"/>
      <c r="Y34" s="16"/>
      <c r="Z34" s="16"/>
      <c r="AA34" s="16"/>
      <c r="AB34" s="16"/>
      <c r="AC34" s="16"/>
      <c r="AD34" s="35"/>
      <c r="AE34" s="21"/>
      <c r="AF34" s="35">
        <f>Y33</f>
        <v>-6</v>
      </c>
      <c r="AG34" s="21"/>
      <c r="AH34" s="41">
        <v>10</v>
      </c>
      <c r="AI34" s="35">
        <f>AI31+AF34</f>
        <v>-4</v>
      </c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7">
        <v>33</v>
      </c>
      <c r="AV34" s="27">
        <v>3</v>
      </c>
      <c r="AW34" s="30">
        <v>33</v>
      </c>
      <c r="AX34" s="35">
        <v>3</v>
      </c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</row>
    <row r="35" spans="1:64" ht="19.5" customHeight="1" thickTop="1" thickBot="1" x14ac:dyDescent="0.5">
      <c r="A35" s="9">
        <v>3</v>
      </c>
      <c r="B35" s="6"/>
      <c r="C35" s="8">
        <f t="shared" si="2"/>
        <v>1</v>
      </c>
      <c r="E35" s="25"/>
      <c r="G35" s="8">
        <f t="shared" si="1"/>
        <v>3</v>
      </c>
      <c r="H35" s="16"/>
      <c r="I35" s="25"/>
      <c r="J35" s="16"/>
      <c r="K35" s="16"/>
      <c r="L35" s="16"/>
      <c r="M35" s="16"/>
      <c r="N35" s="16"/>
      <c r="O35" s="16"/>
      <c r="P35" s="17">
        <f>IF(C32&lt;&gt;C36,1,-2)</f>
        <v>1</v>
      </c>
      <c r="Q35" s="16">
        <f>IF(P34&lt;0,P34+P35,P34)</f>
        <v>1</v>
      </c>
      <c r="R35" s="16"/>
      <c r="S35" s="16"/>
      <c r="T35" s="16"/>
      <c r="U35" s="16"/>
      <c r="V35" s="15"/>
      <c r="W35" s="16"/>
      <c r="X35" s="16"/>
      <c r="Y35" s="16"/>
      <c r="Z35" s="16"/>
      <c r="AA35" s="16"/>
      <c r="AB35" s="16"/>
      <c r="AC35" s="16"/>
      <c r="AD35" s="35"/>
      <c r="AE35" s="21"/>
      <c r="AF35" s="35"/>
      <c r="AG35" s="21"/>
      <c r="AH35" s="21"/>
      <c r="AI35" s="35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7">
        <v>34</v>
      </c>
      <c r="AV35" s="27">
        <v>3</v>
      </c>
      <c r="AW35" s="30">
        <v>34</v>
      </c>
      <c r="AX35" s="35">
        <v>1</v>
      </c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</row>
    <row r="36" spans="1:64" ht="19.5" customHeight="1" thickTop="1" thickBot="1" x14ac:dyDescent="0.5">
      <c r="A36" s="9">
        <v>2</v>
      </c>
      <c r="B36" s="6"/>
      <c r="C36" s="8">
        <f t="shared" si="2"/>
        <v>1</v>
      </c>
      <c r="E36" s="25"/>
      <c r="G36" s="8">
        <f t="shared" si="1"/>
        <v>2</v>
      </c>
      <c r="H36" s="16"/>
      <c r="I36" s="25"/>
      <c r="J36" s="16"/>
      <c r="K36" s="16"/>
      <c r="L36" s="16"/>
      <c r="M36" s="16"/>
      <c r="N36" s="16"/>
      <c r="O36" s="16"/>
      <c r="P36" s="17">
        <f>IF(C32&lt;&gt;C37,1,-2)</f>
        <v>-2</v>
      </c>
      <c r="Q36" s="16">
        <f>IF(Q35&lt;-1,Q35+P36,Q35)</f>
        <v>1</v>
      </c>
      <c r="R36" s="16"/>
      <c r="S36" s="16"/>
      <c r="T36" s="16"/>
      <c r="U36" s="16"/>
      <c r="V36" s="15"/>
      <c r="W36" s="16"/>
      <c r="X36" s="18"/>
      <c r="Y36" s="18"/>
      <c r="Z36" s="16"/>
      <c r="AA36" s="16"/>
      <c r="AB36" s="16"/>
      <c r="AC36" s="16"/>
      <c r="AD36" s="35"/>
      <c r="AE36" s="21"/>
      <c r="AF36" s="35"/>
      <c r="AG36" s="21"/>
      <c r="AH36" s="21"/>
      <c r="AI36" s="35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7">
        <v>35</v>
      </c>
      <c r="AV36" s="27">
        <v>3</v>
      </c>
      <c r="AW36" s="30">
        <v>35</v>
      </c>
      <c r="AX36" s="35">
        <v>2</v>
      </c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</row>
    <row r="37" spans="1:64" ht="19.5" customHeight="1" thickTop="1" thickBot="1" x14ac:dyDescent="0.5">
      <c r="A37" s="9">
        <v>30</v>
      </c>
      <c r="B37" s="6"/>
      <c r="C37" s="8">
        <f t="shared" si="2"/>
        <v>3</v>
      </c>
      <c r="E37" s="26">
        <f>(C35&amp;C36&amp;C37)*1</f>
        <v>113</v>
      </c>
      <c r="G37" s="8">
        <f t="shared" si="1"/>
        <v>3</v>
      </c>
      <c r="H37" s="16"/>
      <c r="I37" s="26">
        <f>(G35&amp;G36&amp;G37)*1</f>
        <v>323</v>
      </c>
      <c r="J37" s="16"/>
      <c r="K37" s="15">
        <f>IF(E37=111,1,0)</f>
        <v>0</v>
      </c>
      <c r="L37" s="15">
        <f>IF(E37=222,1,0)</f>
        <v>0</v>
      </c>
      <c r="M37" s="15">
        <f>IF(E37=333,1,0)</f>
        <v>0</v>
      </c>
      <c r="N37" s="15">
        <f>K37+L37+M37</f>
        <v>0</v>
      </c>
      <c r="O37" s="16"/>
      <c r="P37" s="16"/>
      <c r="Q37" s="16"/>
      <c r="R37" s="16"/>
      <c r="S37" s="15">
        <f>IF(I37=111,1,0)</f>
        <v>0</v>
      </c>
      <c r="T37" s="15">
        <f>IF(I37=222,1,0)</f>
        <v>0</v>
      </c>
      <c r="U37" s="42">
        <f>IF(I37=333,1,0)</f>
        <v>0</v>
      </c>
      <c r="V37" s="15">
        <f>S37+T37+U37</f>
        <v>0</v>
      </c>
      <c r="W37" s="16"/>
      <c r="X37" s="17">
        <f>IF(G32&lt;&gt;G35,1,-2)</f>
        <v>1</v>
      </c>
      <c r="Y37" s="16"/>
      <c r="Z37" s="16"/>
      <c r="AA37" s="16"/>
      <c r="AB37" s="16"/>
      <c r="AC37" s="16"/>
      <c r="AD37" s="35">
        <f>Q36</f>
        <v>1</v>
      </c>
      <c r="AE37" s="21"/>
      <c r="AF37" s="35"/>
      <c r="AG37" s="21"/>
      <c r="AH37" s="21"/>
      <c r="AI37" s="35">
        <f>AD37</f>
        <v>1</v>
      </c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7">
        <v>36</v>
      </c>
      <c r="AV37" s="27">
        <v>3</v>
      </c>
      <c r="AW37" s="30">
        <v>36</v>
      </c>
      <c r="AX37" s="35">
        <v>3</v>
      </c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</row>
    <row r="38" spans="1:64" ht="19.5" customHeight="1" thickTop="1" thickBot="1" x14ac:dyDescent="0.5">
      <c r="A38" s="9">
        <v>13</v>
      </c>
      <c r="B38" s="6"/>
      <c r="C38" s="8">
        <f t="shared" si="2"/>
        <v>2</v>
      </c>
      <c r="E38" s="25"/>
      <c r="G38" s="8">
        <f t="shared" si="1"/>
        <v>1</v>
      </c>
      <c r="H38" s="16"/>
      <c r="I38" s="25"/>
      <c r="J38" s="16"/>
      <c r="K38" s="16"/>
      <c r="L38" s="16"/>
      <c r="M38" s="16"/>
      <c r="N38" s="15"/>
      <c r="O38" s="16"/>
      <c r="P38" s="16"/>
      <c r="Q38" s="16"/>
      <c r="R38" s="16"/>
      <c r="S38" s="16"/>
      <c r="T38" s="16"/>
      <c r="U38" s="16"/>
      <c r="V38" s="15"/>
      <c r="W38" s="16"/>
      <c r="X38" s="17">
        <f>IF(G32&lt;&gt;G36,1,-2)</f>
        <v>1</v>
      </c>
      <c r="Y38" s="16">
        <f>IF(X37&lt;0,X37+X38,X37)</f>
        <v>1</v>
      </c>
      <c r="Z38" s="16"/>
      <c r="AA38" s="16"/>
      <c r="AB38" s="16"/>
      <c r="AC38" s="16"/>
      <c r="AD38" s="35"/>
      <c r="AE38" s="21"/>
      <c r="AF38" s="35"/>
      <c r="AG38" s="21"/>
      <c r="AH38" s="21"/>
      <c r="AI38" s="35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9">
        <v>0</v>
      </c>
      <c r="AV38" s="29">
        <v>0</v>
      </c>
      <c r="AW38" s="31">
        <v>0</v>
      </c>
      <c r="AX38" s="33">
        <v>0</v>
      </c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</row>
    <row r="39" spans="1:64" ht="19.5" customHeight="1" thickTop="1" thickBot="1" x14ac:dyDescent="0.5">
      <c r="A39" s="9">
        <v>21</v>
      </c>
      <c r="B39" s="6"/>
      <c r="C39" s="8">
        <f t="shared" si="2"/>
        <v>2</v>
      </c>
      <c r="E39" s="25"/>
      <c r="G39" s="8">
        <f t="shared" si="1"/>
        <v>3</v>
      </c>
      <c r="H39" s="16"/>
      <c r="I39" s="25"/>
      <c r="J39" s="16"/>
      <c r="K39" s="18"/>
      <c r="L39" s="18"/>
      <c r="M39" s="18"/>
      <c r="N39" s="15"/>
      <c r="O39" s="16"/>
      <c r="P39" s="16"/>
      <c r="Q39" s="16"/>
      <c r="R39" s="16"/>
      <c r="S39" s="18"/>
      <c r="T39" s="18"/>
      <c r="U39" s="18"/>
      <c r="V39" s="15"/>
      <c r="W39" s="16"/>
      <c r="X39" s="17">
        <f>IF(G32&lt;&gt;G37,1,-2)</f>
        <v>1</v>
      </c>
      <c r="Y39" s="16">
        <f>IF(Y38&lt;-1,Y38+X39,Y38)</f>
        <v>1</v>
      </c>
      <c r="Z39" s="16"/>
      <c r="AA39" s="16"/>
      <c r="AB39" s="16"/>
      <c r="AC39" s="16"/>
      <c r="AD39" s="35"/>
      <c r="AE39" s="21"/>
      <c r="AF39" s="35"/>
      <c r="AG39" s="21"/>
      <c r="AH39" s="21"/>
      <c r="AI39" s="40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16"/>
      <c r="AV39" s="16"/>
      <c r="AW39" s="16"/>
      <c r="AX39" s="20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</row>
    <row r="40" spans="1:64" ht="19.5" customHeight="1" thickTop="1" thickBot="1" x14ac:dyDescent="0.5">
      <c r="A40" s="9">
        <v>5</v>
      </c>
      <c r="B40" s="6"/>
      <c r="C40" s="8">
        <f t="shared" si="2"/>
        <v>1</v>
      </c>
      <c r="E40" s="26">
        <f>(C38&amp;C39&amp;C40)*1</f>
        <v>221</v>
      </c>
      <c r="G40" s="8">
        <f t="shared" si="1"/>
        <v>2</v>
      </c>
      <c r="H40" s="16"/>
      <c r="I40" s="26">
        <f>(G38&amp;G39&amp;G40)*1</f>
        <v>132</v>
      </c>
      <c r="J40" s="16"/>
      <c r="K40" s="15">
        <f>IF(E40=111,1,0)</f>
        <v>0</v>
      </c>
      <c r="L40" s="15">
        <f>IF(E40=222,1,0)</f>
        <v>0</v>
      </c>
      <c r="M40" s="15">
        <f>IF(E40=333,1,0)</f>
        <v>0</v>
      </c>
      <c r="N40" s="15">
        <f>K40+L40+M40</f>
        <v>0</v>
      </c>
      <c r="O40" s="16"/>
      <c r="P40" s="17">
        <f>IF(C38&lt;&gt;C41,1,-2)</f>
        <v>-2</v>
      </c>
      <c r="Q40" s="16"/>
      <c r="R40" s="16"/>
      <c r="S40" s="15">
        <f>IF(I40=111,1,0)</f>
        <v>0</v>
      </c>
      <c r="T40" s="15">
        <f>IF(I40=222,1,0)</f>
        <v>0</v>
      </c>
      <c r="U40" s="42">
        <f>IF(I40=333,1,0)</f>
        <v>0</v>
      </c>
      <c r="V40" s="15">
        <f>S40+T40+U40</f>
        <v>0</v>
      </c>
      <c r="W40" s="16"/>
      <c r="X40" s="16"/>
      <c r="Y40" s="16"/>
      <c r="Z40" s="16"/>
      <c r="AA40" s="16"/>
      <c r="AB40" s="16"/>
      <c r="AC40" s="16"/>
      <c r="AD40" s="35"/>
      <c r="AE40" s="21"/>
      <c r="AF40" s="35">
        <f>Y39</f>
        <v>1</v>
      </c>
      <c r="AG40" s="21"/>
      <c r="AH40" s="21"/>
      <c r="AI40" s="35">
        <f>AI37+AF40</f>
        <v>2</v>
      </c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16"/>
      <c r="AV40" s="16"/>
      <c r="AW40" s="16"/>
      <c r="AX40" s="20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</row>
    <row r="41" spans="1:64" ht="19.5" customHeight="1" thickTop="1" thickBot="1" x14ac:dyDescent="0.5">
      <c r="A41" s="9">
        <v>18</v>
      </c>
      <c r="B41" s="6"/>
      <c r="C41" s="8">
        <f t="shared" si="2"/>
        <v>2</v>
      </c>
      <c r="E41" s="25"/>
      <c r="G41" s="8">
        <f t="shared" si="1"/>
        <v>3</v>
      </c>
      <c r="H41" s="16"/>
      <c r="I41" s="25"/>
      <c r="J41" s="16"/>
      <c r="K41" s="16"/>
      <c r="L41" s="16"/>
      <c r="M41" s="16"/>
      <c r="N41" s="15"/>
      <c r="O41" s="16"/>
      <c r="P41" s="17">
        <f>IF(C38&lt;&gt;C42,1,-2)</f>
        <v>1</v>
      </c>
      <c r="Q41" s="16">
        <f>IF(P40&lt;0,P40+P41,P40)</f>
        <v>-1</v>
      </c>
      <c r="R41" s="16"/>
      <c r="S41" s="16"/>
      <c r="T41" s="16"/>
      <c r="U41" s="16"/>
      <c r="V41" s="15"/>
      <c r="W41" s="16"/>
      <c r="X41" s="16"/>
      <c r="Y41" s="16"/>
      <c r="Z41" s="16"/>
      <c r="AA41" s="16"/>
      <c r="AB41" s="16"/>
      <c r="AC41" s="16"/>
      <c r="AD41" s="35"/>
      <c r="AE41" s="21"/>
      <c r="AF41" s="35"/>
      <c r="AG41" s="21"/>
      <c r="AH41" s="21"/>
      <c r="AI41" s="35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16"/>
      <c r="AV41" s="16"/>
      <c r="AW41" s="16"/>
      <c r="AX41" s="20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</row>
    <row r="42" spans="1:64" ht="19.5" customHeight="1" thickTop="1" thickBot="1" x14ac:dyDescent="0.5">
      <c r="A42" s="9">
        <v>12</v>
      </c>
      <c r="B42" s="6"/>
      <c r="C42" s="8">
        <f t="shared" si="2"/>
        <v>1</v>
      </c>
      <c r="E42" s="25"/>
      <c r="G42" s="8">
        <f t="shared" si="1"/>
        <v>3</v>
      </c>
      <c r="H42" s="16"/>
      <c r="I42" s="25"/>
      <c r="J42" s="16"/>
      <c r="K42" s="16"/>
      <c r="L42" s="16"/>
      <c r="M42" s="16"/>
      <c r="N42" s="32"/>
      <c r="O42" s="16"/>
      <c r="P42" s="17">
        <f>IF(C38&lt;&gt;C43,1,-2)</f>
        <v>-2</v>
      </c>
      <c r="Q42" s="16">
        <f>IF(Q41&lt;-1,Q41+P42,Q41)</f>
        <v>-1</v>
      </c>
      <c r="R42" s="16"/>
      <c r="S42" s="16"/>
      <c r="T42" s="16"/>
      <c r="U42" s="16"/>
      <c r="V42" s="15"/>
      <c r="W42" s="16"/>
      <c r="X42" s="16"/>
      <c r="Y42" s="16"/>
      <c r="Z42" s="16"/>
      <c r="AA42" s="16"/>
      <c r="AB42" s="16"/>
      <c r="AC42" s="16"/>
      <c r="AD42" s="35"/>
      <c r="AE42" s="21"/>
      <c r="AF42" s="35"/>
      <c r="AG42" s="21"/>
      <c r="AH42" s="21"/>
      <c r="AI42" s="35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16"/>
      <c r="AV42" s="16"/>
      <c r="AW42" s="16"/>
      <c r="AX42" s="20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</row>
    <row r="43" spans="1:64" ht="19.5" customHeight="1" thickTop="1" thickBot="1" x14ac:dyDescent="0.5">
      <c r="A43" s="9">
        <v>15</v>
      </c>
      <c r="B43" s="6"/>
      <c r="C43" s="8">
        <f t="shared" si="2"/>
        <v>2</v>
      </c>
      <c r="E43" s="26">
        <f>(C41&amp;C42&amp;C43)*1</f>
        <v>212</v>
      </c>
      <c r="G43" s="8">
        <f t="shared" si="1"/>
        <v>3</v>
      </c>
      <c r="H43" s="16"/>
      <c r="I43" s="26">
        <f>(G41&amp;G42&amp;G43)*1</f>
        <v>333</v>
      </c>
      <c r="J43" s="16"/>
      <c r="K43" s="15">
        <f>IF(E43=111,1,0)</f>
        <v>0</v>
      </c>
      <c r="L43" s="15">
        <f>IF(E43=222,1,0)</f>
        <v>0</v>
      </c>
      <c r="M43" s="15">
        <f>IF(E43=333,1,0)</f>
        <v>0</v>
      </c>
      <c r="N43" s="15">
        <f>K43+L43+M43</f>
        <v>0</v>
      </c>
      <c r="O43" s="16"/>
      <c r="P43" s="16"/>
      <c r="Q43" s="16"/>
      <c r="R43" s="16"/>
      <c r="S43" s="15">
        <f>IF(I43=111,1,0)</f>
        <v>0</v>
      </c>
      <c r="T43" s="15">
        <f>IF(I43=222,1,0)</f>
        <v>0</v>
      </c>
      <c r="U43" s="42">
        <f>IF(I43=333,1,0)</f>
        <v>1</v>
      </c>
      <c r="V43" s="15">
        <f>S43+T43+U43</f>
        <v>1</v>
      </c>
      <c r="W43" s="16"/>
      <c r="X43" s="17">
        <f>IF(G38&lt;&gt;G41,1,-2)</f>
        <v>1</v>
      </c>
      <c r="Y43" s="16"/>
      <c r="Z43" s="16"/>
      <c r="AA43" s="16"/>
      <c r="AB43" s="16"/>
      <c r="AC43" s="16"/>
      <c r="AD43" s="35">
        <f>Q42</f>
        <v>-1</v>
      </c>
      <c r="AE43" s="21"/>
      <c r="AF43" s="35"/>
      <c r="AG43" s="21"/>
      <c r="AH43" s="21"/>
      <c r="AI43" s="35">
        <f>AI40+AD43</f>
        <v>1</v>
      </c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16"/>
      <c r="AV43" s="16"/>
      <c r="AW43" s="16"/>
      <c r="AX43" s="20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64" ht="19.5" customHeight="1" thickTop="1" thickBot="1" x14ac:dyDescent="0.5">
      <c r="A44" s="9">
        <v>35</v>
      </c>
      <c r="B44" s="6"/>
      <c r="C44" s="8">
        <f t="shared" si="2"/>
        <v>3</v>
      </c>
      <c r="E44" s="25"/>
      <c r="G44" s="8">
        <f t="shared" si="1"/>
        <v>2</v>
      </c>
      <c r="H44" s="16"/>
      <c r="I44" s="25"/>
      <c r="J44" s="16"/>
      <c r="K44" s="16"/>
      <c r="L44" s="16"/>
      <c r="M44" s="16"/>
      <c r="N44" s="15"/>
      <c r="O44" s="16"/>
      <c r="P44" s="16"/>
      <c r="Q44" s="16"/>
      <c r="R44" s="16"/>
      <c r="S44" s="16"/>
      <c r="T44" s="16"/>
      <c r="U44" s="16"/>
      <c r="V44" s="15"/>
      <c r="W44" s="16"/>
      <c r="X44" s="17">
        <f>IF(G38&lt;&gt;G42,1,-2)</f>
        <v>1</v>
      </c>
      <c r="Y44" s="16">
        <f>IF(X43&lt;0,X43+X44,X43)</f>
        <v>1</v>
      </c>
      <c r="Z44" s="16"/>
      <c r="AA44" s="16"/>
      <c r="AB44" s="16"/>
      <c r="AC44" s="16"/>
      <c r="AD44" s="35"/>
      <c r="AE44" s="21"/>
      <c r="AF44" s="35"/>
      <c r="AG44" s="21"/>
      <c r="AH44" s="21"/>
      <c r="AI44" s="35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16"/>
      <c r="AV44" s="16"/>
      <c r="AW44" s="16"/>
      <c r="AX44" s="20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64" ht="19.5" customHeight="1" thickTop="1" thickBot="1" x14ac:dyDescent="0.5">
      <c r="A45" s="9">
        <v>17</v>
      </c>
      <c r="B45" s="6"/>
      <c r="C45" s="8">
        <f t="shared" si="2"/>
        <v>2</v>
      </c>
      <c r="E45" s="25"/>
      <c r="G45" s="8">
        <f t="shared" si="1"/>
        <v>2</v>
      </c>
      <c r="H45" s="16"/>
      <c r="I45" s="25"/>
      <c r="J45" s="16"/>
      <c r="K45" s="16"/>
      <c r="L45" s="16"/>
      <c r="M45" s="16"/>
      <c r="N45" s="15"/>
      <c r="O45" s="16"/>
      <c r="P45" s="18"/>
      <c r="Q45" s="18"/>
      <c r="R45" s="16"/>
      <c r="S45" s="16"/>
      <c r="T45" s="16"/>
      <c r="U45" s="16"/>
      <c r="V45" s="15"/>
      <c r="W45" s="16"/>
      <c r="X45" s="17">
        <f>IF(G38&lt;&gt;G43,1,-2)</f>
        <v>1</v>
      </c>
      <c r="Y45" s="16">
        <f>IF(Y44&lt;-1,Y44+X45,Y44)</f>
        <v>1</v>
      </c>
      <c r="Z45" s="16"/>
      <c r="AA45" s="16"/>
      <c r="AB45" s="16"/>
      <c r="AC45" s="16"/>
      <c r="AD45" s="40"/>
      <c r="AE45" s="21"/>
      <c r="AF45" s="35"/>
      <c r="AG45" s="21"/>
      <c r="AH45" s="21"/>
      <c r="AI45" s="35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16"/>
      <c r="AV45" s="16"/>
      <c r="AW45" s="16"/>
      <c r="AX45" s="20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64" ht="19.5" customHeight="1" thickTop="1" thickBot="1" x14ac:dyDescent="0.5">
      <c r="A46" s="9">
        <v>30</v>
      </c>
      <c r="B46" s="6"/>
      <c r="C46" s="8">
        <f t="shared" si="2"/>
        <v>3</v>
      </c>
      <c r="E46" s="26">
        <f>(C44&amp;C45&amp;C46)*1</f>
        <v>323</v>
      </c>
      <c r="G46" s="8">
        <f t="shared" si="1"/>
        <v>3</v>
      </c>
      <c r="H46" s="16"/>
      <c r="I46" s="26">
        <f>(G44&amp;G45&amp;G46)*1</f>
        <v>223</v>
      </c>
      <c r="J46" s="16"/>
      <c r="K46" s="15">
        <f>IF(E46=111,1,0)</f>
        <v>0</v>
      </c>
      <c r="L46" s="15">
        <f>IF(E46=222,1,0)</f>
        <v>0</v>
      </c>
      <c r="M46" s="15">
        <f>IF(E46=333,1,0)</f>
        <v>0</v>
      </c>
      <c r="N46" s="15">
        <f>K46+L46+M46</f>
        <v>0</v>
      </c>
      <c r="O46" s="16"/>
      <c r="P46" s="17">
        <f>IF(C44&lt;&gt;C47,1,-2)</f>
        <v>1</v>
      </c>
      <c r="Q46" s="16"/>
      <c r="R46" s="16"/>
      <c r="S46" s="15">
        <f>IF(I46=111,1,0)</f>
        <v>0</v>
      </c>
      <c r="T46" s="15">
        <f>IF(I46=222,1,0)</f>
        <v>0</v>
      </c>
      <c r="U46" s="42">
        <f>IF(I46=333,1,0)</f>
        <v>0</v>
      </c>
      <c r="V46" s="15">
        <f>S46+T46+U46</f>
        <v>0</v>
      </c>
      <c r="W46" s="16"/>
      <c r="X46" s="16"/>
      <c r="Y46" s="16"/>
      <c r="Z46" s="16"/>
      <c r="AA46" s="16"/>
      <c r="AB46" s="16"/>
      <c r="AC46" s="16"/>
      <c r="AD46" s="35"/>
      <c r="AE46" s="21"/>
      <c r="AF46" s="35">
        <f>Y45</f>
        <v>1</v>
      </c>
      <c r="AG46" s="21"/>
      <c r="AH46" s="21"/>
      <c r="AI46" s="35">
        <f>AI43+AF46</f>
        <v>2</v>
      </c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16"/>
      <c r="AV46" s="16"/>
      <c r="AW46" s="16"/>
      <c r="AX46" s="20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64" ht="19.5" customHeight="1" thickTop="1" thickBot="1" x14ac:dyDescent="0.5">
      <c r="A47" s="9">
        <v>22</v>
      </c>
      <c r="B47" s="6"/>
      <c r="C47" s="8">
        <f t="shared" si="2"/>
        <v>2</v>
      </c>
      <c r="E47" s="25"/>
      <c r="G47" s="8">
        <f t="shared" si="1"/>
        <v>1</v>
      </c>
      <c r="H47" s="16"/>
      <c r="I47" s="25"/>
      <c r="J47" s="16"/>
      <c r="K47" s="16"/>
      <c r="L47" s="16"/>
      <c r="M47" s="16"/>
      <c r="N47" s="15"/>
      <c r="O47" s="16"/>
      <c r="P47" s="17">
        <f>IF(C44&lt;&gt;C48,1,-2)</f>
        <v>-2</v>
      </c>
      <c r="Q47" s="16">
        <f>IF(P46&lt;0,P46+P47,P46)</f>
        <v>1</v>
      </c>
      <c r="R47" s="16"/>
      <c r="S47" s="16"/>
      <c r="T47" s="16"/>
      <c r="U47" s="16"/>
      <c r="V47" s="15"/>
      <c r="W47" s="16"/>
      <c r="X47" s="16"/>
      <c r="Y47" s="16"/>
      <c r="Z47" s="16"/>
      <c r="AA47" s="16"/>
      <c r="AB47" s="16"/>
      <c r="AC47" s="16"/>
      <c r="AD47" s="35"/>
      <c r="AE47" s="21"/>
      <c r="AF47" s="35"/>
      <c r="AG47" s="21"/>
      <c r="AH47" s="21"/>
      <c r="AI47" s="35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16"/>
      <c r="AV47" s="16"/>
      <c r="AW47" s="16"/>
      <c r="AX47" s="20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64" ht="19.5" customHeight="1" thickTop="1" thickBot="1" x14ac:dyDescent="0.5">
      <c r="A48" s="9">
        <v>30</v>
      </c>
      <c r="B48" s="6"/>
      <c r="C48" s="8">
        <f t="shared" si="2"/>
        <v>3</v>
      </c>
      <c r="E48" s="25"/>
      <c r="G48" s="8">
        <f t="shared" si="1"/>
        <v>3</v>
      </c>
      <c r="H48" s="16"/>
      <c r="I48" s="25"/>
      <c r="J48" s="16"/>
      <c r="K48" s="18"/>
      <c r="L48" s="16"/>
      <c r="M48" s="16"/>
      <c r="N48" s="15"/>
      <c r="O48" s="16"/>
      <c r="P48" s="17">
        <f>IF(C44&lt;&gt;C49,1,-2)</f>
        <v>1</v>
      </c>
      <c r="Q48" s="16">
        <f>IF(Q47&lt;-1,Q47+P48,Q47)</f>
        <v>1</v>
      </c>
      <c r="R48" s="16"/>
      <c r="S48" s="18"/>
      <c r="T48" s="16"/>
      <c r="U48" s="16"/>
      <c r="V48" s="15"/>
      <c r="W48" s="16"/>
      <c r="X48" s="18"/>
      <c r="Y48" s="18"/>
      <c r="Z48" s="16"/>
      <c r="AA48" s="16"/>
      <c r="AB48" s="16"/>
      <c r="AC48" s="16"/>
      <c r="AD48" s="35"/>
      <c r="AE48" s="21"/>
      <c r="AF48" s="35"/>
      <c r="AG48" s="21"/>
      <c r="AH48" s="21"/>
      <c r="AI48" s="35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16"/>
      <c r="AV48" s="16"/>
      <c r="AW48" s="16"/>
      <c r="AX48" s="20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64" ht="19.5" customHeight="1" thickTop="1" thickBot="1" x14ac:dyDescent="0.5">
      <c r="A49" s="9">
        <v>14</v>
      </c>
      <c r="B49" s="6"/>
      <c r="C49" s="8">
        <f t="shared" si="2"/>
        <v>2</v>
      </c>
      <c r="E49" s="26">
        <f>(C47&amp;C48&amp;C49)*1</f>
        <v>232</v>
      </c>
      <c r="G49" s="8">
        <f t="shared" si="1"/>
        <v>2</v>
      </c>
      <c r="H49" s="16"/>
      <c r="I49" s="26">
        <f>(G47&amp;G48&amp;G49)*1</f>
        <v>132</v>
      </c>
      <c r="J49" s="16"/>
      <c r="K49" s="15">
        <f>IF(E49=111,1,0)</f>
        <v>0</v>
      </c>
      <c r="L49" s="15">
        <f>IF(E49=222,1,0)</f>
        <v>0</v>
      </c>
      <c r="M49" s="15">
        <f>IF(E49=333,1,0)</f>
        <v>0</v>
      </c>
      <c r="N49" s="15">
        <f>K49+L49+M49</f>
        <v>0</v>
      </c>
      <c r="O49" s="16"/>
      <c r="P49" s="16"/>
      <c r="Q49" s="16"/>
      <c r="R49" s="16"/>
      <c r="S49" s="15">
        <f>IF(I49=111,1,0)</f>
        <v>0</v>
      </c>
      <c r="T49" s="15">
        <f>IF(I49=222,1,0)</f>
        <v>0</v>
      </c>
      <c r="U49" s="42">
        <f>IF(I49=333,1,0)</f>
        <v>0</v>
      </c>
      <c r="V49" s="15">
        <f>S49+T49+U49</f>
        <v>0</v>
      </c>
      <c r="W49" s="16"/>
      <c r="X49" s="17">
        <f>IF(G44&lt;&gt;G47,1,-2)</f>
        <v>1</v>
      </c>
      <c r="Y49" s="16"/>
      <c r="Z49" s="16"/>
      <c r="AA49" s="16"/>
      <c r="AB49" s="16"/>
      <c r="AC49" s="16"/>
      <c r="AD49" s="35">
        <f>Q48</f>
        <v>1</v>
      </c>
      <c r="AE49" s="21"/>
      <c r="AF49" s="35"/>
      <c r="AG49" s="21"/>
      <c r="AH49" s="21"/>
      <c r="AI49" s="35">
        <f>AI46+AD49</f>
        <v>3</v>
      </c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16"/>
      <c r="AV49" s="16"/>
      <c r="AW49" s="16"/>
      <c r="AX49" s="20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</row>
    <row r="50" spans="1:64" ht="19.5" customHeight="1" thickTop="1" thickBot="1" x14ac:dyDescent="0.5">
      <c r="A50" s="9">
        <v>17</v>
      </c>
      <c r="B50" s="6"/>
      <c r="C50" s="8">
        <f t="shared" si="2"/>
        <v>2</v>
      </c>
      <c r="E50" s="25"/>
      <c r="G50" s="8">
        <f t="shared" si="1"/>
        <v>2</v>
      </c>
      <c r="H50" s="16"/>
      <c r="I50" s="25"/>
      <c r="J50" s="16"/>
      <c r="K50" s="16"/>
      <c r="L50" s="16"/>
      <c r="M50" s="16"/>
      <c r="N50" s="15"/>
      <c r="O50" s="16"/>
      <c r="P50" s="16"/>
      <c r="Q50" s="16"/>
      <c r="R50" s="16"/>
      <c r="S50" s="16"/>
      <c r="T50" s="16"/>
      <c r="U50" s="16"/>
      <c r="V50" s="15"/>
      <c r="W50" s="16"/>
      <c r="X50" s="17">
        <f>IF(G44&lt;&gt;G48,1,-2)</f>
        <v>1</v>
      </c>
      <c r="Y50" s="16">
        <f>IF(X49&lt;0,X49+X50,X49)</f>
        <v>1</v>
      </c>
      <c r="Z50" s="16"/>
      <c r="AA50" s="16"/>
      <c r="AB50" s="16"/>
      <c r="AC50" s="16"/>
      <c r="AD50" s="35"/>
      <c r="AE50" s="21"/>
      <c r="AF50" s="35"/>
      <c r="AG50" s="21"/>
      <c r="AH50" s="21"/>
      <c r="AI50" s="35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16"/>
      <c r="AV50" s="16"/>
      <c r="AW50" s="16"/>
      <c r="AX50" s="20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64" ht="19.5" customHeight="1" thickTop="1" thickBot="1" x14ac:dyDescent="0.5">
      <c r="A51" s="9">
        <v>12</v>
      </c>
      <c r="B51" s="6"/>
      <c r="C51" s="8">
        <f t="shared" si="2"/>
        <v>1</v>
      </c>
      <c r="E51" s="25"/>
      <c r="G51" s="8">
        <f t="shared" si="1"/>
        <v>3</v>
      </c>
      <c r="H51" s="16"/>
      <c r="I51" s="25"/>
      <c r="J51" s="16"/>
      <c r="K51" s="16"/>
      <c r="L51" s="16"/>
      <c r="M51" s="16"/>
      <c r="N51" s="15"/>
      <c r="O51" s="16"/>
      <c r="P51" s="16"/>
      <c r="Q51" s="16"/>
      <c r="R51" s="16"/>
      <c r="S51" s="16"/>
      <c r="T51" s="16"/>
      <c r="U51" s="16"/>
      <c r="V51" s="15"/>
      <c r="W51" s="16"/>
      <c r="X51" s="17">
        <f>IF(G44&lt;&gt;G49,1,-2)</f>
        <v>-2</v>
      </c>
      <c r="Y51" s="16">
        <f>IF(Y50&lt;-1,Y50+X51,Y50)</f>
        <v>1</v>
      </c>
      <c r="Z51" s="16"/>
      <c r="AA51" s="16"/>
      <c r="AB51" s="16"/>
      <c r="AC51" s="16"/>
      <c r="AD51" s="35"/>
      <c r="AE51" s="21"/>
      <c r="AF51" s="35"/>
      <c r="AG51" s="21"/>
      <c r="AH51" s="21"/>
      <c r="AI51" s="35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16"/>
      <c r="AV51" s="16"/>
      <c r="AW51" s="16"/>
      <c r="AX51" s="20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64" ht="19.5" customHeight="1" thickTop="1" thickBot="1" x14ac:dyDescent="0.5">
      <c r="A52" s="9">
        <v>6</v>
      </c>
      <c r="B52" s="6"/>
      <c r="C52" s="8">
        <f t="shared" si="2"/>
        <v>1</v>
      </c>
      <c r="E52" s="26">
        <f>(C50&amp;C51&amp;C52)*1</f>
        <v>211</v>
      </c>
      <c r="G52" s="8">
        <f t="shared" si="1"/>
        <v>3</v>
      </c>
      <c r="H52" s="16"/>
      <c r="I52" s="26">
        <f>(G50&amp;G51&amp;G52)*1</f>
        <v>233</v>
      </c>
      <c r="J52" s="16"/>
      <c r="K52" s="15">
        <f>IF(E52=111,1,0)</f>
        <v>0</v>
      </c>
      <c r="L52" s="15">
        <f>IF(E52=222,1,0)</f>
        <v>0</v>
      </c>
      <c r="M52" s="15">
        <f>IF(E52=333,1,0)</f>
        <v>0</v>
      </c>
      <c r="N52" s="15">
        <f>K52+L52+M52</f>
        <v>0</v>
      </c>
      <c r="O52" s="16"/>
      <c r="P52" s="17">
        <f>IF(C50&lt;&gt;C53,1,-2)</f>
        <v>1</v>
      </c>
      <c r="Q52" s="16"/>
      <c r="R52" s="16"/>
      <c r="S52" s="15">
        <f>IF(I52=111,1,0)</f>
        <v>0</v>
      </c>
      <c r="T52" s="15">
        <f>IF(I52=222,1,0)</f>
        <v>0</v>
      </c>
      <c r="U52" s="42">
        <f>IF(I52=333,1,0)</f>
        <v>0</v>
      </c>
      <c r="V52" s="15">
        <f>S52+T52+U52</f>
        <v>0</v>
      </c>
      <c r="W52" s="16"/>
      <c r="X52" s="16"/>
      <c r="Y52" s="16"/>
      <c r="Z52" s="16"/>
      <c r="AA52" s="16"/>
      <c r="AB52" s="16"/>
      <c r="AC52" s="16"/>
      <c r="AD52" s="35"/>
      <c r="AE52" s="21"/>
      <c r="AF52" s="35">
        <f>Y51</f>
        <v>1</v>
      </c>
      <c r="AG52" s="21"/>
      <c r="AH52" s="21"/>
      <c r="AI52" s="35">
        <f>AI49+AF52</f>
        <v>4</v>
      </c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16"/>
      <c r="AV52" s="16"/>
      <c r="AW52" s="16"/>
      <c r="AX52" s="20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</row>
    <row r="53" spans="1:64" ht="19.5" customHeight="1" thickTop="1" thickBot="1" x14ac:dyDescent="0.5">
      <c r="A53" s="9">
        <v>9</v>
      </c>
      <c r="B53" s="6"/>
      <c r="C53" s="8">
        <f t="shared" si="2"/>
        <v>1</v>
      </c>
      <c r="E53" s="25"/>
      <c r="G53" s="8">
        <f t="shared" si="1"/>
        <v>3</v>
      </c>
      <c r="H53" s="16"/>
      <c r="I53" s="25"/>
      <c r="J53" s="16"/>
      <c r="K53" s="16"/>
      <c r="L53" s="16"/>
      <c r="M53" s="16"/>
      <c r="N53" s="15"/>
      <c r="O53" s="16"/>
      <c r="P53" s="17">
        <f>IF(C50&lt;&gt;C54,1,-2)</f>
        <v>1</v>
      </c>
      <c r="Q53" s="16">
        <f>IF(P52&lt;0,P52+P53,P52)</f>
        <v>1</v>
      </c>
      <c r="R53" s="16"/>
      <c r="S53" s="16"/>
      <c r="T53" s="16"/>
      <c r="U53" s="16"/>
      <c r="V53" s="15"/>
      <c r="W53" s="16"/>
      <c r="X53" s="16"/>
      <c r="Y53" s="16"/>
      <c r="Z53" s="16"/>
      <c r="AA53" s="16"/>
      <c r="AB53" s="16"/>
      <c r="AC53" s="16"/>
      <c r="AD53" s="35"/>
      <c r="AE53" s="21"/>
      <c r="AF53" s="35"/>
      <c r="AG53" s="21"/>
      <c r="AH53" s="21"/>
      <c r="AI53" s="35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16"/>
      <c r="AV53" s="16"/>
      <c r="AW53" s="16"/>
      <c r="AX53" s="20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</row>
    <row r="54" spans="1:64" ht="19.5" customHeight="1" thickTop="1" thickBot="1" x14ac:dyDescent="0.5">
      <c r="A54" s="9">
        <v>2</v>
      </c>
      <c r="B54" s="6"/>
      <c r="C54" s="8">
        <f t="shared" si="2"/>
        <v>1</v>
      </c>
      <c r="E54" s="25"/>
      <c r="G54" s="8">
        <f t="shared" si="1"/>
        <v>2</v>
      </c>
      <c r="H54" s="16"/>
      <c r="I54" s="25"/>
      <c r="J54" s="16"/>
      <c r="K54" s="16"/>
      <c r="L54" s="16"/>
      <c r="M54" s="16"/>
      <c r="N54" s="15"/>
      <c r="O54" s="16"/>
      <c r="P54" s="17">
        <f>IF(C50&lt;&gt;C55,1,-2)</f>
        <v>1</v>
      </c>
      <c r="Q54" s="16">
        <f>IF(Q53&lt;-1,Q53+P54,Q53)</f>
        <v>1</v>
      </c>
      <c r="R54" s="16"/>
      <c r="S54" s="16"/>
      <c r="T54" s="16"/>
      <c r="U54" s="16"/>
      <c r="V54" s="15"/>
      <c r="W54" s="16"/>
      <c r="X54" s="16"/>
      <c r="Y54" s="16"/>
      <c r="Z54" s="16"/>
      <c r="AA54" s="16"/>
      <c r="AB54" s="16"/>
      <c r="AC54" s="16"/>
      <c r="AD54" s="35"/>
      <c r="AE54" s="21"/>
      <c r="AF54" s="35"/>
      <c r="AG54" s="21"/>
      <c r="AH54" s="21"/>
      <c r="AI54" s="35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16"/>
      <c r="AV54" s="16"/>
      <c r="AW54" s="16"/>
      <c r="AX54" s="20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</row>
    <row r="55" spans="1:64" ht="19.5" customHeight="1" thickTop="1" thickBot="1" x14ac:dyDescent="0.5">
      <c r="A55" s="9">
        <v>28</v>
      </c>
      <c r="B55" s="6"/>
      <c r="C55" s="8">
        <f t="shared" si="2"/>
        <v>3</v>
      </c>
      <c r="E55" s="26">
        <f>(C53&amp;C54&amp;C55)*1</f>
        <v>113</v>
      </c>
      <c r="G55" s="8">
        <f t="shared" si="1"/>
        <v>1</v>
      </c>
      <c r="H55" s="16"/>
      <c r="I55" s="26">
        <f>(G53&amp;G54&amp;G55)*1</f>
        <v>321</v>
      </c>
      <c r="J55" s="16"/>
      <c r="K55" s="15">
        <f>IF(E55=111,1,0)</f>
        <v>0</v>
      </c>
      <c r="L55" s="15">
        <f>IF(E55=222,1,0)</f>
        <v>0</v>
      </c>
      <c r="M55" s="15">
        <f>IF(E55=333,1,0)</f>
        <v>0</v>
      </c>
      <c r="N55" s="15">
        <f>K55+L55+M55</f>
        <v>0</v>
      </c>
      <c r="O55" s="16"/>
      <c r="P55" s="16"/>
      <c r="Q55" s="16"/>
      <c r="R55" s="16"/>
      <c r="S55" s="15">
        <f>IF(I55=111,1,0)</f>
        <v>0</v>
      </c>
      <c r="T55" s="15">
        <f>IF(I55=222,1,0)</f>
        <v>0</v>
      </c>
      <c r="U55" s="42">
        <f>IF(I55=333,1,0)</f>
        <v>0</v>
      </c>
      <c r="V55" s="15">
        <f>S55+T55+U55</f>
        <v>0</v>
      </c>
      <c r="W55" s="16"/>
      <c r="X55" s="17">
        <f>IF(G50&lt;&gt;G53,1,-2)</f>
        <v>1</v>
      </c>
      <c r="Y55" s="16"/>
      <c r="Z55" s="16"/>
      <c r="AA55" s="16"/>
      <c r="AB55" s="16"/>
      <c r="AC55" s="16"/>
      <c r="AD55" s="35">
        <f>Q54</f>
        <v>1</v>
      </c>
      <c r="AE55" s="21"/>
      <c r="AF55" s="35"/>
      <c r="AG55" s="21"/>
      <c r="AH55" s="21"/>
      <c r="AI55" s="35">
        <f>AI52+AD55</f>
        <v>5</v>
      </c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16"/>
      <c r="AV55" s="16"/>
      <c r="AW55" s="16"/>
      <c r="AX55" s="20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</row>
    <row r="56" spans="1:64" ht="19.5" customHeight="1" thickTop="1" thickBot="1" x14ac:dyDescent="0.5">
      <c r="A56" s="9">
        <v>5</v>
      </c>
      <c r="B56" s="6"/>
      <c r="C56" s="8">
        <f t="shared" si="2"/>
        <v>1</v>
      </c>
      <c r="E56" s="25"/>
      <c r="G56" s="8">
        <f t="shared" si="1"/>
        <v>2</v>
      </c>
      <c r="H56" s="16"/>
      <c r="I56" s="25"/>
      <c r="J56" s="16"/>
      <c r="K56" s="16"/>
      <c r="L56" s="16"/>
      <c r="M56" s="16"/>
      <c r="N56" s="15"/>
      <c r="O56" s="16"/>
      <c r="P56" s="16"/>
      <c r="Q56" s="16"/>
      <c r="R56" s="16"/>
      <c r="S56" s="16"/>
      <c r="T56" s="16"/>
      <c r="U56" s="16"/>
      <c r="V56" s="15"/>
      <c r="W56" s="16"/>
      <c r="X56" s="17">
        <f>IF(G50&lt;&gt;G54,1,-2)</f>
        <v>-2</v>
      </c>
      <c r="Y56" s="16">
        <f>IF(X55&lt;0,X55+X56,X55)</f>
        <v>1</v>
      </c>
      <c r="Z56" s="16"/>
      <c r="AA56" s="16"/>
      <c r="AB56" s="16"/>
      <c r="AC56" s="16"/>
      <c r="AD56" s="35"/>
      <c r="AE56" s="21"/>
      <c r="AF56" s="35"/>
      <c r="AG56" s="21"/>
      <c r="AH56" s="21"/>
      <c r="AI56" s="35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16"/>
      <c r="AV56" s="16"/>
      <c r="AW56" s="16"/>
      <c r="AX56" s="20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</row>
    <row r="57" spans="1:64" ht="19.5" customHeight="1" thickTop="1" thickBot="1" x14ac:dyDescent="0.5">
      <c r="A57" s="9">
        <v>10</v>
      </c>
      <c r="B57" s="6"/>
      <c r="C57" s="8">
        <f t="shared" si="2"/>
        <v>1</v>
      </c>
      <c r="E57" s="25"/>
      <c r="G57" s="8">
        <f t="shared" si="1"/>
        <v>1</v>
      </c>
      <c r="H57" s="16"/>
      <c r="I57" s="25"/>
      <c r="J57" s="16"/>
      <c r="K57" s="18"/>
      <c r="L57" s="16"/>
      <c r="M57" s="16"/>
      <c r="N57" s="15"/>
      <c r="O57" s="16"/>
      <c r="P57" s="18"/>
      <c r="Q57" s="18"/>
      <c r="R57" s="16"/>
      <c r="S57" s="16"/>
      <c r="T57" s="16"/>
      <c r="U57" s="16"/>
      <c r="V57" s="15"/>
      <c r="W57" s="16"/>
      <c r="X57" s="17">
        <f>IF(G50&lt;&gt;G55,1,-2)</f>
        <v>1</v>
      </c>
      <c r="Y57" s="16">
        <f>IF(Y56&lt;-1,Y56+X57,Y56)</f>
        <v>1</v>
      </c>
      <c r="Z57" s="16"/>
      <c r="AA57" s="16"/>
      <c r="AB57" s="16"/>
      <c r="AC57" s="16"/>
      <c r="AD57" s="40"/>
      <c r="AE57" s="21"/>
      <c r="AF57" s="35"/>
      <c r="AG57" s="21"/>
      <c r="AH57" s="21"/>
      <c r="AI57" s="35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16"/>
      <c r="AV57" s="16"/>
      <c r="AW57" s="16"/>
      <c r="AX57" s="20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</row>
    <row r="58" spans="1:64" ht="19.5" customHeight="1" thickTop="1" thickBot="1" x14ac:dyDescent="0.5">
      <c r="A58" s="9">
        <v>6</v>
      </c>
      <c r="B58" s="6"/>
      <c r="C58" s="8">
        <f t="shared" si="2"/>
        <v>1</v>
      </c>
      <c r="E58" s="26">
        <f>(C56&amp;C57&amp;C58)*1</f>
        <v>111</v>
      </c>
      <c r="G58" s="8">
        <f t="shared" si="1"/>
        <v>3</v>
      </c>
      <c r="H58" s="16"/>
      <c r="I58" s="26">
        <f>(G56&amp;G57&amp;G58)*1</f>
        <v>213</v>
      </c>
      <c r="J58" s="16"/>
      <c r="K58" s="15">
        <f>IF(E58=111,1,0)</f>
        <v>1</v>
      </c>
      <c r="L58" s="15">
        <f>IF(E58=222,1,0)</f>
        <v>0</v>
      </c>
      <c r="M58" s="15">
        <f>IF(E58=333,1,0)</f>
        <v>0</v>
      </c>
      <c r="N58" s="15">
        <f>K58+L58+M58</f>
        <v>1</v>
      </c>
      <c r="O58" s="16"/>
      <c r="P58" s="17">
        <f>IF(C56&lt;&gt;C59,1,-2)</f>
        <v>-2</v>
      </c>
      <c r="Q58" s="16"/>
      <c r="R58" s="16"/>
      <c r="S58" s="15">
        <f>IF(I58=111,1,0)</f>
        <v>0</v>
      </c>
      <c r="T58" s="15">
        <f>IF(I58=222,1,0)</f>
        <v>0</v>
      </c>
      <c r="U58" s="42">
        <f>IF(I58=333,1,0)</f>
        <v>0</v>
      </c>
      <c r="V58" s="15">
        <f>S58+T58+U58</f>
        <v>0</v>
      </c>
      <c r="W58" s="16"/>
      <c r="X58" s="16"/>
      <c r="Y58" s="16"/>
      <c r="Z58" s="16"/>
      <c r="AA58" s="16"/>
      <c r="AB58" s="16"/>
      <c r="AC58" s="16"/>
      <c r="AD58" s="35"/>
      <c r="AE58" s="21"/>
      <c r="AF58" s="35">
        <f>Y57</f>
        <v>1</v>
      </c>
      <c r="AG58" s="21"/>
      <c r="AH58" s="21"/>
      <c r="AI58" s="35">
        <f>AI55+AF58</f>
        <v>6</v>
      </c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16"/>
      <c r="AV58" s="16"/>
      <c r="AW58" s="16"/>
      <c r="AX58" s="20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</row>
    <row r="59" spans="1:64" ht="19.5" customHeight="1" thickTop="1" thickBot="1" x14ac:dyDescent="0.5">
      <c r="A59" s="9">
        <v>11</v>
      </c>
      <c r="B59" s="6"/>
      <c r="C59" s="8">
        <f t="shared" si="2"/>
        <v>1</v>
      </c>
      <c r="E59" s="25"/>
      <c r="G59" s="8">
        <f t="shared" si="1"/>
        <v>2</v>
      </c>
      <c r="H59" s="16"/>
      <c r="I59" s="25"/>
      <c r="J59" s="16"/>
      <c r="K59" s="16"/>
      <c r="L59" s="16"/>
      <c r="M59" s="16"/>
      <c r="N59" s="15"/>
      <c r="O59" s="16"/>
      <c r="P59" s="17">
        <f>IF(C56&lt;&gt;C60,1,-2)</f>
        <v>1</v>
      </c>
      <c r="Q59" s="16">
        <f>IF(P58&lt;0,P58+P59,P58)</f>
        <v>-1</v>
      </c>
      <c r="R59" s="16"/>
      <c r="S59" s="16"/>
      <c r="T59" s="16"/>
      <c r="U59" s="16"/>
      <c r="V59" s="15"/>
      <c r="W59" s="16"/>
      <c r="X59" s="16"/>
      <c r="Y59" s="16"/>
      <c r="Z59" s="16"/>
      <c r="AA59" s="16"/>
      <c r="AB59" s="16"/>
      <c r="AC59" s="16"/>
      <c r="AD59" s="35"/>
      <c r="AE59" s="21"/>
      <c r="AF59" s="35"/>
      <c r="AG59" s="21"/>
      <c r="AH59" s="21"/>
      <c r="AI59" s="35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16"/>
      <c r="AV59" s="16"/>
      <c r="AW59" s="16"/>
      <c r="AX59" s="20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</row>
    <row r="60" spans="1:64" ht="19.5" customHeight="1" thickTop="1" thickBot="1" x14ac:dyDescent="0.5">
      <c r="A60" s="9">
        <v>26</v>
      </c>
      <c r="B60" s="6"/>
      <c r="C60" s="8">
        <f t="shared" si="2"/>
        <v>3</v>
      </c>
      <c r="E60" s="25"/>
      <c r="G60" s="8">
        <f t="shared" si="1"/>
        <v>2</v>
      </c>
      <c r="H60" s="16"/>
      <c r="I60" s="25"/>
      <c r="J60" s="16"/>
      <c r="K60" s="16"/>
      <c r="L60" s="16"/>
      <c r="M60" s="16"/>
      <c r="N60" s="15"/>
      <c r="O60" s="16"/>
      <c r="P60" s="17">
        <f>IF(C56&lt;&gt;C61,1,-2)</f>
        <v>1</v>
      </c>
      <c r="Q60" s="16">
        <f>IF(Q59&lt;-1,Q59+P60,Q59)</f>
        <v>-1</v>
      </c>
      <c r="R60" s="16"/>
      <c r="S60" s="16"/>
      <c r="T60" s="16"/>
      <c r="U60" s="16"/>
      <c r="V60" s="15"/>
      <c r="W60" s="16"/>
      <c r="X60" s="18"/>
      <c r="Y60" s="18"/>
      <c r="Z60" s="16"/>
      <c r="AA60" s="16"/>
      <c r="AB60" s="16"/>
      <c r="AC60" s="16"/>
      <c r="AD60" s="35"/>
      <c r="AE60" s="21"/>
      <c r="AF60" s="35"/>
      <c r="AG60" s="21"/>
      <c r="AH60" s="21"/>
      <c r="AI60" s="35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16"/>
      <c r="AV60" s="16"/>
      <c r="AW60" s="16"/>
      <c r="AX60" s="20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</row>
    <row r="61" spans="1:64" ht="19.5" customHeight="1" thickTop="1" thickBot="1" x14ac:dyDescent="0.5">
      <c r="A61" s="9">
        <v>23</v>
      </c>
      <c r="B61" s="6"/>
      <c r="C61" s="8">
        <f t="shared" si="2"/>
        <v>2</v>
      </c>
      <c r="E61" s="26">
        <f>(C59&amp;C60&amp;C61)*1</f>
        <v>132</v>
      </c>
      <c r="G61" s="8">
        <f t="shared" si="1"/>
        <v>2</v>
      </c>
      <c r="H61" s="16"/>
      <c r="I61" s="26">
        <f>(G59&amp;G60&amp;G61)*1</f>
        <v>222</v>
      </c>
      <c r="J61" s="16"/>
      <c r="K61" s="15">
        <f>IF(E61=111,1,0)</f>
        <v>0</v>
      </c>
      <c r="L61" s="15">
        <f>IF(E61=222,1,0)</f>
        <v>0</v>
      </c>
      <c r="M61" s="15">
        <f>IF(E61=333,1,0)</f>
        <v>0</v>
      </c>
      <c r="N61" s="15">
        <f>K61+L61+M61</f>
        <v>0</v>
      </c>
      <c r="O61" s="16"/>
      <c r="P61" s="16"/>
      <c r="Q61" s="16"/>
      <c r="R61" s="16"/>
      <c r="S61" s="15">
        <f>IF(I61=111,1,0)</f>
        <v>0</v>
      </c>
      <c r="T61" s="15">
        <f>IF(I61=222,1,0)</f>
        <v>1</v>
      </c>
      <c r="U61" s="42">
        <f>IF(I61=333,1,0)</f>
        <v>0</v>
      </c>
      <c r="V61" s="15">
        <f>S61+T61+U61</f>
        <v>1</v>
      </c>
      <c r="W61" s="16"/>
      <c r="X61" s="17">
        <f>IF(G56&lt;&gt;G59,1,-2)</f>
        <v>-2</v>
      </c>
      <c r="Y61" s="16"/>
      <c r="Z61" s="16"/>
      <c r="AA61" s="16"/>
      <c r="AB61" s="16"/>
      <c r="AC61" s="16"/>
      <c r="AD61" s="35">
        <f>Q60</f>
        <v>-1</v>
      </c>
      <c r="AE61" s="21"/>
      <c r="AF61" s="35"/>
      <c r="AG61" s="21"/>
      <c r="AH61" s="21"/>
      <c r="AI61" s="35">
        <f>AI58+AD61</f>
        <v>5</v>
      </c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16"/>
      <c r="AV61" s="16"/>
      <c r="AW61" s="16"/>
      <c r="AX61" s="20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</row>
    <row r="62" spans="1:64" ht="19.5" customHeight="1" thickTop="1" thickBot="1" x14ac:dyDescent="0.5">
      <c r="A62" s="9">
        <v>1</v>
      </c>
      <c r="B62" s="6"/>
      <c r="C62" s="8">
        <f t="shared" si="2"/>
        <v>1</v>
      </c>
      <c r="E62" s="25"/>
      <c r="G62" s="8">
        <f t="shared" si="1"/>
        <v>1</v>
      </c>
      <c r="H62" s="16"/>
      <c r="I62" s="25"/>
      <c r="J62" s="16"/>
      <c r="K62" s="16"/>
      <c r="L62" s="16"/>
      <c r="M62" s="16"/>
      <c r="N62" s="15"/>
      <c r="O62" s="16"/>
      <c r="P62" s="16"/>
      <c r="Q62" s="16"/>
      <c r="R62" s="16"/>
      <c r="S62" s="16"/>
      <c r="T62" s="16"/>
      <c r="U62" s="16"/>
      <c r="V62" s="15"/>
      <c r="W62" s="16"/>
      <c r="X62" s="17">
        <f>IF(G56&lt;&gt;G60,1,-2)</f>
        <v>-2</v>
      </c>
      <c r="Y62" s="16">
        <f>IF(X61&lt;0,X61+X62,X61)</f>
        <v>-4</v>
      </c>
      <c r="Z62" s="16"/>
      <c r="AA62" s="16"/>
      <c r="AB62" s="16"/>
      <c r="AC62" s="16"/>
      <c r="AD62" s="35"/>
      <c r="AE62" s="21"/>
      <c r="AF62" s="35"/>
      <c r="AG62" s="21"/>
      <c r="AH62" s="21"/>
      <c r="AI62" s="35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16"/>
      <c r="AV62" s="16"/>
      <c r="AW62" s="16"/>
      <c r="AX62" s="20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</row>
    <row r="63" spans="1:64" ht="19.5" customHeight="1" thickTop="1" thickBot="1" x14ac:dyDescent="0.5">
      <c r="A63" s="9">
        <v>33</v>
      </c>
      <c r="B63" s="6"/>
      <c r="C63" s="8">
        <f t="shared" si="2"/>
        <v>3</v>
      </c>
      <c r="E63" s="25"/>
      <c r="G63" s="8">
        <f t="shared" si="1"/>
        <v>3</v>
      </c>
      <c r="H63" s="16"/>
      <c r="I63" s="25"/>
      <c r="J63" s="16"/>
      <c r="K63" s="16"/>
      <c r="L63" s="16"/>
      <c r="M63" s="16"/>
      <c r="N63" s="15"/>
      <c r="O63" s="16"/>
      <c r="P63" s="16"/>
      <c r="Q63" s="16"/>
      <c r="R63" s="16"/>
      <c r="S63" s="18"/>
      <c r="T63" s="16"/>
      <c r="U63" s="16"/>
      <c r="V63" s="15"/>
      <c r="W63" s="16"/>
      <c r="X63" s="17">
        <f>IF(G56&lt;&gt;G61,1,-2)</f>
        <v>-2</v>
      </c>
      <c r="Y63" s="16">
        <f>IF(Y62&lt;-1,Y62+X63,Y62)</f>
        <v>-6</v>
      </c>
      <c r="Z63" s="16"/>
      <c r="AA63" s="16"/>
      <c r="AB63" s="16"/>
      <c r="AC63" s="16"/>
      <c r="AD63" s="35"/>
      <c r="AE63" s="21"/>
      <c r="AF63" s="35"/>
      <c r="AG63" s="21"/>
      <c r="AH63" s="21"/>
      <c r="AI63" s="35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16"/>
      <c r="AV63" s="16"/>
      <c r="AW63" s="16"/>
      <c r="AX63" s="20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</row>
    <row r="64" spans="1:64" ht="19.5" customHeight="1" thickTop="1" thickBot="1" x14ac:dyDescent="0.5">
      <c r="A64" s="9">
        <v>28</v>
      </c>
      <c r="B64" s="6"/>
      <c r="C64" s="8">
        <f t="shared" si="2"/>
        <v>3</v>
      </c>
      <c r="E64" s="26">
        <f>(C62&amp;C63&amp;C64)*1</f>
        <v>133</v>
      </c>
      <c r="G64" s="8">
        <f t="shared" si="1"/>
        <v>1</v>
      </c>
      <c r="H64" s="16"/>
      <c r="I64" s="26">
        <f>(G62&amp;G63&amp;G64)*1</f>
        <v>131</v>
      </c>
      <c r="J64" s="16"/>
      <c r="K64" s="15">
        <f>IF(E64=111,1,0)</f>
        <v>0</v>
      </c>
      <c r="L64" s="15">
        <f>IF(E64=222,1,0)</f>
        <v>0</v>
      </c>
      <c r="M64" s="15">
        <f>IF(E64=333,1,0)</f>
        <v>0</v>
      </c>
      <c r="N64" s="15">
        <f>K64+L64+M64</f>
        <v>0</v>
      </c>
      <c r="O64" s="16"/>
      <c r="P64" s="17">
        <f>IF(C62&lt;&gt;C65,1,-2)</f>
        <v>1</v>
      </c>
      <c r="Q64" s="16"/>
      <c r="R64" s="16"/>
      <c r="S64" s="15">
        <f>IF(I64=111,1,0)</f>
        <v>0</v>
      </c>
      <c r="T64" s="15">
        <f>IF(I64=222,1,0)</f>
        <v>0</v>
      </c>
      <c r="U64" s="42">
        <f>IF(I64=333,1,0)</f>
        <v>0</v>
      </c>
      <c r="V64" s="15">
        <f>S64+T64+U64</f>
        <v>0</v>
      </c>
      <c r="W64" s="16"/>
      <c r="X64" s="16"/>
      <c r="Y64" s="16"/>
      <c r="Z64" s="16"/>
      <c r="AA64" s="16"/>
      <c r="AB64" s="16"/>
      <c r="AC64" s="16"/>
      <c r="AD64" s="35"/>
      <c r="AE64" s="21"/>
      <c r="AF64" s="35">
        <f>Y63</f>
        <v>-6</v>
      </c>
      <c r="AG64" s="21"/>
      <c r="AH64" s="17">
        <v>20</v>
      </c>
      <c r="AI64" s="35">
        <f>AI61+AF64</f>
        <v>-1</v>
      </c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16"/>
      <c r="AV64" s="16"/>
      <c r="AW64" s="16"/>
      <c r="AX64" s="20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</row>
    <row r="65" spans="1:64" ht="19.5" customHeight="1" thickTop="1" thickBot="1" x14ac:dyDescent="0.5">
      <c r="A65" s="9">
        <v>34</v>
      </c>
      <c r="B65" s="6"/>
      <c r="C65" s="8">
        <f t="shared" si="2"/>
        <v>3</v>
      </c>
      <c r="E65" s="25"/>
      <c r="G65" s="8">
        <f t="shared" si="1"/>
        <v>1</v>
      </c>
      <c r="H65" s="16"/>
      <c r="I65" s="25"/>
      <c r="J65" s="16"/>
      <c r="K65" s="16"/>
      <c r="L65" s="16"/>
      <c r="M65" s="16"/>
      <c r="N65" s="15"/>
      <c r="O65" s="16"/>
      <c r="P65" s="17">
        <f>IF(C62&lt;&gt;C66,1,-2)</f>
        <v>1</v>
      </c>
      <c r="Q65" s="16">
        <f>IF(P64&lt;0,P64+P65,P64)</f>
        <v>1</v>
      </c>
      <c r="R65" s="16"/>
      <c r="S65" s="16"/>
      <c r="T65" s="16"/>
      <c r="U65" s="16"/>
      <c r="V65" s="15"/>
      <c r="W65" s="16"/>
      <c r="X65" s="16"/>
      <c r="Y65" s="16"/>
      <c r="Z65" s="16"/>
      <c r="AA65" s="16"/>
      <c r="AB65" s="16"/>
      <c r="AC65" s="16"/>
      <c r="AD65" s="35"/>
      <c r="AE65" s="21"/>
      <c r="AF65" s="35"/>
      <c r="AG65" s="21"/>
      <c r="AH65" s="21"/>
      <c r="AI65" s="35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16"/>
      <c r="AV65" s="16"/>
      <c r="AW65" s="16"/>
      <c r="AX65" s="20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</row>
    <row r="66" spans="1:64" ht="19.5" customHeight="1" thickTop="1" thickBot="1" x14ac:dyDescent="0.5">
      <c r="A66" s="9">
        <v>29</v>
      </c>
      <c r="B66" s="6"/>
      <c r="C66" s="8">
        <f t="shared" ref="C66:C97" si="3">VLOOKUP(A66,$AU$2:$AV$38,2,FALSE)</f>
        <v>3</v>
      </c>
      <c r="E66" s="25"/>
      <c r="G66" s="8">
        <f t="shared" si="1"/>
        <v>2</v>
      </c>
      <c r="H66" s="16"/>
      <c r="I66" s="25"/>
      <c r="J66" s="16"/>
      <c r="K66" s="16"/>
      <c r="L66" s="16"/>
      <c r="M66" s="16"/>
      <c r="N66" s="15"/>
      <c r="O66" s="16"/>
      <c r="P66" s="17">
        <f>IF(C62&lt;&gt;C67,1,-2)</f>
        <v>-2</v>
      </c>
      <c r="Q66" s="16">
        <f>IF(Q65&lt;-1,Q65+P66,Q65)</f>
        <v>1</v>
      </c>
      <c r="R66" s="16"/>
      <c r="S66" s="16"/>
      <c r="T66" s="16"/>
      <c r="U66" s="16"/>
      <c r="V66" s="15"/>
      <c r="W66" s="16"/>
      <c r="X66" s="16"/>
      <c r="Y66" s="16"/>
      <c r="Z66" s="16"/>
      <c r="AA66" s="16"/>
      <c r="AB66" s="16"/>
      <c r="AC66" s="16"/>
      <c r="AD66" s="35"/>
      <c r="AE66" s="21"/>
      <c r="AF66" s="35"/>
      <c r="AG66" s="21"/>
      <c r="AH66" s="21"/>
      <c r="AI66" s="35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16"/>
      <c r="AV66" s="16"/>
      <c r="AW66" s="16"/>
      <c r="AX66" s="20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</row>
    <row r="67" spans="1:64" ht="19.5" customHeight="1" thickTop="1" thickBot="1" x14ac:dyDescent="0.5">
      <c r="A67" s="9">
        <v>4</v>
      </c>
      <c r="B67" s="6"/>
      <c r="C67" s="8">
        <f t="shared" si="3"/>
        <v>1</v>
      </c>
      <c r="E67" s="26">
        <f>(C65&amp;C66&amp;C67)*1</f>
        <v>331</v>
      </c>
      <c r="G67" s="8">
        <f t="shared" ref="G67:G98" si="4">VLOOKUP(A67,$AW$2:$AX$38,2,FALSE)</f>
        <v>1</v>
      </c>
      <c r="H67" s="16"/>
      <c r="I67" s="26">
        <f>(G65&amp;G66&amp;G67)*1</f>
        <v>121</v>
      </c>
      <c r="J67" s="16"/>
      <c r="K67" s="15">
        <f>IF(E67=111,1,0)</f>
        <v>0</v>
      </c>
      <c r="L67" s="15">
        <f>IF(E67=222,1,0)</f>
        <v>0</v>
      </c>
      <c r="M67" s="15">
        <f>IF(E67=333,1,0)</f>
        <v>0</v>
      </c>
      <c r="N67" s="15">
        <f>K67+L67+M67</f>
        <v>0</v>
      </c>
      <c r="O67" s="16"/>
      <c r="P67" s="16"/>
      <c r="Q67" s="16"/>
      <c r="R67" s="16"/>
      <c r="S67" s="15">
        <f>IF(I67=111,1,0)</f>
        <v>0</v>
      </c>
      <c r="T67" s="15">
        <f>IF(I67=222,1,0)</f>
        <v>0</v>
      </c>
      <c r="U67" s="42">
        <f>IF(I67=333,1,0)</f>
        <v>0</v>
      </c>
      <c r="V67" s="15">
        <f>S67+T67+U67</f>
        <v>0</v>
      </c>
      <c r="W67" s="16"/>
      <c r="X67" s="17">
        <f>IF(G62&lt;&gt;G65,1,-2)</f>
        <v>-2</v>
      </c>
      <c r="Y67" s="16"/>
      <c r="Z67" s="16"/>
      <c r="AA67" s="16"/>
      <c r="AB67" s="16"/>
      <c r="AC67" s="16"/>
      <c r="AD67" s="35">
        <f>Q66</f>
        <v>1</v>
      </c>
      <c r="AE67" s="21"/>
      <c r="AF67" s="35"/>
      <c r="AG67" s="21"/>
      <c r="AH67" s="21"/>
      <c r="AI67" s="35">
        <f>AD67</f>
        <v>1</v>
      </c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16"/>
      <c r="AV67" s="16"/>
      <c r="AW67" s="16"/>
      <c r="AX67" s="20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</row>
    <row r="68" spans="1:64" ht="19.5" customHeight="1" thickTop="1" thickBot="1" x14ac:dyDescent="0.5">
      <c r="A68" s="9">
        <v>36</v>
      </c>
      <c r="B68" s="6"/>
      <c r="C68" s="8">
        <f t="shared" si="3"/>
        <v>3</v>
      </c>
      <c r="E68" s="25"/>
      <c r="G68" s="8">
        <f t="shared" si="4"/>
        <v>3</v>
      </c>
      <c r="H68" s="16"/>
      <c r="I68" s="25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7">
        <f>IF(G62&lt;&gt;G66,1,-2)</f>
        <v>1</v>
      </c>
      <c r="Y68" s="16">
        <f>IF(X67&lt;0,X67+X68,X67)</f>
        <v>-1</v>
      </c>
      <c r="Z68" s="16"/>
      <c r="AA68" s="16"/>
      <c r="AB68" s="16"/>
      <c r="AC68" s="16"/>
      <c r="AD68" s="35"/>
      <c r="AE68" s="21"/>
      <c r="AF68" s="35"/>
      <c r="AG68" s="21"/>
      <c r="AH68" s="21"/>
      <c r="AI68" s="35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16"/>
      <c r="AV68" s="16"/>
      <c r="AW68" s="16"/>
      <c r="AX68" s="20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</row>
    <row r="69" spans="1:64" ht="19.5" customHeight="1" thickTop="1" thickBot="1" x14ac:dyDescent="0.5">
      <c r="A69" s="9">
        <v>3</v>
      </c>
      <c r="B69" s="6"/>
      <c r="C69" s="8">
        <f t="shared" si="3"/>
        <v>1</v>
      </c>
      <c r="E69" s="25"/>
      <c r="G69" s="8">
        <f t="shared" si="4"/>
        <v>3</v>
      </c>
      <c r="H69" s="16"/>
      <c r="I69" s="25"/>
      <c r="J69" s="16"/>
      <c r="K69" s="18"/>
      <c r="L69" s="18"/>
      <c r="M69" s="18"/>
      <c r="N69" s="16"/>
      <c r="O69" s="16"/>
      <c r="P69" s="18"/>
      <c r="Q69" s="18"/>
      <c r="R69" s="16"/>
      <c r="S69" s="18"/>
      <c r="T69" s="18"/>
      <c r="U69" s="18"/>
      <c r="V69" s="16"/>
      <c r="W69" s="16"/>
      <c r="X69" s="17">
        <f>IF(G62&lt;&gt;G67,1,-2)</f>
        <v>-2</v>
      </c>
      <c r="Y69" s="16">
        <f>IF(Y68&lt;-1,Y68+X69,Y68)</f>
        <v>-1</v>
      </c>
      <c r="Z69" s="16"/>
      <c r="AA69" s="16"/>
      <c r="AB69" s="16"/>
      <c r="AC69" s="16"/>
      <c r="AD69" s="40"/>
      <c r="AE69" s="21"/>
      <c r="AF69" s="35"/>
      <c r="AG69" s="21"/>
      <c r="AH69" s="21"/>
      <c r="AI69" s="40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16"/>
      <c r="AV69" s="16"/>
      <c r="AW69" s="16"/>
      <c r="AX69" s="20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</row>
    <row r="70" spans="1:64" ht="19.5" customHeight="1" thickTop="1" thickBot="1" x14ac:dyDescent="0.5">
      <c r="A70" s="9">
        <v>17</v>
      </c>
      <c r="B70" s="6"/>
      <c r="C70" s="8">
        <f t="shared" si="3"/>
        <v>2</v>
      </c>
      <c r="E70" s="26">
        <f>(C68&amp;C69&amp;C70)*1</f>
        <v>312</v>
      </c>
      <c r="G70" s="8">
        <f t="shared" si="4"/>
        <v>2</v>
      </c>
      <c r="H70" s="16"/>
      <c r="I70" s="26">
        <f>(G68&amp;G69&amp;G70)*1</f>
        <v>332</v>
      </c>
      <c r="J70" s="16"/>
      <c r="K70" s="15">
        <f>IF(E70=111,1,0)</f>
        <v>0</v>
      </c>
      <c r="L70" s="15">
        <f>IF(E70=222,1,0)</f>
        <v>0</v>
      </c>
      <c r="M70" s="15">
        <f>IF(E70=333,1,0)</f>
        <v>0</v>
      </c>
      <c r="N70" s="15">
        <f>K70+L70+M70</f>
        <v>0</v>
      </c>
      <c r="O70" s="16"/>
      <c r="P70" s="17">
        <f>IF(C68&lt;&gt;C71,1,-2)</f>
        <v>-2</v>
      </c>
      <c r="Q70" s="16"/>
      <c r="R70" s="16"/>
      <c r="S70" s="15">
        <f>IF(I70=111,1,0)</f>
        <v>0</v>
      </c>
      <c r="T70" s="15">
        <f>IF(I70=222,1,0)</f>
        <v>0</v>
      </c>
      <c r="U70" s="42">
        <f>IF(I70=333,1,0)</f>
        <v>0</v>
      </c>
      <c r="V70" s="15">
        <f>S70+T70+U70</f>
        <v>0</v>
      </c>
      <c r="W70" s="16"/>
      <c r="X70" s="16"/>
      <c r="Y70" s="16"/>
      <c r="Z70" s="16"/>
      <c r="AA70" s="16"/>
      <c r="AB70" s="16"/>
      <c r="AC70" s="16"/>
      <c r="AD70" s="35"/>
      <c r="AE70" s="21"/>
      <c r="AF70" s="35">
        <f>Y69</f>
        <v>-1</v>
      </c>
      <c r="AG70" s="21"/>
      <c r="AH70" s="21"/>
      <c r="AI70" s="35">
        <f>AI67+AF70</f>
        <v>0</v>
      </c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16"/>
      <c r="AV70" s="16"/>
      <c r="AW70" s="16"/>
      <c r="AX70" s="20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</row>
    <row r="71" spans="1:64" ht="19.5" customHeight="1" thickTop="1" thickBot="1" x14ac:dyDescent="0.5">
      <c r="A71" s="9">
        <v>29</v>
      </c>
      <c r="B71" s="6"/>
      <c r="C71" s="8">
        <f t="shared" si="3"/>
        <v>3</v>
      </c>
      <c r="E71" s="25"/>
      <c r="G71" s="8">
        <f t="shared" si="4"/>
        <v>2</v>
      </c>
      <c r="H71" s="16"/>
      <c r="I71" s="25"/>
      <c r="J71" s="16"/>
      <c r="K71" s="16"/>
      <c r="L71" s="16"/>
      <c r="M71" s="16"/>
      <c r="N71" s="15"/>
      <c r="O71" s="16"/>
      <c r="P71" s="17">
        <f>IF(C68&lt;&gt;C72,1,-2)</f>
        <v>-2</v>
      </c>
      <c r="Q71" s="16">
        <f>IF(P70&lt;0,P70+P71,P70)</f>
        <v>-4</v>
      </c>
      <c r="R71" s="16"/>
      <c r="S71" s="16"/>
      <c r="T71" s="16"/>
      <c r="U71" s="16"/>
      <c r="V71" s="15"/>
      <c r="W71" s="16"/>
      <c r="X71" s="16"/>
      <c r="Y71" s="16"/>
      <c r="Z71" s="16"/>
      <c r="AA71" s="16"/>
      <c r="AB71" s="16"/>
      <c r="AC71" s="16"/>
      <c r="AD71" s="35"/>
      <c r="AE71" s="21"/>
      <c r="AF71" s="35"/>
      <c r="AG71" s="21"/>
      <c r="AH71" s="21"/>
      <c r="AI71" s="35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16"/>
      <c r="AV71" s="16"/>
      <c r="AW71" s="16"/>
      <c r="AX71" s="20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</row>
    <row r="72" spans="1:64" ht="19.5" customHeight="1" thickTop="1" thickBot="1" x14ac:dyDescent="0.5">
      <c r="A72" s="9">
        <v>27</v>
      </c>
      <c r="B72" s="6"/>
      <c r="C72" s="8">
        <f t="shared" si="3"/>
        <v>3</v>
      </c>
      <c r="E72" s="25"/>
      <c r="G72" s="8">
        <f t="shared" si="4"/>
        <v>3</v>
      </c>
      <c r="H72" s="16"/>
      <c r="I72" s="25"/>
      <c r="J72" s="16"/>
      <c r="K72" s="16"/>
      <c r="L72" s="16"/>
      <c r="M72" s="16"/>
      <c r="N72" s="15"/>
      <c r="O72" s="16"/>
      <c r="P72" s="17">
        <f>IF(C68&lt;&gt;C73,1,-2)</f>
        <v>1</v>
      </c>
      <c r="Q72" s="16">
        <f>IF(Q71&lt;-1,Q71+P72,Q71)</f>
        <v>-3</v>
      </c>
      <c r="R72" s="16"/>
      <c r="S72" s="16"/>
      <c r="T72" s="16"/>
      <c r="U72" s="16"/>
      <c r="V72" s="15"/>
      <c r="W72" s="16"/>
      <c r="X72" s="18"/>
      <c r="Y72" s="18"/>
      <c r="Z72" s="16"/>
      <c r="AA72" s="16"/>
      <c r="AB72" s="16"/>
      <c r="AC72" s="16"/>
      <c r="AD72" s="35"/>
      <c r="AE72" s="21"/>
      <c r="AF72" s="35"/>
      <c r="AG72" s="21"/>
      <c r="AH72" s="21"/>
      <c r="AI72" s="35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16"/>
      <c r="AV72" s="16"/>
      <c r="AW72" s="16"/>
      <c r="AX72" s="20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</row>
    <row r="73" spans="1:64" ht="19.5" customHeight="1" thickTop="1" thickBot="1" x14ac:dyDescent="0.5">
      <c r="A73" s="9">
        <v>19</v>
      </c>
      <c r="B73" s="6"/>
      <c r="C73" s="8">
        <f t="shared" si="3"/>
        <v>2</v>
      </c>
      <c r="E73" s="26">
        <f>(C71&amp;C72&amp;C73)*1</f>
        <v>332</v>
      </c>
      <c r="G73" s="8">
        <f t="shared" si="4"/>
        <v>1</v>
      </c>
      <c r="H73" s="16"/>
      <c r="I73" s="26">
        <f>(G71&amp;G72&amp;G73)*1</f>
        <v>231</v>
      </c>
      <c r="J73" s="16"/>
      <c r="K73" s="15">
        <f>IF(E73=111,1,0)</f>
        <v>0</v>
      </c>
      <c r="L73" s="15">
        <f>IF(E73=222,1,0)</f>
        <v>0</v>
      </c>
      <c r="M73" s="15">
        <f>IF(E73=333,1,0)</f>
        <v>0</v>
      </c>
      <c r="N73" s="15">
        <f>K73+L73+M73</f>
        <v>0</v>
      </c>
      <c r="O73" s="16"/>
      <c r="P73" s="16"/>
      <c r="Q73" s="16"/>
      <c r="R73" s="16"/>
      <c r="S73" s="15">
        <f>IF(I73=111,1,0)</f>
        <v>0</v>
      </c>
      <c r="T73" s="15">
        <f>IF(I73=222,1,0)</f>
        <v>0</v>
      </c>
      <c r="U73" s="42">
        <f>IF(I73=333,1,0)</f>
        <v>0</v>
      </c>
      <c r="V73" s="15">
        <f>S73+T73+U73</f>
        <v>0</v>
      </c>
      <c r="W73" s="16"/>
      <c r="X73" s="17">
        <f>IF(G68&lt;&gt;G71,1,-2)</f>
        <v>1</v>
      </c>
      <c r="Y73" s="16"/>
      <c r="Z73" s="16"/>
      <c r="AA73" s="16"/>
      <c r="AB73" s="16"/>
      <c r="AC73" s="16"/>
      <c r="AD73" s="35">
        <f>Q72</f>
        <v>-3</v>
      </c>
      <c r="AE73" s="21"/>
      <c r="AF73" s="35"/>
      <c r="AG73" s="21"/>
      <c r="AH73" s="21"/>
      <c r="AI73" s="35">
        <f>AI70+AD73</f>
        <v>-3</v>
      </c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16"/>
      <c r="AV73" s="16"/>
      <c r="AW73" s="16"/>
      <c r="AX73" s="20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4" spans="1:64" ht="19.5" customHeight="1" thickTop="1" thickBot="1" x14ac:dyDescent="0.5">
      <c r="A74" s="9">
        <v>25</v>
      </c>
      <c r="B74" s="6"/>
      <c r="C74" s="8">
        <f t="shared" si="3"/>
        <v>3</v>
      </c>
      <c r="E74" s="25"/>
      <c r="G74" s="8">
        <f t="shared" si="4"/>
        <v>1</v>
      </c>
      <c r="H74" s="16"/>
      <c r="I74" s="25"/>
      <c r="J74" s="16"/>
      <c r="K74" s="16"/>
      <c r="L74" s="16"/>
      <c r="M74" s="16"/>
      <c r="N74" s="15"/>
      <c r="O74" s="16"/>
      <c r="P74" s="16"/>
      <c r="Q74" s="16"/>
      <c r="R74" s="16"/>
      <c r="S74" s="16"/>
      <c r="T74" s="16"/>
      <c r="U74" s="16"/>
      <c r="V74" s="15"/>
      <c r="W74" s="16"/>
      <c r="X74" s="17">
        <f>IF(G68&lt;&gt;G72,1,-2)</f>
        <v>-2</v>
      </c>
      <c r="Y74" s="16">
        <f>IF(X73&lt;0,X73+X74,X73)</f>
        <v>1</v>
      </c>
      <c r="Z74" s="16"/>
      <c r="AA74" s="16"/>
      <c r="AB74" s="16"/>
      <c r="AC74" s="16"/>
      <c r="AD74" s="35"/>
      <c r="AE74" s="21"/>
      <c r="AF74" s="35"/>
      <c r="AG74" s="21"/>
      <c r="AH74" s="21"/>
      <c r="AI74" s="35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16"/>
      <c r="AV74" s="16"/>
      <c r="AW74" s="16"/>
      <c r="AX74" s="20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64" ht="19.5" customHeight="1" thickTop="1" thickBot="1" x14ac:dyDescent="0.5">
      <c r="A75" s="9">
        <v>3</v>
      </c>
      <c r="B75" s="6"/>
      <c r="C75" s="8">
        <f t="shared" si="3"/>
        <v>1</v>
      </c>
      <c r="E75" s="25"/>
      <c r="G75" s="8">
        <f t="shared" si="4"/>
        <v>3</v>
      </c>
      <c r="H75" s="16"/>
      <c r="I75" s="25"/>
      <c r="J75" s="16"/>
      <c r="K75" s="16"/>
      <c r="L75" s="16"/>
      <c r="M75" s="16"/>
      <c r="N75" s="32"/>
      <c r="O75" s="16"/>
      <c r="P75" s="16"/>
      <c r="Q75" s="16"/>
      <c r="R75" s="16"/>
      <c r="S75" s="16"/>
      <c r="T75" s="16"/>
      <c r="U75" s="16"/>
      <c r="V75" s="15"/>
      <c r="W75" s="16"/>
      <c r="X75" s="17">
        <f>IF(G68&lt;&gt;G73,1,-2)</f>
        <v>1</v>
      </c>
      <c r="Y75" s="16">
        <f>IF(Y74&lt;-1,Y74+X75,Y74)</f>
        <v>1</v>
      </c>
      <c r="Z75" s="16"/>
      <c r="AA75" s="16"/>
      <c r="AB75" s="16"/>
      <c r="AC75" s="16"/>
      <c r="AD75" s="35"/>
      <c r="AE75" s="21"/>
      <c r="AF75" s="35"/>
      <c r="AG75" s="21"/>
      <c r="AH75" s="21"/>
      <c r="AI75" s="35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16"/>
      <c r="AV75" s="16"/>
      <c r="AW75" s="16"/>
      <c r="AX75" s="20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64" ht="19.5" customHeight="1" thickTop="1" thickBot="1" x14ac:dyDescent="0.5">
      <c r="A76" s="9">
        <v>24</v>
      </c>
      <c r="B76" s="6"/>
      <c r="C76" s="8">
        <f t="shared" si="3"/>
        <v>2</v>
      </c>
      <c r="E76" s="26">
        <f>(C74&amp;C75&amp;C76)*1</f>
        <v>312</v>
      </c>
      <c r="G76" s="8">
        <f t="shared" si="4"/>
        <v>3</v>
      </c>
      <c r="H76" s="16"/>
      <c r="I76" s="26">
        <f>(G74&amp;G75&amp;G76)*1</f>
        <v>133</v>
      </c>
      <c r="J76" s="16"/>
      <c r="K76" s="15">
        <f>IF(E76=111,1,0)</f>
        <v>0</v>
      </c>
      <c r="L76" s="15">
        <f>IF(E76=222,1,0)</f>
        <v>0</v>
      </c>
      <c r="M76" s="15">
        <f>IF(E76=333,1,0)</f>
        <v>0</v>
      </c>
      <c r="N76" s="15">
        <f>K76+L76+M76</f>
        <v>0</v>
      </c>
      <c r="O76" s="16"/>
      <c r="P76" s="17">
        <f>IF(C74&lt;&gt;C77,1,-2)</f>
        <v>-2</v>
      </c>
      <c r="Q76" s="16"/>
      <c r="R76" s="16"/>
      <c r="S76" s="15">
        <f>IF(I76=111,1,0)</f>
        <v>0</v>
      </c>
      <c r="T76" s="15">
        <f>IF(I76=222,1,0)</f>
        <v>0</v>
      </c>
      <c r="U76" s="42">
        <f>IF(I76=333,1,0)</f>
        <v>0</v>
      </c>
      <c r="V76" s="15">
        <f>S76+T76+U76</f>
        <v>0</v>
      </c>
      <c r="W76" s="16"/>
      <c r="X76" s="16"/>
      <c r="Y76" s="16"/>
      <c r="Z76" s="16"/>
      <c r="AA76" s="16"/>
      <c r="AB76" s="16"/>
      <c r="AC76" s="16"/>
      <c r="AD76" s="35"/>
      <c r="AE76" s="21"/>
      <c r="AF76" s="35">
        <f>Y75</f>
        <v>1</v>
      </c>
      <c r="AG76" s="21"/>
      <c r="AH76" s="21"/>
      <c r="AI76" s="35">
        <f>AI73+AF76</f>
        <v>-2</v>
      </c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16"/>
      <c r="AV76" s="16"/>
      <c r="AW76" s="16"/>
      <c r="AX76" s="20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7" spans="1:64" ht="19.5" customHeight="1" thickTop="1" thickBot="1" x14ac:dyDescent="0.5">
      <c r="A77" s="9">
        <v>32</v>
      </c>
      <c r="B77" s="6"/>
      <c r="C77" s="8">
        <f t="shared" si="3"/>
        <v>3</v>
      </c>
      <c r="E77" s="25"/>
      <c r="G77" s="8">
        <f t="shared" si="4"/>
        <v>2</v>
      </c>
      <c r="H77" s="16"/>
      <c r="I77" s="25"/>
      <c r="J77" s="16"/>
      <c r="K77" s="16"/>
      <c r="L77" s="16"/>
      <c r="M77" s="16"/>
      <c r="N77" s="15"/>
      <c r="O77" s="16"/>
      <c r="P77" s="17">
        <f>IF(C74&lt;&gt;C78,1,-2)</f>
        <v>1</v>
      </c>
      <c r="Q77" s="16">
        <f>IF(P76&lt;0,P76+P77,P76)</f>
        <v>-1</v>
      </c>
      <c r="R77" s="16"/>
      <c r="S77" s="16"/>
      <c r="T77" s="16"/>
      <c r="U77" s="16"/>
      <c r="V77" s="15"/>
      <c r="W77" s="16"/>
      <c r="X77" s="16"/>
      <c r="Y77" s="16"/>
      <c r="Z77" s="16"/>
      <c r="AA77" s="16"/>
      <c r="AB77" s="16"/>
      <c r="AC77" s="16"/>
      <c r="AD77" s="35"/>
      <c r="AE77" s="21"/>
      <c r="AF77" s="35"/>
      <c r="AG77" s="21"/>
      <c r="AH77" s="21"/>
      <c r="AI77" s="35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16"/>
      <c r="AV77" s="16"/>
      <c r="AW77" s="16"/>
      <c r="AX77" s="20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64" ht="19.5" customHeight="1" thickTop="1" thickBot="1" x14ac:dyDescent="0.5">
      <c r="A78" s="9">
        <v>16</v>
      </c>
      <c r="B78" s="6"/>
      <c r="C78" s="8">
        <f t="shared" si="3"/>
        <v>2</v>
      </c>
      <c r="E78" s="25"/>
      <c r="G78" s="8">
        <f t="shared" si="4"/>
        <v>1</v>
      </c>
      <c r="H78" s="16"/>
      <c r="I78" s="25"/>
      <c r="J78" s="16"/>
      <c r="K78" s="18"/>
      <c r="L78" s="16"/>
      <c r="M78" s="16"/>
      <c r="N78" s="15"/>
      <c r="O78" s="16"/>
      <c r="P78" s="17">
        <f>IF(C74&lt;&gt;C79,1,-2)</f>
        <v>1</v>
      </c>
      <c r="Q78" s="16">
        <f>IF(Q77&lt;-1,Q77+P78,Q77)</f>
        <v>-1</v>
      </c>
      <c r="R78" s="16"/>
      <c r="S78" s="18"/>
      <c r="T78" s="16"/>
      <c r="U78" s="16"/>
      <c r="V78" s="15"/>
      <c r="W78" s="16"/>
      <c r="X78" s="16"/>
      <c r="Y78" s="16"/>
      <c r="Z78" s="16"/>
      <c r="AA78" s="16"/>
      <c r="AB78" s="16"/>
      <c r="AC78" s="16"/>
      <c r="AD78" s="35"/>
      <c r="AE78" s="21"/>
      <c r="AF78" s="35"/>
      <c r="AG78" s="21"/>
      <c r="AH78" s="21"/>
      <c r="AI78" s="35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16"/>
      <c r="AV78" s="16"/>
      <c r="AW78" s="16"/>
      <c r="AX78" s="20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79" spans="1:64" ht="19.5" customHeight="1" thickTop="1" thickBot="1" x14ac:dyDescent="0.5">
      <c r="A79" s="9">
        <v>5</v>
      </c>
      <c r="B79" s="6"/>
      <c r="C79" s="8">
        <f t="shared" si="3"/>
        <v>1</v>
      </c>
      <c r="E79" s="26">
        <f>(C77&amp;C78&amp;C79)*1</f>
        <v>321</v>
      </c>
      <c r="G79" s="8">
        <f t="shared" si="4"/>
        <v>2</v>
      </c>
      <c r="H79" s="16"/>
      <c r="I79" s="26">
        <f>(G77&amp;G78&amp;G79)*1</f>
        <v>212</v>
      </c>
      <c r="J79" s="16"/>
      <c r="K79" s="15">
        <f>IF(E79=111,1,0)</f>
        <v>0</v>
      </c>
      <c r="L79" s="15">
        <f>IF(E79=222,1,0)</f>
        <v>0</v>
      </c>
      <c r="M79" s="15">
        <f>IF(E79=333,1,0)</f>
        <v>0</v>
      </c>
      <c r="N79" s="15">
        <f>K79+L79+M79</f>
        <v>0</v>
      </c>
      <c r="O79" s="16"/>
      <c r="P79" s="16"/>
      <c r="Q79" s="16"/>
      <c r="R79" s="16"/>
      <c r="S79" s="15">
        <f>IF(I79=111,1,0)</f>
        <v>0</v>
      </c>
      <c r="T79" s="15">
        <f>IF(I79=222,1,0)</f>
        <v>0</v>
      </c>
      <c r="U79" s="42">
        <f>IF(I79=333,1,0)</f>
        <v>0</v>
      </c>
      <c r="V79" s="15">
        <f>S79+T79+U79</f>
        <v>0</v>
      </c>
      <c r="W79" s="16"/>
      <c r="X79" s="17">
        <f>IF(G74&lt;&gt;G77,1,-2)</f>
        <v>1</v>
      </c>
      <c r="Y79" s="16"/>
      <c r="Z79" s="16"/>
      <c r="AA79" s="16"/>
      <c r="AB79" s="16"/>
      <c r="AC79" s="16"/>
      <c r="AD79" s="35">
        <f>Q78</f>
        <v>-1</v>
      </c>
      <c r="AE79" s="21"/>
      <c r="AF79" s="35"/>
      <c r="AG79" s="21"/>
      <c r="AH79" s="21"/>
      <c r="AI79" s="35">
        <f>AI76+AD79</f>
        <v>-3</v>
      </c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16"/>
      <c r="AV79" s="16"/>
      <c r="AW79" s="16"/>
      <c r="AX79" s="20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</row>
    <row r="80" spans="1:64" ht="19.5" customHeight="1" thickTop="1" thickBot="1" x14ac:dyDescent="0.5">
      <c r="A80" s="9">
        <v>22</v>
      </c>
      <c r="B80" s="6"/>
      <c r="C80" s="8">
        <f t="shared" si="3"/>
        <v>2</v>
      </c>
      <c r="E80" s="25"/>
      <c r="G80" s="8">
        <f t="shared" si="4"/>
        <v>1</v>
      </c>
      <c r="H80" s="16"/>
      <c r="I80" s="25"/>
      <c r="J80" s="16"/>
      <c r="K80" s="16"/>
      <c r="L80" s="16"/>
      <c r="M80" s="16"/>
      <c r="N80" s="15"/>
      <c r="O80" s="16"/>
      <c r="P80" s="16"/>
      <c r="Q80" s="16"/>
      <c r="R80" s="16"/>
      <c r="S80" s="16"/>
      <c r="T80" s="16"/>
      <c r="U80" s="16"/>
      <c r="V80" s="15"/>
      <c r="W80" s="16"/>
      <c r="X80" s="17">
        <f>IF(G74&lt;&gt;G78,1,-2)</f>
        <v>-2</v>
      </c>
      <c r="Y80" s="16">
        <f>IF(X79&lt;0,X79+X80,X79)</f>
        <v>1</v>
      </c>
      <c r="Z80" s="16"/>
      <c r="AA80" s="16"/>
      <c r="AB80" s="16"/>
      <c r="AC80" s="16"/>
      <c r="AD80" s="35"/>
      <c r="AE80" s="21"/>
      <c r="AF80" s="35"/>
      <c r="AG80" s="21"/>
      <c r="AH80" s="21"/>
      <c r="AI80" s="35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16"/>
      <c r="AV80" s="16"/>
      <c r="AW80" s="16"/>
      <c r="AX80" s="20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64" ht="19.5" customHeight="1" thickTop="1" thickBot="1" x14ac:dyDescent="0.5">
      <c r="A81" s="9">
        <v>15</v>
      </c>
      <c r="B81" s="6"/>
      <c r="C81" s="8">
        <f t="shared" si="3"/>
        <v>2</v>
      </c>
      <c r="E81" s="25"/>
      <c r="G81" s="8">
        <f t="shared" si="4"/>
        <v>3</v>
      </c>
      <c r="H81" s="16"/>
      <c r="I81" s="25"/>
      <c r="J81" s="16"/>
      <c r="K81" s="16"/>
      <c r="L81" s="16"/>
      <c r="M81" s="16"/>
      <c r="N81" s="15"/>
      <c r="O81" s="16"/>
      <c r="P81" s="18"/>
      <c r="Q81" s="18"/>
      <c r="R81" s="16"/>
      <c r="S81" s="16"/>
      <c r="T81" s="16"/>
      <c r="U81" s="16"/>
      <c r="V81" s="15"/>
      <c r="W81" s="16"/>
      <c r="X81" s="17">
        <f>IF(G74&lt;&gt;G79,1,-2)</f>
        <v>1</v>
      </c>
      <c r="Y81" s="16">
        <f>IF(Y80&lt;-1,Y80+X81,Y80)</f>
        <v>1</v>
      </c>
      <c r="Z81" s="16"/>
      <c r="AA81" s="16"/>
      <c r="AB81" s="16"/>
      <c r="AC81" s="16"/>
      <c r="AD81" s="40"/>
      <c r="AE81" s="21"/>
      <c r="AF81" s="35"/>
      <c r="AG81" s="21"/>
      <c r="AH81" s="21"/>
      <c r="AI81" s="35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16"/>
      <c r="AV81" s="16"/>
      <c r="AW81" s="16"/>
      <c r="AX81" s="20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</row>
    <row r="82" spans="1:64" ht="19.5" customHeight="1" thickTop="1" thickBot="1" x14ac:dyDescent="0.5">
      <c r="A82" s="9">
        <v>32</v>
      </c>
      <c r="B82" s="6"/>
      <c r="C82" s="8">
        <f t="shared" si="3"/>
        <v>3</v>
      </c>
      <c r="E82" s="26">
        <f>(C80&amp;C81&amp;C82)*1</f>
        <v>223</v>
      </c>
      <c r="G82" s="8">
        <f t="shared" si="4"/>
        <v>2</v>
      </c>
      <c r="H82" s="16"/>
      <c r="I82" s="26">
        <f>(G80&amp;G81&amp;G82)*1</f>
        <v>132</v>
      </c>
      <c r="J82" s="16"/>
      <c r="K82" s="15">
        <f>IF(E82=111,1,0)</f>
        <v>0</v>
      </c>
      <c r="L82" s="15">
        <f>IF(E82=222,1,0)</f>
        <v>0</v>
      </c>
      <c r="M82" s="15">
        <f>IF(E82=333,1,0)</f>
        <v>0</v>
      </c>
      <c r="N82" s="15">
        <f>K82+L82+M82</f>
        <v>0</v>
      </c>
      <c r="O82" s="16"/>
      <c r="P82" s="17">
        <f>IF(C80&lt;&gt;C83,1,-2)</f>
        <v>1</v>
      </c>
      <c r="Q82" s="16"/>
      <c r="R82" s="16"/>
      <c r="S82" s="15">
        <f>IF(I82=111,1,0)</f>
        <v>0</v>
      </c>
      <c r="T82" s="15">
        <f>IF(I82=222,1,0)</f>
        <v>0</v>
      </c>
      <c r="U82" s="42">
        <f>IF(I82=333,1,0)</f>
        <v>0</v>
      </c>
      <c r="V82" s="15">
        <f>S82+T82+U82</f>
        <v>0</v>
      </c>
      <c r="W82" s="16"/>
      <c r="X82" s="16"/>
      <c r="Y82" s="16"/>
      <c r="Z82" s="16"/>
      <c r="AA82" s="16"/>
      <c r="AB82" s="16"/>
      <c r="AC82" s="16"/>
      <c r="AD82" s="35"/>
      <c r="AE82" s="21"/>
      <c r="AF82" s="35">
        <f>Y81</f>
        <v>1</v>
      </c>
      <c r="AG82" s="21"/>
      <c r="AH82" s="21"/>
      <c r="AI82" s="35">
        <f>AI79+AF82</f>
        <v>-2</v>
      </c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16"/>
      <c r="AV82" s="16"/>
      <c r="AW82" s="16"/>
      <c r="AX82" s="20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t="19.5" customHeight="1" thickTop="1" thickBot="1" x14ac:dyDescent="0.5">
      <c r="A83" s="9">
        <v>6</v>
      </c>
      <c r="B83" s="6"/>
      <c r="C83" s="8">
        <f t="shared" si="3"/>
        <v>1</v>
      </c>
      <c r="E83" s="25"/>
      <c r="G83" s="8">
        <f t="shared" si="4"/>
        <v>3</v>
      </c>
      <c r="H83" s="16"/>
      <c r="I83" s="25"/>
      <c r="J83" s="16"/>
      <c r="K83" s="16"/>
      <c r="L83" s="16"/>
      <c r="M83" s="16"/>
      <c r="N83" s="15"/>
      <c r="O83" s="16"/>
      <c r="P83" s="17">
        <f>IF(C80&lt;&gt;C84,1,-2)</f>
        <v>-2</v>
      </c>
      <c r="Q83" s="16">
        <f>IF(P82&lt;0,P82+P83,P82)</f>
        <v>1</v>
      </c>
      <c r="R83" s="16"/>
      <c r="S83" s="16"/>
      <c r="T83" s="16"/>
      <c r="U83" s="16"/>
      <c r="V83" s="15"/>
      <c r="W83" s="16"/>
      <c r="X83" s="16"/>
      <c r="Y83" s="16"/>
      <c r="Z83" s="16"/>
      <c r="AA83" s="16"/>
      <c r="AB83" s="16"/>
      <c r="AC83" s="16"/>
      <c r="AD83" s="35"/>
      <c r="AE83" s="21"/>
      <c r="AF83" s="35"/>
      <c r="AG83" s="21"/>
      <c r="AH83" s="21"/>
      <c r="AI83" s="35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16"/>
      <c r="AV83" s="16"/>
      <c r="AW83" s="16"/>
      <c r="AX83" s="20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</row>
    <row r="84" spans="1:64" ht="19.5" customHeight="1" thickTop="1" thickBot="1" x14ac:dyDescent="0.5">
      <c r="A84" s="9">
        <v>21</v>
      </c>
      <c r="B84" s="6"/>
      <c r="C84" s="8">
        <f t="shared" si="3"/>
        <v>2</v>
      </c>
      <c r="E84" s="25"/>
      <c r="G84" s="8">
        <f t="shared" si="4"/>
        <v>3</v>
      </c>
      <c r="H84" s="16"/>
      <c r="I84" s="25"/>
      <c r="J84" s="16"/>
      <c r="K84" s="16"/>
      <c r="L84" s="16"/>
      <c r="M84" s="16"/>
      <c r="N84" s="15"/>
      <c r="O84" s="16"/>
      <c r="P84" s="17">
        <f>IF(C80&lt;&gt;C85,1,-2)</f>
        <v>1</v>
      </c>
      <c r="Q84" s="16">
        <f>IF(Q83&lt;-1,Q83+P84,Q83)</f>
        <v>1</v>
      </c>
      <c r="R84" s="16"/>
      <c r="S84" s="16"/>
      <c r="T84" s="16"/>
      <c r="U84" s="16"/>
      <c r="V84" s="15"/>
      <c r="W84" s="16"/>
      <c r="X84" s="18"/>
      <c r="Y84" s="18"/>
      <c r="Z84" s="16"/>
      <c r="AA84" s="16"/>
      <c r="AB84" s="16"/>
      <c r="AC84" s="16"/>
      <c r="AD84" s="35"/>
      <c r="AE84" s="21"/>
      <c r="AF84" s="35"/>
      <c r="AG84" s="21"/>
      <c r="AH84" s="21"/>
      <c r="AI84" s="35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16"/>
      <c r="AV84" s="16"/>
      <c r="AW84" s="16"/>
      <c r="AX84" s="20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</row>
    <row r="85" spans="1:64" ht="19.5" customHeight="1" thickTop="1" thickBot="1" x14ac:dyDescent="0.5">
      <c r="A85" s="9">
        <v>1</v>
      </c>
      <c r="B85" s="6"/>
      <c r="C85" s="8">
        <f t="shared" si="3"/>
        <v>1</v>
      </c>
      <c r="E85" s="26">
        <f>(C83&amp;C84&amp;C85)*1</f>
        <v>121</v>
      </c>
      <c r="G85" s="8">
        <f t="shared" si="4"/>
        <v>1</v>
      </c>
      <c r="H85" s="16"/>
      <c r="I85" s="26">
        <f>(G83&amp;G84&amp;G85)*1</f>
        <v>331</v>
      </c>
      <c r="J85" s="16"/>
      <c r="K85" s="15">
        <f>IF(E85=111,1,0)</f>
        <v>0</v>
      </c>
      <c r="L85" s="15">
        <f>IF(E85=222,1,0)</f>
        <v>0</v>
      </c>
      <c r="M85" s="15">
        <f>IF(E85=333,1,0)</f>
        <v>0</v>
      </c>
      <c r="N85" s="15">
        <f>K85+L85+M85</f>
        <v>0</v>
      </c>
      <c r="O85" s="16"/>
      <c r="P85" s="16"/>
      <c r="Q85" s="16"/>
      <c r="R85" s="16"/>
      <c r="S85" s="15">
        <f>IF(I85=111,1,0)</f>
        <v>0</v>
      </c>
      <c r="T85" s="15">
        <f>IF(I85=222,1,0)</f>
        <v>0</v>
      </c>
      <c r="U85" s="42">
        <f>IF(I85=333,1,0)</f>
        <v>0</v>
      </c>
      <c r="V85" s="15">
        <f>S85+T85+U85</f>
        <v>0</v>
      </c>
      <c r="W85" s="16"/>
      <c r="X85" s="17">
        <f>IF(G80&lt;&gt;G83,1,-2)</f>
        <v>1</v>
      </c>
      <c r="Y85" s="16"/>
      <c r="Z85" s="16"/>
      <c r="AA85" s="16"/>
      <c r="AB85" s="16"/>
      <c r="AC85" s="16"/>
      <c r="AD85" s="35">
        <f>Q84</f>
        <v>1</v>
      </c>
      <c r="AE85" s="21"/>
      <c r="AF85" s="35"/>
      <c r="AG85" s="21"/>
      <c r="AH85" s="21"/>
      <c r="AI85" s="35">
        <f>AI82+AD85</f>
        <v>-1</v>
      </c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16"/>
      <c r="AV85" s="16"/>
      <c r="AW85" s="16"/>
      <c r="AX85" s="20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</row>
    <row r="86" spans="1:64" ht="19.5" customHeight="1" thickTop="1" thickBot="1" x14ac:dyDescent="0.5">
      <c r="A86" s="9">
        <v>36</v>
      </c>
      <c r="B86" s="6"/>
      <c r="C86" s="8">
        <f t="shared" si="3"/>
        <v>3</v>
      </c>
      <c r="E86" s="25"/>
      <c r="G86" s="8">
        <f t="shared" si="4"/>
        <v>3</v>
      </c>
      <c r="H86" s="16"/>
      <c r="I86" s="25"/>
      <c r="J86" s="16"/>
      <c r="K86" s="16"/>
      <c r="L86" s="16"/>
      <c r="M86" s="16"/>
      <c r="N86" s="15"/>
      <c r="O86" s="16"/>
      <c r="P86" s="16"/>
      <c r="Q86" s="16"/>
      <c r="R86" s="16"/>
      <c r="S86" s="16"/>
      <c r="T86" s="16"/>
      <c r="U86" s="16"/>
      <c r="V86" s="15"/>
      <c r="W86" s="16"/>
      <c r="X86" s="17">
        <f>IF(G80&lt;&gt;G84,1,-2)</f>
        <v>1</v>
      </c>
      <c r="Y86" s="16">
        <f>IF(X85&lt;0,X85+X86,X85)</f>
        <v>1</v>
      </c>
      <c r="Z86" s="16"/>
      <c r="AA86" s="16"/>
      <c r="AB86" s="16"/>
      <c r="AC86" s="16"/>
      <c r="AD86" s="35"/>
      <c r="AE86" s="21"/>
      <c r="AF86" s="35"/>
      <c r="AG86" s="21"/>
      <c r="AH86" s="21"/>
      <c r="AI86" s="35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16"/>
      <c r="AV86" s="16"/>
      <c r="AW86" s="16"/>
      <c r="AX86" s="20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</row>
    <row r="87" spans="1:64" ht="19.5" customHeight="1" thickTop="1" thickBot="1" x14ac:dyDescent="0.5">
      <c r="A87" s="9">
        <v>9</v>
      </c>
      <c r="B87" s="6"/>
      <c r="C87" s="8">
        <f t="shared" si="3"/>
        <v>1</v>
      </c>
      <c r="E87" s="25"/>
      <c r="G87" s="8">
        <f t="shared" si="4"/>
        <v>3</v>
      </c>
      <c r="H87" s="16"/>
      <c r="I87" s="25"/>
      <c r="J87" s="16"/>
      <c r="K87" s="18"/>
      <c r="L87" s="16"/>
      <c r="M87" s="16"/>
      <c r="N87" s="15"/>
      <c r="O87" s="16"/>
      <c r="P87" s="16"/>
      <c r="Q87" s="16"/>
      <c r="R87" s="16"/>
      <c r="S87" s="16"/>
      <c r="T87" s="16"/>
      <c r="U87" s="16"/>
      <c r="V87" s="15"/>
      <c r="W87" s="16"/>
      <c r="X87" s="17">
        <f>IF(G80&lt;&gt;G85,1,-2)</f>
        <v>-2</v>
      </c>
      <c r="Y87" s="16">
        <f>IF(Y86&lt;-1,Y86+X87,Y86)</f>
        <v>1</v>
      </c>
      <c r="Z87" s="16"/>
      <c r="AA87" s="16"/>
      <c r="AB87" s="16"/>
      <c r="AC87" s="16"/>
      <c r="AD87" s="35"/>
      <c r="AE87" s="21"/>
      <c r="AF87" s="35"/>
      <c r="AG87" s="21"/>
      <c r="AH87" s="21"/>
      <c r="AI87" s="35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16"/>
      <c r="AV87" s="16"/>
      <c r="AW87" s="16"/>
      <c r="AX87" s="20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</row>
    <row r="88" spans="1:64" ht="19.5" customHeight="1" thickTop="1" thickBot="1" x14ac:dyDescent="0.5">
      <c r="A88" s="9">
        <v>34</v>
      </c>
      <c r="B88" s="6"/>
      <c r="C88" s="8">
        <f t="shared" si="3"/>
        <v>3</v>
      </c>
      <c r="E88" s="26">
        <f>(C86&amp;C87&amp;C88)*1</f>
        <v>313</v>
      </c>
      <c r="G88" s="8">
        <f t="shared" si="4"/>
        <v>1</v>
      </c>
      <c r="H88" s="16"/>
      <c r="I88" s="26">
        <f>(G86&amp;G87&amp;G88)*1</f>
        <v>331</v>
      </c>
      <c r="J88" s="16"/>
      <c r="K88" s="15">
        <f>IF(E88=111,1,0)</f>
        <v>0</v>
      </c>
      <c r="L88" s="15">
        <f>IF(E88=222,1,0)</f>
        <v>0</v>
      </c>
      <c r="M88" s="15">
        <f>IF(E88=333,1,0)</f>
        <v>0</v>
      </c>
      <c r="N88" s="15">
        <f>K88+L88+M88</f>
        <v>0</v>
      </c>
      <c r="O88" s="16"/>
      <c r="P88" s="17">
        <f>IF(C86&lt;&gt;C89,1,-2)</f>
        <v>1</v>
      </c>
      <c r="Q88" s="16"/>
      <c r="R88" s="16"/>
      <c r="S88" s="15">
        <f>IF(I88=111,1,0)</f>
        <v>0</v>
      </c>
      <c r="T88" s="15">
        <f>IF(I88=222,1,0)</f>
        <v>0</v>
      </c>
      <c r="U88" s="42">
        <f>IF(I88=333,1,0)</f>
        <v>0</v>
      </c>
      <c r="V88" s="15">
        <f>S88+T88+U88</f>
        <v>0</v>
      </c>
      <c r="W88" s="16"/>
      <c r="X88" s="16"/>
      <c r="Y88" s="16"/>
      <c r="Z88" s="16"/>
      <c r="AA88" s="16"/>
      <c r="AB88" s="16"/>
      <c r="AC88" s="16"/>
      <c r="AD88" s="35"/>
      <c r="AE88" s="21"/>
      <c r="AF88" s="35">
        <f>Y87</f>
        <v>1</v>
      </c>
      <c r="AG88" s="21"/>
      <c r="AH88" s="21"/>
      <c r="AI88" s="35">
        <f>AI85+AF88</f>
        <v>0</v>
      </c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16"/>
      <c r="AV88" s="16"/>
      <c r="AW88" s="16"/>
      <c r="AX88" s="20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</row>
    <row r="89" spans="1:64" ht="19.5" customHeight="1" thickTop="1" thickBot="1" x14ac:dyDescent="0.5">
      <c r="A89" s="9">
        <v>21</v>
      </c>
      <c r="B89" s="6"/>
      <c r="C89" s="8">
        <f t="shared" si="3"/>
        <v>2</v>
      </c>
      <c r="E89" s="25"/>
      <c r="G89" s="8">
        <f t="shared" si="4"/>
        <v>3</v>
      </c>
      <c r="H89" s="16"/>
      <c r="I89" s="25"/>
      <c r="J89" s="16"/>
      <c r="K89" s="16"/>
      <c r="L89" s="16"/>
      <c r="M89" s="16"/>
      <c r="N89" s="15"/>
      <c r="O89" s="16"/>
      <c r="P89" s="17">
        <f>IF(C86&lt;&gt;C90,1,-2)</f>
        <v>-2</v>
      </c>
      <c r="Q89" s="16">
        <f>IF(P88&lt;0,P88+P89,P88)</f>
        <v>1</v>
      </c>
      <c r="R89" s="16"/>
      <c r="S89" s="16"/>
      <c r="T89" s="16"/>
      <c r="U89" s="16"/>
      <c r="V89" s="15"/>
      <c r="W89" s="16"/>
      <c r="X89" s="16"/>
      <c r="Y89" s="16"/>
      <c r="Z89" s="16"/>
      <c r="AA89" s="16"/>
      <c r="AB89" s="16"/>
      <c r="AC89" s="16"/>
      <c r="AD89" s="35"/>
      <c r="AE89" s="21"/>
      <c r="AF89" s="35"/>
      <c r="AG89" s="21"/>
      <c r="AH89" s="21"/>
      <c r="AI89" s="35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16"/>
      <c r="AV89" s="16"/>
      <c r="AW89" s="16"/>
      <c r="AX89" s="20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</row>
    <row r="90" spans="1:64" ht="19.5" customHeight="1" thickTop="1" thickBot="1" x14ac:dyDescent="0.5">
      <c r="A90" s="9">
        <v>33</v>
      </c>
      <c r="B90" s="6"/>
      <c r="C90" s="8">
        <f t="shared" si="3"/>
        <v>3</v>
      </c>
      <c r="E90" s="25"/>
      <c r="G90" s="8">
        <f t="shared" si="4"/>
        <v>3</v>
      </c>
      <c r="H90" s="16"/>
      <c r="I90" s="25"/>
      <c r="J90" s="16"/>
      <c r="K90" s="16"/>
      <c r="L90" s="16"/>
      <c r="M90" s="16"/>
      <c r="N90" s="15"/>
      <c r="O90" s="16"/>
      <c r="P90" s="17">
        <f>IF(C86&lt;&gt;C91,1,-2)</f>
        <v>1</v>
      </c>
      <c r="Q90" s="16">
        <f>IF(Q89&lt;-1,Q89+P90,Q89)</f>
        <v>1</v>
      </c>
      <c r="R90" s="16"/>
      <c r="S90" s="16"/>
      <c r="T90" s="16"/>
      <c r="U90" s="16"/>
      <c r="V90" s="15"/>
      <c r="W90" s="16"/>
      <c r="X90" s="16"/>
      <c r="Y90" s="16"/>
      <c r="Z90" s="16"/>
      <c r="AA90" s="16"/>
      <c r="AB90" s="16"/>
      <c r="AC90" s="16"/>
      <c r="AD90" s="35"/>
      <c r="AE90" s="21"/>
      <c r="AF90" s="35"/>
      <c r="AG90" s="21"/>
      <c r="AH90" s="21"/>
      <c r="AI90" s="35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16"/>
      <c r="AV90" s="16"/>
      <c r="AW90" s="16"/>
      <c r="AX90" s="20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</row>
    <row r="91" spans="1:64" ht="19.5" customHeight="1" thickTop="1" thickBot="1" x14ac:dyDescent="0.5">
      <c r="A91" s="9">
        <v>24</v>
      </c>
      <c r="B91" s="6"/>
      <c r="C91" s="8">
        <f t="shared" si="3"/>
        <v>2</v>
      </c>
      <c r="E91" s="26">
        <f>(C89&amp;C90&amp;C91)*1</f>
        <v>232</v>
      </c>
      <c r="G91" s="8">
        <f t="shared" si="4"/>
        <v>3</v>
      </c>
      <c r="H91" s="16"/>
      <c r="I91" s="26">
        <f>(G89&amp;G90&amp;G91)*1</f>
        <v>333</v>
      </c>
      <c r="J91" s="16"/>
      <c r="K91" s="15">
        <f>IF(E91=111,1,0)</f>
        <v>0</v>
      </c>
      <c r="L91" s="15">
        <f>IF(E91=222,1,0)</f>
        <v>0</v>
      </c>
      <c r="M91" s="15">
        <f>IF(E91=333,1,0)</f>
        <v>0</v>
      </c>
      <c r="N91" s="15">
        <f>K91+L91+M91</f>
        <v>0</v>
      </c>
      <c r="O91" s="16"/>
      <c r="P91" s="16"/>
      <c r="Q91" s="16"/>
      <c r="R91" s="16"/>
      <c r="S91" s="15">
        <f>IF(I91=111,1,0)</f>
        <v>0</v>
      </c>
      <c r="T91" s="15">
        <f>IF(I91=222,1,0)</f>
        <v>0</v>
      </c>
      <c r="U91" s="42">
        <f>IF(I91=333,1,0)</f>
        <v>1</v>
      </c>
      <c r="V91" s="15">
        <f>S91+T91+U91</f>
        <v>1</v>
      </c>
      <c r="W91" s="16"/>
      <c r="X91" s="17">
        <f>IF(G86&lt;&gt;G89,1,-2)</f>
        <v>-2</v>
      </c>
      <c r="Y91" s="16"/>
      <c r="Z91" s="16"/>
      <c r="AA91" s="16"/>
      <c r="AB91" s="16"/>
      <c r="AC91" s="16"/>
      <c r="AD91" s="35">
        <f>Q90</f>
        <v>1</v>
      </c>
      <c r="AE91" s="21"/>
      <c r="AF91" s="35"/>
      <c r="AG91" s="21"/>
      <c r="AH91" s="21"/>
      <c r="AI91" s="35">
        <f>AI88+AD91</f>
        <v>1</v>
      </c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16"/>
      <c r="AV91" s="16"/>
      <c r="AW91" s="16"/>
      <c r="AX91" s="20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</row>
    <row r="92" spans="1:64" ht="19.5" customHeight="1" thickTop="1" thickBot="1" x14ac:dyDescent="0.5">
      <c r="A92" s="9">
        <v>1</v>
      </c>
      <c r="B92" s="6"/>
      <c r="C92" s="8">
        <f t="shared" si="3"/>
        <v>1</v>
      </c>
      <c r="E92" s="25"/>
      <c r="G92" s="8">
        <f t="shared" si="4"/>
        <v>1</v>
      </c>
      <c r="H92" s="16"/>
      <c r="I92" s="25"/>
      <c r="J92" s="16"/>
      <c r="K92" s="16"/>
      <c r="L92" s="16"/>
      <c r="M92" s="16"/>
      <c r="N92" s="15"/>
      <c r="O92" s="16"/>
      <c r="P92" s="16"/>
      <c r="Q92" s="16"/>
      <c r="R92" s="16"/>
      <c r="S92" s="16"/>
      <c r="T92" s="16"/>
      <c r="U92" s="16"/>
      <c r="V92" s="15"/>
      <c r="W92" s="16"/>
      <c r="X92" s="17">
        <f>IF(G86&lt;&gt;G90,1,-2)</f>
        <v>-2</v>
      </c>
      <c r="Y92" s="16">
        <f>IF(X91&lt;0,X91+X92,X91)</f>
        <v>-4</v>
      </c>
      <c r="Z92" s="16"/>
      <c r="AA92" s="16"/>
      <c r="AB92" s="16"/>
      <c r="AC92" s="16"/>
      <c r="AD92" s="35"/>
      <c r="AE92" s="21"/>
      <c r="AF92" s="35"/>
      <c r="AG92" s="21"/>
      <c r="AH92" s="21"/>
      <c r="AI92" s="35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16"/>
      <c r="AV92" s="16"/>
      <c r="AW92" s="16"/>
      <c r="AX92" s="20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</row>
    <row r="93" spans="1:64" ht="19.5" customHeight="1" thickTop="1" thickBot="1" x14ac:dyDescent="0.5">
      <c r="A93" s="9">
        <v>12</v>
      </c>
      <c r="B93" s="6"/>
      <c r="C93" s="8">
        <f t="shared" si="3"/>
        <v>1</v>
      </c>
      <c r="E93" s="25"/>
      <c r="G93" s="8">
        <f t="shared" si="4"/>
        <v>3</v>
      </c>
      <c r="H93" s="16"/>
      <c r="I93" s="25"/>
      <c r="J93" s="16"/>
      <c r="K93" s="16"/>
      <c r="L93" s="16"/>
      <c r="M93" s="16"/>
      <c r="N93" s="15"/>
      <c r="O93" s="16"/>
      <c r="P93" s="18"/>
      <c r="Q93" s="18"/>
      <c r="R93" s="16"/>
      <c r="S93" s="18"/>
      <c r="T93" s="16"/>
      <c r="U93" s="16"/>
      <c r="V93" s="15"/>
      <c r="W93" s="16"/>
      <c r="X93" s="17">
        <f>IF(G86&lt;&gt;G91,1,-2)</f>
        <v>-2</v>
      </c>
      <c r="Y93" s="16">
        <f>IF(Y92&lt;-1,Y92+X93,Y92)</f>
        <v>-6</v>
      </c>
      <c r="Z93" s="16"/>
      <c r="AA93" s="16"/>
      <c r="AB93" s="16"/>
      <c r="AC93" s="16"/>
      <c r="AD93" s="40"/>
      <c r="AE93" s="21"/>
      <c r="AF93" s="35"/>
      <c r="AG93" s="21"/>
      <c r="AH93" s="21"/>
      <c r="AI93" s="35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16"/>
      <c r="AV93" s="16"/>
      <c r="AW93" s="16"/>
      <c r="AX93" s="20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</row>
    <row r="94" spans="1:64" ht="19.5" customHeight="1" thickTop="1" thickBot="1" x14ac:dyDescent="0.5">
      <c r="A94" s="9">
        <v>11</v>
      </c>
      <c r="B94" s="6"/>
      <c r="C94" s="8">
        <f t="shared" si="3"/>
        <v>1</v>
      </c>
      <c r="E94" s="26">
        <f>(C92&amp;C93&amp;C94)*1</f>
        <v>111</v>
      </c>
      <c r="G94" s="8">
        <f t="shared" si="4"/>
        <v>2</v>
      </c>
      <c r="H94" s="16"/>
      <c r="I94" s="26">
        <f>(G92&amp;G93&amp;G94)*1</f>
        <v>132</v>
      </c>
      <c r="J94" s="16"/>
      <c r="K94" s="15">
        <f>IF(E94=111,1,0)</f>
        <v>1</v>
      </c>
      <c r="L94" s="15">
        <f>IF(E94=222,1,0)</f>
        <v>0</v>
      </c>
      <c r="M94" s="15">
        <f>IF(E94=333,1,0)</f>
        <v>0</v>
      </c>
      <c r="N94" s="15">
        <f>K94+L94+M94</f>
        <v>1</v>
      </c>
      <c r="O94" s="16"/>
      <c r="P94" s="17">
        <f>IF(C92&lt;&gt;C95,1,-2)</f>
        <v>1</v>
      </c>
      <c r="Q94" s="16"/>
      <c r="R94" s="16"/>
      <c r="S94" s="15">
        <f>IF(I94=111,1,0)</f>
        <v>0</v>
      </c>
      <c r="T94" s="15">
        <f>IF(I94=222,1,0)</f>
        <v>0</v>
      </c>
      <c r="U94" s="42">
        <f>IF(I94=333,1,0)</f>
        <v>0</v>
      </c>
      <c r="V94" s="15">
        <f>S94+T94+U94</f>
        <v>0</v>
      </c>
      <c r="W94" s="16"/>
      <c r="X94" s="16"/>
      <c r="Y94" s="16"/>
      <c r="Z94" s="16"/>
      <c r="AA94" s="16"/>
      <c r="AB94" s="16"/>
      <c r="AC94" s="16"/>
      <c r="AD94" s="35"/>
      <c r="AE94" s="21"/>
      <c r="AF94" s="35">
        <f>Y93</f>
        <v>-6</v>
      </c>
      <c r="AG94" s="21"/>
      <c r="AH94" s="17">
        <v>30</v>
      </c>
      <c r="AI94" s="17">
        <f>AI91+AF94</f>
        <v>-5</v>
      </c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16"/>
      <c r="AV94" s="16"/>
      <c r="AW94" s="16"/>
      <c r="AX94" s="20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</row>
    <row r="95" spans="1:64" ht="19.5" customHeight="1" thickTop="1" thickBot="1" x14ac:dyDescent="0.5">
      <c r="A95" s="9">
        <v>17</v>
      </c>
      <c r="B95" s="6"/>
      <c r="C95" s="8">
        <f t="shared" si="3"/>
        <v>2</v>
      </c>
      <c r="E95" s="25"/>
      <c r="G95" s="8">
        <f t="shared" si="4"/>
        <v>2</v>
      </c>
      <c r="H95" s="16"/>
      <c r="I95" s="25"/>
      <c r="J95" s="16"/>
      <c r="K95" s="16"/>
      <c r="L95" s="16"/>
      <c r="M95" s="16"/>
      <c r="N95" s="15"/>
      <c r="O95" s="16"/>
      <c r="P95" s="17">
        <f>IF(C92&lt;&gt;C96,1,-2)</f>
        <v>1</v>
      </c>
      <c r="Q95" s="16">
        <f>IF(P94&lt;0,P94+P95,P94)</f>
        <v>1</v>
      </c>
      <c r="R95" s="16"/>
      <c r="S95" s="16"/>
      <c r="T95" s="16"/>
      <c r="U95" s="16"/>
      <c r="V95" s="15"/>
      <c r="W95" s="16"/>
      <c r="X95" s="16"/>
      <c r="Y95" s="16"/>
      <c r="Z95" s="16"/>
      <c r="AA95" s="16"/>
      <c r="AB95" s="16"/>
      <c r="AC95" s="16"/>
      <c r="AD95" s="35"/>
      <c r="AE95" s="21"/>
      <c r="AF95" s="35"/>
      <c r="AG95" s="21"/>
      <c r="AH95" s="21"/>
      <c r="AI95" s="35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16"/>
      <c r="AV95" s="16"/>
      <c r="AW95" s="16"/>
      <c r="AX95" s="20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</row>
    <row r="96" spans="1:64" ht="19.5" customHeight="1" thickTop="1" thickBot="1" x14ac:dyDescent="0.5">
      <c r="A96" s="9">
        <v>13</v>
      </c>
      <c r="B96" s="6"/>
      <c r="C96" s="8">
        <f t="shared" si="3"/>
        <v>2</v>
      </c>
      <c r="E96" s="25"/>
      <c r="G96" s="8">
        <f t="shared" si="4"/>
        <v>1</v>
      </c>
      <c r="H96" s="16"/>
      <c r="I96" s="25"/>
      <c r="J96" s="16"/>
      <c r="K96" s="16"/>
      <c r="L96" s="16"/>
      <c r="M96" s="16"/>
      <c r="N96" s="15"/>
      <c r="O96" s="16"/>
      <c r="P96" s="17">
        <f>IF(C92&lt;&gt;C97,1,-2)</f>
        <v>1</v>
      </c>
      <c r="Q96" s="16">
        <f>IF(Q95&lt;-1,Q95+P96,Q95)</f>
        <v>1</v>
      </c>
      <c r="R96" s="16"/>
      <c r="S96" s="16"/>
      <c r="T96" s="16"/>
      <c r="U96" s="16"/>
      <c r="V96" s="15"/>
      <c r="W96" s="16"/>
      <c r="X96" s="18"/>
      <c r="Y96" s="18"/>
      <c r="Z96" s="16"/>
      <c r="AA96" s="16"/>
      <c r="AB96" s="16"/>
      <c r="AC96" s="16"/>
      <c r="AD96" s="35"/>
      <c r="AE96" s="21"/>
      <c r="AF96" s="35"/>
      <c r="AG96" s="21"/>
      <c r="AH96" s="21"/>
      <c r="AI96" s="35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16"/>
      <c r="AV96" s="16"/>
      <c r="AW96" s="16"/>
      <c r="AX96" s="20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</row>
    <row r="97" spans="1:64" ht="19.5" customHeight="1" thickTop="1" thickBot="1" x14ac:dyDescent="0.5">
      <c r="A97" s="9">
        <v>30</v>
      </c>
      <c r="B97" s="6"/>
      <c r="C97" s="8">
        <f t="shared" si="3"/>
        <v>3</v>
      </c>
      <c r="E97" s="26">
        <f>(C95&amp;C96&amp;C97)*1</f>
        <v>223</v>
      </c>
      <c r="G97" s="8">
        <f t="shared" si="4"/>
        <v>3</v>
      </c>
      <c r="H97" s="16"/>
      <c r="I97" s="26">
        <f>(G95&amp;G96&amp;G97)*1</f>
        <v>213</v>
      </c>
      <c r="J97" s="16"/>
      <c r="K97" s="15">
        <f>IF(E97=111,1,0)</f>
        <v>0</v>
      </c>
      <c r="L97" s="15">
        <f>IF(E97=222,1,0)</f>
        <v>0</v>
      </c>
      <c r="M97" s="15">
        <f>IF(E97=333,1,0)</f>
        <v>0</v>
      </c>
      <c r="N97" s="15">
        <f>K97+L97+M97</f>
        <v>0</v>
      </c>
      <c r="O97" s="16"/>
      <c r="P97" s="16"/>
      <c r="Q97" s="16"/>
      <c r="R97" s="16"/>
      <c r="S97" s="15">
        <f>IF(I97=111,1,0)</f>
        <v>0</v>
      </c>
      <c r="T97" s="15">
        <f>IF(I97=222,1,0)</f>
        <v>0</v>
      </c>
      <c r="U97" s="42">
        <f>IF(I97=333,1,0)</f>
        <v>0</v>
      </c>
      <c r="V97" s="15">
        <f>S97+T97+U97</f>
        <v>0</v>
      </c>
      <c r="W97" s="16"/>
      <c r="X97" s="17">
        <f>IF(G92&lt;&gt;G95,1,-2)</f>
        <v>1</v>
      </c>
      <c r="Y97" s="16"/>
      <c r="Z97" s="16"/>
      <c r="AA97" s="16"/>
      <c r="AB97" s="16"/>
      <c r="AC97" s="16"/>
      <c r="AD97" s="35">
        <f>Q96</f>
        <v>1</v>
      </c>
      <c r="AE97" s="21"/>
      <c r="AF97" s="35"/>
      <c r="AG97" s="21"/>
      <c r="AH97" s="21"/>
      <c r="AI97" s="35">
        <f>AD97</f>
        <v>1</v>
      </c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16"/>
      <c r="AV97" s="16"/>
      <c r="AW97" s="16"/>
      <c r="AX97" s="20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</row>
    <row r="98" spans="1:64" ht="19.5" customHeight="1" thickTop="1" thickBot="1" x14ac:dyDescent="0.5">
      <c r="A98" s="9">
        <v>36</v>
      </c>
      <c r="B98" s="6"/>
      <c r="C98" s="8">
        <f t="shared" ref="C98:C124" si="5">VLOOKUP(A98,$AU$2:$AV$38,2,FALSE)</f>
        <v>3</v>
      </c>
      <c r="E98" s="25"/>
      <c r="G98" s="8">
        <f t="shared" si="4"/>
        <v>3</v>
      </c>
      <c r="H98" s="16"/>
      <c r="I98" s="25"/>
      <c r="J98" s="16"/>
      <c r="K98" s="16"/>
      <c r="L98" s="16"/>
      <c r="M98" s="16"/>
      <c r="N98" s="15"/>
      <c r="O98" s="16"/>
      <c r="P98" s="16"/>
      <c r="Q98" s="16"/>
      <c r="R98" s="16"/>
      <c r="S98" s="16"/>
      <c r="T98" s="16"/>
      <c r="U98" s="16"/>
      <c r="V98" s="15"/>
      <c r="W98" s="16"/>
      <c r="X98" s="17">
        <f>IF(G92&lt;&gt;G96,1,-2)</f>
        <v>-2</v>
      </c>
      <c r="Y98" s="16">
        <f>IF(X97&lt;0,X97+X98,X97)</f>
        <v>1</v>
      </c>
      <c r="Z98" s="16"/>
      <c r="AA98" s="16"/>
      <c r="AB98" s="16"/>
      <c r="AC98" s="16"/>
      <c r="AD98" s="35"/>
      <c r="AE98" s="21"/>
      <c r="AF98" s="35"/>
      <c r="AG98" s="21"/>
      <c r="AH98" s="21"/>
      <c r="AI98" s="35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16"/>
      <c r="AV98" s="16"/>
      <c r="AW98" s="16"/>
      <c r="AX98" s="20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</row>
    <row r="99" spans="1:64" ht="19.5" customHeight="1" thickTop="1" thickBot="1" x14ac:dyDescent="0.5">
      <c r="A99" s="9">
        <v>17</v>
      </c>
      <c r="B99" s="6"/>
      <c r="C99" s="8">
        <f t="shared" si="5"/>
        <v>2</v>
      </c>
      <c r="E99" s="25"/>
      <c r="G99" s="8">
        <f t="shared" ref="G99:G124" si="6">VLOOKUP(A99,$AW$2:$AX$38,2,FALSE)</f>
        <v>2</v>
      </c>
      <c r="H99" s="16"/>
      <c r="I99" s="25"/>
      <c r="J99" s="16"/>
      <c r="K99" s="18"/>
      <c r="L99" s="18"/>
      <c r="M99" s="18"/>
      <c r="N99" s="15"/>
      <c r="O99" s="16"/>
      <c r="P99" s="16"/>
      <c r="Q99" s="16"/>
      <c r="R99" s="16"/>
      <c r="S99" s="18"/>
      <c r="T99" s="18"/>
      <c r="U99" s="18"/>
      <c r="V99" s="15"/>
      <c r="W99" s="16"/>
      <c r="X99" s="17">
        <f>IF(G92&lt;&gt;G97,1,-2)</f>
        <v>1</v>
      </c>
      <c r="Y99" s="16">
        <f>IF(Y98&lt;-1,Y98+X99,Y98)</f>
        <v>1</v>
      </c>
      <c r="Z99" s="16"/>
      <c r="AA99" s="16"/>
      <c r="AB99" s="16"/>
      <c r="AC99" s="16"/>
      <c r="AD99" s="35"/>
      <c r="AE99" s="21"/>
      <c r="AF99" s="35"/>
      <c r="AG99" s="21"/>
      <c r="AH99" s="21"/>
      <c r="AI99" s="40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16"/>
      <c r="AV99" s="16"/>
      <c r="AW99" s="16"/>
      <c r="AX99" s="20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</row>
    <row r="100" spans="1:64" ht="19.5" customHeight="1" thickTop="1" thickBot="1" x14ac:dyDescent="0.5">
      <c r="A100" s="9">
        <v>18</v>
      </c>
      <c r="B100" s="6"/>
      <c r="C100" s="8">
        <f t="shared" si="5"/>
        <v>2</v>
      </c>
      <c r="E100" s="26">
        <f>(C98&amp;C99&amp;C100)*1</f>
        <v>322</v>
      </c>
      <c r="G100" s="8">
        <f t="shared" si="6"/>
        <v>3</v>
      </c>
      <c r="H100" s="16"/>
      <c r="I100" s="26">
        <f>(G98&amp;G99&amp;G100)*1</f>
        <v>323</v>
      </c>
      <c r="J100" s="16"/>
      <c r="K100" s="15">
        <f>IF(E100=111,1,0)</f>
        <v>0</v>
      </c>
      <c r="L100" s="15">
        <f>IF(E100=222,1,0)</f>
        <v>0</v>
      </c>
      <c r="M100" s="15">
        <f>IF(E100=333,1,0)</f>
        <v>0</v>
      </c>
      <c r="N100" s="15">
        <f>K100+L100+M100</f>
        <v>0</v>
      </c>
      <c r="O100" s="16"/>
      <c r="P100" s="17">
        <f>IF(C98&lt;&gt;C101,1,-2)</f>
        <v>1</v>
      </c>
      <c r="Q100" s="16"/>
      <c r="R100" s="16"/>
      <c r="S100" s="15">
        <f>IF(I100=111,1,0)</f>
        <v>0</v>
      </c>
      <c r="T100" s="15">
        <f>IF(I100=222,1,0)</f>
        <v>0</v>
      </c>
      <c r="U100" s="42">
        <f>IF(I100=333,1,0)</f>
        <v>0</v>
      </c>
      <c r="V100" s="15">
        <f>S100+T100+U100</f>
        <v>0</v>
      </c>
      <c r="W100" s="16"/>
      <c r="X100" s="16"/>
      <c r="Y100" s="16"/>
      <c r="Z100" s="16"/>
      <c r="AA100" s="16"/>
      <c r="AB100" s="16"/>
      <c r="AC100" s="16"/>
      <c r="AD100" s="35"/>
      <c r="AE100" s="21"/>
      <c r="AF100" s="35">
        <f>Y99</f>
        <v>1</v>
      </c>
      <c r="AG100" s="21"/>
      <c r="AH100" s="21"/>
      <c r="AI100" s="35">
        <f>AI97+AF100</f>
        <v>2</v>
      </c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16"/>
      <c r="AV100" s="16"/>
      <c r="AW100" s="16"/>
      <c r="AX100" s="20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</row>
    <row r="101" spans="1:64" ht="19.5" customHeight="1" thickTop="1" thickBot="1" x14ac:dyDescent="0.5">
      <c r="A101" s="9">
        <v>13</v>
      </c>
      <c r="B101" s="6"/>
      <c r="C101" s="8">
        <f t="shared" si="5"/>
        <v>2</v>
      </c>
      <c r="E101" s="25"/>
      <c r="G101" s="8">
        <f t="shared" si="6"/>
        <v>1</v>
      </c>
      <c r="H101" s="16"/>
      <c r="I101" s="25"/>
      <c r="J101" s="16"/>
      <c r="K101" s="16"/>
      <c r="L101" s="16"/>
      <c r="M101" s="16"/>
      <c r="N101" s="16"/>
      <c r="O101" s="16"/>
      <c r="P101" s="17">
        <f>IF(C98&lt;&gt;C102,1,-2)</f>
        <v>1</v>
      </c>
      <c r="Q101" s="16">
        <f>IF(P100&lt;0,P100+P101,P100)</f>
        <v>1</v>
      </c>
      <c r="R101" s="16"/>
      <c r="S101" s="16"/>
      <c r="T101" s="16"/>
      <c r="U101" s="16"/>
      <c r="V101" s="15"/>
      <c r="W101" s="16"/>
      <c r="X101" s="16"/>
      <c r="Y101" s="16"/>
      <c r="Z101" s="16"/>
      <c r="AA101" s="16"/>
      <c r="AB101" s="16"/>
      <c r="AC101" s="16"/>
      <c r="AD101" s="35"/>
      <c r="AE101" s="21"/>
      <c r="AF101" s="35"/>
      <c r="AG101" s="21"/>
      <c r="AH101" s="21"/>
      <c r="AI101" s="35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16"/>
      <c r="AV101" s="16"/>
      <c r="AW101" s="16"/>
      <c r="AX101" s="20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</row>
    <row r="102" spans="1:64" ht="19.5" customHeight="1" thickTop="1" thickBot="1" x14ac:dyDescent="0.5">
      <c r="A102" s="9">
        <v>7</v>
      </c>
      <c r="B102" s="6"/>
      <c r="C102" s="8">
        <f t="shared" si="5"/>
        <v>1</v>
      </c>
      <c r="E102" s="25"/>
      <c r="G102" s="8">
        <f t="shared" si="6"/>
        <v>1</v>
      </c>
      <c r="H102" s="16"/>
      <c r="I102" s="25"/>
      <c r="J102" s="16"/>
      <c r="K102" s="16"/>
      <c r="L102" s="16"/>
      <c r="M102" s="16"/>
      <c r="N102" s="16"/>
      <c r="O102" s="16"/>
      <c r="P102" s="17">
        <f>IF(C98&lt;&gt;C103,1,-2)</f>
        <v>1</v>
      </c>
      <c r="Q102" s="16">
        <f>IF(Q101&lt;-1,Q101+P102,Q101)</f>
        <v>1</v>
      </c>
      <c r="R102" s="16"/>
      <c r="S102" s="16"/>
      <c r="T102" s="16"/>
      <c r="U102" s="16"/>
      <c r="V102" s="15"/>
      <c r="W102" s="16"/>
      <c r="X102" s="16"/>
      <c r="Y102" s="16"/>
      <c r="Z102" s="16"/>
      <c r="AA102" s="16"/>
      <c r="AB102" s="16"/>
      <c r="AC102" s="16"/>
      <c r="AD102" s="35"/>
      <c r="AE102" s="21"/>
      <c r="AF102" s="35"/>
      <c r="AG102" s="21"/>
      <c r="AH102" s="21"/>
      <c r="AI102" s="35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16"/>
      <c r="AV102" s="16"/>
      <c r="AW102" s="16"/>
      <c r="AX102" s="20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3" spans="1:64" ht="19.5" customHeight="1" thickTop="1" thickBot="1" x14ac:dyDescent="0.5">
      <c r="A103" s="9">
        <v>21</v>
      </c>
      <c r="B103" s="6"/>
      <c r="C103" s="8">
        <f t="shared" si="5"/>
        <v>2</v>
      </c>
      <c r="E103" s="26">
        <f>(C101&amp;C102&amp;C103)*1</f>
        <v>212</v>
      </c>
      <c r="G103" s="8">
        <f t="shared" si="6"/>
        <v>3</v>
      </c>
      <c r="H103" s="16"/>
      <c r="I103" s="26">
        <f>(G101&amp;G102&amp;G103)*1</f>
        <v>113</v>
      </c>
      <c r="J103" s="16"/>
      <c r="K103" s="15">
        <f>IF(E103=111,1,0)</f>
        <v>0</v>
      </c>
      <c r="L103" s="15">
        <f>IF(E103=222,1,0)</f>
        <v>0</v>
      </c>
      <c r="M103" s="15">
        <f>IF(E103=333,1,0)</f>
        <v>0</v>
      </c>
      <c r="N103" s="15">
        <f>K103+L103+M103</f>
        <v>0</v>
      </c>
      <c r="O103" s="16"/>
      <c r="P103" s="16"/>
      <c r="Q103" s="16"/>
      <c r="R103" s="16"/>
      <c r="S103" s="15">
        <f>IF(I103=111,1,0)</f>
        <v>0</v>
      </c>
      <c r="T103" s="15">
        <f>IF(I103=222,1,0)</f>
        <v>0</v>
      </c>
      <c r="U103" s="42">
        <f>IF(I103=333,1,0)</f>
        <v>0</v>
      </c>
      <c r="V103" s="15">
        <f>S103+T103+U103</f>
        <v>0</v>
      </c>
      <c r="W103" s="16"/>
      <c r="X103" s="17">
        <f>IF(G98&lt;&gt;G101,1,-2)</f>
        <v>1</v>
      </c>
      <c r="Y103" s="16"/>
      <c r="Z103" s="16"/>
      <c r="AA103" s="16"/>
      <c r="AB103" s="16"/>
      <c r="AC103" s="16"/>
      <c r="AD103" s="35">
        <f>Q102</f>
        <v>1</v>
      </c>
      <c r="AE103" s="21"/>
      <c r="AF103" s="35"/>
      <c r="AG103" s="21"/>
      <c r="AH103" s="21"/>
      <c r="AI103" s="35">
        <f>AI100+AD103</f>
        <v>3</v>
      </c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16"/>
      <c r="AV103" s="16"/>
      <c r="AW103" s="16"/>
      <c r="AX103" s="20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</row>
    <row r="104" spans="1:64" ht="19.5" customHeight="1" thickTop="1" thickBot="1" x14ac:dyDescent="0.5">
      <c r="A104" s="9">
        <v>36</v>
      </c>
      <c r="B104" s="6"/>
      <c r="C104" s="8">
        <f t="shared" si="5"/>
        <v>3</v>
      </c>
      <c r="E104" s="25"/>
      <c r="G104" s="8">
        <f t="shared" si="6"/>
        <v>3</v>
      </c>
      <c r="H104" s="16"/>
      <c r="I104" s="25"/>
      <c r="J104" s="16"/>
      <c r="K104" s="16"/>
      <c r="L104" s="16"/>
      <c r="M104" s="16"/>
      <c r="N104" s="15"/>
      <c r="O104" s="16"/>
      <c r="P104" s="16"/>
      <c r="Q104" s="16"/>
      <c r="R104" s="16"/>
      <c r="S104" s="16"/>
      <c r="T104" s="16"/>
      <c r="U104" s="16"/>
      <c r="V104" s="15"/>
      <c r="W104" s="16"/>
      <c r="X104" s="17">
        <f>IF(G98&lt;&gt;G102,1,-2)</f>
        <v>1</v>
      </c>
      <c r="Y104" s="16">
        <f>IF(X103&lt;0,X103+X104,X103)</f>
        <v>1</v>
      </c>
      <c r="Z104" s="16"/>
      <c r="AA104" s="16"/>
      <c r="AB104" s="16"/>
      <c r="AC104" s="16"/>
      <c r="AD104" s="35"/>
      <c r="AE104" s="21"/>
      <c r="AF104" s="35"/>
      <c r="AG104" s="21"/>
      <c r="AH104" s="21"/>
      <c r="AI104" s="35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16"/>
      <c r="AV104" s="16"/>
      <c r="AW104" s="16"/>
      <c r="AX104" s="20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</row>
    <row r="105" spans="1:64" ht="19.5" customHeight="1" thickTop="1" thickBot="1" x14ac:dyDescent="0.5">
      <c r="A105" s="9">
        <v>13</v>
      </c>
      <c r="B105" s="6"/>
      <c r="C105" s="8">
        <f t="shared" si="5"/>
        <v>2</v>
      </c>
      <c r="E105" s="25"/>
      <c r="G105" s="8">
        <f t="shared" si="6"/>
        <v>1</v>
      </c>
      <c r="H105" s="16"/>
      <c r="I105" s="25"/>
      <c r="J105" s="16"/>
      <c r="K105" s="16"/>
      <c r="L105" s="16"/>
      <c r="M105" s="16"/>
      <c r="N105" s="15"/>
      <c r="O105" s="16"/>
      <c r="P105" s="18"/>
      <c r="Q105" s="18"/>
      <c r="R105" s="16"/>
      <c r="S105" s="16"/>
      <c r="T105" s="16"/>
      <c r="U105" s="16"/>
      <c r="V105" s="15"/>
      <c r="W105" s="16"/>
      <c r="X105" s="17">
        <f>IF(G98&lt;&gt;G103,1,-2)</f>
        <v>-2</v>
      </c>
      <c r="Y105" s="16">
        <f>IF(Y104&lt;-1,Y104+X105,Y104)</f>
        <v>1</v>
      </c>
      <c r="Z105" s="16"/>
      <c r="AA105" s="16"/>
      <c r="AB105" s="16"/>
      <c r="AC105" s="16"/>
      <c r="AD105" s="40"/>
      <c r="AE105" s="21"/>
      <c r="AF105" s="35"/>
      <c r="AG105" s="21"/>
      <c r="AH105" s="21"/>
      <c r="AI105" s="35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16"/>
      <c r="AV105" s="16"/>
      <c r="AW105" s="16"/>
      <c r="AX105" s="20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</row>
    <row r="106" spans="1:64" ht="19.5" customHeight="1" thickTop="1" thickBot="1" x14ac:dyDescent="0.5">
      <c r="A106" s="9">
        <v>11</v>
      </c>
      <c r="B106" s="6"/>
      <c r="C106" s="8">
        <f t="shared" si="5"/>
        <v>1</v>
      </c>
      <c r="E106" s="26">
        <f>(C104&amp;C105&amp;C106)*1</f>
        <v>321</v>
      </c>
      <c r="G106" s="8">
        <f t="shared" si="6"/>
        <v>2</v>
      </c>
      <c r="H106" s="16"/>
      <c r="I106" s="26">
        <f>(G104&amp;G105&amp;G106)*1</f>
        <v>312</v>
      </c>
      <c r="J106" s="16"/>
      <c r="K106" s="15">
        <f>IF(E106=111,1,0)</f>
        <v>0</v>
      </c>
      <c r="L106" s="15">
        <f>IF(E106=222,1,0)</f>
        <v>0</v>
      </c>
      <c r="M106" s="15">
        <f>IF(E106=333,1,0)</f>
        <v>0</v>
      </c>
      <c r="N106" s="15">
        <f>K106+L106+M106</f>
        <v>0</v>
      </c>
      <c r="O106" s="16"/>
      <c r="P106" s="17">
        <f>IF(C104&lt;&gt;C107,1,-2)</f>
        <v>1</v>
      </c>
      <c r="Q106" s="16"/>
      <c r="R106" s="16"/>
      <c r="S106" s="15">
        <f>IF(I106=111,1,0)</f>
        <v>0</v>
      </c>
      <c r="T106" s="15">
        <f>IF(I106=222,1,0)</f>
        <v>0</v>
      </c>
      <c r="U106" s="42">
        <f>IF(I106=333,1,0)</f>
        <v>0</v>
      </c>
      <c r="V106" s="15">
        <f>S106+T106+U106</f>
        <v>0</v>
      </c>
      <c r="W106" s="16"/>
      <c r="X106" s="16"/>
      <c r="Y106" s="16"/>
      <c r="Z106" s="16"/>
      <c r="AA106" s="16"/>
      <c r="AB106" s="16"/>
      <c r="AC106" s="16"/>
      <c r="AD106" s="35"/>
      <c r="AE106" s="21"/>
      <c r="AF106" s="35">
        <f>Y105</f>
        <v>1</v>
      </c>
      <c r="AG106" s="21"/>
      <c r="AH106" s="21"/>
      <c r="AI106" s="35">
        <f>AI103+AF106</f>
        <v>4</v>
      </c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16"/>
      <c r="AV106" s="16"/>
      <c r="AW106" s="16"/>
      <c r="AX106" s="20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</row>
    <row r="107" spans="1:64" ht="19.5" customHeight="1" thickTop="1" thickBot="1" x14ac:dyDescent="0.5">
      <c r="A107" s="9">
        <v>8</v>
      </c>
      <c r="B107" s="6"/>
      <c r="C107" s="8">
        <f t="shared" si="5"/>
        <v>1</v>
      </c>
      <c r="E107" s="25"/>
      <c r="G107" s="8">
        <f t="shared" si="6"/>
        <v>2</v>
      </c>
      <c r="H107" s="16"/>
      <c r="I107" s="25"/>
      <c r="J107" s="16"/>
      <c r="K107" s="16"/>
      <c r="L107" s="16"/>
      <c r="M107" s="16"/>
      <c r="N107" s="15"/>
      <c r="O107" s="16"/>
      <c r="P107" s="17">
        <f>IF(C104&lt;&gt;C108,1,-2)</f>
        <v>1</v>
      </c>
      <c r="Q107" s="16">
        <f>IF(P106&lt;0,P106+P107,P106)</f>
        <v>1</v>
      </c>
      <c r="R107" s="16"/>
      <c r="S107" s="16"/>
      <c r="T107" s="16"/>
      <c r="U107" s="16"/>
      <c r="V107" s="15"/>
      <c r="W107" s="16"/>
      <c r="X107" s="16"/>
      <c r="Y107" s="16"/>
      <c r="Z107" s="16"/>
      <c r="AA107" s="16"/>
      <c r="AB107" s="16"/>
      <c r="AC107" s="16"/>
      <c r="AD107" s="35"/>
      <c r="AE107" s="21"/>
      <c r="AF107" s="35"/>
      <c r="AG107" s="21"/>
      <c r="AH107" s="21"/>
      <c r="AI107" s="35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16"/>
      <c r="AV107" s="16"/>
      <c r="AW107" s="16"/>
      <c r="AX107" s="20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</row>
    <row r="108" spans="1:64" ht="19.5" customHeight="1" thickTop="1" thickBot="1" x14ac:dyDescent="0.5">
      <c r="A108" s="9">
        <v>11</v>
      </c>
      <c r="B108" s="6"/>
      <c r="C108" s="8">
        <f t="shared" si="5"/>
        <v>1</v>
      </c>
      <c r="E108" s="25"/>
      <c r="G108" s="8">
        <f t="shared" si="6"/>
        <v>2</v>
      </c>
      <c r="H108" s="16"/>
      <c r="I108" s="25"/>
      <c r="J108" s="16"/>
      <c r="K108" s="18"/>
      <c r="L108" s="16"/>
      <c r="M108" s="16"/>
      <c r="N108" s="32"/>
      <c r="O108" s="16"/>
      <c r="P108" s="17">
        <f>IF(C104&lt;&gt;C109,1,-2)</f>
        <v>1</v>
      </c>
      <c r="Q108" s="16">
        <f>IF(Q107&lt;-1,Q107+P108,Q107)</f>
        <v>1</v>
      </c>
      <c r="R108" s="16"/>
      <c r="S108" s="18"/>
      <c r="T108" s="16"/>
      <c r="U108" s="16"/>
      <c r="V108" s="15"/>
      <c r="W108" s="16"/>
      <c r="X108" s="18"/>
      <c r="Y108" s="18"/>
      <c r="Z108" s="16"/>
      <c r="AA108" s="16"/>
      <c r="AB108" s="16"/>
      <c r="AC108" s="16"/>
      <c r="AD108" s="35"/>
      <c r="AE108" s="21"/>
      <c r="AF108" s="35"/>
      <c r="AG108" s="21"/>
      <c r="AH108" s="21"/>
      <c r="AI108" s="35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16"/>
      <c r="AV108" s="16"/>
      <c r="AW108" s="16"/>
      <c r="AX108" s="20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</row>
    <row r="109" spans="1:64" ht="19.5" customHeight="1" thickTop="1" thickBot="1" x14ac:dyDescent="0.5">
      <c r="A109" s="9">
        <v>16</v>
      </c>
      <c r="B109" s="6"/>
      <c r="C109" s="8">
        <f t="shared" si="5"/>
        <v>2</v>
      </c>
      <c r="E109" s="26">
        <f>(C107&amp;C108&amp;C109)*1</f>
        <v>112</v>
      </c>
      <c r="G109" s="8">
        <f t="shared" si="6"/>
        <v>1</v>
      </c>
      <c r="H109" s="16"/>
      <c r="I109" s="26">
        <f>(G107&amp;G108&amp;G109)*1</f>
        <v>221</v>
      </c>
      <c r="J109" s="16"/>
      <c r="K109" s="15">
        <f>IF(E109=111,1,0)</f>
        <v>0</v>
      </c>
      <c r="L109" s="15">
        <f>IF(E109=222,1,0)</f>
        <v>0</v>
      </c>
      <c r="M109" s="15">
        <f>IF(E109=333,1,0)</f>
        <v>0</v>
      </c>
      <c r="N109" s="15">
        <f>K109+L109+M109</f>
        <v>0</v>
      </c>
      <c r="O109" s="16"/>
      <c r="P109" s="16"/>
      <c r="Q109" s="16"/>
      <c r="R109" s="16"/>
      <c r="S109" s="15">
        <f>IF(I109=111,1,0)</f>
        <v>0</v>
      </c>
      <c r="T109" s="15">
        <f>IF(I109=222,1,0)</f>
        <v>0</v>
      </c>
      <c r="U109" s="42">
        <f>IF(I109=333,1,0)</f>
        <v>0</v>
      </c>
      <c r="V109" s="15">
        <f>S109+T109+U109</f>
        <v>0</v>
      </c>
      <c r="W109" s="16"/>
      <c r="X109" s="17">
        <f>IF(G104&lt;&gt;G107,1,-2)</f>
        <v>1</v>
      </c>
      <c r="Y109" s="16"/>
      <c r="Z109" s="16"/>
      <c r="AA109" s="16"/>
      <c r="AB109" s="16"/>
      <c r="AC109" s="16"/>
      <c r="AD109" s="35">
        <f>Q108</f>
        <v>1</v>
      </c>
      <c r="AE109" s="21"/>
      <c r="AF109" s="35"/>
      <c r="AG109" s="21"/>
      <c r="AH109" s="21"/>
      <c r="AI109" s="35">
        <f>AI106+AD109</f>
        <v>5</v>
      </c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16"/>
      <c r="AV109" s="16"/>
      <c r="AW109" s="16"/>
      <c r="AX109" s="20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</row>
    <row r="110" spans="1:64" ht="19.5" customHeight="1" thickTop="1" thickBot="1" x14ac:dyDescent="0.5">
      <c r="A110" s="9">
        <v>28</v>
      </c>
      <c r="B110" s="6"/>
      <c r="C110" s="8">
        <f t="shared" si="5"/>
        <v>3</v>
      </c>
      <c r="E110" s="25"/>
      <c r="G110" s="8">
        <f t="shared" si="6"/>
        <v>1</v>
      </c>
      <c r="H110" s="16"/>
      <c r="I110" s="25"/>
      <c r="J110" s="16"/>
      <c r="K110" s="16"/>
      <c r="L110" s="16"/>
      <c r="M110" s="16"/>
      <c r="N110" s="15"/>
      <c r="O110" s="16"/>
      <c r="P110" s="16"/>
      <c r="Q110" s="16"/>
      <c r="R110" s="16"/>
      <c r="S110" s="16"/>
      <c r="T110" s="16"/>
      <c r="U110" s="16"/>
      <c r="V110" s="15"/>
      <c r="W110" s="16"/>
      <c r="X110" s="17">
        <f>IF(G104&lt;&gt;G108,1,-2)</f>
        <v>1</v>
      </c>
      <c r="Y110" s="16">
        <f>IF(X109&lt;0,X109+X110,X109)</f>
        <v>1</v>
      </c>
      <c r="Z110" s="16"/>
      <c r="AA110" s="16"/>
      <c r="AB110" s="16"/>
      <c r="AC110" s="16"/>
      <c r="AD110" s="35"/>
      <c r="AE110" s="21"/>
      <c r="AF110" s="35"/>
      <c r="AG110" s="21"/>
      <c r="AH110" s="21"/>
      <c r="AI110" s="35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16"/>
      <c r="AV110" s="16"/>
      <c r="AW110" s="16"/>
      <c r="AX110" s="20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</row>
    <row r="111" spans="1:64" ht="19.5" customHeight="1" thickTop="1" thickBot="1" x14ac:dyDescent="0.5">
      <c r="A111" s="9">
        <v>8</v>
      </c>
      <c r="B111" s="6"/>
      <c r="C111" s="8">
        <f t="shared" si="5"/>
        <v>1</v>
      </c>
      <c r="E111" s="25"/>
      <c r="G111" s="8">
        <f t="shared" si="6"/>
        <v>2</v>
      </c>
      <c r="H111" s="16"/>
      <c r="I111" s="25"/>
      <c r="J111" s="16"/>
      <c r="K111" s="16"/>
      <c r="L111" s="16"/>
      <c r="M111" s="16"/>
      <c r="N111" s="15"/>
      <c r="O111" s="16"/>
      <c r="P111" s="16"/>
      <c r="Q111" s="16"/>
      <c r="R111" s="16"/>
      <c r="S111" s="16"/>
      <c r="T111" s="16"/>
      <c r="U111" s="16"/>
      <c r="V111" s="15"/>
      <c r="W111" s="16"/>
      <c r="X111" s="17">
        <f>IF(G104&lt;&gt;G109,1,-2)</f>
        <v>1</v>
      </c>
      <c r="Y111" s="16">
        <f>IF(Y110&lt;-1,Y110+X111,Y110)</f>
        <v>1</v>
      </c>
      <c r="Z111" s="16"/>
      <c r="AA111" s="16"/>
      <c r="AB111" s="16"/>
      <c r="AC111" s="16"/>
      <c r="AD111" s="35"/>
      <c r="AE111" s="21"/>
      <c r="AF111" s="35"/>
      <c r="AG111" s="21"/>
      <c r="AH111" s="21"/>
      <c r="AI111" s="35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16"/>
      <c r="AV111" s="16"/>
      <c r="AW111" s="16"/>
      <c r="AX111" s="20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</row>
    <row r="112" spans="1:64" ht="19.5" customHeight="1" thickTop="1" thickBot="1" x14ac:dyDescent="0.5">
      <c r="A112" s="9">
        <v>36</v>
      </c>
      <c r="B112" s="6"/>
      <c r="C112" s="8">
        <f t="shared" si="5"/>
        <v>3</v>
      </c>
      <c r="E112" s="26">
        <f>(C110&amp;C111&amp;C112)*1</f>
        <v>313</v>
      </c>
      <c r="G112" s="8">
        <f t="shared" si="6"/>
        <v>3</v>
      </c>
      <c r="H112" s="16"/>
      <c r="I112" s="26">
        <f>(G110&amp;G111&amp;G112)*1</f>
        <v>123</v>
      </c>
      <c r="J112" s="16"/>
      <c r="K112" s="15">
        <f>IF(E112=111,1,0)</f>
        <v>0</v>
      </c>
      <c r="L112" s="15">
        <f>IF(E112=222,1,0)</f>
        <v>0</v>
      </c>
      <c r="M112" s="15">
        <f>IF(E112=333,1,0)</f>
        <v>0</v>
      </c>
      <c r="N112" s="15">
        <f>K112+L112+M112</f>
        <v>0</v>
      </c>
      <c r="O112" s="16"/>
      <c r="P112" s="17">
        <f>IF(C110&lt;&gt;C113,1,-2)</f>
        <v>-2</v>
      </c>
      <c r="Q112" s="16"/>
      <c r="R112" s="16"/>
      <c r="S112" s="15">
        <f>IF(I112=111,1,0)</f>
        <v>0</v>
      </c>
      <c r="T112" s="15">
        <f>IF(I112=222,1,0)</f>
        <v>0</v>
      </c>
      <c r="U112" s="42">
        <f>IF(I112=333,1,0)</f>
        <v>0</v>
      </c>
      <c r="V112" s="15">
        <f>S112+T112+U112</f>
        <v>0</v>
      </c>
      <c r="W112" s="16"/>
      <c r="X112" s="16"/>
      <c r="Y112" s="16"/>
      <c r="Z112" s="16"/>
      <c r="AA112" s="16"/>
      <c r="AB112" s="16"/>
      <c r="AC112" s="16"/>
      <c r="AD112" s="35"/>
      <c r="AE112" s="21"/>
      <c r="AF112" s="35">
        <f>Y111</f>
        <v>1</v>
      </c>
      <c r="AG112" s="21"/>
      <c r="AH112" s="21"/>
      <c r="AI112" s="35">
        <f>AI109+AF112</f>
        <v>6</v>
      </c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16"/>
      <c r="AV112" s="16"/>
      <c r="AW112" s="16"/>
      <c r="AX112" s="20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</row>
    <row r="113" spans="1:64" ht="19.5" customHeight="1" thickTop="1" thickBot="1" x14ac:dyDescent="0.5">
      <c r="A113" s="9">
        <v>29</v>
      </c>
      <c r="B113" s="6"/>
      <c r="C113" s="8">
        <f t="shared" si="5"/>
        <v>3</v>
      </c>
      <c r="E113" s="25"/>
      <c r="G113" s="8">
        <f t="shared" si="6"/>
        <v>2</v>
      </c>
      <c r="H113" s="16"/>
      <c r="I113" s="25"/>
      <c r="J113" s="16"/>
      <c r="K113" s="16"/>
      <c r="L113" s="16"/>
      <c r="M113" s="16"/>
      <c r="N113" s="15"/>
      <c r="O113" s="16"/>
      <c r="P113" s="17">
        <f>IF(C110&lt;&gt;C114,1,-2)</f>
        <v>1</v>
      </c>
      <c r="Q113" s="16">
        <f>IF(P112&lt;0,P112+P113,P112)</f>
        <v>-1</v>
      </c>
      <c r="R113" s="16"/>
      <c r="S113" s="16"/>
      <c r="T113" s="16"/>
      <c r="U113" s="16"/>
      <c r="V113" s="15"/>
      <c r="W113" s="16"/>
      <c r="X113" s="16"/>
      <c r="Y113" s="16"/>
      <c r="Z113" s="16"/>
      <c r="AA113" s="16"/>
      <c r="AB113" s="16"/>
      <c r="AC113" s="16"/>
      <c r="AD113" s="35"/>
      <c r="AE113" s="21"/>
      <c r="AF113" s="35"/>
      <c r="AG113" s="21"/>
      <c r="AH113" s="21"/>
      <c r="AI113" s="35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16"/>
      <c r="AV113" s="16"/>
      <c r="AW113" s="16"/>
      <c r="AX113" s="20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</row>
    <row r="114" spans="1:64" ht="19.5" customHeight="1" thickTop="1" thickBot="1" x14ac:dyDescent="0.5">
      <c r="A114" s="9">
        <v>16</v>
      </c>
      <c r="B114" s="6"/>
      <c r="C114" s="8">
        <f t="shared" si="5"/>
        <v>2</v>
      </c>
      <c r="E114" s="25"/>
      <c r="G114" s="8">
        <f t="shared" si="6"/>
        <v>1</v>
      </c>
      <c r="H114" s="16"/>
      <c r="I114" s="25"/>
      <c r="J114" s="16"/>
      <c r="K114" s="16"/>
      <c r="L114" s="16"/>
      <c r="M114" s="16"/>
      <c r="N114" s="15"/>
      <c r="O114" s="16"/>
      <c r="P114" s="17">
        <f>IF(C110&lt;&gt;C115,1,-2)</f>
        <v>-2</v>
      </c>
      <c r="Q114" s="16">
        <f>IF(Q113&lt;-1,Q113+P114,Q113)</f>
        <v>-1</v>
      </c>
      <c r="R114" s="16"/>
      <c r="S114" s="16"/>
      <c r="T114" s="16"/>
      <c r="U114" s="16"/>
      <c r="V114" s="15"/>
      <c r="W114" s="16"/>
      <c r="X114" s="16"/>
      <c r="Y114" s="16"/>
      <c r="Z114" s="16"/>
      <c r="AA114" s="16"/>
      <c r="AB114" s="16"/>
      <c r="AC114" s="16"/>
      <c r="AD114" s="35"/>
      <c r="AE114" s="21"/>
      <c r="AF114" s="35"/>
      <c r="AG114" s="21"/>
      <c r="AH114" s="21"/>
      <c r="AI114" s="35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16"/>
      <c r="AV114" s="16"/>
      <c r="AW114" s="16"/>
      <c r="AX114" s="20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</row>
    <row r="115" spans="1:64" ht="19.5" customHeight="1" thickTop="1" thickBot="1" x14ac:dyDescent="0.5">
      <c r="A115" s="9">
        <v>33</v>
      </c>
      <c r="B115" s="6"/>
      <c r="C115" s="8">
        <f t="shared" si="5"/>
        <v>3</v>
      </c>
      <c r="E115" s="26">
        <f>(C113&amp;C114&amp;C115)*1</f>
        <v>323</v>
      </c>
      <c r="G115" s="8">
        <f t="shared" si="6"/>
        <v>3</v>
      </c>
      <c r="H115" s="16"/>
      <c r="I115" s="26">
        <f>(G113&amp;G114&amp;G115)*1</f>
        <v>213</v>
      </c>
      <c r="J115" s="16"/>
      <c r="K115" s="15">
        <f>IF(E115=111,1,0)</f>
        <v>0</v>
      </c>
      <c r="L115" s="15">
        <f>IF(E115=222,1,0)</f>
        <v>0</v>
      </c>
      <c r="M115" s="15">
        <f>IF(E115=333,1,0)</f>
        <v>0</v>
      </c>
      <c r="N115" s="15">
        <f>K115+L115+M115</f>
        <v>0</v>
      </c>
      <c r="O115" s="16"/>
      <c r="P115" s="16"/>
      <c r="Q115" s="16"/>
      <c r="R115" s="16"/>
      <c r="S115" s="15">
        <f>IF(I115=111,1,0)</f>
        <v>0</v>
      </c>
      <c r="T115" s="15">
        <f>IF(I115=222,1,0)</f>
        <v>0</v>
      </c>
      <c r="U115" s="42">
        <f>IF(I115=333,1,0)</f>
        <v>0</v>
      </c>
      <c r="V115" s="15">
        <f>S115+T115+U115</f>
        <v>0</v>
      </c>
      <c r="W115" s="16"/>
      <c r="X115" s="17">
        <f>IF(G110&lt;&gt;G113,1,-2)</f>
        <v>1</v>
      </c>
      <c r="Y115" s="16"/>
      <c r="Z115" s="16"/>
      <c r="AA115" s="16"/>
      <c r="AB115" s="16"/>
      <c r="AC115" s="16"/>
      <c r="AD115" s="35">
        <f>Q114</f>
        <v>-1</v>
      </c>
      <c r="AE115" s="21"/>
      <c r="AF115" s="35"/>
      <c r="AG115" s="21"/>
      <c r="AH115" s="21"/>
      <c r="AI115" s="35">
        <f>AI112+AD115</f>
        <v>5</v>
      </c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16"/>
      <c r="AV115" s="16"/>
      <c r="AW115" s="16"/>
      <c r="AX115" s="20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</row>
    <row r="116" spans="1:64" ht="19.5" customHeight="1" thickTop="1" thickBot="1" x14ac:dyDescent="0.5">
      <c r="A116" s="9">
        <v>11</v>
      </c>
      <c r="B116" s="6"/>
      <c r="C116" s="8">
        <f t="shared" si="5"/>
        <v>1</v>
      </c>
      <c r="E116" s="25"/>
      <c r="G116" s="8">
        <f t="shared" si="6"/>
        <v>2</v>
      </c>
      <c r="H116" s="16"/>
      <c r="I116" s="25"/>
      <c r="J116" s="16"/>
      <c r="K116" s="16"/>
      <c r="L116" s="16"/>
      <c r="M116" s="16"/>
      <c r="N116" s="15"/>
      <c r="O116" s="16"/>
      <c r="P116" s="16"/>
      <c r="Q116" s="16"/>
      <c r="R116" s="16"/>
      <c r="S116" s="16"/>
      <c r="T116" s="16"/>
      <c r="U116" s="16"/>
      <c r="V116" s="15"/>
      <c r="W116" s="16"/>
      <c r="X116" s="17">
        <f>IF(G110&lt;&gt;G114,1,-2)</f>
        <v>-2</v>
      </c>
      <c r="Y116" s="16">
        <f>IF(X115&lt;0,X115+X116,X115)</f>
        <v>1</v>
      </c>
      <c r="Z116" s="16"/>
      <c r="AA116" s="16"/>
      <c r="AB116" s="16"/>
      <c r="AC116" s="16"/>
      <c r="AD116" s="35"/>
      <c r="AE116" s="21"/>
      <c r="AF116" s="35"/>
      <c r="AG116" s="21"/>
      <c r="AH116" s="21"/>
      <c r="AI116" s="35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16"/>
      <c r="AV116" s="16"/>
      <c r="AW116" s="16"/>
      <c r="AX116" s="20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</row>
    <row r="117" spans="1:64" ht="19.5" customHeight="1" thickTop="1" thickBot="1" x14ac:dyDescent="0.5">
      <c r="A117" s="9">
        <v>29</v>
      </c>
      <c r="B117" s="6"/>
      <c r="C117" s="8">
        <f t="shared" si="5"/>
        <v>3</v>
      </c>
      <c r="E117" s="25"/>
      <c r="G117" s="8">
        <f t="shared" si="6"/>
        <v>2</v>
      </c>
      <c r="H117" s="16"/>
      <c r="I117" s="25"/>
      <c r="J117" s="16"/>
      <c r="K117" s="18"/>
      <c r="L117" s="16"/>
      <c r="M117" s="16"/>
      <c r="N117" s="15"/>
      <c r="O117" s="16"/>
      <c r="P117" s="18"/>
      <c r="Q117" s="18"/>
      <c r="R117" s="16"/>
      <c r="S117" s="16"/>
      <c r="T117" s="16"/>
      <c r="U117" s="16"/>
      <c r="V117" s="15"/>
      <c r="W117" s="16"/>
      <c r="X117" s="17">
        <f>IF(G110&lt;&gt;G115,1,-2)</f>
        <v>1</v>
      </c>
      <c r="Y117" s="16">
        <f>IF(Y116&lt;-1,Y116+X117,Y116)</f>
        <v>1</v>
      </c>
      <c r="Z117" s="16"/>
      <c r="AA117" s="16"/>
      <c r="AB117" s="16"/>
      <c r="AC117" s="16"/>
      <c r="AD117" s="40"/>
      <c r="AE117" s="21"/>
      <c r="AF117" s="35"/>
      <c r="AG117" s="21"/>
      <c r="AH117" s="21"/>
      <c r="AI117" s="35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16"/>
      <c r="AV117" s="16"/>
      <c r="AW117" s="16"/>
      <c r="AX117" s="20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</row>
    <row r="118" spans="1:64" ht="19.5" customHeight="1" thickTop="1" thickBot="1" x14ac:dyDescent="0.5">
      <c r="A118" s="9">
        <v>12</v>
      </c>
      <c r="B118" s="6"/>
      <c r="C118" s="8">
        <f t="shared" si="5"/>
        <v>1</v>
      </c>
      <c r="E118" s="26">
        <f>(C116&amp;C117&amp;C118)*1</f>
        <v>131</v>
      </c>
      <c r="G118" s="8">
        <f t="shared" si="6"/>
        <v>3</v>
      </c>
      <c r="H118" s="16"/>
      <c r="I118" s="26">
        <f>(G116&amp;G117&amp;G118)*1</f>
        <v>223</v>
      </c>
      <c r="J118" s="16"/>
      <c r="K118" s="15">
        <f>IF(E118=111,1,0)</f>
        <v>0</v>
      </c>
      <c r="L118" s="15">
        <f>IF(E118=222,1,0)</f>
        <v>0</v>
      </c>
      <c r="M118" s="15">
        <f>IF(E118=333,1,0)</f>
        <v>0</v>
      </c>
      <c r="N118" s="15">
        <f>K118+L118+M118</f>
        <v>0</v>
      </c>
      <c r="O118" s="16"/>
      <c r="P118" s="17">
        <f>IF(C116&lt;&gt;C119,1,-2)</f>
        <v>-2</v>
      </c>
      <c r="Q118" s="16"/>
      <c r="R118" s="16"/>
      <c r="S118" s="15">
        <f>IF(I118=111,1,0)</f>
        <v>0</v>
      </c>
      <c r="T118" s="15">
        <f>IF(I118=222,1,0)</f>
        <v>0</v>
      </c>
      <c r="U118" s="42">
        <f>IF(I118=333,1,0)</f>
        <v>0</v>
      </c>
      <c r="V118" s="15">
        <f>S118+T118+U118</f>
        <v>0</v>
      </c>
      <c r="W118" s="16"/>
      <c r="X118" s="16"/>
      <c r="Y118" s="16"/>
      <c r="Z118" s="16"/>
      <c r="AA118" s="16"/>
      <c r="AB118" s="16"/>
      <c r="AC118" s="16"/>
      <c r="AD118" s="35"/>
      <c r="AE118" s="21"/>
      <c r="AF118" s="35">
        <f>Y117</f>
        <v>1</v>
      </c>
      <c r="AG118" s="21"/>
      <c r="AH118" s="21"/>
      <c r="AI118" s="35">
        <f>AI115+AF118</f>
        <v>6</v>
      </c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16"/>
      <c r="AV118" s="16"/>
      <c r="AW118" s="16"/>
      <c r="AX118" s="20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</row>
    <row r="119" spans="1:64" ht="19.5" customHeight="1" thickTop="1" thickBot="1" x14ac:dyDescent="0.5">
      <c r="A119" s="9">
        <v>11</v>
      </c>
      <c r="B119" s="6"/>
      <c r="C119" s="8">
        <f t="shared" si="5"/>
        <v>1</v>
      </c>
      <c r="E119" s="25"/>
      <c r="G119" s="8">
        <f t="shared" si="6"/>
        <v>2</v>
      </c>
      <c r="H119" s="16"/>
      <c r="I119" s="25"/>
      <c r="J119" s="16"/>
      <c r="K119" s="16"/>
      <c r="L119" s="16"/>
      <c r="M119" s="16"/>
      <c r="N119" s="15"/>
      <c r="O119" s="16"/>
      <c r="P119" s="17">
        <f>IF(C116&lt;&gt;C120,1,-2)</f>
        <v>1</v>
      </c>
      <c r="Q119" s="16">
        <f>IF(P118&lt;0,P118+P119,P118)</f>
        <v>-1</v>
      </c>
      <c r="R119" s="16"/>
      <c r="S119" s="16"/>
      <c r="T119" s="16"/>
      <c r="U119" s="16"/>
      <c r="V119" s="15"/>
      <c r="W119" s="16"/>
      <c r="X119" s="16"/>
      <c r="Y119" s="16"/>
      <c r="Z119" s="16"/>
      <c r="AA119" s="16"/>
      <c r="AB119" s="16"/>
      <c r="AC119" s="16"/>
      <c r="AD119" s="35"/>
      <c r="AE119" s="21"/>
      <c r="AF119" s="35"/>
      <c r="AG119" s="21"/>
      <c r="AH119" s="21"/>
      <c r="AI119" s="35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16"/>
      <c r="AV119" s="16"/>
      <c r="AW119" s="16"/>
      <c r="AX119" s="20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</row>
    <row r="120" spans="1:64" ht="19.5" customHeight="1" thickTop="1" thickBot="1" x14ac:dyDescent="0.5">
      <c r="A120" s="9">
        <v>32</v>
      </c>
      <c r="B120" s="6"/>
      <c r="C120" s="8">
        <f t="shared" si="5"/>
        <v>3</v>
      </c>
      <c r="E120" s="25"/>
      <c r="G120" s="8">
        <f t="shared" si="6"/>
        <v>2</v>
      </c>
      <c r="H120" s="16"/>
      <c r="I120" s="25"/>
      <c r="J120" s="16"/>
      <c r="K120" s="16"/>
      <c r="L120" s="16"/>
      <c r="M120" s="16"/>
      <c r="N120" s="15"/>
      <c r="O120" s="16"/>
      <c r="P120" s="17">
        <f>IF(C116&lt;&gt;C121,1,-2)</f>
        <v>-2</v>
      </c>
      <c r="Q120" s="16">
        <f>IF(Q119&lt;-1,Q119+P120,Q119)</f>
        <v>-1</v>
      </c>
      <c r="R120" s="16"/>
      <c r="S120" s="16"/>
      <c r="T120" s="16"/>
      <c r="U120" s="16"/>
      <c r="V120" s="15"/>
      <c r="W120" s="16"/>
      <c r="X120" s="18"/>
      <c r="Y120" s="18"/>
      <c r="Z120" s="16"/>
      <c r="AA120" s="16"/>
      <c r="AB120" s="16"/>
      <c r="AC120" s="16"/>
      <c r="AD120" s="35"/>
      <c r="AE120" s="21"/>
      <c r="AF120" s="35"/>
      <c r="AG120" s="21"/>
      <c r="AH120" s="21"/>
      <c r="AI120" s="35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16"/>
      <c r="AV120" s="16"/>
      <c r="AW120" s="16"/>
      <c r="AX120" s="20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</row>
    <row r="121" spans="1:64" ht="19.5" customHeight="1" thickTop="1" thickBot="1" x14ac:dyDescent="0.5">
      <c r="A121" s="9">
        <v>4</v>
      </c>
      <c r="B121" s="6"/>
      <c r="C121" s="8">
        <f t="shared" si="5"/>
        <v>1</v>
      </c>
      <c r="E121" s="26">
        <f>(C119&amp;C120&amp;C121)*1</f>
        <v>131</v>
      </c>
      <c r="G121" s="8">
        <f t="shared" si="6"/>
        <v>1</v>
      </c>
      <c r="H121" s="16"/>
      <c r="I121" s="26">
        <f>(G119&amp;G120&amp;G121)*1</f>
        <v>221</v>
      </c>
      <c r="J121" s="16"/>
      <c r="K121" s="15">
        <f>IF(E121=111,1,0)</f>
        <v>0</v>
      </c>
      <c r="L121" s="15">
        <f>IF(E121=222,1,0)</f>
        <v>0</v>
      </c>
      <c r="M121" s="15">
        <f>IF(E121=333,1,0)</f>
        <v>0</v>
      </c>
      <c r="N121" s="15">
        <f>K121+L121+M121</f>
        <v>0</v>
      </c>
      <c r="O121" s="16"/>
      <c r="P121" s="16"/>
      <c r="Q121" s="16"/>
      <c r="R121" s="16"/>
      <c r="S121" s="15">
        <f>IF(I121=111,1,0)</f>
        <v>0</v>
      </c>
      <c r="T121" s="15">
        <f>IF(I121=222,1,0)</f>
        <v>0</v>
      </c>
      <c r="U121" s="42">
        <f>IF(I121=333,1,0)</f>
        <v>0</v>
      </c>
      <c r="V121" s="15">
        <f>S121+T121+U121</f>
        <v>0</v>
      </c>
      <c r="W121" s="16"/>
      <c r="X121" s="17">
        <f>IF(G116&lt;&gt;G119,1,-2)</f>
        <v>-2</v>
      </c>
      <c r="Y121" s="16"/>
      <c r="Z121" s="16"/>
      <c r="AA121" s="16"/>
      <c r="AB121" s="16"/>
      <c r="AC121" s="16"/>
      <c r="AD121" s="35">
        <f>Q120</f>
        <v>-1</v>
      </c>
      <c r="AE121" s="21"/>
      <c r="AF121" s="35"/>
      <c r="AG121" s="21"/>
      <c r="AH121" s="21"/>
      <c r="AI121" s="35">
        <f>AI118+AD121</f>
        <v>5</v>
      </c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16"/>
      <c r="AV121" s="16"/>
      <c r="AW121" s="16"/>
      <c r="AX121" s="20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</row>
    <row r="122" spans="1:64" ht="19.5" customHeight="1" thickTop="1" thickBot="1" x14ac:dyDescent="0.5">
      <c r="A122" s="9">
        <v>1</v>
      </c>
      <c r="B122" s="6"/>
      <c r="C122" s="8">
        <f t="shared" si="5"/>
        <v>1</v>
      </c>
      <c r="E122" s="25"/>
      <c r="G122" s="8">
        <f t="shared" si="6"/>
        <v>1</v>
      </c>
      <c r="H122" s="16"/>
      <c r="I122" s="25"/>
      <c r="J122" s="16"/>
      <c r="K122" s="16"/>
      <c r="L122" s="16"/>
      <c r="M122" s="16"/>
      <c r="N122" s="15"/>
      <c r="O122" s="16"/>
      <c r="P122" s="16"/>
      <c r="Q122" s="16"/>
      <c r="R122" s="16"/>
      <c r="S122" s="16"/>
      <c r="T122" s="16"/>
      <c r="U122" s="16"/>
      <c r="V122" s="15"/>
      <c r="W122" s="16"/>
      <c r="X122" s="17">
        <f>IF(G116&lt;&gt;G120,1,-2)</f>
        <v>-2</v>
      </c>
      <c r="Y122" s="16">
        <f>IF(X121&lt;0,X121+X122,X121)</f>
        <v>-4</v>
      </c>
      <c r="Z122" s="16"/>
      <c r="AA122" s="16"/>
      <c r="AB122" s="16"/>
      <c r="AC122" s="16"/>
      <c r="AD122" s="35"/>
      <c r="AE122" s="21"/>
      <c r="AF122" s="35"/>
      <c r="AG122" s="21"/>
      <c r="AH122" s="21"/>
      <c r="AI122" s="35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16"/>
      <c r="AV122" s="16"/>
      <c r="AW122" s="16"/>
      <c r="AX122" s="20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</row>
    <row r="123" spans="1:64" ht="19.5" customHeight="1" thickTop="1" thickBot="1" x14ac:dyDescent="0.5">
      <c r="A123" s="9">
        <v>29</v>
      </c>
      <c r="B123" s="6"/>
      <c r="C123" s="8">
        <f t="shared" si="5"/>
        <v>3</v>
      </c>
      <c r="E123" s="25"/>
      <c r="G123" s="8">
        <f t="shared" si="6"/>
        <v>2</v>
      </c>
      <c r="H123" s="16"/>
      <c r="I123" s="25"/>
      <c r="J123" s="16"/>
      <c r="K123" s="16"/>
      <c r="L123" s="16"/>
      <c r="M123" s="16"/>
      <c r="N123" s="15"/>
      <c r="O123" s="16"/>
      <c r="P123" s="16"/>
      <c r="Q123" s="16"/>
      <c r="R123" s="16"/>
      <c r="S123" s="18"/>
      <c r="T123" s="16"/>
      <c r="U123" s="16"/>
      <c r="V123" s="15"/>
      <c r="W123" s="16"/>
      <c r="X123" s="17">
        <f>IF(G116&lt;&gt;G121,1,-2)</f>
        <v>1</v>
      </c>
      <c r="Y123" s="16">
        <f>IF(Y122&lt;-1,Y122+X123,Y122)</f>
        <v>-3</v>
      </c>
      <c r="Z123" s="16"/>
      <c r="AA123" s="16"/>
      <c r="AB123" s="16"/>
      <c r="AC123" s="16"/>
      <c r="AD123" s="35"/>
      <c r="AE123" s="21"/>
      <c r="AF123" s="35"/>
      <c r="AG123" s="21"/>
      <c r="AH123" s="21"/>
      <c r="AI123" s="35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16"/>
      <c r="AV123" s="16"/>
      <c r="AW123" s="16"/>
      <c r="AX123" s="20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</row>
    <row r="124" spans="1:64" ht="19.5" customHeight="1" thickTop="1" thickBot="1" x14ac:dyDescent="0.5">
      <c r="A124" s="9">
        <v>12</v>
      </c>
      <c r="B124" s="6"/>
      <c r="C124" s="8">
        <f t="shared" si="5"/>
        <v>1</v>
      </c>
      <c r="E124" s="26">
        <f>(C122&amp;C123&amp;C124)*1</f>
        <v>131</v>
      </c>
      <c r="G124" s="8">
        <f t="shared" si="6"/>
        <v>3</v>
      </c>
      <c r="H124" s="16"/>
      <c r="I124" s="26">
        <f>(G122&amp;G123&amp;G124)*1</f>
        <v>123</v>
      </c>
      <c r="J124" s="16"/>
      <c r="K124" s="15">
        <f>IF(E124=111,1,0)</f>
        <v>0</v>
      </c>
      <c r="L124" s="15">
        <f>IF(E124=222,1,0)</f>
        <v>0</v>
      </c>
      <c r="M124" s="15">
        <f>IF(E124=333,1,0)</f>
        <v>0</v>
      </c>
      <c r="N124" s="15">
        <f>K124+L124+M124</f>
        <v>0</v>
      </c>
      <c r="O124" s="16"/>
      <c r="P124" s="16"/>
      <c r="Q124" s="16"/>
      <c r="R124" s="16"/>
      <c r="S124" s="15">
        <f>IF(I124=111,1,0)</f>
        <v>0</v>
      </c>
      <c r="T124" s="15">
        <f>IF(I124=222,1,0)</f>
        <v>0</v>
      </c>
      <c r="U124" s="42">
        <f>IF(I124=333,1,0)</f>
        <v>0</v>
      </c>
      <c r="V124" s="15">
        <f>S124+T124+U124</f>
        <v>0</v>
      </c>
      <c r="W124" s="16"/>
      <c r="X124" s="16"/>
      <c r="Y124" s="16"/>
      <c r="Z124" s="16"/>
      <c r="AA124" s="16"/>
      <c r="AB124" s="16"/>
      <c r="AC124" s="16"/>
      <c r="AD124" s="35"/>
      <c r="AE124" s="21"/>
      <c r="AF124" s="35">
        <f>Y123</f>
        <v>-3</v>
      </c>
      <c r="AG124" s="21"/>
      <c r="AH124" s="17">
        <v>40</v>
      </c>
      <c r="AI124" s="17">
        <f>AI121+AF124</f>
        <v>2</v>
      </c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16"/>
      <c r="AV124" s="16"/>
      <c r="AW124" s="16"/>
      <c r="AX124" s="20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</row>
    <row r="125" spans="1:64" s="10" customFormat="1" ht="14.65" thickTop="1" x14ac:dyDescent="0.45">
      <c r="A125" s="6">
        <v>9</v>
      </c>
      <c r="B125" s="6"/>
      <c r="C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16"/>
      <c r="T125" s="16"/>
      <c r="U125" s="16"/>
      <c r="V125" s="15"/>
      <c r="W125" s="4"/>
      <c r="X125" s="16"/>
      <c r="Y125" s="16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</row>
    <row r="126" spans="1:64" s="10" customFormat="1" ht="14.25" x14ac:dyDescent="0.45">
      <c r="A126" s="6">
        <v>22</v>
      </c>
      <c r="B126" s="6"/>
      <c r="C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16"/>
      <c r="Y126" s="16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</row>
    <row r="127" spans="1:64" s="10" customFormat="1" ht="14.25" x14ac:dyDescent="0.45">
      <c r="A127" s="6">
        <v>10</v>
      </c>
      <c r="B127" s="6"/>
      <c r="C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16"/>
      <c r="Y127" s="16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</row>
    <row r="128" spans="1:64" s="10" customFormat="1" x14ac:dyDescent="0.4">
      <c r="A128" s="6"/>
      <c r="B128" s="6"/>
      <c r="C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</row>
    <row r="129" spans="1:64" s="10" customFormat="1" x14ac:dyDescent="0.4">
      <c r="A129" s="6"/>
      <c r="B129" s="6"/>
      <c r="C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</row>
    <row r="130" spans="1:64" s="10" customFormat="1" x14ac:dyDescent="0.4">
      <c r="A130" s="6"/>
      <c r="B130" s="6"/>
      <c r="C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</row>
    <row r="131" spans="1:64" s="10" customFormat="1" x14ac:dyDescent="0.4">
      <c r="A131" s="6"/>
      <c r="B131" s="6"/>
      <c r="C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</row>
    <row r="132" spans="1:64" s="10" customFormat="1" x14ac:dyDescent="0.4">
      <c r="A132" s="6"/>
      <c r="B132" s="6"/>
      <c r="C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</row>
    <row r="133" spans="1:64" s="10" customFormat="1" x14ac:dyDescent="0.4">
      <c r="A133" s="6"/>
      <c r="B133" s="6"/>
      <c r="C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</row>
    <row r="134" spans="1:64" s="10" customFormat="1" x14ac:dyDescent="0.4">
      <c r="A134" s="6"/>
      <c r="B134" s="6"/>
      <c r="C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</row>
    <row r="135" spans="1:64" s="10" customFormat="1" x14ac:dyDescent="0.4">
      <c r="A135" s="6"/>
      <c r="B135" s="6"/>
      <c r="C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</row>
    <row r="136" spans="1:64" s="10" customFormat="1" x14ac:dyDescent="0.4">
      <c r="A136" s="6"/>
      <c r="B136" s="6"/>
      <c r="C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</row>
    <row r="137" spans="1:64" s="10" customFormat="1" x14ac:dyDescent="0.4">
      <c r="A137" s="6"/>
      <c r="B137" s="6"/>
      <c r="C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</row>
    <row r="138" spans="1:64" s="10" customFormat="1" x14ac:dyDescent="0.4">
      <c r="A138" s="6"/>
      <c r="B138" s="6"/>
      <c r="C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</row>
    <row r="139" spans="1:64" s="10" customFormat="1" x14ac:dyDescent="0.4">
      <c r="A139" s="6"/>
      <c r="B139" s="6"/>
      <c r="C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</row>
    <row r="140" spans="1:64" s="10" customFormat="1" x14ac:dyDescent="0.4">
      <c r="A140" s="6"/>
      <c r="B140" s="6"/>
      <c r="C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</row>
    <row r="141" spans="1:64" s="10" customFormat="1" x14ac:dyDescent="0.4">
      <c r="A141" s="6"/>
      <c r="B141" s="6"/>
      <c r="C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</row>
    <row r="142" spans="1:64" s="10" customFormat="1" x14ac:dyDescent="0.4">
      <c r="A142" s="6"/>
      <c r="B142" s="6"/>
      <c r="C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</row>
    <row r="143" spans="1:64" s="10" customFormat="1" x14ac:dyDescent="0.4">
      <c r="A143" s="6"/>
      <c r="B143" s="6"/>
      <c r="C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</row>
    <row r="144" spans="1:64" s="10" customFormat="1" x14ac:dyDescent="0.4">
      <c r="A144" s="6"/>
      <c r="B144" s="6"/>
      <c r="C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</row>
    <row r="145" spans="1:64" s="10" customFormat="1" x14ac:dyDescent="0.4">
      <c r="A145" s="6"/>
      <c r="B145" s="6"/>
      <c r="C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</row>
    <row r="146" spans="1:64" s="10" customFormat="1" x14ac:dyDescent="0.4">
      <c r="A146" s="6"/>
      <c r="B146" s="6"/>
      <c r="C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</row>
    <row r="147" spans="1:64" s="10" customFormat="1" x14ac:dyDescent="0.4">
      <c r="A147" s="6"/>
      <c r="B147" s="6"/>
      <c r="C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</row>
    <row r="148" spans="1:64" s="10" customFormat="1" x14ac:dyDescent="0.4">
      <c r="A148" s="6"/>
      <c r="B148" s="6"/>
      <c r="C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</row>
    <row r="149" spans="1:64" s="10" customFormat="1" x14ac:dyDescent="0.4">
      <c r="A149" s="6"/>
      <c r="B149" s="6"/>
      <c r="C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</row>
    <row r="150" spans="1:64" s="10" customFormat="1" x14ac:dyDescent="0.4">
      <c r="A150" s="6"/>
      <c r="B150" s="6"/>
      <c r="C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</row>
    <row r="151" spans="1:64" s="10" customFormat="1" x14ac:dyDescent="0.4">
      <c r="A151" s="6"/>
      <c r="B151" s="6"/>
      <c r="C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</row>
    <row r="152" spans="1:64" s="10" customFormat="1" x14ac:dyDescent="0.4">
      <c r="A152" s="6"/>
      <c r="B152" s="6"/>
      <c r="C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</row>
    <row r="153" spans="1:64" s="10" customFormat="1" x14ac:dyDescent="0.4">
      <c r="A153" s="6"/>
      <c r="B153" s="6"/>
      <c r="C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</row>
    <row r="154" spans="1:64" s="10" customFormat="1" x14ac:dyDescent="0.4">
      <c r="A154" s="6"/>
      <c r="B154" s="6"/>
      <c r="C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</row>
    <row r="155" spans="1:64" s="10" customFormat="1" x14ac:dyDescent="0.4">
      <c r="A155" s="6"/>
      <c r="B155" s="6"/>
      <c r="C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</row>
    <row r="156" spans="1:64" s="10" customFormat="1" x14ac:dyDescent="0.4">
      <c r="A156" s="6"/>
      <c r="B156" s="6"/>
      <c r="C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</row>
    <row r="157" spans="1:64" s="10" customFormat="1" x14ac:dyDescent="0.4">
      <c r="A157" s="6"/>
      <c r="B157" s="6"/>
      <c r="C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</row>
    <row r="158" spans="1:64" s="10" customFormat="1" x14ac:dyDescent="0.4">
      <c r="A158" s="6"/>
      <c r="B158" s="6"/>
      <c r="C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</row>
    <row r="159" spans="1:64" s="10" customFormat="1" x14ac:dyDescent="0.4">
      <c r="A159" s="6"/>
      <c r="B159" s="6"/>
      <c r="C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</row>
    <row r="160" spans="1:64" s="10" customFormat="1" x14ac:dyDescent="0.4">
      <c r="A160" s="6"/>
      <c r="B160" s="6"/>
      <c r="C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s="10" customFormat="1" x14ac:dyDescent="0.4">
      <c r="A161" s="6"/>
      <c r="B161" s="6"/>
      <c r="C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s="10" customFormat="1" x14ac:dyDescent="0.4">
      <c r="A162" s="6"/>
      <c r="B162" s="6"/>
      <c r="C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s="10" customFormat="1" x14ac:dyDescent="0.4">
      <c r="A163" s="6"/>
      <c r="B163" s="6"/>
      <c r="C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s="10" customFormat="1" x14ac:dyDescent="0.4">
      <c r="A164" s="6"/>
      <c r="B164" s="6"/>
      <c r="C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s="10" customFormat="1" x14ac:dyDescent="0.4">
      <c r="A165" s="6"/>
      <c r="B165" s="6"/>
      <c r="C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</row>
    <row r="166" spans="1:64" s="10" customFormat="1" x14ac:dyDescent="0.4">
      <c r="A166" s="6"/>
      <c r="B166" s="6"/>
      <c r="C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1:64" s="10" customFormat="1" x14ac:dyDescent="0.4">
      <c r="A167" s="6"/>
      <c r="B167" s="6"/>
      <c r="C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s="10" customFormat="1" x14ac:dyDescent="0.4">
      <c r="A168" s="6"/>
      <c r="B168" s="6"/>
      <c r="C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s="10" customFormat="1" x14ac:dyDescent="0.4">
      <c r="A169" s="6"/>
      <c r="B169" s="6"/>
      <c r="C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1:64" s="10" customFormat="1" x14ac:dyDescent="0.4">
      <c r="A170" s="6"/>
      <c r="B170" s="6"/>
      <c r="C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1:64" s="10" customFormat="1" x14ac:dyDescent="0.4">
      <c r="A171" s="6"/>
      <c r="B171" s="6"/>
      <c r="C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1:64" s="10" customFormat="1" x14ac:dyDescent="0.4">
      <c r="A172" s="6"/>
      <c r="B172" s="6"/>
      <c r="C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1:64" s="10" customFormat="1" x14ac:dyDescent="0.4">
      <c r="A173" s="6"/>
      <c r="B173" s="6"/>
      <c r="C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1:64" s="10" customFormat="1" x14ac:dyDescent="0.4">
      <c r="A174" s="6"/>
      <c r="B174" s="6"/>
      <c r="C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1:64" s="10" customFormat="1" x14ac:dyDescent="0.4">
      <c r="A175" s="6"/>
      <c r="B175" s="6"/>
      <c r="C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1:64" s="10" customFormat="1" x14ac:dyDescent="0.4">
      <c r="A176" s="6"/>
      <c r="B176" s="6"/>
      <c r="C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4" s="10" customFormat="1" x14ac:dyDescent="0.4">
      <c r="A177" s="6"/>
      <c r="B177" s="6"/>
      <c r="C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1:64" s="10" customFormat="1" x14ac:dyDescent="0.4">
      <c r="A178" s="6"/>
      <c r="B178" s="6"/>
      <c r="C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4" s="10" customFormat="1" x14ac:dyDescent="0.4">
      <c r="A179" s="6"/>
      <c r="B179" s="6"/>
      <c r="C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1:64" s="10" customFormat="1" x14ac:dyDescent="0.4">
      <c r="A180" s="6"/>
      <c r="B180" s="6"/>
      <c r="C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1:64" s="10" customFormat="1" x14ac:dyDescent="0.4">
      <c r="A181" s="6"/>
      <c r="B181" s="6"/>
      <c r="C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1:64" s="10" customFormat="1" x14ac:dyDescent="0.4">
      <c r="A182" s="6"/>
      <c r="B182" s="6"/>
      <c r="C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1:64" s="10" customFormat="1" x14ac:dyDescent="0.4">
      <c r="A183" s="6"/>
      <c r="B183" s="6"/>
      <c r="C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1:64" s="10" customFormat="1" x14ac:dyDescent="0.4">
      <c r="A184" s="6"/>
      <c r="B184" s="6"/>
      <c r="C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1:64" s="10" customFormat="1" x14ac:dyDescent="0.4">
      <c r="A185" s="6"/>
      <c r="B185" s="6"/>
      <c r="C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1:64" s="10" customFormat="1" x14ac:dyDescent="0.4">
      <c r="A186" s="6"/>
      <c r="B186" s="6"/>
      <c r="C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1:64" s="10" customFormat="1" x14ac:dyDescent="0.4">
      <c r="A187" s="6"/>
      <c r="B187" s="6"/>
      <c r="C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4" s="10" customFormat="1" x14ac:dyDescent="0.4">
      <c r="A188" s="6"/>
      <c r="B188" s="6"/>
      <c r="C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1:64" s="10" customFormat="1" x14ac:dyDescent="0.4">
      <c r="A189" s="6"/>
      <c r="B189" s="6"/>
      <c r="C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4" s="10" customFormat="1" x14ac:dyDescent="0.4">
      <c r="A190" s="6"/>
      <c r="B190" s="6"/>
      <c r="C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4" s="10" customFormat="1" x14ac:dyDescent="0.4">
      <c r="A191" s="6"/>
      <c r="B191" s="6"/>
      <c r="C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1:64" s="10" customFormat="1" x14ac:dyDescent="0.4">
      <c r="A192" s="6"/>
      <c r="B192" s="6"/>
      <c r="C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1:64" s="10" customFormat="1" x14ac:dyDescent="0.4">
      <c r="A193" s="6"/>
      <c r="B193" s="6"/>
      <c r="C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1:64" s="10" customFormat="1" x14ac:dyDescent="0.4">
      <c r="A194" s="6"/>
      <c r="B194" s="6"/>
      <c r="C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</row>
    <row r="195" spans="1:64" s="10" customFormat="1" x14ac:dyDescent="0.4">
      <c r="A195" s="6"/>
      <c r="B195" s="6"/>
      <c r="C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</row>
    <row r="196" spans="1:64" s="10" customFormat="1" x14ac:dyDescent="0.4">
      <c r="A196" s="6"/>
      <c r="B196" s="6"/>
      <c r="C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</row>
    <row r="197" spans="1:64" s="10" customFormat="1" x14ac:dyDescent="0.4">
      <c r="A197" s="6"/>
      <c r="B197" s="6"/>
      <c r="C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</row>
    <row r="198" spans="1:64" s="10" customFormat="1" x14ac:dyDescent="0.4">
      <c r="A198" s="6"/>
      <c r="B198" s="6"/>
      <c r="C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</row>
    <row r="199" spans="1:64" s="10" customFormat="1" x14ac:dyDescent="0.4">
      <c r="A199" s="6"/>
      <c r="B199" s="6"/>
      <c r="C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</row>
    <row r="200" spans="1:64" s="10" customFormat="1" x14ac:dyDescent="0.4">
      <c r="A200" s="6"/>
      <c r="B200" s="6"/>
      <c r="C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</row>
    <row r="201" spans="1:64" s="10" customFormat="1" x14ac:dyDescent="0.4">
      <c r="A201" s="6"/>
      <c r="B201" s="6"/>
      <c r="C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</row>
    <row r="202" spans="1:64" s="10" customFormat="1" x14ac:dyDescent="0.4">
      <c r="A202" s="6"/>
      <c r="B202" s="6"/>
      <c r="C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</row>
    <row r="203" spans="1:64" s="10" customFormat="1" x14ac:dyDescent="0.4">
      <c r="A203" s="6"/>
      <c r="B203" s="6"/>
      <c r="C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</row>
    <row r="204" spans="1:64" s="10" customFormat="1" x14ac:dyDescent="0.4">
      <c r="A204" s="6"/>
      <c r="B204" s="6"/>
      <c r="C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</row>
    <row r="205" spans="1:64" s="10" customFormat="1" x14ac:dyDescent="0.4">
      <c r="A205" s="6"/>
      <c r="B205" s="6"/>
      <c r="C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</row>
    <row r="206" spans="1:64" s="10" customFormat="1" x14ac:dyDescent="0.4">
      <c r="A206" s="6"/>
      <c r="B206" s="6"/>
      <c r="C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</row>
    <row r="207" spans="1:64" s="10" customFormat="1" x14ac:dyDescent="0.4">
      <c r="A207" s="6"/>
      <c r="B207" s="6"/>
      <c r="C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</row>
    <row r="208" spans="1:64" s="10" customFormat="1" x14ac:dyDescent="0.4">
      <c r="A208" s="6"/>
      <c r="B208" s="6"/>
      <c r="C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</row>
    <row r="209" spans="1:64" s="10" customFormat="1" x14ac:dyDescent="0.4">
      <c r="A209" s="6"/>
      <c r="B209" s="6"/>
      <c r="C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</row>
    <row r="210" spans="1:64" s="10" customFormat="1" x14ac:dyDescent="0.4">
      <c r="A210" s="6"/>
      <c r="B210" s="6"/>
      <c r="C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</row>
    <row r="211" spans="1:64" s="10" customFormat="1" x14ac:dyDescent="0.4">
      <c r="A211" s="6"/>
      <c r="B211" s="6"/>
      <c r="C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</row>
    <row r="212" spans="1:64" s="10" customFormat="1" x14ac:dyDescent="0.4">
      <c r="A212" s="6"/>
      <c r="B212" s="6"/>
      <c r="C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</row>
    <row r="213" spans="1:64" s="10" customFormat="1" x14ac:dyDescent="0.4">
      <c r="A213" s="6"/>
      <c r="B213" s="6"/>
      <c r="C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</row>
    <row r="214" spans="1:64" s="10" customFormat="1" x14ac:dyDescent="0.4">
      <c r="A214" s="6"/>
      <c r="B214" s="6"/>
      <c r="C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</row>
    <row r="215" spans="1:64" s="10" customFormat="1" x14ac:dyDescent="0.4">
      <c r="A215" s="6"/>
      <c r="B215" s="6"/>
      <c r="C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</row>
    <row r="216" spans="1:64" s="10" customFormat="1" x14ac:dyDescent="0.4">
      <c r="A216" s="6"/>
      <c r="B216" s="6"/>
      <c r="C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</row>
    <row r="217" spans="1:64" s="10" customFormat="1" x14ac:dyDescent="0.4">
      <c r="A217" s="6"/>
      <c r="B217" s="6"/>
      <c r="C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</row>
    <row r="218" spans="1:64" s="10" customFormat="1" x14ac:dyDescent="0.4">
      <c r="A218" s="6"/>
      <c r="B218" s="6"/>
      <c r="C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</row>
    <row r="219" spans="1:64" s="10" customFormat="1" x14ac:dyDescent="0.4">
      <c r="A219" s="6"/>
      <c r="B219" s="6"/>
      <c r="C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</row>
    <row r="220" spans="1:64" s="10" customFormat="1" x14ac:dyDescent="0.4">
      <c r="A220" s="6"/>
      <c r="B220" s="6"/>
      <c r="C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</row>
    <row r="221" spans="1:64" s="10" customFormat="1" x14ac:dyDescent="0.4">
      <c r="A221" s="6"/>
      <c r="B221" s="6"/>
      <c r="C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</row>
    <row r="222" spans="1:64" s="10" customFormat="1" x14ac:dyDescent="0.4">
      <c r="A222" s="6"/>
      <c r="B222" s="6"/>
      <c r="C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</row>
    <row r="223" spans="1:64" s="10" customFormat="1" x14ac:dyDescent="0.4">
      <c r="A223" s="6"/>
      <c r="B223" s="6"/>
      <c r="C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</row>
    <row r="224" spans="1:64" s="10" customFormat="1" x14ac:dyDescent="0.4">
      <c r="A224" s="6"/>
      <c r="B224" s="6"/>
      <c r="C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</row>
    <row r="225" spans="1:64" s="10" customFormat="1" x14ac:dyDescent="0.4">
      <c r="A225" s="6"/>
      <c r="B225" s="6"/>
      <c r="C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</row>
    <row r="226" spans="1:64" s="10" customFormat="1" x14ac:dyDescent="0.4">
      <c r="A226" s="6"/>
      <c r="B226" s="6"/>
      <c r="C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</row>
    <row r="227" spans="1:64" s="10" customFormat="1" x14ac:dyDescent="0.4">
      <c r="A227" s="6"/>
      <c r="B227" s="6"/>
      <c r="C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</row>
    <row r="228" spans="1:64" s="10" customFormat="1" x14ac:dyDescent="0.4">
      <c r="A228" s="6"/>
      <c r="B228" s="6"/>
      <c r="C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</row>
    <row r="229" spans="1:64" s="10" customFormat="1" x14ac:dyDescent="0.4">
      <c r="A229" s="6"/>
      <c r="B229" s="6"/>
      <c r="C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</row>
    <row r="230" spans="1:64" s="10" customFormat="1" x14ac:dyDescent="0.4">
      <c r="A230" s="6"/>
      <c r="B230" s="6"/>
      <c r="C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</row>
    <row r="231" spans="1:64" s="10" customFormat="1" x14ac:dyDescent="0.4">
      <c r="A231" s="6"/>
      <c r="B231" s="6"/>
      <c r="C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</row>
    <row r="232" spans="1:64" s="10" customFormat="1" x14ac:dyDescent="0.4">
      <c r="A232" s="6"/>
      <c r="B232" s="6"/>
      <c r="C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</row>
    <row r="233" spans="1:64" s="10" customFormat="1" x14ac:dyDescent="0.4">
      <c r="A233" s="6"/>
      <c r="B233" s="6"/>
      <c r="C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</row>
    <row r="234" spans="1:64" s="10" customFormat="1" x14ac:dyDescent="0.4">
      <c r="A234" s="6"/>
      <c r="B234" s="6"/>
      <c r="C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</row>
    <row r="235" spans="1:64" s="10" customFormat="1" x14ac:dyDescent="0.4">
      <c r="A235" s="6"/>
      <c r="B235" s="6"/>
      <c r="C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</row>
    <row r="236" spans="1:64" s="10" customFormat="1" x14ac:dyDescent="0.4">
      <c r="A236" s="6"/>
      <c r="B236" s="6"/>
      <c r="C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</row>
    <row r="237" spans="1:64" s="10" customFormat="1" x14ac:dyDescent="0.4">
      <c r="A237" s="6"/>
      <c r="B237" s="6"/>
      <c r="C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</row>
    <row r="238" spans="1:64" s="10" customFormat="1" x14ac:dyDescent="0.4">
      <c r="A238" s="6"/>
      <c r="B238" s="6"/>
      <c r="C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</row>
    <row r="239" spans="1:64" s="10" customFormat="1" x14ac:dyDescent="0.4">
      <c r="A239" s="6"/>
      <c r="B239" s="6"/>
      <c r="C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</row>
    <row r="240" spans="1:64" s="10" customFormat="1" x14ac:dyDescent="0.4">
      <c r="A240" s="6"/>
      <c r="B240" s="6"/>
      <c r="C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</row>
    <row r="241" spans="1:64" s="10" customFormat="1" x14ac:dyDescent="0.4">
      <c r="A241" s="6"/>
      <c r="B241" s="6"/>
      <c r="C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</row>
    <row r="242" spans="1:64" s="10" customFormat="1" x14ac:dyDescent="0.4">
      <c r="A242" s="6"/>
      <c r="B242" s="6"/>
      <c r="C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</row>
    <row r="243" spans="1:64" s="10" customFormat="1" x14ac:dyDescent="0.4">
      <c r="A243" s="6"/>
      <c r="B243" s="6"/>
      <c r="C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</row>
    <row r="244" spans="1:64" s="10" customFormat="1" x14ac:dyDescent="0.4">
      <c r="A244" s="6"/>
      <c r="B244" s="6"/>
      <c r="C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</row>
    <row r="245" spans="1:64" s="10" customFormat="1" x14ac:dyDescent="0.4">
      <c r="A245" s="6"/>
      <c r="B245" s="6"/>
      <c r="C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</row>
    <row r="246" spans="1:64" s="10" customFormat="1" x14ac:dyDescent="0.4">
      <c r="A246" s="6"/>
      <c r="B246" s="6"/>
      <c r="C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</row>
    <row r="247" spans="1:64" s="10" customFormat="1" x14ac:dyDescent="0.4">
      <c r="A247" s="6"/>
      <c r="B247" s="6"/>
      <c r="C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</row>
    <row r="248" spans="1:64" s="10" customFormat="1" x14ac:dyDescent="0.4">
      <c r="A248" s="6"/>
      <c r="B248" s="6"/>
      <c r="C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</row>
    <row r="249" spans="1:64" s="10" customFormat="1" x14ac:dyDescent="0.4">
      <c r="A249" s="6"/>
      <c r="B249" s="6"/>
      <c r="C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</row>
    <row r="250" spans="1:64" s="10" customFormat="1" x14ac:dyDescent="0.4">
      <c r="A250" s="7"/>
      <c r="B250" s="7"/>
      <c r="C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  <c r="AQ250" s="39"/>
      <c r="AR250" s="39"/>
      <c r="AS250" s="39"/>
      <c r="AT250" s="39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</row>
    <row r="251" spans="1:64" s="10" customFormat="1" x14ac:dyDescent="0.4">
      <c r="A251" s="7"/>
      <c r="B251" s="7"/>
      <c r="C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  <c r="AQ251" s="39"/>
      <c r="AR251" s="39"/>
      <c r="AS251" s="39"/>
      <c r="AT251" s="39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</row>
    <row r="252" spans="1:64" s="10" customFormat="1" x14ac:dyDescent="0.4">
      <c r="A252" s="7"/>
      <c r="B252" s="7"/>
      <c r="C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  <c r="AQ252" s="39"/>
      <c r="AR252" s="39"/>
      <c r="AS252" s="39"/>
      <c r="AT252" s="39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</row>
    <row r="253" spans="1:64" s="10" customFormat="1" x14ac:dyDescent="0.4">
      <c r="A253" s="7"/>
      <c r="B253" s="7"/>
      <c r="C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39"/>
      <c r="AE253" s="39"/>
      <c r="AF253" s="39"/>
      <c r="AG253" s="39"/>
      <c r="AH253" s="39"/>
      <c r="AI253" s="39"/>
      <c r="AJ253" s="39"/>
      <c r="AK253" s="39"/>
      <c r="AL253" s="39"/>
      <c r="AM253" s="39"/>
      <c r="AN253" s="39"/>
      <c r="AO253" s="39"/>
      <c r="AP253" s="39"/>
      <c r="AQ253" s="39"/>
      <c r="AR253" s="39"/>
      <c r="AS253" s="39"/>
      <c r="AT253" s="39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</row>
    <row r="254" spans="1:64" s="10" customFormat="1" x14ac:dyDescent="0.4">
      <c r="A254" s="7"/>
      <c r="B254" s="7"/>
      <c r="C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39"/>
      <c r="AE254" s="39"/>
      <c r="AF254" s="39"/>
      <c r="AG254" s="39"/>
      <c r="AH254" s="39"/>
      <c r="AI254" s="39"/>
      <c r="AJ254" s="39"/>
      <c r="AK254" s="39"/>
      <c r="AL254" s="39"/>
      <c r="AM254" s="39"/>
      <c r="AN254" s="39"/>
      <c r="AO254" s="39"/>
      <c r="AP254" s="39"/>
      <c r="AQ254" s="39"/>
      <c r="AR254" s="39"/>
      <c r="AS254" s="39"/>
      <c r="AT254" s="39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</row>
    <row r="255" spans="1:64" s="10" customFormat="1" x14ac:dyDescent="0.4">
      <c r="A255" s="7"/>
      <c r="B255" s="7"/>
      <c r="C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39"/>
      <c r="AE255" s="39"/>
      <c r="AF255" s="39"/>
      <c r="AG255" s="39"/>
      <c r="AH255" s="39"/>
      <c r="AI255" s="39"/>
      <c r="AJ255" s="39"/>
      <c r="AK255" s="39"/>
      <c r="AL255" s="39"/>
      <c r="AM255" s="39"/>
      <c r="AN255" s="39"/>
      <c r="AO255" s="39"/>
      <c r="AP255" s="39"/>
      <c r="AQ255" s="39"/>
      <c r="AR255" s="39"/>
      <c r="AS255" s="39"/>
      <c r="AT255" s="39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</row>
    <row r="256" spans="1:64" s="10" customFormat="1" x14ac:dyDescent="0.4">
      <c r="A256" s="7"/>
      <c r="B256" s="7"/>
      <c r="C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39"/>
      <c r="AE256" s="39"/>
      <c r="AF256" s="39"/>
      <c r="AG256" s="39"/>
      <c r="AH256" s="39"/>
      <c r="AI256" s="39"/>
      <c r="AJ256" s="39"/>
      <c r="AK256" s="39"/>
      <c r="AL256" s="39"/>
      <c r="AM256" s="39"/>
      <c r="AN256" s="39"/>
      <c r="AO256" s="39"/>
      <c r="AP256" s="39"/>
      <c r="AQ256" s="39"/>
      <c r="AR256" s="39"/>
      <c r="AS256" s="39"/>
      <c r="AT256" s="39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</row>
    <row r="257" spans="1:64" s="10" customFormat="1" x14ac:dyDescent="0.4">
      <c r="A257" s="7"/>
      <c r="B257" s="7"/>
      <c r="C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39"/>
      <c r="AE257" s="39"/>
      <c r="AF257" s="39"/>
      <c r="AG257" s="39"/>
      <c r="AH257" s="39"/>
      <c r="AI257" s="39"/>
      <c r="AJ257" s="39"/>
      <c r="AK257" s="39"/>
      <c r="AL257" s="39"/>
      <c r="AM257" s="39"/>
      <c r="AN257" s="39"/>
      <c r="AO257" s="39"/>
      <c r="AP257" s="39"/>
      <c r="AQ257" s="39"/>
      <c r="AR257" s="39"/>
      <c r="AS257" s="39"/>
      <c r="AT257" s="39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</row>
    <row r="258" spans="1:64" s="10" customFormat="1" x14ac:dyDescent="0.4">
      <c r="A258" s="7"/>
      <c r="B258" s="7"/>
      <c r="C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39"/>
      <c r="AE258" s="39"/>
      <c r="AF258" s="39"/>
      <c r="AG258" s="39"/>
      <c r="AH258" s="39"/>
      <c r="AI258" s="39"/>
      <c r="AJ258" s="39"/>
      <c r="AK258" s="39"/>
      <c r="AL258" s="39"/>
      <c r="AM258" s="39"/>
      <c r="AN258" s="39"/>
      <c r="AO258" s="39"/>
      <c r="AP258" s="39"/>
      <c r="AQ258" s="39"/>
      <c r="AR258" s="39"/>
      <c r="AS258" s="39"/>
      <c r="AT258" s="39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</row>
    <row r="259" spans="1:64" s="10" customFormat="1" x14ac:dyDescent="0.4">
      <c r="A259" s="7"/>
      <c r="B259" s="7"/>
      <c r="C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39"/>
      <c r="AE259" s="39"/>
      <c r="AF259" s="39"/>
      <c r="AG259" s="39"/>
      <c r="AH259" s="39"/>
      <c r="AI259" s="39"/>
      <c r="AJ259" s="39"/>
      <c r="AK259" s="39"/>
      <c r="AL259" s="39"/>
      <c r="AM259" s="39"/>
      <c r="AN259" s="39"/>
      <c r="AO259" s="39"/>
      <c r="AP259" s="39"/>
      <c r="AQ259" s="39"/>
      <c r="AR259" s="39"/>
      <c r="AS259" s="39"/>
      <c r="AT259" s="39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</row>
    <row r="260" spans="1:64" s="10" customFormat="1" x14ac:dyDescent="0.4">
      <c r="A260" s="7"/>
      <c r="B260" s="7"/>
      <c r="C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39"/>
      <c r="AE260" s="39"/>
      <c r="AF260" s="39"/>
      <c r="AG260" s="39"/>
      <c r="AH260" s="39"/>
      <c r="AI260" s="39"/>
      <c r="AJ260" s="39"/>
      <c r="AK260" s="39"/>
      <c r="AL260" s="39"/>
      <c r="AM260" s="39"/>
      <c r="AN260" s="39"/>
      <c r="AO260" s="39"/>
      <c r="AP260" s="39"/>
      <c r="AQ260" s="39"/>
      <c r="AR260" s="39"/>
      <c r="AS260" s="39"/>
      <c r="AT260" s="39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</row>
    <row r="261" spans="1:64" s="10" customFormat="1" x14ac:dyDescent="0.4">
      <c r="A261" s="7"/>
      <c r="B261" s="7"/>
      <c r="C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39"/>
      <c r="AE261" s="39"/>
      <c r="AF261" s="39"/>
      <c r="AG261" s="39"/>
      <c r="AH261" s="39"/>
      <c r="AI261" s="39"/>
      <c r="AJ261" s="39"/>
      <c r="AK261" s="39"/>
      <c r="AL261" s="39"/>
      <c r="AM261" s="39"/>
      <c r="AN261" s="39"/>
      <c r="AO261" s="39"/>
      <c r="AP261" s="39"/>
      <c r="AQ261" s="39"/>
      <c r="AR261" s="39"/>
      <c r="AS261" s="39"/>
      <c r="AT261" s="39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</row>
    <row r="262" spans="1:64" s="10" customFormat="1" x14ac:dyDescent="0.4">
      <c r="A262" s="7"/>
      <c r="B262" s="7"/>
      <c r="C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39"/>
      <c r="AE262" s="39"/>
      <c r="AF262" s="39"/>
      <c r="AG262" s="39"/>
      <c r="AH262" s="39"/>
      <c r="AI262" s="39"/>
      <c r="AJ262" s="39"/>
      <c r="AK262" s="39"/>
      <c r="AL262" s="39"/>
      <c r="AM262" s="39"/>
      <c r="AN262" s="39"/>
      <c r="AO262" s="39"/>
      <c r="AP262" s="39"/>
      <c r="AQ262" s="39"/>
      <c r="AR262" s="39"/>
      <c r="AS262" s="39"/>
      <c r="AT262" s="39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</row>
    <row r="263" spans="1:64" s="10" customFormat="1" x14ac:dyDescent="0.4">
      <c r="A263" s="7"/>
      <c r="B263" s="7"/>
      <c r="C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39"/>
      <c r="AE263" s="39"/>
      <c r="AF263" s="39"/>
      <c r="AG263" s="39"/>
      <c r="AH263" s="39"/>
      <c r="AI263" s="39"/>
      <c r="AJ263" s="39"/>
      <c r="AK263" s="39"/>
      <c r="AL263" s="39"/>
      <c r="AM263" s="39"/>
      <c r="AN263" s="39"/>
      <c r="AO263" s="39"/>
      <c r="AP263" s="39"/>
      <c r="AQ263" s="39"/>
      <c r="AR263" s="39"/>
      <c r="AS263" s="39"/>
      <c r="AT263" s="39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</row>
    <row r="264" spans="1:64" s="10" customFormat="1" x14ac:dyDescent="0.4">
      <c r="A264" s="7"/>
      <c r="B264" s="7"/>
      <c r="C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39"/>
      <c r="AE264" s="39"/>
      <c r="AF264" s="39"/>
      <c r="AG264" s="39"/>
      <c r="AH264" s="39"/>
      <c r="AI264" s="39"/>
      <c r="AJ264" s="39"/>
      <c r="AK264" s="39"/>
      <c r="AL264" s="39"/>
      <c r="AM264" s="39"/>
      <c r="AN264" s="39"/>
      <c r="AO264" s="39"/>
      <c r="AP264" s="39"/>
      <c r="AQ264" s="39"/>
      <c r="AR264" s="39"/>
      <c r="AS264" s="39"/>
      <c r="AT264" s="39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</row>
    <row r="265" spans="1:64" s="10" customFormat="1" x14ac:dyDescent="0.4">
      <c r="A265" s="7"/>
      <c r="B265" s="7"/>
      <c r="C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39"/>
      <c r="AE265" s="39"/>
      <c r="AF265" s="39"/>
      <c r="AG265" s="39"/>
      <c r="AH265" s="39"/>
      <c r="AI265" s="39"/>
      <c r="AJ265" s="39"/>
      <c r="AK265" s="39"/>
      <c r="AL265" s="39"/>
      <c r="AM265" s="39"/>
      <c r="AN265" s="39"/>
      <c r="AO265" s="39"/>
      <c r="AP265" s="39"/>
      <c r="AQ265" s="39"/>
      <c r="AR265" s="39"/>
      <c r="AS265" s="39"/>
      <c r="AT265" s="39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</row>
    <row r="266" spans="1:64" s="10" customFormat="1" x14ac:dyDescent="0.4">
      <c r="A266" s="7"/>
      <c r="B266" s="7"/>
      <c r="C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39"/>
      <c r="AE266" s="39"/>
      <c r="AF266" s="39"/>
      <c r="AG266" s="39"/>
      <c r="AH266" s="39"/>
      <c r="AI266" s="39"/>
      <c r="AJ266" s="39"/>
      <c r="AK266" s="39"/>
      <c r="AL266" s="39"/>
      <c r="AM266" s="39"/>
      <c r="AN266" s="39"/>
      <c r="AO266" s="39"/>
      <c r="AP266" s="39"/>
      <c r="AQ266" s="39"/>
      <c r="AR266" s="39"/>
      <c r="AS266" s="39"/>
      <c r="AT266" s="39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</row>
    <row r="267" spans="1:64" s="10" customFormat="1" x14ac:dyDescent="0.4">
      <c r="A267" s="7"/>
      <c r="B267" s="7"/>
      <c r="C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39"/>
      <c r="AE267" s="39"/>
      <c r="AF267" s="39"/>
      <c r="AG267" s="39"/>
      <c r="AH267" s="39"/>
      <c r="AI267" s="39"/>
      <c r="AJ267" s="39"/>
      <c r="AK267" s="39"/>
      <c r="AL267" s="39"/>
      <c r="AM267" s="39"/>
      <c r="AN267" s="39"/>
      <c r="AO267" s="39"/>
      <c r="AP267" s="39"/>
      <c r="AQ267" s="39"/>
      <c r="AR267" s="39"/>
      <c r="AS267" s="39"/>
      <c r="AT267" s="39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</row>
    <row r="268" spans="1:64" s="10" customFormat="1" x14ac:dyDescent="0.4">
      <c r="A268" s="7"/>
      <c r="B268" s="7"/>
      <c r="C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39"/>
      <c r="AE268" s="39"/>
      <c r="AF268" s="39"/>
      <c r="AG268" s="39"/>
      <c r="AH268" s="39"/>
      <c r="AI268" s="39"/>
      <c r="AJ268" s="39"/>
      <c r="AK268" s="39"/>
      <c r="AL268" s="39"/>
      <c r="AM268" s="39"/>
      <c r="AN268" s="39"/>
      <c r="AO268" s="39"/>
      <c r="AP268" s="39"/>
      <c r="AQ268" s="39"/>
      <c r="AR268" s="39"/>
      <c r="AS268" s="39"/>
      <c r="AT268" s="39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</row>
    <row r="269" spans="1:64" s="10" customFormat="1" x14ac:dyDescent="0.4">
      <c r="A269" s="7"/>
      <c r="B269" s="7"/>
      <c r="C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39"/>
      <c r="AE269" s="39"/>
      <c r="AF269" s="39"/>
      <c r="AG269" s="39"/>
      <c r="AH269" s="39"/>
      <c r="AI269" s="39"/>
      <c r="AJ269" s="39"/>
      <c r="AK269" s="39"/>
      <c r="AL269" s="39"/>
      <c r="AM269" s="39"/>
      <c r="AN269" s="39"/>
      <c r="AO269" s="39"/>
      <c r="AP269" s="39"/>
      <c r="AQ269" s="39"/>
      <c r="AR269" s="39"/>
      <c r="AS269" s="39"/>
      <c r="AT269" s="39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</row>
    <row r="270" spans="1:64" s="10" customFormat="1" x14ac:dyDescent="0.4">
      <c r="A270" s="7"/>
      <c r="B270" s="7"/>
      <c r="C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39"/>
      <c r="AE270" s="39"/>
      <c r="AF270" s="39"/>
      <c r="AG270" s="39"/>
      <c r="AH270" s="39"/>
      <c r="AI270" s="39"/>
      <c r="AJ270" s="39"/>
      <c r="AK270" s="39"/>
      <c r="AL270" s="39"/>
      <c r="AM270" s="39"/>
      <c r="AN270" s="39"/>
      <c r="AO270" s="39"/>
      <c r="AP270" s="39"/>
      <c r="AQ270" s="39"/>
      <c r="AR270" s="39"/>
      <c r="AS270" s="39"/>
      <c r="AT270" s="39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</row>
    <row r="271" spans="1:64" s="10" customFormat="1" x14ac:dyDescent="0.4">
      <c r="A271" s="7"/>
      <c r="B271" s="7"/>
      <c r="C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39"/>
      <c r="AE271" s="39"/>
      <c r="AF271" s="39"/>
      <c r="AG271" s="39"/>
      <c r="AH271" s="39"/>
      <c r="AI271" s="39"/>
      <c r="AJ271" s="39"/>
      <c r="AK271" s="39"/>
      <c r="AL271" s="39"/>
      <c r="AM271" s="39"/>
      <c r="AN271" s="39"/>
      <c r="AO271" s="39"/>
      <c r="AP271" s="39"/>
      <c r="AQ271" s="39"/>
      <c r="AR271" s="39"/>
      <c r="AS271" s="39"/>
      <c r="AT271" s="39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</row>
    <row r="272" spans="1:64" s="10" customFormat="1" x14ac:dyDescent="0.4">
      <c r="A272" s="7"/>
      <c r="B272" s="7"/>
      <c r="C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39"/>
      <c r="AE272" s="39"/>
      <c r="AF272" s="39"/>
      <c r="AG272" s="39"/>
      <c r="AH272" s="39"/>
      <c r="AI272" s="39"/>
      <c r="AJ272" s="39"/>
      <c r="AK272" s="39"/>
      <c r="AL272" s="39"/>
      <c r="AM272" s="39"/>
      <c r="AN272" s="39"/>
      <c r="AO272" s="39"/>
      <c r="AP272" s="39"/>
      <c r="AQ272" s="39"/>
      <c r="AR272" s="39"/>
      <c r="AS272" s="39"/>
      <c r="AT272" s="39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</row>
  </sheetData>
  <mergeCells count="4">
    <mergeCell ref="CX4:CX7"/>
    <mergeCell ref="CN4:CN7"/>
    <mergeCell ref="CK2:CK4"/>
    <mergeCell ref="CZ4:CZ7"/>
  </mergeCells>
  <phoneticPr fontId="0" type="noConversion"/>
  <conditionalFormatting sqref="CH2:CH12 C2:C249 G125:R125 AY125:BL249 AU125:AW249 Z125:AC125 G126:AC249">
    <cfRule type="cellIs" dxfId="36" priority="84" operator="equal">
      <formula>5</formula>
    </cfRule>
    <cfRule type="cellIs" dxfId="35" priority="85" operator="equal">
      <formula>4</formula>
    </cfRule>
    <cfRule type="cellIs" dxfId="34" priority="86" operator="equal">
      <formula>3</formula>
    </cfRule>
    <cfRule type="cellIs" dxfId="33" priority="87" operator="equal">
      <formula>2</formula>
    </cfRule>
    <cfRule type="cellIs" dxfId="32" priority="88" operator="equal">
      <formula>1</formula>
    </cfRule>
  </conditionalFormatting>
  <conditionalFormatting sqref="CK1:CK2 CS7:CS12 CK5:CK12 CZ12">
    <cfRule type="cellIs" dxfId="31" priority="82" operator="lessThan">
      <formula>0</formula>
    </cfRule>
    <cfRule type="cellIs" dxfId="30" priority="83" operator="greaterThan">
      <formula>0</formula>
    </cfRule>
  </conditionalFormatting>
  <conditionalFormatting sqref="CI2:CI12 CX9:CX12">
    <cfRule type="cellIs" dxfId="29" priority="81" operator="equal">
      <formula>"+"</formula>
    </cfRule>
  </conditionalFormatting>
  <conditionalFormatting sqref="CW9:CW12">
    <cfRule type="cellIs" dxfId="28" priority="76" operator="lessThan">
      <formula>0</formula>
    </cfRule>
    <cfRule type="cellIs" dxfId="27" priority="77" operator="equal">
      <formula>1</formula>
    </cfRule>
  </conditionalFormatting>
  <conditionalFormatting sqref="CN9:CN12 CQ9:CQ12">
    <cfRule type="cellIs" dxfId="26" priority="72" stopIfTrue="1" operator="lessThan">
      <formula>0</formula>
    </cfRule>
    <cfRule type="cellIs" dxfId="25" priority="73" operator="greaterThan">
      <formula>0</formula>
    </cfRule>
  </conditionalFormatting>
  <conditionalFormatting sqref="CK9:CK12 CZ12">
    <cfRule type="cellIs" dxfId="24" priority="60" operator="lessThan">
      <formula>-4</formula>
    </cfRule>
  </conditionalFormatting>
  <conditionalFormatting sqref="CZ9:CZ11">
    <cfRule type="cellIs" dxfId="23" priority="53" operator="lessThan">
      <formula>0</formula>
    </cfRule>
    <cfRule type="cellIs" dxfId="22" priority="54" operator="greaterThan">
      <formula>0</formula>
    </cfRule>
  </conditionalFormatting>
  <conditionalFormatting sqref="BM5:BP12 BM2:BU4 AY2:BL124 H4:H124 AU2:AW124 J124 J103:M123 O121:R124 J4:R99 J100:O102 O103:O120 R100:R120 Z2:AC124 H2:Y3 S4:W6 S7:Y9 S10:W12 S13:Y15 S16:W99 X19:Y102 W121:W124 X124:Y127">
    <cfRule type="cellIs" dxfId="21" priority="49" operator="between">
      <formula>0</formula>
      <formula>0</formula>
    </cfRule>
  </conditionalFormatting>
  <conditionalFormatting sqref="BQ5:CC5 BX6:CC12 BQ6:BV12">
    <cfRule type="cellIs" dxfId="20" priority="48" operator="between">
      <formula>0</formula>
      <formula>0</formula>
    </cfRule>
  </conditionalFormatting>
  <conditionalFormatting sqref="G2:G124">
    <cfRule type="cellIs" dxfId="19" priority="17" operator="equal">
      <formula>5</formula>
    </cfRule>
    <cfRule type="cellIs" dxfId="18" priority="18" operator="equal">
      <formula>4</formula>
    </cfRule>
    <cfRule type="cellIs" dxfId="17" priority="19" operator="equal">
      <formula>3</formula>
    </cfRule>
    <cfRule type="cellIs" dxfId="16" priority="20" operator="equal">
      <formula>2</formula>
    </cfRule>
    <cfRule type="cellIs" dxfId="15" priority="21" operator="equal">
      <formula>1</formula>
    </cfRule>
  </conditionalFormatting>
  <conditionalFormatting sqref="AI7:AI124">
    <cfRule type="cellIs" dxfId="14" priority="16" operator="greaterThan">
      <formula>0</formula>
    </cfRule>
  </conditionalFormatting>
  <conditionalFormatting sqref="K124:M124">
    <cfRule type="cellIs" dxfId="13" priority="15" operator="between">
      <formula>0</formula>
      <formula>0</formula>
    </cfRule>
  </conditionalFormatting>
  <conditionalFormatting sqref="N103:N124">
    <cfRule type="cellIs" dxfId="12" priority="14" operator="between">
      <formula>0</formula>
      <formula>0</formula>
    </cfRule>
  </conditionalFormatting>
  <conditionalFormatting sqref="P100:Q120">
    <cfRule type="cellIs" dxfId="11" priority="13" operator="between">
      <formula>0</formula>
      <formula>0</formula>
    </cfRule>
  </conditionalFormatting>
  <conditionalFormatting sqref="W125:Y125">
    <cfRule type="cellIs" dxfId="10" priority="8" operator="equal">
      <formula>5</formula>
    </cfRule>
    <cfRule type="cellIs" dxfId="9" priority="9" operator="equal">
      <formula>4</formula>
    </cfRule>
    <cfRule type="cellIs" dxfId="8" priority="10" operator="equal">
      <formula>3</formula>
    </cfRule>
    <cfRule type="cellIs" dxfId="7" priority="11" operator="equal">
      <formula>2</formula>
    </cfRule>
    <cfRule type="cellIs" dxfId="6" priority="12" operator="equal">
      <formula>1</formula>
    </cfRule>
  </conditionalFormatting>
  <conditionalFormatting sqref="S113:U114 W100:W120">
    <cfRule type="cellIs" dxfId="5" priority="7" operator="between">
      <formula>0</formula>
      <formula>0</formula>
    </cfRule>
  </conditionalFormatting>
  <conditionalFormatting sqref="V113:V114">
    <cfRule type="cellIs" dxfId="4" priority="5" operator="between">
      <formula>0</formula>
      <formula>0</formula>
    </cfRule>
  </conditionalFormatting>
  <conditionalFormatting sqref="Y103:Y123">
    <cfRule type="cellIs" dxfId="3" priority="4" operator="between">
      <formula>0</formula>
      <formula>0</formula>
    </cfRule>
  </conditionalFormatting>
  <conditionalFormatting sqref="S100:V112">
    <cfRule type="cellIs" dxfId="2" priority="3" operator="between">
      <formula>0</formula>
      <formula>0</formula>
    </cfRule>
  </conditionalFormatting>
  <conditionalFormatting sqref="S115:V125">
    <cfRule type="cellIs" dxfId="1" priority="2" operator="between">
      <formula>0</formula>
      <formula>0</formula>
    </cfRule>
  </conditionalFormatting>
  <conditionalFormatting sqref="X103:X123">
    <cfRule type="cellIs" dxfId="0" priority="1" operator="between">
      <formula>0</formula>
      <formula>0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34" sqref="B34"/>
    </sheetView>
  </sheetViews>
  <sheetFormatPr defaultRowHeight="12.75" x14ac:dyDescent="0.3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peers ludo</cp:lastModifiedBy>
  <dcterms:created xsi:type="dcterms:W3CDTF">2004-05-13T13:03:29Z</dcterms:created>
  <dcterms:modified xsi:type="dcterms:W3CDTF">2019-02-20T15:58:30Z</dcterms:modified>
</cp:coreProperties>
</file>