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devils street\"/>
    </mc:Choice>
  </mc:AlternateContent>
  <xr:revisionPtr revIDLastSave="0" documentId="13_ncr:1_{A2DCC057-CB19-47CE-997E-9915A2298AA4}" xr6:coauthVersionLast="40" xr6:coauthVersionMax="40" xr10:uidLastSave="{00000000-0000-0000-0000-000000000000}"/>
  <bookViews>
    <workbookView xWindow="-98" yWindow="-98" windowWidth="20715" windowHeight="13276" xr2:uid="{B3658306-0EE1-4D8A-AAD4-FA4F17BFE9A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9" i="1" l="1"/>
  <c r="X11" i="1"/>
  <c r="X13" i="1" s="1"/>
  <c r="X15" i="1" s="1"/>
  <c r="X17" i="1" s="1"/>
  <c r="X19" i="1" s="1"/>
  <c r="X21" i="1" s="1"/>
  <c r="X23" i="1" s="1"/>
  <c r="X25" i="1" s="1"/>
  <c r="X27" i="1" s="1"/>
  <c r="X29" i="1" s="1"/>
  <c r="X31" i="1" s="1"/>
  <c r="X33" i="1" s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B9" i="1" l="1"/>
  <c r="B26" i="1"/>
  <c r="B39" i="1"/>
  <c r="E39" i="1" s="1"/>
  <c r="B51" i="1"/>
  <c r="B55" i="1"/>
  <c r="E55" i="1" s="1"/>
  <c r="B57" i="1"/>
  <c r="B58" i="1"/>
  <c r="B61" i="1"/>
  <c r="B64" i="1"/>
  <c r="B67" i="1"/>
  <c r="E67" i="1" s="1"/>
  <c r="B68" i="1"/>
  <c r="B76" i="1"/>
  <c r="B77" i="1"/>
  <c r="E77" i="1" s="1"/>
  <c r="B80" i="1"/>
  <c r="B82" i="1"/>
  <c r="B84" i="1"/>
  <c r="B85" i="1"/>
  <c r="B86" i="1"/>
  <c r="B96" i="1"/>
  <c r="B97" i="1"/>
  <c r="B98" i="1"/>
  <c r="B102" i="1"/>
  <c r="B105" i="1"/>
  <c r="B112" i="1"/>
  <c r="F112" i="1" s="1"/>
  <c r="B114" i="1"/>
  <c r="B116" i="1"/>
  <c r="E116" i="1" s="1"/>
  <c r="B118" i="1"/>
  <c r="B125" i="1"/>
  <c r="E125" i="1" s="1"/>
  <c r="B129" i="1"/>
  <c r="E129" i="1" s="1"/>
  <c r="B137" i="1"/>
  <c r="B140" i="1"/>
  <c r="D140" i="1" s="1"/>
  <c r="E140" i="1" l="1"/>
  <c r="F118" i="1"/>
  <c r="G118" i="1"/>
  <c r="D118" i="1"/>
  <c r="F114" i="1"/>
  <c r="G114" i="1"/>
  <c r="D114" i="1"/>
  <c r="G102" i="1"/>
  <c r="D102" i="1"/>
  <c r="E102" i="1"/>
  <c r="D98" i="1"/>
  <c r="E98" i="1"/>
  <c r="F98" i="1"/>
  <c r="D86" i="1"/>
  <c r="E86" i="1"/>
  <c r="F86" i="1"/>
  <c r="D82" i="1"/>
  <c r="E82" i="1"/>
  <c r="F82" i="1"/>
  <c r="F58" i="1"/>
  <c r="G58" i="1"/>
  <c r="D58" i="1"/>
  <c r="E58" i="1"/>
  <c r="F26" i="1"/>
  <c r="G26" i="1"/>
  <c r="D26" i="1"/>
  <c r="E26" i="1"/>
  <c r="G98" i="1"/>
  <c r="G86" i="1"/>
  <c r="G82" i="1"/>
  <c r="F51" i="1"/>
  <c r="G51" i="1"/>
  <c r="D51" i="1"/>
  <c r="F39" i="1"/>
  <c r="G39" i="1"/>
  <c r="D39" i="1"/>
  <c r="I39" i="1" s="1"/>
  <c r="F137" i="1"/>
  <c r="G137" i="1"/>
  <c r="F129" i="1"/>
  <c r="G129" i="1"/>
  <c r="D129" i="1"/>
  <c r="F125" i="1"/>
  <c r="G125" i="1"/>
  <c r="D125" i="1"/>
  <c r="I125" i="1" s="1"/>
  <c r="G105" i="1"/>
  <c r="D105" i="1"/>
  <c r="E105" i="1"/>
  <c r="D97" i="1"/>
  <c r="I97" i="1" s="1"/>
  <c r="E97" i="1"/>
  <c r="F97" i="1"/>
  <c r="D85" i="1"/>
  <c r="E85" i="1"/>
  <c r="F85" i="1"/>
  <c r="F77" i="1"/>
  <c r="D77" i="1"/>
  <c r="G77" i="1"/>
  <c r="F61" i="1"/>
  <c r="G61" i="1"/>
  <c r="D61" i="1"/>
  <c r="E61" i="1"/>
  <c r="F57" i="1"/>
  <c r="G57" i="1"/>
  <c r="D57" i="1"/>
  <c r="E57" i="1"/>
  <c r="E9" i="1"/>
  <c r="F9" i="1"/>
  <c r="G9" i="1"/>
  <c r="D9" i="1"/>
  <c r="I9" i="1" s="1"/>
  <c r="E137" i="1"/>
  <c r="F102" i="1"/>
  <c r="G97" i="1"/>
  <c r="G85" i="1"/>
  <c r="E51" i="1"/>
  <c r="F67" i="1"/>
  <c r="D67" i="1"/>
  <c r="G67" i="1"/>
  <c r="F55" i="1"/>
  <c r="G55" i="1"/>
  <c r="D55" i="1"/>
  <c r="I55" i="1" s="1"/>
  <c r="F140" i="1"/>
  <c r="I140" i="1" s="1"/>
  <c r="G140" i="1"/>
  <c r="F116" i="1"/>
  <c r="G116" i="1"/>
  <c r="D116" i="1"/>
  <c r="I116" i="1" s="1"/>
  <c r="G112" i="1"/>
  <c r="D112" i="1"/>
  <c r="E112" i="1"/>
  <c r="D96" i="1"/>
  <c r="I96" i="1" s="1"/>
  <c r="E96" i="1"/>
  <c r="F96" i="1"/>
  <c r="D84" i="1"/>
  <c r="E84" i="1"/>
  <c r="F84" i="1"/>
  <c r="D80" i="1"/>
  <c r="E80" i="1"/>
  <c r="F80" i="1"/>
  <c r="F76" i="1"/>
  <c r="D76" i="1"/>
  <c r="E76" i="1"/>
  <c r="G76" i="1"/>
  <c r="F68" i="1"/>
  <c r="D68" i="1"/>
  <c r="E68" i="1"/>
  <c r="G68" i="1"/>
  <c r="F64" i="1"/>
  <c r="G64" i="1"/>
  <c r="D64" i="1"/>
  <c r="E64" i="1"/>
  <c r="D137" i="1"/>
  <c r="I137" i="1" s="1"/>
  <c r="E118" i="1"/>
  <c r="E114" i="1"/>
  <c r="F105" i="1"/>
  <c r="G96" i="1"/>
  <c r="G84" i="1"/>
  <c r="G80" i="1"/>
  <c r="I118" i="1" l="1"/>
  <c r="Q97" i="1"/>
  <c r="Q118" i="1"/>
  <c r="P140" i="1"/>
  <c r="I84" i="1"/>
  <c r="I67" i="1"/>
  <c r="I57" i="1"/>
  <c r="I61" i="1"/>
  <c r="I77" i="1"/>
  <c r="I85" i="1"/>
  <c r="I98" i="1"/>
  <c r="I114" i="1"/>
  <c r="I64" i="1"/>
  <c r="I68" i="1"/>
  <c r="I76" i="1"/>
  <c r="I80" i="1"/>
  <c r="I112" i="1"/>
  <c r="I105" i="1"/>
  <c r="I26" i="1"/>
  <c r="I58" i="1"/>
  <c r="I86" i="1"/>
  <c r="I129" i="1"/>
  <c r="I51" i="1"/>
  <c r="I82" i="1"/>
  <c r="I102" i="1"/>
  <c r="P58" i="1" l="1"/>
  <c r="Q114" i="1"/>
  <c r="Q82" i="1"/>
  <c r="P80" i="1"/>
  <c r="J98" i="1"/>
  <c r="Q98" i="1"/>
  <c r="P57" i="1"/>
  <c r="Q85" i="1"/>
  <c r="Q86" i="1"/>
  <c r="P64" i="1"/>
  <c r="Q77" i="1"/>
  <c r="Q84" i="1"/>
  <c r="Q116" i="1"/>
  <c r="L98" i="1"/>
  <c r="N100" i="1" s="1"/>
  <c r="L86" i="1"/>
  <c r="N88" i="1" s="1"/>
  <c r="J86" i="1"/>
  <c r="L68" i="1"/>
  <c r="N70" i="1" s="1"/>
  <c r="J68" i="1"/>
  <c r="J58" i="1"/>
  <c r="L58" i="1"/>
  <c r="N60" i="1" s="1"/>
  <c r="AC8" i="1" l="1"/>
  <c r="AC7" i="1"/>
  <c r="AC6" i="1"/>
  <c r="AC9" i="1" l="1"/>
  <c r="B72" i="1"/>
  <c r="B45" i="1"/>
  <c r="B46" i="1"/>
  <c r="B94" i="1"/>
  <c r="B71" i="1"/>
  <c r="B53" i="1"/>
  <c r="B22" i="1"/>
  <c r="AC11" i="1"/>
  <c r="AC14" i="1" s="1"/>
  <c r="B25" i="1"/>
  <c r="B75" i="1"/>
  <c r="B123" i="1"/>
  <c r="B38" i="1"/>
  <c r="B106" i="1"/>
  <c r="B15" i="1"/>
  <c r="AC10" i="1"/>
  <c r="F123" i="1" l="1"/>
  <c r="G123" i="1"/>
  <c r="D123" i="1"/>
  <c r="E123" i="1"/>
  <c r="E15" i="1"/>
  <c r="G15" i="1"/>
  <c r="D15" i="1"/>
  <c r="F15" i="1"/>
  <c r="F75" i="1"/>
  <c r="D75" i="1"/>
  <c r="G75" i="1"/>
  <c r="E75" i="1"/>
  <c r="F53" i="1"/>
  <c r="G53" i="1"/>
  <c r="D53" i="1"/>
  <c r="E53" i="1"/>
  <c r="F45" i="1"/>
  <c r="G45" i="1"/>
  <c r="D45" i="1"/>
  <c r="E45" i="1"/>
  <c r="AC13" i="1"/>
  <c r="B24" i="1"/>
  <c r="B81" i="1"/>
  <c r="B99" i="1"/>
  <c r="B126" i="1"/>
  <c r="B134" i="1"/>
  <c r="B147" i="1"/>
  <c r="F46" i="1"/>
  <c r="G46" i="1"/>
  <c r="D46" i="1"/>
  <c r="E46" i="1"/>
  <c r="G106" i="1"/>
  <c r="D106" i="1"/>
  <c r="E106" i="1"/>
  <c r="F106" i="1"/>
  <c r="F25" i="1"/>
  <c r="G25" i="1"/>
  <c r="D25" i="1"/>
  <c r="E25" i="1"/>
  <c r="F71" i="1"/>
  <c r="D71" i="1"/>
  <c r="G71" i="1"/>
  <c r="E71" i="1"/>
  <c r="F72" i="1"/>
  <c r="D72" i="1"/>
  <c r="E72" i="1"/>
  <c r="G72" i="1"/>
  <c r="F22" i="1"/>
  <c r="G22" i="1"/>
  <c r="D22" i="1"/>
  <c r="E22" i="1"/>
  <c r="F38" i="1"/>
  <c r="G38" i="1"/>
  <c r="D38" i="1"/>
  <c r="E38" i="1"/>
  <c r="AC20" i="1"/>
  <c r="B4" i="1"/>
  <c r="B32" i="1"/>
  <c r="B56" i="1"/>
  <c r="B95" i="1"/>
  <c r="B5" i="1"/>
  <c r="B63" i="1"/>
  <c r="B74" i="1"/>
  <c r="B142" i="1"/>
  <c r="B146" i="1"/>
  <c r="D94" i="1"/>
  <c r="E94" i="1"/>
  <c r="F94" i="1"/>
  <c r="G94" i="1"/>
  <c r="AC12" i="1"/>
  <c r="B124" i="1"/>
  <c r="B18" i="1"/>
  <c r="B130" i="1"/>
  <c r="B47" i="1"/>
  <c r="F142" i="1" l="1"/>
  <c r="E142" i="1"/>
  <c r="G142" i="1"/>
  <c r="D142" i="1"/>
  <c r="I142" i="1" s="1"/>
  <c r="AC23" i="1"/>
  <c r="B44" i="1"/>
  <c r="B31" i="1"/>
  <c r="B69" i="1"/>
  <c r="B121" i="1"/>
  <c r="B149" i="1"/>
  <c r="B131" i="1"/>
  <c r="B90" i="1"/>
  <c r="F124" i="1"/>
  <c r="G124" i="1"/>
  <c r="D124" i="1"/>
  <c r="E124" i="1"/>
  <c r="F74" i="1"/>
  <c r="D74" i="1"/>
  <c r="E74" i="1"/>
  <c r="G74" i="1"/>
  <c r="F56" i="1"/>
  <c r="G56" i="1"/>
  <c r="D56" i="1"/>
  <c r="E56" i="1"/>
  <c r="F147" i="1"/>
  <c r="D147" i="1"/>
  <c r="E147" i="1"/>
  <c r="G147" i="1"/>
  <c r="D81" i="1"/>
  <c r="E81" i="1"/>
  <c r="F81" i="1"/>
  <c r="G81" i="1"/>
  <c r="I45" i="1"/>
  <c r="I53" i="1"/>
  <c r="I15" i="1"/>
  <c r="I123" i="1"/>
  <c r="D95" i="1"/>
  <c r="E95" i="1"/>
  <c r="F95" i="1"/>
  <c r="G95" i="1"/>
  <c r="I94" i="1"/>
  <c r="F32" i="1"/>
  <c r="G32" i="1"/>
  <c r="D32" i="1"/>
  <c r="E32" i="1"/>
  <c r="I22" i="1"/>
  <c r="I25" i="1"/>
  <c r="I46" i="1"/>
  <c r="F134" i="1"/>
  <c r="G134" i="1"/>
  <c r="D134" i="1"/>
  <c r="E134" i="1"/>
  <c r="F24" i="1"/>
  <c r="G24" i="1"/>
  <c r="D24" i="1"/>
  <c r="E24" i="1"/>
  <c r="I75" i="1"/>
  <c r="E18" i="1"/>
  <c r="F18" i="1"/>
  <c r="G18" i="1"/>
  <c r="D18" i="1"/>
  <c r="D99" i="1"/>
  <c r="E99" i="1"/>
  <c r="F99" i="1"/>
  <c r="G99" i="1"/>
  <c r="F47" i="1"/>
  <c r="G47" i="1"/>
  <c r="D47" i="1"/>
  <c r="E47" i="1"/>
  <c r="AC18" i="1"/>
  <c r="B88" i="1"/>
  <c r="B7" i="1"/>
  <c r="B119" i="1"/>
  <c r="B14" i="1"/>
  <c r="B66" i="1"/>
  <c r="F63" i="1"/>
  <c r="G63" i="1"/>
  <c r="D63" i="1"/>
  <c r="E63" i="1"/>
  <c r="I38" i="1"/>
  <c r="F130" i="1"/>
  <c r="G130" i="1"/>
  <c r="D130" i="1"/>
  <c r="E130" i="1"/>
  <c r="F146" i="1"/>
  <c r="G146" i="1"/>
  <c r="D146" i="1"/>
  <c r="E146" i="1"/>
  <c r="E5" i="1"/>
  <c r="F5" i="1"/>
  <c r="G5" i="1"/>
  <c r="D5" i="1"/>
  <c r="I5" i="1" s="1"/>
  <c r="E4" i="1"/>
  <c r="F4" i="1"/>
  <c r="G4" i="1"/>
  <c r="D4" i="1"/>
  <c r="I4" i="1" s="1"/>
  <c r="I72" i="1"/>
  <c r="I71" i="1"/>
  <c r="I106" i="1"/>
  <c r="F126" i="1"/>
  <c r="G126" i="1"/>
  <c r="D126" i="1"/>
  <c r="E126" i="1"/>
  <c r="AC19" i="1"/>
  <c r="B12" i="1"/>
  <c r="B60" i="1"/>
  <c r="B104" i="1"/>
  <c r="B127" i="1"/>
  <c r="B34" i="1"/>
  <c r="I47" i="1" l="1"/>
  <c r="Q47" i="1" s="1"/>
  <c r="I32" i="1"/>
  <c r="Q142" i="1"/>
  <c r="P53" i="1"/>
  <c r="P55" i="1"/>
  <c r="Q39" i="1"/>
  <c r="P125" i="1"/>
  <c r="P77" i="1"/>
  <c r="R77" i="1" s="1"/>
  <c r="S77" i="1" s="1"/>
  <c r="T78" i="1" s="1"/>
  <c r="Q96" i="1"/>
  <c r="Q5" i="1"/>
  <c r="D90" i="1"/>
  <c r="E90" i="1"/>
  <c r="F90" i="1"/>
  <c r="G90" i="1"/>
  <c r="G104" i="1"/>
  <c r="D104" i="1"/>
  <c r="E104" i="1"/>
  <c r="F104" i="1"/>
  <c r="I146" i="1"/>
  <c r="I130" i="1"/>
  <c r="F66" i="1"/>
  <c r="G66" i="1"/>
  <c r="D66" i="1"/>
  <c r="E66" i="1"/>
  <c r="D88" i="1"/>
  <c r="E88" i="1"/>
  <c r="F88" i="1"/>
  <c r="G88" i="1"/>
  <c r="I24" i="1"/>
  <c r="I134" i="1"/>
  <c r="J26" i="1"/>
  <c r="L26" i="1"/>
  <c r="N28" i="1" s="1"/>
  <c r="I56" i="1"/>
  <c r="I124" i="1"/>
  <c r="F131" i="1"/>
  <c r="G131" i="1"/>
  <c r="D131" i="1"/>
  <c r="E131" i="1"/>
  <c r="F31" i="1"/>
  <c r="G31" i="1"/>
  <c r="D31" i="1"/>
  <c r="E31" i="1"/>
  <c r="AC22" i="1"/>
  <c r="B16" i="1"/>
  <c r="B113" i="1"/>
  <c r="B62" i="1"/>
  <c r="B135" i="1"/>
  <c r="E7" i="1"/>
  <c r="F7" i="1"/>
  <c r="G7" i="1"/>
  <c r="D7" i="1"/>
  <c r="F60" i="1"/>
  <c r="G60" i="1"/>
  <c r="D60" i="1"/>
  <c r="E60" i="1"/>
  <c r="I126" i="1"/>
  <c r="J72" i="1"/>
  <c r="L72" i="1"/>
  <c r="N74" i="1" s="1"/>
  <c r="I63" i="1"/>
  <c r="E14" i="1"/>
  <c r="G14" i="1"/>
  <c r="F14" i="1"/>
  <c r="D14" i="1"/>
  <c r="AC21" i="1"/>
  <c r="B120" i="1"/>
  <c r="B19" i="1"/>
  <c r="B21" i="1"/>
  <c r="B101" i="1"/>
  <c r="B78" i="1"/>
  <c r="I99" i="1"/>
  <c r="I147" i="1"/>
  <c r="I74" i="1"/>
  <c r="Q75" i="1" s="1"/>
  <c r="F149" i="1"/>
  <c r="G149" i="1"/>
  <c r="D149" i="1"/>
  <c r="E149" i="1"/>
  <c r="F44" i="1"/>
  <c r="G44" i="1"/>
  <c r="D44" i="1"/>
  <c r="E44" i="1"/>
  <c r="F127" i="1"/>
  <c r="G127" i="1"/>
  <c r="D127" i="1"/>
  <c r="E127" i="1"/>
  <c r="F69" i="1"/>
  <c r="D69" i="1"/>
  <c r="G69" i="1"/>
  <c r="E69" i="1"/>
  <c r="L106" i="1"/>
  <c r="N108" i="1" s="1"/>
  <c r="J106" i="1"/>
  <c r="F34" i="1"/>
  <c r="G34" i="1"/>
  <c r="D34" i="1"/>
  <c r="E34" i="1"/>
  <c r="E12" i="1"/>
  <c r="G12" i="1"/>
  <c r="F12" i="1"/>
  <c r="D12" i="1"/>
  <c r="F119" i="1"/>
  <c r="G119" i="1"/>
  <c r="D119" i="1"/>
  <c r="E119" i="1"/>
  <c r="I18" i="1"/>
  <c r="L76" i="1"/>
  <c r="N78" i="1" s="1"/>
  <c r="J76" i="1"/>
  <c r="I95" i="1"/>
  <c r="L46" i="1"/>
  <c r="N48" i="1" s="1"/>
  <c r="J46" i="1"/>
  <c r="I81" i="1"/>
  <c r="F121" i="1"/>
  <c r="G121" i="1"/>
  <c r="D121" i="1"/>
  <c r="E121" i="1"/>
  <c r="AC26" i="1"/>
  <c r="B65" i="1"/>
  <c r="B6" i="1"/>
  <c r="B110" i="1"/>
  <c r="P47" i="1" l="1"/>
  <c r="R47" i="1" s="1"/>
  <c r="S47" i="1" s="1"/>
  <c r="Q95" i="1"/>
  <c r="P97" i="1"/>
  <c r="R97" i="1" s="1"/>
  <c r="S97" i="1" s="1"/>
  <c r="P98" i="1"/>
  <c r="R98" i="1" s="1"/>
  <c r="S98" i="1" s="1"/>
  <c r="L124" i="1"/>
  <c r="N126" i="1" s="1"/>
  <c r="Q125" i="1"/>
  <c r="R125" i="1" s="1"/>
  <c r="S125" i="1" s="1"/>
  <c r="Q24" i="1"/>
  <c r="Q26" i="1"/>
  <c r="Q25" i="1"/>
  <c r="Q74" i="1"/>
  <c r="P74" i="1"/>
  <c r="Q76" i="1"/>
  <c r="Q126" i="1"/>
  <c r="P126" i="1"/>
  <c r="Q99" i="1"/>
  <c r="P99" i="1"/>
  <c r="R99" i="1" s="1"/>
  <c r="S99" i="1" s="1"/>
  <c r="P102" i="1"/>
  <c r="Q81" i="1"/>
  <c r="P84" i="1"/>
  <c r="R84" i="1" s="1"/>
  <c r="S84" i="1" s="1"/>
  <c r="P56" i="1"/>
  <c r="Q58" i="1"/>
  <c r="R58" i="1" s="1"/>
  <c r="S58" i="1" s="1"/>
  <c r="Q57" i="1"/>
  <c r="R57" i="1" s="1"/>
  <c r="S57" i="1" s="1"/>
  <c r="T58" i="1" s="1"/>
  <c r="P18" i="1"/>
  <c r="Q147" i="1"/>
  <c r="P63" i="1"/>
  <c r="V78" i="1"/>
  <c r="AC24" i="1"/>
  <c r="B54" i="1"/>
  <c r="I121" i="1"/>
  <c r="J124" i="1"/>
  <c r="L130" i="1"/>
  <c r="N132" i="1" s="1"/>
  <c r="J130" i="1"/>
  <c r="AC30" i="1"/>
  <c r="B8" i="1"/>
  <c r="B52" i="1"/>
  <c r="B91" i="1"/>
  <c r="E16" i="1"/>
  <c r="G16" i="1"/>
  <c r="F16" i="1"/>
  <c r="D16" i="1"/>
  <c r="F65" i="1"/>
  <c r="G65" i="1"/>
  <c r="D65" i="1"/>
  <c r="E65" i="1"/>
  <c r="F21" i="1"/>
  <c r="G21" i="1"/>
  <c r="D21" i="1"/>
  <c r="E21" i="1"/>
  <c r="I14" i="1"/>
  <c r="J64" i="1"/>
  <c r="L64" i="1"/>
  <c r="N66" i="1" s="1"/>
  <c r="I7" i="1"/>
  <c r="F135" i="1"/>
  <c r="G135" i="1"/>
  <c r="D135" i="1"/>
  <c r="E135" i="1"/>
  <c r="AC25" i="1"/>
  <c r="B36" i="1"/>
  <c r="B109" i="1"/>
  <c r="B145" i="1"/>
  <c r="I88" i="1"/>
  <c r="L126" i="1"/>
  <c r="N128" i="1" s="1"/>
  <c r="J126" i="1"/>
  <c r="AC32" i="1"/>
  <c r="B108" i="1"/>
  <c r="B136" i="1"/>
  <c r="B41" i="1"/>
  <c r="B73" i="1"/>
  <c r="B89" i="1"/>
  <c r="B143" i="1"/>
  <c r="B70" i="1"/>
  <c r="B3" i="1"/>
  <c r="J96" i="1"/>
  <c r="L96" i="1"/>
  <c r="N98" i="1" s="1"/>
  <c r="I12" i="1"/>
  <c r="I69" i="1"/>
  <c r="F19" i="1"/>
  <c r="G19" i="1"/>
  <c r="D19" i="1"/>
  <c r="E19" i="1"/>
  <c r="I60" i="1"/>
  <c r="F62" i="1"/>
  <c r="G62" i="1"/>
  <c r="D62" i="1"/>
  <c r="E62" i="1"/>
  <c r="I104" i="1"/>
  <c r="E6" i="1"/>
  <c r="F6" i="1"/>
  <c r="G6" i="1"/>
  <c r="D6" i="1"/>
  <c r="D101" i="1"/>
  <c r="G101" i="1"/>
  <c r="E101" i="1"/>
  <c r="F101" i="1"/>
  <c r="G110" i="1"/>
  <c r="D110" i="1"/>
  <c r="E110" i="1"/>
  <c r="F110" i="1"/>
  <c r="J82" i="1"/>
  <c r="L82" i="1"/>
  <c r="N84" i="1" s="1"/>
  <c r="I119" i="1"/>
  <c r="I34" i="1"/>
  <c r="I127" i="1"/>
  <c r="I44" i="1"/>
  <c r="I149" i="1"/>
  <c r="F78" i="1"/>
  <c r="D78" i="1"/>
  <c r="E78" i="1"/>
  <c r="G78" i="1"/>
  <c r="F120" i="1"/>
  <c r="G120" i="1"/>
  <c r="D120" i="1"/>
  <c r="E120" i="1"/>
  <c r="G113" i="1"/>
  <c r="F113" i="1"/>
  <c r="D113" i="1"/>
  <c r="E113" i="1"/>
  <c r="I31" i="1"/>
  <c r="I131" i="1"/>
  <c r="P134" i="1" s="1"/>
  <c r="J56" i="1"/>
  <c r="L56" i="1"/>
  <c r="N58" i="1" s="1"/>
  <c r="I66" i="1"/>
  <c r="I90" i="1"/>
  <c r="T98" i="1" l="1"/>
  <c r="R126" i="1"/>
  <c r="S126" i="1" s="1"/>
  <c r="T126" i="1" s="1"/>
  <c r="V126" i="1" s="1"/>
  <c r="Q34" i="1"/>
  <c r="P34" i="1"/>
  <c r="P149" i="1"/>
  <c r="P60" i="1"/>
  <c r="Q60" i="1"/>
  <c r="Q61" i="1"/>
  <c r="Q88" i="1"/>
  <c r="P88" i="1"/>
  <c r="V98" i="1"/>
  <c r="Q46" i="1"/>
  <c r="Q45" i="1"/>
  <c r="Q69" i="1"/>
  <c r="P69" i="1"/>
  <c r="R69" i="1" s="1"/>
  <c r="S69" i="1" s="1"/>
  <c r="P72" i="1"/>
  <c r="P71" i="1"/>
  <c r="P7" i="1"/>
  <c r="P9" i="1"/>
  <c r="V58" i="1"/>
  <c r="Q66" i="1"/>
  <c r="P66" i="1"/>
  <c r="Q68" i="1"/>
  <c r="Q67" i="1"/>
  <c r="Q104" i="1"/>
  <c r="Q105" i="1"/>
  <c r="Q106" i="1"/>
  <c r="Q119" i="1"/>
  <c r="Q14" i="1"/>
  <c r="Q15" i="1"/>
  <c r="P121" i="1"/>
  <c r="P123" i="1"/>
  <c r="P124" i="1"/>
  <c r="Q90" i="1"/>
  <c r="Q131" i="1"/>
  <c r="P131" i="1"/>
  <c r="P127" i="1"/>
  <c r="Q127" i="1"/>
  <c r="P129" i="1"/>
  <c r="P12" i="1"/>
  <c r="P130" i="1"/>
  <c r="R74" i="1"/>
  <c r="S74" i="1" s="1"/>
  <c r="G54" i="1"/>
  <c r="D54" i="1"/>
  <c r="E54" i="1"/>
  <c r="F54" i="1"/>
  <c r="I78" i="1"/>
  <c r="L78" i="1" s="1"/>
  <c r="N80" i="1" s="1"/>
  <c r="I110" i="1"/>
  <c r="I62" i="1"/>
  <c r="F143" i="1"/>
  <c r="G143" i="1"/>
  <c r="D143" i="1"/>
  <c r="E143" i="1"/>
  <c r="F36" i="1"/>
  <c r="G36" i="1"/>
  <c r="D36" i="1"/>
  <c r="E36" i="1"/>
  <c r="E8" i="1"/>
  <c r="F8" i="1"/>
  <c r="G8" i="1"/>
  <c r="D8" i="1"/>
  <c r="J32" i="1"/>
  <c r="L32" i="1"/>
  <c r="N34" i="1" s="1"/>
  <c r="I19" i="1"/>
  <c r="D89" i="1"/>
  <c r="E89" i="1"/>
  <c r="F89" i="1"/>
  <c r="G89" i="1"/>
  <c r="G108" i="1"/>
  <c r="D108" i="1"/>
  <c r="E108" i="1"/>
  <c r="F108" i="1"/>
  <c r="AC31" i="1"/>
  <c r="B20" i="1"/>
  <c r="B92" i="1"/>
  <c r="B100" i="1"/>
  <c r="B132" i="1"/>
  <c r="B148" i="1"/>
  <c r="B29" i="1"/>
  <c r="B107" i="1"/>
  <c r="AC33" i="1"/>
  <c r="B43" i="1"/>
  <c r="B17" i="1"/>
  <c r="B33" i="1"/>
  <c r="B42" i="1"/>
  <c r="B23" i="1"/>
  <c r="J62" i="1"/>
  <c r="L62" i="1"/>
  <c r="N64" i="1" s="1"/>
  <c r="I6" i="1"/>
  <c r="Q7" i="1" s="1"/>
  <c r="G3" i="1"/>
  <c r="F3" i="1"/>
  <c r="E3" i="1"/>
  <c r="D3" i="1"/>
  <c r="F73" i="1"/>
  <c r="D73" i="1"/>
  <c r="G73" i="1"/>
  <c r="E73" i="1"/>
  <c r="AC35" i="1"/>
  <c r="B103" i="1"/>
  <c r="B150" i="1"/>
  <c r="B59" i="1"/>
  <c r="F145" i="1"/>
  <c r="G145" i="1"/>
  <c r="D145" i="1"/>
  <c r="E145" i="1"/>
  <c r="I16" i="1"/>
  <c r="D91" i="1"/>
  <c r="E91" i="1"/>
  <c r="F91" i="1"/>
  <c r="G91" i="1"/>
  <c r="F136" i="1"/>
  <c r="G136" i="1"/>
  <c r="E136" i="1"/>
  <c r="D136" i="1"/>
  <c r="I113" i="1"/>
  <c r="I120" i="1"/>
  <c r="I101" i="1"/>
  <c r="P104" i="1" s="1"/>
  <c r="R104" i="1" s="1"/>
  <c r="S104" i="1" s="1"/>
  <c r="F70" i="1"/>
  <c r="D70" i="1"/>
  <c r="E70" i="1"/>
  <c r="G70" i="1"/>
  <c r="F41" i="1"/>
  <c r="G41" i="1"/>
  <c r="D41" i="1"/>
  <c r="E41" i="1"/>
  <c r="G109" i="1"/>
  <c r="D109" i="1"/>
  <c r="E109" i="1"/>
  <c r="F109" i="1"/>
  <c r="I135" i="1"/>
  <c r="I21" i="1"/>
  <c r="I65" i="1"/>
  <c r="F52" i="1"/>
  <c r="G52" i="1"/>
  <c r="D52" i="1"/>
  <c r="E52" i="1"/>
  <c r="R66" i="1" l="1"/>
  <c r="S66" i="1" s="1"/>
  <c r="R88" i="1"/>
  <c r="S88" i="1" s="1"/>
  <c r="R60" i="1"/>
  <c r="S60" i="1" s="1"/>
  <c r="R131" i="1"/>
  <c r="S131" i="1" s="1"/>
  <c r="R34" i="1"/>
  <c r="S34" i="1" s="1"/>
  <c r="Q135" i="1"/>
  <c r="P137" i="1"/>
  <c r="Q112" i="1"/>
  <c r="J78" i="1"/>
  <c r="Q65" i="1"/>
  <c r="P65" i="1"/>
  <c r="P67" i="1"/>
  <c r="R67" i="1" s="1"/>
  <c r="S67" i="1" s="1"/>
  <c r="T68" i="1" s="1"/>
  <c r="P68" i="1"/>
  <c r="R68" i="1" s="1"/>
  <c r="S68" i="1" s="1"/>
  <c r="J120" i="1"/>
  <c r="Q120" i="1"/>
  <c r="Q19" i="1"/>
  <c r="P22" i="1"/>
  <c r="Q16" i="1"/>
  <c r="Q18" i="1"/>
  <c r="R18" i="1" s="1"/>
  <c r="S18" i="1" s="1"/>
  <c r="P101" i="1"/>
  <c r="Q6" i="1"/>
  <c r="Q78" i="1"/>
  <c r="P78" i="1"/>
  <c r="Q80" i="1"/>
  <c r="R80" i="1" s="1"/>
  <c r="S80" i="1" s="1"/>
  <c r="R7" i="1"/>
  <c r="S7" i="1" s="1"/>
  <c r="T8" i="1" s="1"/>
  <c r="P21" i="1"/>
  <c r="P24" i="1"/>
  <c r="R24" i="1" s="1"/>
  <c r="S24" i="1" s="1"/>
  <c r="Q113" i="1"/>
  <c r="P116" i="1"/>
  <c r="R116" i="1" s="1"/>
  <c r="S116" i="1" s="1"/>
  <c r="Q62" i="1"/>
  <c r="Q64" i="1"/>
  <c r="R64" i="1" s="1"/>
  <c r="S64" i="1" s="1"/>
  <c r="Q63" i="1"/>
  <c r="R63" i="1" s="1"/>
  <c r="S63" i="1" s="1"/>
  <c r="T64" i="1" s="1"/>
  <c r="V64" i="1" s="1"/>
  <c r="R127" i="1"/>
  <c r="S127" i="1" s="1"/>
  <c r="Q121" i="1"/>
  <c r="R121" i="1" s="1"/>
  <c r="S121" i="1" s="1"/>
  <c r="I108" i="1"/>
  <c r="Q110" i="1" s="1"/>
  <c r="I54" i="1"/>
  <c r="L120" i="1"/>
  <c r="N122" i="1" s="1"/>
  <c r="I145" i="1"/>
  <c r="F148" i="1"/>
  <c r="E148" i="1"/>
  <c r="G148" i="1"/>
  <c r="D148" i="1"/>
  <c r="L102" i="1"/>
  <c r="N104" i="1" s="1"/>
  <c r="J102" i="1"/>
  <c r="G103" i="1"/>
  <c r="D103" i="1"/>
  <c r="E103" i="1"/>
  <c r="F103" i="1"/>
  <c r="I73" i="1"/>
  <c r="J6" i="1"/>
  <c r="L6" i="1"/>
  <c r="N8" i="1" s="1"/>
  <c r="F42" i="1"/>
  <c r="G42" i="1"/>
  <c r="D42" i="1"/>
  <c r="E42" i="1"/>
  <c r="AC36" i="1"/>
  <c r="B48" i="1"/>
  <c r="B83" i="1"/>
  <c r="B139" i="1"/>
  <c r="B133" i="1"/>
  <c r="B11" i="1"/>
  <c r="B50" i="1"/>
  <c r="B79" i="1"/>
  <c r="F132" i="1"/>
  <c r="G132" i="1"/>
  <c r="D132" i="1"/>
  <c r="E132" i="1"/>
  <c r="AC34" i="1"/>
  <c r="B128" i="1"/>
  <c r="B37" i="1"/>
  <c r="B27" i="1"/>
  <c r="B122" i="1"/>
  <c r="B115" i="1"/>
  <c r="I89" i="1"/>
  <c r="F150" i="1"/>
  <c r="G150" i="1"/>
  <c r="D150" i="1"/>
  <c r="E150" i="1"/>
  <c r="F43" i="1"/>
  <c r="G43" i="1"/>
  <c r="D43" i="1"/>
  <c r="E43" i="1"/>
  <c r="I41" i="1"/>
  <c r="J114" i="1"/>
  <c r="L114" i="1"/>
  <c r="N116" i="1" s="1"/>
  <c r="AC38" i="1"/>
  <c r="B93" i="1"/>
  <c r="B87" i="1"/>
  <c r="F33" i="1"/>
  <c r="G33" i="1"/>
  <c r="D33" i="1"/>
  <c r="E33" i="1"/>
  <c r="G107" i="1"/>
  <c r="D107" i="1"/>
  <c r="E107" i="1"/>
  <c r="F107" i="1"/>
  <c r="D100" i="1"/>
  <c r="E100" i="1"/>
  <c r="F100" i="1"/>
  <c r="G100" i="1"/>
  <c r="I8" i="1"/>
  <c r="J16" i="1"/>
  <c r="L16" i="1"/>
  <c r="N18" i="1" s="1"/>
  <c r="F23" i="1"/>
  <c r="G23" i="1"/>
  <c r="D23" i="1"/>
  <c r="E23" i="1"/>
  <c r="F20" i="1"/>
  <c r="G20" i="1"/>
  <c r="D20" i="1"/>
  <c r="E20" i="1"/>
  <c r="J66" i="1"/>
  <c r="L66" i="1"/>
  <c r="N68" i="1" s="1"/>
  <c r="I52" i="1"/>
  <c r="L22" i="1"/>
  <c r="N24" i="1" s="1"/>
  <c r="J22" i="1"/>
  <c r="I109" i="1"/>
  <c r="I70" i="1"/>
  <c r="I136" i="1"/>
  <c r="I91" i="1"/>
  <c r="F59" i="1"/>
  <c r="G59" i="1"/>
  <c r="D59" i="1"/>
  <c r="E59" i="1"/>
  <c r="I3" i="1"/>
  <c r="P5" i="1" s="1"/>
  <c r="R5" i="1" s="1"/>
  <c r="S5" i="1" s="1"/>
  <c r="E17" i="1"/>
  <c r="G17" i="1"/>
  <c r="D17" i="1"/>
  <c r="F17" i="1"/>
  <c r="F29" i="1"/>
  <c r="G29" i="1"/>
  <c r="D29" i="1"/>
  <c r="E29" i="1"/>
  <c r="D92" i="1"/>
  <c r="E92" i="1"/>
  <c r="F92" i="1"/>
  <c r="G92" i="1"/>
  <c r="I36" i="1"/>
  <c r="I143" i="1"/>
  <c r="V8" i="1" l="1"/>
  <c r="V68" i="1"/>
  <c r="R78" i="1"/>
  <c r="S78" i="1" s="1"/>
  <c r="R65" i="1"/>
  <c r="S65" i="1" s="1"/>
  <c r="T66" i="1" s="1"/>
  <c r="V66" i="1" s="1"/>
  <c r="Q36" i="1"/>
  <c r="Q38" i="1"/>
  <c r="Q53" i="1"/>
  <c r="R53" i="1" s="1"/>
  <c r="S53" i="1" s="1"/>
  <c r="P145" i="1"/>
  <c r="P147" i="1"/>
  <c r="R147" i="1" s="1"/>
  <c r="S147" i="1" s="1"/>
  <c r="Q109" i="1"/>
  <c r="P112" i="1"/>
  <c r="R112" i="1" s="1"/>
  <c r="S112" i="1" s="1"/>
  <c r="Q8" i="1"/>
  <c r="P8" i="1"/>
  <c r="R8" i="1" s="1"/>
  <c r="S8" i="1" s="1"/>
  <c r="Q9" i="1"/>
  <c r="R9" i="1" s="1"/>
  <c r="S9" i="1" s="1"/>
  <c r="Q91" i="1"/>
  <c r="P91" i="1"/>
  <c r="R91" i="1" s="1"/>
  <c r="S91" i="1" s="1"/>
  <c r="T92" i="1" s="1"/>
  <c r="P94" i="1"/>
  <c r="P54" i="1"/>
  <c r="R54" i="1" s="1"/>
  <c r="S54" i="1" s="1"/>
  <c r="Q54" i="1"/>
  <c r="Q55" i="1"/>
  <c r="R55" i="1" s="1"/>
  <c r="S55" i="1" s="1"/>
  <c r="Q56" i="1"/>
  <c r="R56" i="1" s="1"/>
  <c r="S56" i="1" s="1"/>
  <c r="P70" i="1"/>
  <c r="Q70" i="1"/>
  <c r="Q71" i="1"/>
  <c r="R71" i="1" s="1"/>
  <c r="S71" i="1" s="1"/>
  <c r="T72" i="1" s="1"/>
  <c r="Q72" i="1"/>
  <c r="R72" i="1" s="1"/>
  <c r="S72" i="1" s="1"/>
  <c r="Q89" i="1"/>
  <c r="Q73" i="1"/>
  <c r="P73" i="1"/>
  <c r="P76" i="1"/>
  <c r="R76" i="1" s="1"/>
  <c r="S76" i="1" s="1"/>
  <c r="P75" i="1"/>
  <c r="R75" i="1" s="1"/>
  <c r="S75" i="1" s="1"/>
  <c r="T76" i="1" s="1"/>
  <c r="Q143" i="1"/>
  <c r="P146" i="1"/>
  <c r="L136" i="1"/>
  <c r="N138" i="1" s="1"/>
  <c r="Q136" i="1"/>
  <c r="Q137" i="1"/>
  <c r="R137" i="1" s="1"/>
  <c r="S137" i="1" s="1"/>
  <c r="P41" i="1"/>
  <c r="P44" i="1"/>
  <c r="P108" i="1"/>
  <c r="R108" i="1" s="1"/>
  <c r="S108" i="1" s="1"/>
  <c r="Q108" i="1"/>
  <c r="P6" i="1"/>
  <c r="R6" i="1" s="1"/>
  <c r="S6" i="1" s="1"/>
  <c r="T6" i="1" s="1"/>
  <c r="L54" i="1"/>
  <c r="N56" i="1" s="1"/>
  <c r="J54" i="1"/>
  <c r="I59" i="1"/>
  <c r="I132" i="1"/>
  <c r="I42" i="1"/>
  <c r="J42" i="1" s="1"/>
  <c r="I103" i="1"/>
  <c r="I148" i="1"/>
  <c r="J136" i="1"/>
  <c r="I100" i="1"/>
  <c r="I43" i="1"/>
  <c r="I150" i="1"/>
  <c r="L146" i="1"/>
  <c r="N148" i="1" s="1"/>
  <c r="J146" i="1"/>
  <c r="J90" i="1"/>
  <c r="L90" i="1"/>
  <c r="N92" i="1" s="1"/>
  <c r="F50" i="1"/>
  <c r="G50" i="1"/>
  <c r="D50" i="1"/>
  <c r="E50" i="1"/>
  <c r="J70" i="1"/>
  <c r="L70" i="1"/>
  <c r="N72" i="1" s="1"/>
  <c r="L52" i="1"/>
  <c r="N54" i="1" s="1"/>
  <c r="J52" i="1"/>
  <c r="I20" i="1"/>
  <c r="I23" i="1"/>
  <c r="D87" i="1"/>
  <c r="E87" i="1"/>
  <c r="F87" i="1"/>
  <c r="G87" i="1"/>
  <c r="F115" i="1"/>
  <c r="G115" i="1"/>
  <c r="D115" i="1"/>
  <c r="E115" i="1"/>
  <c r="F128" i="1"/>
  <c r="G128" i="1"/>
  <c r="D128" i="1"/>
  <c r="E128" i="1"/>
  <c r="E11" i="1"/>
  <c r="G11" i="1"/>
  <c r="D11" i="1"/>
  <c r="F11" i="1"/>
  <c r="F48" i="1"/>
  <c r="G48" i="1"/>
  <c r="D48" i="1"/>
  <c r="E48" i="1"/>
  <c r="J74" i="1"/>
  <c r="L74" i="1"/>
  <c r="N76" i="1" s="1"/>
  <c r="L60" i="1"/>
  <c r="N62" i="1" s="1"/>
  <c r="J60" i="1"/>
  <c r="I92" i="1"/>
  <c r="L4" i="1"/>
  <c r="J4" i="1"/>
  <c r="L110" i="1"/>
  <c r="N112" i="1" s="1"/>
  <c r="J110" i="1"/>
  <c r="J8" i="1"/>
  <c r="L8" i="1"/>
  <c r="N10" i="1" s="1"/>
  <c r="I33" i="1"/>
  <c r="P36" i="1" s="1"/>
  <c r="R36" i="1" s="1"/>
  <c r="S36" i="1" s="1"/>
  <c r="D93" i="1"/>
  <c r="E93" i="1"/>
  <c r="F93" i="1"/>
  <c r="G93" i="1"/>
  <c r="L42" i="1"/>
  <c r="N44" i="1" s="1"/>
  <c r="F122" i="1"/>
  <c r="G122" i="1"/>
  <c r="D122" i="1"/>
  <c r="E122" i="1"/>
  <c r="AC37" i="1"/>
  <c r="B28" i="1"/>
  <c r="B141" i="1"/>
  <c r="B13" i="1"/>
  <c r="B117" i="1"/>
  <c r="B30" i="1"/>
  <c r="F133" i="1"/>
  <c r="G133" i="1"/>
  <c r="D133" i="1"/>
  <c r="E133" i="1"/>
  <c r="B144" i="1"/>
  <c r="B49" i="1"/>
  <c r="L100" i="1"/>
  <c r="N102" i="1" s="1"/>
  <c r="F37" i="1"/>
  <c r="G37" i="1"/>
  <c r="D37" i="1"/>
  <c r="E37" i="1"/>
  <c r="D83" i="1"/>
  <c r="E83" i="1"/>
  <c r="F83" i="1"/>
  <c r="G83" i="1"/>
  <c r="I29" i="1"/>
  <c r="I17" i="1"/>
  <c r="I107" i="1"/>
  <c r="B111" i="1"/>
  <c r="B10" i="1"/>
  <c r="B35" i="1"/>
  <c r="F27" i="1"/>
  <c r="G27" i="1"/>
  <c r="D27" i="1"/>
  <c r="E27" i="1"/>
  <c r="F79" i="1"/>
  <c r="D79" i="1"/>
  <c r="G79" i="1"/>
  <c r="E79" i="1"/>
  <c r="E139" i="1"/>
  <c r="G139" i="1"/>
  <c r="D139" i="1"/>
  <c r="F139" i="1"/>
  <c r="V72" i="1" l="1"/>
  <c r="V92" i="1"/>
  <c r="Q20" i="1"/>
  <c r="P20" i="1"/>
  <c r="R20" i="1" s="1"/>
  <c r="S20" i="1" s="1"/>
  <c r="Q22" i="1"/>
  <c r="R22" i="1" s="1"/>
  <c r="S22" i="1" s="1"/>
  <c r="Q21" i="1"/>
  <c r="R21" i="1" s="1"/>
  <c r="S21" i="1" s="1"/>
  <c r="T22" i="1" s="1"/>
  <c r="Q103" i="1"/>
  <c r="P103" i="1"/>
  <c r="R103" i="1" s="1"/>
  <c r="S103" i="1" s="1"/>
  <c r="T104" i="1" s="1"/>
  <c r="V104" i="1" s="1"/>
  <c r="P105" i="1"/>
  <c r="R105" i="1" s="1"/>
  <c r="S105" i="1" s="1"/>
  <c r="T106" i="1" s="1"/>
  <c r="P106" i="1"/>
  <c r="R106" i="1" s="1"/>
  <c r="S106" i="1" s="1"/>
  <c r="V76" i="1"/>
  <c r="P32" i="1"/>
  <c r="P31" i="1"/>
  <c r="L92" i="1"/>
  <c r="N94" i="1" s="1"/>
  <c r="P92" i="1"/>
  <c r="Q92" i="1"/>
  <c r="Q94" i="1"/>
  <c r="R94" i="1" s="1"/>
  <c r="S94" i="1" s="1"/>
  <c r="J104" i="1"/>
  <c r="Q132" i="1"/>
  <c r="P132" i="1"/>
  <c r="R132" i="1" s="1"/>
  <c r="S132" i="1" s="1"/>
  <c r="T132" i="1" s="1"/>
  <c r="V132" i="1" s="1"/>
  <c r="Q134" i="1"/>
  <c r="R134" i="1" s="1"/>
  <c r="S134" i="1" s="1"/>
  <c r="R70" i="1"/>
  <c r="S70" i="1" s="1"/>
  <c r="T70" i="1" s="1"/>
  <c r="V70" i="1" s="1"/>
  <c r="T54" i="1"/>
  <c r="V54" i="1" s="1"/>
  <c r="Q107" i="1"/>
  <c r="P107" i="1"/>
  <c r="P110" i="1"/>
  <c r="R110" i="1" s="1"/>
  <c r="S110" i="1" s="1"/>
  <c r="L44" i="1"/>
  <c r="N46" i="1" s="1"/>
  <c r="Q43" i="1"/>
  <c r="P43" i="1"/>
  <c r="P45" i="1"/>
  <c r="R45" i="1" s="1"/>
  <c r="S45" i="1" s="1"/>
  <c r="P46" i="1"/>
  <c r="R46" i="1" s="1"/>
  <c r="S46" i="1" s="1"/>
  <c r="Q17" i="1"/>
  <c r="P17" i="1"/>
  <c r="P19" i="1"/>
  <c r="R19" i="1" s="1"/>
  <c r="S19" i="1" s="1"/>
  <c r="T20" i="1" s="1"/>
  <c r="L104" i="1"/>
  <c r="N106" i="1" s="1"/>
  <c r="P100" i="1"/>
  <c r="R100" i="1" s="1"/>
  <c r="S100" i="1" s="1"/>
  <c r="T100" i="1" s="1"/>
  <c r="V100" i="1" s="1"/>
  <c r="Q100" i="1"/>
  <c r="Q102" i="1"/>
  <c r="R102" i="1" s="1"/>
  <c r="S102" i="1" s="1"/>
  <c r="Q101" i="1"/>
  <c r="R101" i="1" s="1"/>
  <c r="S101" i="1" s="1"/>
  <c r="T102" i="1" s="1"/>
  <c r="V102" i="1" s="1"/>
  <c r="P42" i="1"/>
  <c r="Q44" i="1"/>
  <c r="R44" i="1"/>
  <c r="S44" i="1" s="1"/>
  <c r="T56" i="1"/>
  <c r="V56" i="1" s="1"/>
  <c r="J100" i="1"/>
  <c r="Q33" i="1"/>
  <c r="P33" i="1"/>
  <c r="R33" i="1" s="1"/>
  <c r="S33" i="1" s="1"/>
  <c r="T34" i="1" s="1"/>
  <c r="V34" i="1" s="1"/>
  <c r="Q23" i="1"/>
  <c r="P23" i="1"/>
  <c r="P26" i="1"/>
  <c r="R26" i="1" s="1"/>
  <c r="S26" i="1" s="1"/>
  <c r="P25" i="1"/>
  <c r="R25" i="1" s="1"/>
  <c r="S25" i="1" s="1"/>
  <c r="T26" i="1" s="1"/>
  <c r="Q150" i="1"/>
  <c r="P150" i="1"/>
  <c r="Q148" i="1"/>
  <c r="P148" i="1"/>
  <c r="R148" i="1" s="1"/>
  <c r="S148" i="1" s="1"/>
  <c r="T148" i="1" s="1"/>
  <c r="V148" i="1" s="1"/>
  <c r="Q149" i="1"/>
  <c r="R149" i="1" s="1"/>
  <c r="S149" i="1" s="1"/>
  <c r="Q59" i="1"/>
  <c r="P59" i="1"/>
  <c r="P61" i="1"/>
  <c r="R61" i="1" s="1"/>
  <c r="S61" i="1" s="1"/>
  <c r="T62" i="1" s="1"/>
  <c r="V62" i="1" s="1"/>
  <c r="P62" i="1"/>
  <c r="R62" i="1" s="1"/>
  <c r="S62" i="1" s="1"/>
  <c r="R73" i="1"/>
  <c r="S73" i="1" s="1"/>
  <c r="T74" i="1" s="1"/>
  <c r="V74" i="1" s="1"/>
  <c r="P109" i="1"/>
  <c r="R109" i="1" s="1"/>
  <c r="S109" i="1" s="1"/>
  <c r="T110" i="1" s="1"/>
  <c r="N6" i="1"/>
  <c r="V6" i="1"/>
  <c r="X8" i="1" s="1"/>
  <c r="L148" i="1"/>
  <c r="N150" i="1" s="1"/>
  <c r="J148" i="1"/>
  <c r="J92" i="1"/>
  <c r="J44" i="1"/>
  <c r="I139" i="1"/>
  <c r="I37" i="1"/>
  <c r="I27" i="1"/>
  <c r="L150" i="1"/>
  <c r="J150" i="1"/>
  <c r="L132" i="1"/>
  <c r="N134" i="1" s="1"/>
  <c r="J132" i="1"/>
  <c r="F30" i="1"/>
  <c r="G30" i="1"/>
  <c r="D30" i="1"/>
  <c r="E30" i="1"/>
  <c r="G111" i="1"/>
  <c r="D111" i="1"/>
  <c r="E111" i="1"/>
  <c r="F111" i="1"/>
  <c r="J18" i="1"/>
  <c r="L18" i="1"/>
  <c r="N20" i="1" s="1"/>
  <c r="I133" i="1"/>
  <c r="F117" i="1"/>
  <c r="G117" i="1"/>
  <c r="D117" i="1"/>
  <c r="E117" i="1"/>
  <c r="B40" i="1"/>
  <c r="B138" i="1"/>
  <c r="I87" i="1"/>
  <c r="E10" i="1"/>
  <c r="G10" i="1"/>
  <c r="F10" i="1"/>
  <c r="D10" i="1"/>
  <c r="I79" i="1"/>
  <c r="L108" i="1"/>
  <c r="N110" i="1" s="1"/>
  <c r="J108" i="1"/>
  <c r="I83" i="1"/>
  <c r="F49" i="1"/>
  <c r="G49" i="1"/>
  <c r="D49" i="1"/>
  <c r="E49" i="1"/>
  <c r="E13" i="1"/>
  <c r="G13" i="1"/>
  <c r="D13" i="1"/>
  <c r="F13" i="1"/>
  <c r="J24" i="1"/>
  <c r="L24" i="1"/>
  <c r="N26" i="1" s="1"/>
  <c r="L38" i="1"/>
  <c r="N40" i="1" s="1"/>
  <c r="J38" i="1"/>
  <c r="F28" i="1"/>
  <c r="G28" i="1"/>
  <c r="D28" i="1"/>
  <c r="E28" i="1"/>
  <c r="J34" i="1"/>
  <c r="L34" i="1"/>
  <c r="N36" i="1" s="1"/>
  <c r="F35" i="1"/>
  <c r="G35" i="1"/>
  <c r="D35" i="1"/>
  <c r="E35" i="1"/>
  <c r="F144" i="1"/>
  <c r="G144" i="1"/>
  <c r="D144" i="1"/>
  <c r="E144" i="1"/>
  <c r="F141" i="1"/>
  <c r="G141" i="1"/>
  <c r="D141" i="1"/>
  <c r="E141" i="1"/>
  <c r="I122" i="1"/>
  <c r="I93" i="1"/>
  <c r="I48" i="1"/>
  <c r="I11" i="1"/>
  <c r="I128" i="1"/>
  <c r="I115" i="1"/>
  <c r="J20" i="1"/>
  <c r="L20" i="1"/>
  <c r="N22" i="1" s="1"/>
  <c r="I50" i="1"/>
  <c r="V26" i="1" l="1"/>
  <c r="V110" i="1"/>
  <c r="R59" i="1"/>
  <c r="S59" i="1" s="1"/>
  <c r="T60" i="1" s="1"/>
  <c r="V60" i="1" s="1"/>
  <c r="Q50" i="1"/>
  <c r="P50" i="1"/>
  <c r="Q51" i="1"/>
  <c r="Q52" i="1"/>
  <c r="P122" i="1"/>
  <c r="Q122" i="1"/>
  <c r="Q123" i="1"/>
  <c r="R123" i="1" s="1"/>
  <c r="S123" i="1" s="1"/>
  <c r="Q124" i="1"/>
  <c r="R124" i="1" s="1"/>
  <c r="S124" i="1" s="1"/>
  <c r="V20" i="1"/>
  <c r="Q27" i="1"/>
  <c r="P27" i="1"/>
  <c r="R27" i="1" s="1"/>
  <c r="S27" i="1" s="1"/>
  <c r="T28" i="1" s="1"/>
  <c r="V28" i="1" s="1"/>
  <c r="R150" i="1"/>
  <c r="S150" i="1" s="1"/>
  <c r="R23" i="1"/>
  <c r="S23" i="1" s="1"/>
  <c r="T24" i="1" s="1"/>
  <c r="V24" i="1" s="1"/>
  <c r="R17" i="1"/>
  <c r="S17" i="1" s="1"/>
  <c r="T18" i="1" s="1"/>
  <c r="V18" i="1" s="1"/>
  <c r="T46" i="1"/>
  <c r="V46" i="1" s="1"/>
  <c r="R92" i="1"/>
  <c r="S92" i="1" s="1"/>
  <c r="P29" i="1"/>
  <c r="Q115" i="1"/>
  <c r="P115" i="1"/>
  <c r="P118" i="1"/>
  <c r="R118" i="1" s="1"/>
  <c r="S118" i="1" s="1"/>
  <c r="Q93" i="1"/>
  <c r="P93" i="1"/>
  <c r="P96" i="1"/>
  <c r="R96" i="1" s="1"/>
  <c r="S96" i="1" s="1"/>
  <c r="P95" i="1"/>
  <c r="R95" i="1" s="1"/>
  <c r="S95" i="1" s="1"/>
  <c r="T96" i="1" s="1"/>
  <c r="P83" i="1"/>
  <c r="Q83" i="1"/>
  <c r="P86" i="1"/>
  <c r="R86" i="1" s="1"/>
  <c r="S86" i="1" s="1"/>
  <c r="P85" i="1"/>
  <c r="R85" i="1" s="1"/>
  <c r="S85" i="1" s="1"/>
  <c r="T86" i="1" s="1"/>
  <c r="Q87" i="1"/>
  <c r="P87" i="1"/>
  <c r="P90" i="1"/>
  <c r="R90" i="1" s="1"/>
  <c r="S90" i="1" s="1"/>
  <c r="P89" i="1"/>
  <c r="R89" i="1" s="1"/>
  <c r="S89" i="1" s="1"/>
  <c r="T90" i="1" s="1"/>
  <c r="P139" i="1"/>
  <c r="P142" i="1"/>
  <c r="R142" i="1" s="1"/>
  <c r="S142" i="1" s="1"/>
  <c r="V106" i="1"/>
  <c r="Q128" i="1"/>
  <c r="P128" i="1"/>
  <c r="Q129" i="1"/>
  <c r="R129" i="1" s="1"/>
  <c r="S129" i="1" s="1"/>
  <c r="Q130" i="1"/>
  <c r="R130" i="1" s="1"/>
  <c r="S130" i="1" s="1"/>
  <c r="P11" i="1"/>
  <c r="P14" i="1"/>
  <c r="R14" i="1" s="1"/>
  <c r="S14" i="1" s="1"/>
  <c r="Q48" i="1"/>
  <c r="P48" i="1"/>
  <c r="R48" i="1" s="1"/>
  <c r="S48" i="1" s="1"/>
  <c r="T48" i="1" s="1"/>
  <c r="V48" i="1" s="1"/>
  <c r="Q79" i="1"/>
  <c r="P79" i="1"/>
  <c r="P82" i="1"/>
  <c r="R82" i="1" s="1"/>
  <c r="S82" i="1" s="1"/>
  <c r="P81" i="1"/>
  <c r="R81" i="1" s="1"/>
  <c r="S81" i="1" s="1"/>
  <c r="T82" i="1" s="1"/>
  <c r="Q133" i="1"/>
  <c r="P133" i="1"/>
  <c r="P135" i="1"/>
  <c r="R135" i="1" s="1"/>
  <c r="S135" i="1" s="1"/>
  <c r="P136" i="1"/>
  <c r="R136" i="1" s="1"/>
  <c r="S136" i="1" s="1"/>
  <c r="Q37" i="1"/>
  <c r="P39" i="1"/>
  <c r="R39" i="1" s="1"/>
  <c r="S39" i="1" s="1"/>
  <c r="T150" i="1"/>
  <c r="V150" i="1" s="1"/>
  <c r="R43" i="1"/>
  <c r="S43" i="1" s="1"/>
  <c r="T44" i="1" s="1"/>
  <c r="V44" i="1" s="1"/>
  <c r="R107" i="1"/>
  <c r="S107" i="1" s="1"/>
  <c r="T108" i="1" s="1"/>
  <c r="V108" i="1" s="1"/>
  <c r="V22" i="1"/>
  <c r="L128" i="1"/>
  <c r="N130" i="1" s="1"/>
  <c r="J128" i="1"/>
  <c r="L134" i="1"/>
  <c r="N136" i="1" s="1"/>
  <c r="J134" i="1"/>
  <c r="I10" i="1"/>
  <c r="I117" i="1"/>
  <c r="J118" i="1" s="1"/>
  <c r="I111" i="1"/>
  <c r="L140" i="1"/>
  <c r="N142" i="1" s="1"/>
  <c r="J140" i="1"/>
  <c r="I144" i="1"/>
  <c r="D138" i="1"/>
  <c r="G138" i="1"/>
  <c r="E138" i="1"/>
  <c r="F138" i="1"/>
  <c r="J48" i="1"/>
  <c r="L48" i="1"/>
  <c r="N50" i="1" s="1"/>
  <c r="L116" i="1"/>
  <c r="N118" i="1" s="1"/>
  <c r="J116" i="1"/>
  <c r="F40" i="1"/>
  <c r="G40" i="1"/>
  <c r="D40" i="1"/>
  <c r="E40" i="1"/>
  <c r="L12" i="1"/>
  <c r="N14" i="1" s="1"/>
  <c r="J12" i="1"/>
  <c r="J88" i="1"/>
  <c r="L88" i="1"/>
  <c r="N90" i="1" s="1"/>
  <c r="J112" i="1"/>
  <c r="L112" i="1"/>
  <c r="N114" i="1" s="1"/>
  <c r="I141" i="1"/>
  <c r="I35" i="1"/>
  <c r="L94" i="1"/>
  <c r="N96" i="1" s="1"/>
  <c r="J94" i="1"/>
  <c r="L84" i="1"/>
  <c r="N86" i="1" s="1"/>
  <c r="J84" i="1"/>
  <c r="J122" i="1"/>
  <c r="L122" i="1"/>
  <c r="N124" i="1" s="1"/>
  <c r="I28" i="1"/>
  <c r="I13" i="1"/>
  <c r="I49" i="1"/>
  <c r="J80" i="1"/>
  <c r="L80" i="1"/>
  <c r="N82" i="1" s="1"/>
  <c r="I30" i="1"/>
  <c r="V82" i="1" l="1"/>
  <c r="T124" i="1"/>
  <c r="V124" i="1" s="1"/>
  <c r="R87" i="1"/>
  <c r="S87" i="1" s="1"/>
  <c r="T88" i="1" s="1"/>
  <c r="V88" i="1" s="1"/>
  <c r="R93" i="1"/>
  <c r="S93" i="1" s="1"/>
  <c r="T94" i="1" s="1"/>
  <c r="V94" i="1" s="1"/>
  <c r="R50" i="1"/>
  <c r="S50" i="1" s="1"/>
  <c r="R133" i="1"/>
  <c r="S133" i="1" s="1"/>
  <c r="T134" i="1" s="1"/>
  <c r="V134" i="1" s="1"/>
  <c r="R79" i="1"/>
  <c r="S79" i="1" s="1"/>
  <c r="T80" i="1" s="1"/>
  <c r="V80" i="1" s="1"/>
  <c r="R128" i="1"/>
  <c r="S128" i="1" s="1"/>
  <c r="T128" i="1" s="1"/>
  <c r="V128" i="1" s="1"/>
  <c r="Q49" i="1"/>
  <c r="P49" i="1"/>
  <c r="R49" i="1" s="1"/>
  <c r="S49" i="1" s="1"/>
  <c r="T50" i="1" s="1"/>
  <c r="V50" i="1" s="1"/>
  <c r="P51" i="1"/>
  <c r="R51" i="1" s="1"/>
  <c r="S51" i="1" s="1"/>
  <c r="P52" i="1"/>
  <c r="R52" i="1" s="1"/>
  <c r="S52" i="1" s="1"/>
  <c r="Q35" i="1"/>
  <c r="P35" i="1"/>
  <c r="R35" i="1" s="1"/>
  <c r="S35" i="1" s="1"/>
  <c r="T36" i="1" s="1"/>
  <c r="V36" i="1" s="1"/>
  <c r="P38" i="1"/>
  <c r="R38" i="1" s="1"/>
  <c r="S38" i="1" s="1"/>
  <c r="T136" i="1"/>
  <c r="V136" i="1" s="1"/>
  <c r="R83" i="1"/>
  <c r="S83" i="1" s="1"/>
  <c r="T84" i="1" s="1"/>
  <c r="V84" i="1" s="1"/>
  <c r="Q141" i="1"/>
  <c r="P141" i="1"/>
  <c r="R141" i="1" s="1"/>
  <c r="S141" i="1" s="1"/>
  <c r="T142" i="1" s="1"/>
  <c r="V142" i="1" s="1"/>
  <c r="P143" i="1"/>
  <c r="R143" i="1" s="1"/>
  <c r="S143" i="1" s="1"/>
  <c r="T144" i="1" s="1"/>
  <c r="Q144" i="1"/>
  <c r="P144" i="1"/>
  <c r="R144" i="1" s="1"/>
  <c r="S144" i="1" s="1"/>
  <c r="Q146" i="1"/>
  <c r="R146" i="1" s="1"/>
  <c r="S146" i="1" s="1"/>
  <c r="Q145" i="1"/>
  <c r="R145" i="1" s="1"/>
  <c r="S145" i="1" s="1"/>
  <c r="Q111" i="1"/>
  <c r="P111" i="1"/>
  <c r="R111" i="1" s="1"/>
  <c r="S111" i="1" s="1"/>
  <c r="T112" i="1" s="1"/>
  <c r="V112" i="1" s="1"/>
  <c r="P114" i="1"/>
  <c r="R114" i="1" s="1"/>
  <c r="S114" i="1" s="1"/>
  <c r="P113" i="1"/>
  <c r="R113" i="1" s="1"/>
  <c r="S113" i="1" s="1"/>
  <c r="P37" i="1"/>
  <c r="R37" i="1" s="1"/>
  <c r="S37" i="1" s="1"/>
  <c r="V90" i="1"/>
  <c r="V86" i="1"/>
  <c r="V96" i="1"/>
  <c r="R122" i="1"/>
  <c r="S122" i="1" s="1"/>
  <c r="T122" i="1" s="1"/>
  <c r="V122" i="1" s="1"/>
  <c r="L10" i="1"/>
  <c r="N12" i="1" s="1"/>
  <c r="Q10" i="1"/>
  <c r="P10" i="1"/>
  <c r="Q12" i="1"/>
  <c r="R12" i="1" s="1"/>
  <c r="S12" i="1" s="1"/>
  <c r="Q11" i="1"/>
  <c r="Q30" i="1"/>
  <c r="P30" i="1"/>
  <c r="Q32" i="1"/>
  <c r="R32" i="1" s="1"/>
  <c r="S32" i="1" s="1"/>
  <c r="Q31" i="1"/>
  <c r="R31" i="1" s="1"/>
  <c r="S31" i="1" s="1"/>
  <c r="T32" i="1" s="1"/>
  <c r="Q13" i="1"/>
  <c r="P13" i="1"/>
  <c r="P15" i="1"/>
  <c r="R15" i="1" s="1"/>
  <c r="S15" i="1" s="1"/>
  <c r="P16" i="1"/>
  <c r="R16" i="1" s="1"/>
  <c r="S16" i="1" s="1"/>
  <c r="P28" i="1"/>
  <c r="Q28" i="1"/>
  <c r="Q29" i="1"/>
  <c r="R29" i="1" s="1"/>
  <c r="S29" i="1" s="1"/>
  <c r="J10" i="1"/>
  <c r="L118" i="1"/>
  <c r="N120" i="1" s="1"/>
  <c r="Q117" i="1"/>
  <c r="P117" i="1"/>
  <c r="R117" i="1" s="1"/>
  <c r="S117" i="1" s="1"/>
  <c r="T118" i="1" s="1"/>
  <c r="V118" i="1" s="1"/>
  <c r="P119" i="1"/>
  <c r="R119" i="1" s="1"/>
  <c r="S119" i="1" s="1"/>
  <c r="T120" i="1" s="1"/>
  <c r="V120" i="1" s="1"/>
  <c r="P120" i="1"/>
  <c r="R120" i="1" s="1"/>
  <c r="S120" i="1" s="1"/>
  <c r="R11" i="1"/>
  <c r="S11" i="1" s="1"/>
  <c r="T12" i="1" s="1"/>
  <c r="V12" i="1" s="1"/>
  <c r="T130" i="1"/>
  <c r="V130" i="1" s="1"/>
  <c r="R115" i="1"/>
  <c r="S115" i="1" s="1"/>
  <c r="T116" i="1" s="1"/>
  <c r="V116" i="1" s="1"/>
  <c r="L142" i="1"/>
  <c r="N144" i="1" s="1"/>
  <c r="J142" i="1"/>
  <c r="I40" i="1"/>
  <c r="L144" i="1"/>
  <c r="N146" i="1" s="1"/>
  <c r="J144" i="1"/>
  <c r="L28" i="1"/>
  <c r="N30" i="1" s="1"/>
  <c r="J28" i="1"/>
  <c r="J50" i="1"/>
  <c r="L50" i="1"/>
  <c r="N52" i="1" s="1"/>
  <c r="I138" i="1"/>
  <c r="L40" i="1"/>
  <c r="N42" i="1" s="1"/>
  <c r="J30" i="1"/>
  <c r="L30" i="1"/>
  <c r="N32" i="1" s="1"/>
  <c r="L14" i="1"/>
  <c r="N16" i="1" s="1"/>
  <c r="J14" i="1"/>
  <c r="L36" i="1"/>
  <c r="N38" i="1" s="1"/>
  <c r="J36" i="1"/>
  <c r="V32" i="1" l="1"/>
  <c r="T16" i="1"/>
  <c r="V16" i="1" s="1"/>
  <c r="T52" i="1"/>
  <c r="V52" i="1" s="1"/>
  <c r="P40" i="1"/>
  <c r="R40" i="1" s="1"/>
  <c r="S40" i="1" s="1"/>
  <c r="T40" i="1" s="1"/>
  <c r="V40" i="1" s="1"/>
  <c r="Q40" i="1"/>
  <c r="Q41" i="1"/>
  <c r="R41" i="1" s="1"/>
  <c r="S41" i="1" s="1"/>
  <c r="T42" i="1" s="1"/>
  <c r="V42" i="1" s="1"/>
  <c r="Q42" i="1"/>
  <c r="R42" i="1" s="1"/>
  <c r="S42" i="1" s="1"/>
  <c r="P138" i="1"/>
  <c r="R138" i="1" s="1"/>
  <c r="S138" i="1" s="1"/>
  <c r="T138" i="1" s="1"/>
  <c r="V138" i="1" s="1"/>
  <c r="Q138" i="1"/>
  <c r="Q140" i="1"/>
  <c r="R140" i="1" s="1"/>
  <c r="S140" i="1" s="1"/>
  <c r="Q139" i="1"/>
  <c r="R139" i="1" s="1"/>
  <c r="S139" i="1" s="1"/>
  <c r="R28" i="1"/>
  <c r="S28" i="1" s="1"/>
  <c r="R13" i="1"/>
  <c r="S13" i="1" s="1"/>
  <c r="T14" i="1" s="1"/>
  <c r="V14" i="1" s="1"/>
  <c r="R30" i="1"/>
  <c r="S30" i="1" s="1"/>
  <c r="T30" i="1" s="1"/>
  <c r="V30" i="1" s="1"/>
  <c r="T38" i="1"/>
  <c r="V38" i="1" s="1"/>
  <c r="J40" i="1"/>
  <c r="R10" i="1"/>
  <c r="S10" i="1" s="1"/>
  <c r="T10" i="1" s="1"/>
  <c r="V10" i="1" s="1"/>
  <c r="X10" i="1" s="1"/>
  <c r="X12" i="1" s="1"/>
  <c r="X14" i="1" s="1"/>
  <c r="X16" i="1" s="1"/>
  <c r="X18" i="1" s="1"/>
  <c r="X20" i="1" s="1"/>
  <c r="X22" i="1" s="1"/>
  <c r="X24" i="1" s="1"/>
  <c r="X26" i="1" s="1"/>
  <c r="X28" i="1" s="1"/>
  <c r="T114" i="1"/>
  <c r="V114" i="1" s="1"/>
  <c r="T146" i="1"/>
  <c r="V146" i="1" s="1"/>
  <c r="V144" i="1"/>
  <c r="L138" i="1"/>
  <c r="N140" i="1" s="1"/>
  <c r="J138" i="1"/>
  <c r="X30" i="1" l="1"/>
  <c r="X32" i="1" s="1"/>
  <c r="X34" i="1" s="1"/>
  <c r="X36" i="1" s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T140" i="1"/>
  <c r="V140" i="1" s="1"/>
</calcChain>
</file>

<file path=xl/sharedStrings.xml><?xml version="1.0" encoding="utf-8"?>
<sst xmlns="http://schemas.openxmlformats.org/spreadsheetml/2006/main" count="5" uniqueCount="4">
  <si>
    <t>SALDO</t>
  </si>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</sst>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1" fillId="0" borderId="1" xfId="0" applyFont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6" borderId="3" xfId="0" applyFont="1" applyFill="1" applyBorder="1" applyAlignment="1">
      <alignment horizontal="center" textRotation="90"/>
    </xf>
    <xf numFmtId="0" fontId="6" fillId="6" borderId="4" xfId="0" applyFont="1" applyFill="1" applyBorder="1" applyAlignment="1">
      <alignment horizontal="center" textRotation="90"/>
    </xf>
    <xf numFmtId="0" fontId="6" fillId="6" borderId="5" xfId="0" applyFont="1" applyFill="1" applyBorder="1" applyAlignment="1">
      <alignment horizontal="center" textRotation="90"/>
    </xf>
  </cellXfs>
  <cellStyles count="1">
    <cellStyle name="Standaard" xfId="0" builtinId="0"/>
  </cellStyles>
  <dxfs count="599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3F3C8-0516-4C83-94D7-68FCE6415A1E}">
  <dimension ref="A1:AC151"/>
  <sheetViews>
    <sheetView tabSelected="1" workbookViewId="0">
      <pane ySplit="1" topLeftCell="A86" activePane="bottomLeft" state="frozen"/>
      <selection pane="bottomLeft" activeCell="A3" sqref="A3:A151"/>
    </sheetView>
  </sheetViews>
  <sheetFormatPr defaultRowHeight="14.25" x14ac:dyDescent="0.45"/>
  <cols>
    <col min="1" max="1" width="3.6640625" customWidth="1"/>
    <col min="2" max="2" width="4.1328125" customWidth="1"/>
    <col min="3" max="3" width="3.796875" customWidth="1"/>
    <col min="4" max="7" width="3.53125" customWidth="1"/>
    <col min="8" max="10" width="4.265625" customWidth="1"/>
    <col min="11" max="11" width="1.9296875" customWidth="1"/>
    <col min="12" max="13" width="4.265625" customWidth="1"/>
    <col min="14" max="14" width="4.1328125" customWidth="1"/>
    <col min="15" max="23" width="3.1328125" customWidth="1"/>
    <col min="24" max="24" width="3.1328125" style="2" customWidth="1"/>
    <col min="28" max="29" width="2.53125" customWidth="1"/>
  </cols>
  <sheetData>
    <row r="1" spans="1:29" ht="14.65" thickBot="1" x14ac:dyDescent="0.5">
      <c r="D1" s="3" t="s">
        <v>1</v>
      </c>
      <c r="E1" s="3" t="s">
        <v>2</v>
      </c>
      <c r="F1" s="3" t="s">
        <v>2</v>
      </c>
      <c r="G1" s="3" t="s">
        <v>3</v>
      </c>
    </row>
    <row r="2" spans="1:29" x14ac:dyDescent="0.45">
      <c r="D2" s="4">
        <v>1</v>
      </c>
      <c r="E2" s="4">
        <v>2</v>
      </c>
      <c r="F2" s="4">
        <v>3</v>
      </c>
      <c r="G2" s="4">
        <v>4</v>
      </c>
      <c r="X2" s="12" t="s">
        <v>0</v>
      </c>
      <c r="AB2" s="6">
        <v>0</v>
      </c>
      <c r="AC2" s="6">
        <v>0</v>
      </c>
    </row>
    <row r="3" spans="1:29" x14ac:dyDescent="0.45">
      <c r="A3" s="5">
        <v>29</v>
      </c>
      <c r="B3" s="7">
        <f>VLOOKUP(A3,$AB$2:$AC$38,2,FALSE)</f>
        <v>2</v>
      </c>
      <c r="D3" s="7">
        <f>IF(B3=$D$2,1,0)</f>
        <v>0</v>
      </c>
      <c r="E3" s="7">
        <f>IF(B3=$E$2,2,0)</f>
        <v>2</v>
      </c>
      <c r="F3" s="7">
        <f>IF(B3=$F$2,3,0)</f>
        <v>0</v>
      </c>
      <c r="G3" s="7">
        <f>IF(B3=$G$2,4,0)</f>
        <v>0</v>
      </c>
      <c r="I3" s="7">
        <f>MAX(D3:G3)</f>
        <v>2</v>
      </c>
      <c r="X3" s="13"/>
      <c r="AB3" s="6">
        <v>1</v>
      </c>
      <c r="AC3" s="6">
        <v>1</v>
      </c>
    </row>
    <row r="4" spans="1:29" x14ac:dyDescent="0.45">
      <c r="A4" s="5">
        <v>26</v>
      </c>
      <c r="B4" s="7">
        <f t="shared" ref="B4:B67" si="0">VLOOKUP(A4,$AB$2:$AC$38,2,FALSE)</f>
        <v>1</v>
      </c>
      <c r="D4" s="7">
        <f t="shared" ref="D4:D67" si="1">IF(B4=$D$2,1,0)</f>
        <v>1</v>
      </c>
      <c r="E4" s="7">
        <f t="shared" ref="E4:E67" si="2">IF(B4=$E$2,2,0)</f>
        <v>0</v>
      </c>
      <c r="F4" s="7">
        <f t="shared" ref="F4:F67" si="3">IF(B4=$F$2,3,0)</f>
        <v>0</v>
      </c>
      <c r="G4" s="7">
        <f t="shared" ref="G4:G67" si="4">IF(B4=$G$2,4,0)</f>
        <v>0</v>
      </c>
      <c r="I4" s="7">
        <f t="shared" ref="I4:I67" si="5">MAX(D4:G4)</f>
        <v>1</v>
      </c>
      <c r="J4" s="8">
        <f>CONCATENATE(I3,I4)*1</f>
        <v>21</v>
      </c>
      <c r="L4" s="11">
        <f>IF(I3=I4,0,1)</f>
        <v>1</v>
      </c>
      <c r="X4" s="13"/>
      <c r="AB4" s="6">
        <v>2</v>
      </c>
      <c r="AC4" s="6">
        <v>1</v>
      </c>
    </row>
    <row r="5" spans="1:29" x14ac:dyDescent="0.45">
      <c r="A5" s="5">
        <v>31</v>
      </c>
      <c r="B5" s="7">
        <f t="shared" si="0"/>
        <v>3</v>
      </c>
      <c r="D5" s="7">
        <f t="shared" si="1"/>
        <v>0</v>
      </c>
      <c r="E5" s="7">
        <f t="shared" si="2"/>
        <v>0</v>
      </c>
      <c r="F5" s="7">
        <f t="shared" si="3"/>
        <v>3</v>
      </c>
      <c r="G5" s="7">
        <f t="shared" si="4"/>
        <v>0</v>
      </c>
      <c r="I5" s="7">
        <f t="shared" si="5"/>
        <v>3</v>
      </c>
      <c r="J5" s="9"/>
      <c r="P5" s="1">
        <f>IF(I5=I3,1,-1)</f>
        <v>-1</v>
      </c>
      <c r="Q5" s="1">
        <f>IF(I5=I4,1,-1)</f>
        <v>-1</v>
      </c>
      <c r="R5" s="1">
        <f>P5+Q5</f>
        <v>-2</v>
      </c>
      <c r="S5" s="1">
        <f>IF(R5=0,1,-1)</f>
        <v>-1</v>
      </c>
      <c r="X5" s="13"/>
      <c r="AB5" s="6">
        <v>3</v>
      </c>
      <c r="AC5" s="6">
        <v>1</v>
      </c>
    </row>
    <row r="6" spans="1:29" ht="14.65" thickBot="1" x14ac:dyDescent="0.5">
      <c r="A6" s="5">
        <v>13</v>
      </c>
      <c r="B6" s="7">
        <f t="shared" si="0"/>
        <v>1</v>
      </c>
      <c r="D6" s="7">
        <f t="shared" si="1"/>
        <v>1</v>
      </c>
      <c r="E6" s="7">
        <f t="shared" si="2"/>
        <v>0</v>
      </c>
      <c r="F6" s="7">
        <f t="shared" si="3"/>
        <v>0</v>
      </c>
      <c r="G6" s="7">
        <f t="shared" si="4"/>
        <v>0</v>
      </c>
      <c r="I6" s="7">
        <f t="shared" si="5"/>
        <v>1</v>
      </c>
      <c r="J6" s="8">
        <f>CONCATENATE(I5,I6)*1</f>
        <v>31</v>
      </c>
      <c r="L6" s="11">
        <f>IF(I5=I6,0,1)</f>
        <v>1</v>
      </c>
      <c r="N6" s="3" t="str">
        <f>IF(L4=0,"NB","BT")</f>
        <v>BT</v>
      </c>
      <c r="P6" s="1">
        <f>IF(I6=I3,1,-1)</f>
        <v>-1</v>
      </c>
      <c r="Q6" s="1">
        <f>IF(I6=I4,1,-1)</f>
        <v>1</v>
      </c>
      <c r="R6" s="1">
        <f>P6+Q6</f>
        <v>0</v>
      </c>
      <c r="S6" s="1">
        <f>IF(R6=0,1,-1)</f>
        <v>1</v>
      </c>
      <c r="T6" s="1">
        <f>IF(S5=1,S5,S6+S5)</f>
        <v>0</v>
      </c>
      <c r="V6" s="3">
        <f>L4*T6</f>
        <v>0</v>
      </c>
      <c r="X6" s="14"/>
      <c r="AB6" s="6">
        <v>4</v>
      </c>
      <c r="AC6" s="6">
        <f>1+AC3</f>
        <v>2</v>
      </c>
    </row>
    <row r="7" spans="1:29" x14ac:dyDescent="0.45">
      <c r="A7" s="5">
        <v>14</v>
      </c>
      <c r="B7" s="7">
        <f t="shared" si="0"/>
        <v>1</v>
      </c>
      <c r="D7" s="7">
        <f t="shared" si="1"/>
        <v>1</v>
      </c>
      <c r="E7" s="7">
        <f t="shared" si="2"/>
        <v>0</v>
      </c>
      <c r="F7" s="7">
        <f t="shared" si="3"/>
        <v>0</v>
      </c>
      <c r="G7" s="7">
        <f t="shared" si="4"/>
        <v>0</v>
      </c>
      <c r="I7" s="7">
        <f t="shared" si="5"/>
        <v>1</v>
      </c>
      <c r="J7" s="9"/>
      <c r="P7" s="1">
        <f>IF(I7=I5,1,-1)</f>
        <v>-1</v>
      </c>
      <c r="Q7" s="1">
        <f>IF(I7=I6,1,-1)</f>
        <v>1</v>
      </c>
      <c r="R7" s="1">
        <f>P7+Q7</f>
        <v>0</v>
      </c>
      <c r="S7" s="1">
        <f>IF(R7=0,1,-1)</f>
        <v>1</v>
      </c>
      <c r="AB7" s="6">
        <v>5</v>
      </c>
      <c r="AC7" s="6">
        <f t="shared" ref="AC7:AC38" si="6">1+AC4</f>
        <v>2</v>
      </c>
    </row>
    <row r="8" spans="1:29" x14ac:dyDescent="0.45">
      <c r="A8" s="5">
        <v>33</v>
      </c>
      <c r="B8" s="7">
        <f t="shared" si="0"/>
        <v>3</v>
      </c>
      <c r="D8" s="7">
        <f t="shared" si="1"/>
        <v>0</v>
      </c>
      <c r="E8" s="7">
        <f t="shared" si="2"/>
        <v>0</v>
      </c>
      <c r="F8" s="7">
        <f t="shared" si="3"/>
        <v>3</v>
      </c>
      <c r="G8" s="7">
        <f t="shared" si="4"/>
        <v>0</v>
      </c>
      <c r="I8" s="7">
        <f t="shared" si="5"/>
        <v>3</v>
      </c>
      <c r="J8" s="8">
        <f>CONCATENATE(I7,I8)*1</f>
        <v>13</v>
      </c>
      <c r="L8" s="11">
        <f>IF(I7=I8,0,1)</f>
        <v>1</v>
      </c>
      <c r="N8" s="3" t="str">
        <f>IF(L6=0,"NB","BT")</f>
        <v>BT</v>
      </c>
      <c r="P8" s="1">
        <f>IF(I8=I5,1,-1)</f>
        <v>1</v>
      </c>
      <c r="Q8" s="1">
        <f>IF(I8=I6,1,-1)</f>
        <v>-1</v>
      </c>
      <c r="R8" s="1">
        <f>P8+Q8</f>
        <v>0</v>
      </c>
      <c r="S8" s="1">
        <f>IF(R8=0,1,-1)</f>
        <v>1</v>
      </c>
      <c r="T8" s="1">
        <f>IF(S7=1,S7,S8+S7)</f>
        <v>1</v>
      </c>
      <c r="V8" s="3">
        <f>L6*T8</f>
        <v>1</v>
      </c>
      <c r="X8" s="7">
        <f>V6+V8</f>
        <v>1</v>
      </c>
      <c r="AB8" s="6">
        <v>6</v>
      </c>
      <c r="AC8" s="6">
        <f t="shared" si="6"/>
        <v>2</v>
      </c>
    </row>
    <row r="9" spans="1:29" x14ac:dyDescent="0.45">
      <c r="A9" s="5">
        <v>33</v>
      </c>
      <c r="B9" s="7">
        <f t="shared" si="0"/>
        <v>3</v>
      </c>
      <c r="D9" s="7">
        <f t="shared" si="1"/>
        <v>0</v>
      </c>
      <c r="E9" s="7">
        <f t="shared" si="2"/>
        <v>0</v>
      </c>
      <c r="F9" s="7">
        <f t="shared" si="3"/>
        <v>3</v>
      </c>
      <c r="G9" s="7">
        <f t="shared" si="4"/>
        <v>0</v>
      </c>
      <c r="I9" s="7">
        <f t="shared" si="5"/>
        <v>3</v>
      </c>
      <c r="J9" s="10"/>
      <c r="P9" s="1">
        <f>IF(I9=I7,1,-1)</f>
        <v>-1</v>
      </c>
      <c r="Q9" s="1">
        <f>IF(I9=I8,1,-1)</f>
        <v>1</v>
      </c>
      <c r="R9" s="1">
        <f>P9+Q9</f>
        <v>0</v>
      </c>
      <c r="S9" s="1">
        <f>IF(R9=0,1,-1)</f>
        <v>1</v>
      </c>
      <c r="X9" s="7">
        <f>X7+V9</f>
        <v>0</v>
      </c>
      <c r="AB9" s="6">
        <v>7</v>
      </c>
      <c r="AC9" s="6">
        <f t="shared" si="6"/>
        <v>3</v>
      </c>
    </row>
    <row r="10" spans="1:29" x14ac:dyDescent="0.45">
      <c r="A10" s="5">
        <v>10</v>
      </c>
      <c r="B10" s="7">
        <f t="shared" si="0"/>
        <v>4</v>
      </c>
      <c r="D10" s="7">
        <f t="shared" si="1"/>
        <v>0</v>
      </c>
      <c r="E10" s="7">
        <f t="shared" si="2"/>
        <v>0</v>
      </c>
      <c r="F10" s="7">
        <f t="shared" si="3"/>
        <v>0</v>
      </c>
      <c r="G10" s="7">
        <f t="shared" si="4"/>
        <v>4</v>
      </c>
      <c r="I10" s="7">
        <f t="shared" si="5"/>
        <v>4</v>
      </c>
      <c r="J10" s="8">
        <f>CONCATENATE(I9,I10)*1</f>
        <v>34</v>
      </c>
      <c r="L10" s="11">
        <f>IF(I9=I10,0,1)</f>
        <v>1</v>
      </c>
      <c r="N10" s="3" t="str">
        <f>IF(L8=0,"NB","BT")</f>
        <v>BT</v>
      </c>
      <c r="P10" s="1">
        <f>IF(I10=I7,1,-1)</f>
        <v>-1</v>
      </c>
      <c r="Q10" s="1">
        <f>IF(I10=I8,1,-1)</f>
        <v>-1</v>
      </c>
      <c r="R10" s="1">
        <f>P10+Q10</f>
        <v>-2</v>
      </c>
      <c r="S10" s="1">
        <f>IF(R10=0,1,-1)</f>
        <v>-1</v>
      </c>
      <c r="T10" s="1">
        <f>IF(S9=1,S9,S10+S9)</f>
        <v>1</v>
      </c>
      <c r="V10" s="3">
        <f>L8*T10</f>
        <v>1</v>
      </c>
      <c r="X10" s="7">
        <f>X8+V10</f>
        <v>2</v>
      </c>
      <c r="AB10" s="6">
        <v>8</v>
      </c>
      <c r="AC10" s="6">
        <f t="shared" si="6"/>
        <v>3</v>
      </c>
    </row>
    <row r="11" spans="1:29" x14ac:dyDescent="0.45">
      <c r="A11" s="5">
        <v>21</v>
      </c>
      <c r="B11" s="7">
        <f t="shared" si="0"/>
        <v>3</v>
      </c>
      <c r="D11" s="7">
        <f t="shared" si="1"/>
        <v>0</v>
      </c>
      <c r="E11" s="7">
        <f t="shared" si="2"/>
        <v>0</v>
      </c>
      <c r="F11" s="7">
        <f t="shared" si="3"/>
        <v>3</v>
      </c>
      <c r="G11" s="7">
        <f t="shared" si="4"/>
        <v>0</v>
      </c>
      <c r="I11" s="7">
        <f t="shared" si="5"/>
        <v>3</v>
      </c>
      <c r="J11" s="9"/>
      <c r="P11" s="1">
        <f>IF(I11=I9,1,-1)</f>
        <v>1</v>
      </c>
      <c r="Q11" s="1">
        <f>IF(I11=I10,1,-1)</f>
        <v>-1</v>
      </c>
      <c r="R11" s="1">
        <f>P11+Q11</f>
        <v>0</v>
      </c>
      <c r="S11" s="1">
        <f>IF(R11=0,1,-1)</f>
        <v>1</v>
      </c>
      <c r="X11" s="7">
        <f t="shared" ref="X11:X74" si="7">X9+V11</f>
        <v>0</v>
      </c>
      <c r="AB11" s="6">
        <v>9</v>
      </c>
      <c r="AC11" s="6">
        <f t="shared" si="6"/>
        <v>3</v>
      </c>
    </row>
    <row r="12" spans="1:29" x14ac:dyDescent="0.45">
      <c r="A12" s="5">
        <v>13</v>
      </c>
      <c r="B12" s="7">
        <f t="shared" si="0"/>
        <v>1</v>
      </c>
      <c r="D12" s="7">
        <f t="shared" si="1"/>
        <v>1</v>
      </c>
      <c r="E12" s="7">
        <f t="shared" si="2"/>
        <v>0</v>
      </c>
      <c r="F12" s="7">
        <f t="shared" si="3"/>
        <v>0</v>
      </c>
      <c r="G12" s="7">
        <f t="shared" si="4"/>
        <v>0</v>
      </c>
      <c r="I12" s="7">
        <f t="shared" si="5"/>
        <v>1</v>
      </c>
      <c r="J12" s="8">
        <f>CONCATENATE(I11,I12)*1</f>
        <v>31</v>
      </c>
      <c r="L12" s="11">
        <f>IF(I11=I12,0,1)</f>
        <v>1</v>
      </c>
      <c r="N12" s="3" t="str">
        <f>IF(L10=0,"NB","BT")</f>
        <v>BT</v>
      </c>
      <c r="P12" s="1">
        <f>IF(I12=I9,1,-1)</f>
        <v>-1</v>
      </c>
      <c r="Q12" s="1">
        <f>IF(I12=I10,1,-1)</f>
        <v>-1</v>
      </c>
      <c r="R12" s="1">
        <f>P12+Q12</f>
        <v>-2</v>
      </c>
      <c r="S12" s="1">
        <f>IF(R12=0,1,-1)</f>
        <v>-1</v>
      </c>
      <c r="T12" s="1">
        <f>IF(S11=1,S11,S12+S11)</f>
        <v>1</v>
      </c>
      <c r="V12" s="3">
        <f>L10*T12</f>
        <v>1</v>
      </c>
      <c r="X12" s="7">
        <f t="shared" si="7"/>
        <v>3</v>
      </c>
      <c r="AB12" s="6">
        <v>10</v>
      </c>
      <c r="AC12" s="6">
        <f t="shared" si="6"/>
        <v>4</v>
      </c>
    </row>
    <row r="13" spans="1:29" x14ac:dyDescent="0.45">
      <c r="A13" s="5">
        <v>8</v>
      </c>
      <c r="B13" s="7">
        <f t="shared" si="0"/>
        <v>3</v>
      </c>
      <c r="D13" s="7">
        <f t="shared" si="1"/>
        <v>0</v>
      </c>
      <c r="E13" s="7">
        <f t="shared" si="2"/>
        <v>0</v>
      </c>
      <c r="F13" s="7">
        <f t="shared" si="3"/>
        <v>3</v>
      </c>
      <c r="G13" s="7">
        <f t="shared" si="4"/>
        <v>0</v>
      </c>
      <c r="I13" s="7">
        <f t="shared" si="5"/>
        <v>3</v>
      </c>
      <c r="J13" s="10"/>
      <c r="P13" s="1">
        <f>IF(I13=I11,1,-1)</f>
        <v>1</v>
      </c>
      <c r="Q13" s="1">
        <f>IF(I13=I12,1,-1)</f>
        <v>-1</v>
      </c>
      <c r="R13" s="1">
        <f>P13+Q13</f>
        <v>0</v>
      </c>
      <c r="S13" s="1">
        <f>IF(R13=0,1,-1)</f>
        <v>1</v>
      </c>
      <c r="X13" s="7">
        <f t="shared" si="7"/>
        <v>0</v>
      </c>
      <c r="AB13" s="6">
        <v>11</v>
      </c>
      <c r="AC13" s="6">
        <f t="shared" si="6"/>
        <v>4</v>
      </c>
    </row>
    <row r="14" spans="1:29" x14ac:dyDescent="0.45">
      <c r="A14" s="5">
        <v>1</v>
      </c>
      <c r="B14" s="7">
        <f t="shared" si="0"/>
        <v>1</v>
      </c>
      <c r="D14" s="7">
        <f t="shared" si="1"/>
        <v>1</v>
      </c>
      <c r="E14" s="7">
        <f t="shared" si="2"/>
        <v>0</v>
      </c>
      <c r="F14" s="7">
        <f t="shared" si="3"/>
        <v>0</v>
      </c>
      <c r="G14" s="7">
        <f t="shared" si="4"/>
        <v>0</v>
      </c>
      <c r="I14" s="7">
        <f t="shared" si="5"/>
        <v>1</v>
      </c>
      <c r="J14" s="8">
        <f>CONCATENATE(I13,I14)*1</f>
        <v>31</v>
      </c>
      <c r="L14" s="11">
        <f>IF(I13=I14,0,1)</f>
        <v>1</v>
      </c>
      <c r="N14" s="3" t="str">
        <f>IF(L12=0,"NB","BT")</f>
        <v>BT</v>
      </c>
      <c r="P14" s="1">
        <f>IF(I14=I11,1,-1)</f>
        <v>-1</v>
      </c>
      <c r="Q14" s="1">
        <f>IF(I14=I12,1,-1)</f>
        <v>1</v>
      </c>
      <c r="R14" s="1">
        <f>P14+Q14</f>
        <v>0</v>
      </c>
      <c r="S14" s="1">
        <f>IF(R14=0,1,-1)</f>
        <v>1</v>
      </c>
      <c r="T14" s="1">
        <f>IF(S13=1,S13,S14+S13)</f>
        <v>1</v>
      </c>
      <c r="V14" s="3">
        <f>L12*T14</f>
        <v>1</v>
      </c>
      <c r="X14" s="7">
        <f t="shared" si="7"/>
        <v>4</v>
      </c>
      <c r="AB14" s="6">
        <v>12</v>
      </c>
      <c r="AC14" s="6">
        <f t="shared" si="6"/>
        <v>4</v>
      </c>
    </row>
    <row r="15" spans="1:29" x14ac:dyDescent="0.45">
      <c r="A15" s="5">
        <v>35</v>
      </c>
      <c r="B15" s="7">
        <f t="shared" si="0"/>
        <v>4</v>
      </c>
      <c r="D15" s="7">
        <f t="shared" si="1"/>
        <v>0</v>
      </c>
      <c r="E15" s="7">
        <f t="shared" si="2"/>
        <v>0</v>
      </c>
      <c r="F15" s="7">
        <f t="shared" si="3"/>
        <v>0</v>
      </c>
      <c r="G15" s="7">
        <f t="shared" si="4"/>
        <v>4</v>
      </c>
      <c r="I15" s="7">
        <f t="shared" si="5"/>
        <v>4</v>
      </c>
      <c r="J15" s="10"/>
      <c r="P15" s="1">
        <f>IF(I15=I13,1,-1)</f>
        <v>-1</v>
      </c>
      <c r="Q15" s="1">
        <f>IF(I15=I14,1,-1)</f>
        <v>-1</v>
      </c>
      <c r="R15" s="1">
        <f>P15+Q15</f>
        <v>-2</v>
      </c>
      <c r="S15" s="1">
        <f>IF(R15=0,1,-1)</f>
        <v>-1</v>
      </c>
      <c r="X15" s="7">
        <f t="shared" si="7"/>
        <v>0</v>
      </c>
      <c r="AB15" s="6">
        <v>13</v>
      </c>
      <c r="AC15" s="6">
        <v>1</v>
      </c>
    </row>
    <row r="16" spans="1:29" x14ac:dyDescent="0.45">
      <c r="A16" s="5">
        <v>9</v>
      </c>
      <c r="B16" s="7">
        <f t="shared" si="0"/>
        <v>3</v>
      </c>
      <c r="D16" s="7">
        <f t="shared" si="1"/>
        <v>0</v>
      </c>
      <c r="E16" s="7">
        <f t="shared" si="2"/>
        <v>0</v>
      </c>
      <c r="F16" s="7">
        <f t="shared" si="3"/>
        <v>3</v>
      </c>
      <c r="G16" s="7">
        <f t="shared" si="4"/>
        <v>0</v>
      </c>
      <c r="I16" s="7">
        <f t="shared" si="5"/>
        <v>3</v>
      </c>
      <c r="J16" s="8">
        <f>CONCATENATE(I15,I16)*1</f>
        <v>43</v>
      </c>
      <c r="L16" s="11">
        <f>IF(I15=I16,0,1)</f>
        <v>1</v>
      </c>
      <c r="N16" s="3" t="str">
        <f>IF(L14=0,"NB","BT")</f>
        <v>BT</v>
      </c>
      <c r="P16" s="1">
        <f>IF(I16=I13,1,-1)</f>
        <v>1</v>
      </c>
      <c r="Q16" s="1">
        <f>IF(I16=I14,1,-1)</f>
        <v>-1</v>
      </c>
      <c r="R16" s="1">
        <f>P16+Q16</f>
        <v>0</v>
      </c>
      <c r="S16" s="1">
        <f>IF(R16=0,1,-1)</f>
        <v>1</v>
      </c>
      <c r="T16" s="1">
        <f>IF(S15=1,S15,S16+S15)</f>
        <v>0</v>
      </c>
      <c r="V16" s="3">
        <f>L14*T16</f>
        <v>0</v>
      </c>
      <c r="X16" s="7">
        <f t="shared" si="7"/>
        <v>4</v>
      </c>
      <c r="AB16" s="6">
        <v>14</v>
      </c>
      <c r="AC16" s="6">
        <v>1</v>
      </c>
    </row>
    <row r="17" spans="1:29" x14ac:dyDescent="0.45">
      <c r="A17" s="5">
        <v>29</v>
      </c>
      <c r="B17" s="7">
        <f t="shared" si="0"/>
        <v>2</v>
      </c>
      <c r="D17" s="7">
        <f t="shared" si="1"/>
        <v>0</v>
      </c>
      <c r="E17" s="7">
        <f t="shared" si="2"/>
        <v>2</v>
      </c>
      <c r="F17" s="7">
        <f t="shared" si="3"/>
        <v>0</v>
      </c>
      <c r="G17" s="7">
        <f t="shared" si="4"/>
        <v>0</v>
      </c>
      <c r="I17" s="7">
        <f t="shared" si="5"/>
        <v>2</v>
      </c>
      <c r="J17" s="9"/>
      <c r="P17" s="1">
        <f>IF(I17=I15,1,-1)</f>
        <v>-1</v>
      </c>
      <c r="Q17" s="1">
        <f>IF(I17=I16,1,-1)</f>
        <v>-1</v>
      </c>
      <c r="R17" s="1">
        <f>P17+Q17</f>
        <v>-2</v>
      </c>
      <c r="S17" s="1">
        <f>IF(R17=0,1,-1)</f>
        <v>-1</v>
      </c>
      <c r="X17" s="7">
        <f t="shared" si="7"/>
        <v>0</v>
      </c>
      <c r="AB17" s="6">
        <v>15</v>
      </c>
      <c r="AC17" s="6">
        <v>1</v>
      </c>
    </row>
    <row r="18" spans="1:29" x14ac:dyDescent="0.45">
      <c r="A18" s="5">
        <v>29</v>
      </c>
      <c r="B18" s="7">
        <f t="shared" si="0"/>
        <v>2</v>
      </c>
      <c r="D18" s="7">
        <f t="shared" si="1"/>
        <v>0</v>
      </c>
      <c r="E18" s="7">
        <f t="shared" si="2"/>
        <v>2</v>
      </c>
      <c r="F18" s="7">
        <f t="shared" si="3"/>
        <v>0</v>
      </c>
      <c r="G18" s="7">
        <f t="shared" si="4"/>
        <v>0</v>
      </c>
      <c r="I18" s="7">
        <f t="shared" si="5"/>
        <v>2</v>
      </c>
      <c r="J18" s="8">
        <f>CONCATENATE(I17,I18)*1</f>
        <v>22</v>
      </c>
      <c r="L18" s="11">
        <f>IF(I17=I18,0,1)</f>
        <v>0</v>
      </c>
      <c r="N18" s="3" t="str">
        <f>IF(L16=0,"NB","BT")</f>
        <v>BT</v>
      </c>
      <c r="P18" s="1">
        <f>IF(I18=I15,1,-1)</f>
        <v>-1</v>
      </c>
      <c r="Q18" s="1">
        <f>IF(I18=I16,1,-1)</f>
        <v>-1</v>
      </c>
      <c r="R18" s="1">
        <f>P18+Q18</f>
        <v>-2</v>
      </c>
      <c r="S18" s="1">
        <f>IF(R18=0,1,-1)</f>
        <v>-1</v>
      </c>
      <c r="T18" s="1">
        <f>IF(S17=1,S17,S18+S17)</f>
        <v>-2</v>
      </c>
      <c r="V18" s="3">
        <f>L16*T18</f>
        <v>-2</v>
      </c>
      <c r="X18" s="7">
        <f t="shared" si="7"/>
        <v>2</v>
      </c>
      <c r="AB18" s="6">
        <v>16</v>
      </c>
      <c r="AC18" s="6">
        <f t="shared" si="6"/>
        <v>2</v>
      </c>
    </row>
    <row r="19" spans="1:29" x14ac:dyDescent="0.45">
      <c r="A19" s="5">
        <v>5</v>
      </c>
      <c r="B19" s="7">
        <f t="shared" si="0"/>
        <v>2</v>
      </c>
      <c r="D19" s="7">
        <f t="shared" si="1"/>
        <v>0</v>
      </c>
      <c r="E19" s="7">
        <f t="shared" si="2"/>
        <v>2</v>
      </c>
      <c r="F19" s="7">
        <f t="shared" si="3"/>
        <v>0</v>
      </c>
      <c r="G19" s="7">
        <f t="shared" si="4"/>
        <v>0</v>
      </c>
      <c r="I19" s="7">
        <f t="shared" si="5"/>
        <v>2</v>
      </c>
      <c r="J19" s="9"/>
      <c r="P19" s="1">
        <f>IF(I19=I17,1,-1)</f>
        <v>1</v>
      </c>
      <c r="Q19" s="1">
        <f>IF(I19=I18,1,-1)</f>
        <v>1</v>
      </c>
      <c r="R19" s="1">
        <f>P19+Q19</f>
        <v>2</v>
      </c>
      <c r="S19" s="1">
        <f>IF(R19=0,1,-1)</f>
        <v>-1</v>
      </c>
      <c r="X19" s="7">
        <f t="shared" si="7"/>
        <v>0</v>
      </c>
      <c r="AB19" s="6">
        <v>17</v>
      </c>
      <c r="AC19" s="6">
        <f t="shared" si="6"/>
        <v>2</v>
      </c>
    </row>
    <row r="20" spans="1:29" x14ac:dyDescent="0.45">
      <c r="A20" s="5">
        <v>7</v>
      </c>
      <c r="B20" s="7">
        <f t="shared" si="0"/>
        <v>3</v>
      </c>
      <c r="D20" s="7">
        <f t="shared" si="1"/>
        <v>0</v>
      </c>
      <c r="E20" s="7">
        <f t="shared" si="2"/>
        <v>0</v>
      </c>
      <c r="F20" s="7">
        <f t="shared" si="3"/>
        <v>3</v>
      </c>
      <c r="G20" s="7">
        <f t="shared" si="4"/>
        <v>0</v>
      </c>
      <c r="I20" s="7">
        <f t="shared" si="5"/>
        <v>3</v>
      </c>
      <c r="J20" s="8">
        <f>CONCATENATE(I19,I20)*1</f>
        <v>23</v>
      </c>
      <c r="L20" s="11">
        <f>IF(I19=I20,0,1)</f>
        <v>1</v>
      </c>
      <c r="N20" s="3" t="str">
        <f>IF(L18=0,"NB","BT")</f>
        <v>NB</v>
      </c>
      <c r="P20" s="1">
        <f>IF(I20=I17,1,-1)</f>
        <v>-1</v>
      </c>
      <c r="Q20" s="1">
        <f>IF(I20=I18,1,-1)</f>
        <v>-1</v>
      </c>
      <c r="R20" s="1">
        <f>P20+Q20</f>
        <v>-2</v>
      </c>
      <c r="S20" s="1">
        <f>IF(R20=0,1,-1)</f>
        <v>-1</v>
      </c>
      <c r="T20" s="1">
        <f>IF(S19=1,S19,S20+S19)</f>
        <v>-2</v>
      </c>
      <c r="V20" s="3">
        <f>L18*T20</f>
        <v>0</v>
      </c>
      <c r="X20" s="7">
        <f t="shared" si="7"/>
        <v>2</v>
      </c>
      <c r="AB20" s="6">
        <v>18</v>
      </c>
      <c r="AC20" s="6">
        <f t="shared" si="6"/>
        <v>2</v>
      </c>
    </row>
    <row r="21" spans="1:29" x14ac:dyDescent="0.45">
      <c r="A21" s="5">
        <v>7</v>
      </c>
      <c r="B21" s="7">
        <f t="shared" si="0"/>
        <v>3</v>
      </c>
      <c r="D21" s="7">
        <f t="shared" si="1"/>
        <v>0</v>
      </c>
      <c r="E21" s="7">
        <f t="shared" si="2"/>
        <v>0</v>
      </c>
      <c r="F21" s="7">
        <f t="shared" si="3"/>
        <v>3</v>
      </c>
      <c r="G21" s="7">
        <f t="shared" si="4"/>
        <v>0</v>
      </c>
      <c r="I21" s="7">
        <f t="shared" si="5"/>
        <v>3</v>
      </c>
      <c r="J21" s="10"/>
      <c r="P21" s="1">
        <f>IF(I21=I19,1,-1)</f>
        <v>-1</v>
      </c>
      <c r="Q21" s="1">
        <f>IF(I21=I20,1,-1)</f>
        <v>1</v>
      </c>
      <c r="R21" s="1">
        <f>P21+Q21</f>
        <v>0</v>
      </c>
      <c r="S21" s="1">
        <f>IF(R21=0,1,-1)</f>
        <v>1</v>
      </c>
      <c r="X21" s="7">
        <f t="shared" si="7"/>
        <v>0</v>
      </c>
      <c r="AB21" s="6">
        <v>19</v>
      </c>
      <c r="AC21" s="6">
        <f t="shared" si="6"/>
        <v>3</v>
      </c>
    </row>
    <row r="22" spans="1:29" x14ac:dyDescent="0.45">
      <c r="A22" s="5">
        <v>2</v>
      </c>
      <c r="B22" s="7">
        <f t="shared" si="0"/>
        <v>1</v>
      </c>
      <c r="D22" s="7">
        <f t="shared" si="1"/>
        <v>1</v>
      </c>
      <c r="E22" s="7">
        <f t="shared" si="2"/>
        <v>0</v>
      </c>
      <c r="F22" s="7">
        <f t="shared" si="3"/>
        <v>0</v>
      </c>
      <c r="G22" s="7">
        <f t="shared" si="4"/>
        <v>0</v>
      </c>
      <c r="I22" s="7">
        <f t="shared" si="5"/>
        <v>1</v>
      </c>
      <c r="J22" s="8">
        <f>CONCATENATE(I21,I22)*1</f>
        <v>31</v>
      </c>
      <c r="L22" s="11">
        <f>IF(I21=I22,0,1)</f>
        <v>1</v>
      </c>
      <c r="N22" s="3" t="str">
        <f>IF(L20=0,"NB","BT")</f>
        <v>BT</v>
      </c>
      <c r="P22" s="1">
        <f>IF(I22=I19,1,-1)</f>
        <v>-1</v>
      </c>
      <c r="Q22" s="1">
        <f>IF(I22=I20,1,-1)</f>
        <v>-1</v>
      </c>
      <c r="R22" s="1">
        <f>P22+Q22</f>
        <v>-2</v>
      </c>
      <c r="S22" s="1">
        <f>IF(R22=0,1,-1)</f>
        <v>-1</v>
      </c>
      <c r="T22" s="1">
        <f>IF(S21=1,S21,S22+S21)</f>
        <v>1</v>
      </c>
      <c r="V22" s="3">
        <f>L20*T22</f>
        <v>1</v>
      </c>
      <c r="X22" s="7">
        <f t="shared" si="7"/>
        <v>3</v>
      </c>
      <c r="AB22" s="6">
        <v>20</v>
      </c>
      <c r="AC22" s="6">
        <f t="shared" si="6"/>
        <v>3</v>
      </c>
    </row>
    <row r="23" spans="1:29" x14ac:dyDescent="0.45">
      <c r="A23" s="5">
        <v>5</v>
      </c>
      <c r="B23" s="7">
        <f t="shared" si="0"/>
        <v>2</v>
      </c>
      <c r="D23" s="7">
        <f t="shared" si="1"/>
        <v>0</v>
      </c>
      <c r="E23" s="7">
        <f t="shared" si="2"/>
        <v>2</v>
      </c>
      <c r="F23" s="7">
        <f t="shared" si="3"/>
        <v>0</v>
      </c>
      <c r="G23" s="7">
        <f t="shared" si="4"/>
        <v>0</v>
      </c>
      <c r="I23" s="7">
        <f t="shared" si="5"/>
        <v>2</v>
      </c>
      <c r="J23" s="9"/>
      <c r="P23" s="1">
        <f>IF(I23=I21,1,-1)</f>
        <v>-1</v>
      </c>
      <c r="Q23" s="1">
        <f>IF(I23=I22,1,-1)</f>
        <v>-1</v>
      </c>
      <c r="R23" s="1">
        <f>P23+Q23</f>
        <v>-2</v>
      </c>
      <c r="S23" s="1">
        <f>IF(R23=0,1,-1)</f>
        <v>-1</v>
      </c>
      <c r="X23" s="7">
        <f t="shared" si="7"/>
        <v>0</v>
      </c>
      <c r="AB23" s="6">
        <v>21</v>
      </c>
      <c r="AC23" s="6">
        <f t="shared" si="6"/>
        <v>3</v>
      </c>
    </row>
    <row r="24" spans="1:29" x14ac:dyDescent="0.45">
      <c r="A24" s="5">
        <v>14</v>
      </c>
      <c r="B24" s="7">
        <f t="shared" si="0"/>
        <v>1</v>
      </c>
      <c r="D24" s="7">
        <f t="shared" si="1"/>
        <v>1</v>
      </c>
      <c r="E24" s="7">
        <f t="shared" si="2"/>
        <v>0</v>
      </c>
      <c r="F24" s="7">
        <f t="shared" si="3"/>
        <v>0</v>
      </c>
      <c r="G24" s="7">
        <f t="shared" si="4"/>
        <v>0</v>
      </c>
      <c r="I24" s="7">
        <f t="shared" si="5"/>
        <v>1</v>
      </c>
      <c r="J24" s="8">
        <f>CONCATENATE(I23,I24)*1</f>
        <v>21</v>
      </c>
      <c r="L24" s="11">
        <f>IF(I23=I24,0,1)</f>
        <v>1</v>
      </c>
      <c r="N24" s="3" t="str">
        <f>IF(L22=0,"NB","BT")</f>
        <v>BT</v>
      </c>
      <c r="P24" s="1">
        <f>IF(I24=I21,1,-1)</f>
        <v>-1</v>
      </c>
      <c r="Q24" s="1">
        <f>IF(I24=I22,1,-1)</f>
        <v>1</v>
      </c>
      <c r="R24" s="1">
        <f>P24+Q24</f>
        <v>0</v>
      </c>
      <c r="S24" s="1">
        <f>IF(R24=0,1,-1)</f>
        <v>1</v>
      </c>
      <c r="T24" s="1">
        <f>IF(S23=1,S23,S24+S23)</f>
        <v>0</v>
      </c>
      <c r="V24" s="3">
        <f>L22*T24</f>
        <v>0</v>
      </c>
      <c r="X24" s="7">
        <f t="shared" si="7"/>
        <v>3</v>
      </c>
      <c r="AB24" s="6">
        <v>22</v>
      </c>
      <c r="AC24" s="6">
        <f t="shared" si="6"/>
        <v>4</v>
      </c>
    </row>
    <row r="25" spans="1:29" x14ac:dyDescent="0.45">
      <c r="A25" s="5">
        <v>24</v>
      </c>
      <c r="B25" s="7">
        <f t="shared" si="0"/>
        <v>4</v>
      </c>
      <c r="D25" s="7">
        <f t="shared" si="1"/>
        <v>0</v>
      </c>
      <c r="E25" s="7">
        <f t="shared" si="2"/>
        <v>0</v>
      </c>
      <c r="F25" s="7">
        <f t="shared" si="3"/>
        <v>0</v>
      </c>
      <c r="G25" s="7">
        <f t="shared" si="4"/>
        <v>4</v>
      </c>
      <c r="I25" s="7">
        <f t="shared" si="5"/>
        <v>4</v>
      </c>
      <c r="J25" s="9"/>
      <c r="P25" s="1">
        <f>IF(I25=I23,1,-1)</f>
        <v>-1</v>
      </c>
      <c r="Q25" s="1">
        <f>IF(I25=I24,1,-1)</f>
        <v>-1</v>
      </c>
      <c r="R25" s="1">
        <f>P25+Q25</f>
        <v>-2</v>
      </c>
      <c r="S25" s="1">
        <f>IF(R25=0,1,-1)</f>
        <v>-1</v>
      </c>
      <c r="X25" s="7">
        <f t="shared" si="7"/>
        <v>0</v>
      </c>
      <c r="AB25" s="6">
        <v>23</v>
      </c>
      <c r="AC25" s="6">
        <f t="shared" si="6"/>
        <v>4</v>
      </c>
    </row>
    <row r="26" spans="1:29" x14ac:dyDescent="0.45">
      <c r="A26" s="5">
        <v>14</v>
      </c>
      <c r="B26" s="7">
        <f t="shared" si="0"/>
        <v>1</v>
      </c>
      <c r="D26" s="7">
        <f t="shared" si="1"/>
        <v>1</v>
      </c>
      <c r="E26" s="7">
        <f t="shared" si="2"/>
        <v>0</v>
      </c>
      <c r="F26" s="7">
        <f t="shared" si="3"/>
        <v>0</v>
      </c>
      <c r="G26" s="7">
        <f t="shared" si="4"/>
        <v>0</v>
      </c>
      <c r="I26" s="7">
        <f t="shared" si="5"/>
        <v>1</v>
      </c>
      <c r="J26" s="8">
        <f>CONCATENATE(I25,I26)*1</f>
        <v>41</v>
      </c>
      <c r="L26" s="11">
        <f>IF(I25=I26,0,1)</f>
        <v>1</v>
      </c>
      <c r="N26" s="3" t="str">
        <f>IF(L24=0,"NB","BT")</f>
        <v>BT</v>
      </c>
      <c r="P26" s="1">
        <f>IF(I26=I23,1,-1)</f>
        <v>-1</v>
      </c>
      <c r="Q26" s="1">
        <f>IF(I26=I24,1,-1)</f>
        <v>1</v>
      </c>
      <c r="R26" s="1">
        <f>P26+Q26</f>
        <v>0</v>
      </c>
      <c r="S26" s="1">
        <f>IF(R26=0,1,-1)</f>
        <v>1</v>
      </c>
      <c r="T26" s="1">
        <f>IF(S25=1,S25,S26+S25)</f>
        <v>0</v>
      </c>
      <c r="V26" s="3">
        <f>L24*T26</f>
        <v>0</v>
      </c>
      <c r="X26" s="7">
        <f t="shared" si="7"/>
        <v>3</v>
      </c>
      <c r="AB26" s="6">
        <v>24</v>
      </c>
      <c r="AC26" s="6">
        <f t="shared" si="6"/>
        <v>4</v>
      </c>
    </row>
    <row r="27" spans="1:29" x14ac:dyDescent="0.45">
      <c r="A27" s="5">
        <v>34</v>
      </c>
      <c r="B27" s="7">
        <f t="shared" si="0"/>
        <v>4</v>
      </c>
      <c r="D27" s="7">
        <f t="shared" si="1"/>
        <v>0</v>
      </c>
      <c r="E27" s="7">
        <f t="shared" si="2"/>
        <v>0</v>
      </c>
      <c r="F27" s="7">
        <f t="shared" si="3"/>
        <v>0</v>
      </c>
      <c r="G27" s="7">
        <f t="shared" si="4"/>
        <v>4</v>
      </c>
      <c r="I27" s="7">
        <f t="shared" si="5"/>
        <v>4</v>
      </c>
      <c r="J27" s="10"/>
      <c r="P27" s="1">
        <f>IF(I27=I25,1,-1)</f>
        <v>1</v>
      </c>
      <c r="Q27" s="1">
        <f>IF(I27=I26,1,-1)</f>
        <v>-1</v>
      </c>
      <c r="R27" s="1">
        <f>P27+Q27</f>
        <v>0</v>
      </c>
      <c r="S27" s="1">
        <f>IF(R27=0,1,-1)</f>
        <v>1</v>
      </c>
      <c r="X27" s="7">
        <f t="shared" si="7"/>
        <v>0</v>
      </c>
      <c r="AB27" s="6">
        <v>25</v>
      </c>
      <c r="AC27" s="6">
        <v>1</v>
      </c>
    </row>
    <row r="28" spans="1:29" x14ac:dyDescent="0.45">
      <c r="A28" s="5">
        <v>35</v>
      </c>
      <c r="B28" s="7">
        <f t="shared" si="0"/>
        <v>4</v>
      </c>
      <c r="D28" s="7">
        <f t="shared" si="1"/>
        <v>0</v>
      </c>
      <c r="E28" s="7">
        <f t="shared" si="2"/>
        <v>0</v>
      </c>
      <c r="F28" s="7">
        <f t="shared" si="3"/>
        <v>0</v>
      </c>
      <c r="G28" s="7">
        <f t="shared" si="4"/>
        <v>4</v>
      </c>
      <c r="I28" s="7">
        <f t="shared" si="5"/>
        <v>4</v>
      </c>
      <c r="J28" s="8">
        <f>CONCATENATE(I27,I28)*1</f>
        <v>44</v>
      </c>
      <c r="L28" s="11">
        <f>IF(I27=I28,0,1)</f>
        <v>0</v>
      </c>
      <c r="N28" s="3" t="str">
        <f>IF(L26=0,"NB","BT")</f>
        <v>BT</v>
      </c>
      <c r="P28" s="1">
        <f>IF(I28=I25,1,-1)</f>
        <v>1</v>
      </c>
      <c r="Q28" s="1">
        <f>IF(I28=I26,1,-1)</f>
        <v>-1</v>
      </c>
      <c r="R28" s="1">
        <f>P28+Q28</f>
        <v>0</v>
      </c>
      <c r="S28" s="1">
        <f>IF(R28=0,1,-1)</f>
        <v>1</v>
      </c>
      <c r="T28" s="1">
        <f>IF(S27=1,S27,S28+S27)</f>
        <v>1</v>
      </c>
      <c r="V28" s="3">
        <f>L26*T28</f>
        <v>1</v>
      </c>
      <c r="X28" s="7">
        <f t="shared" si="7"/>
        <v>4</v>
      </c>
      <c r="AB28" s="6">
        <v>26</v>
      </c>
      <c r="AC28" s="6">
        <v>1</v>
      </c>
    </row>
    <row r="29" spans="1:29" x14ac:dyDescent="0.45">
      <c r="A29" s="5">
        <v>15</v>
      </c>
      <c r="B29" s="7">
        <f t="shared" si="0"/>
        <v>1</v>
      </c>
      <c r="D29" s="7">
        <f t="shared" si="1"/>
        <v>1</v>
      </c>
      <c r="E29" s="7">
        <f t="shared" si="2"/>
        <v>0</v>
      </c>
      <c r="F29" s="7">
        <f t="shared" si="3"/>
        <v>0</v>
      </c>
      <c r="G29" s="7">
        <f t="shared" si="4"/>
        <v>0</v>
      </c>
      <c r="I29" s="7">
        <f t="shared" si="5"/>
        <v>1</v>
      </c>
      <c r="J29" s="9"/>
      <c r="P29" s="1">
        <f>IF(I29=I27,1,-1)</f>
        <v>-1</v>
      </c>
      <c r="Q29" s="1">
        <f>IF(I29=I28,1,-1)</f>
        <v>-1</v>
      </c>
      <c r="R29" s="1">
        <f>P29+Q29</f>
        <v>-2</v>
      </c>
      <c r="S29" s="1">
        <f>IF(R29=0,1,-1)</f>
        <v>-1</v>
      </c>
      <c r="X29" s="7">
        <f t="shared" si="7"/>
        <v>0</v>
      </c>
      <c r="AB29" s="6">
        <v>27</v>
      </c>
      <c r="AC29" s="6">
        <v>1</v>
      </c>
    </row>
    <row r="30" spans="1:29" x14ac:dyDescent="0.45">
      <c r="A30" s="5">
        <v>28</v>
      </c>
      <c r="B30" s="7">
        <f t="shared" si="0"/>
        <v>2</v>
      </c>
      <c r="D30" s="7">
        <f t="shared" si="1"/>
        <v>0</v>
      </c>
      <c r="E30" s="7">
        <f t="shared" si="2"/>
        <v>2</v>
      </c>
      <c r="F30" s="7">
        <f t="shared" si="3"/>
        <v>0</v>
      </c>
      <c r="G30" s="7">
        <f t="shared" si="4"/>
        <v>0</v>
      </c>
      <c r="I30" s="7">
        <f t="shared" si="5"/>
        <v>2</v>
      </c>
      <c r="J30" s="8">
        <f>CONCATENATE(I29,I30)*1</f>
        <v>12</v>
      </c>
      <c r="L30" s="11">
        <f>IF(I29=I30,0,1)</f>
        <v>1</v>
      </c>
      <c r="N30" s="3" t="str">
        <f>IF(L28=0,"NB","BT")</f>
        <v>NB</v>
      </c>
      <c r="P30" s="1">
        <f>IF(I30=I27,1,-1)</f>
        <v>-1</v>
      </c>
      <c r="Q30" s="1">
        <f>IF(I30=I28,1,-1)</f>
        <v>-1</v>
      </c>
      <c r="R30" s="1">
        <f>P30+Q30</f>
        <v>-2</v>
      </c>
      <c r="S30" s="1">
        <f>IF(R30=0,1,-1)</f>
        <v>-1</v>
      </c>
      <c r="T30" s="1">
        <f>IF(S29=1,S29,S30+S29)</f>
        <v>-2</v>
      </c>
      <c r="V30" s="3">
        <f>L28*T30</f>
        <v>0</v>
      </c>
      <c r="X30" s="7">
        <f t="shared" si="7"/>
        <v>4</v>
      </c>
      <c r="AB30" s="6">
        <v>28</v>
      </c>
      <c r="AC30" s="6">
        <f t="shared" si="6"/>
        <v>2</v>
      </c>
    </row>
    <row r="31" spans="1:29" x14ac:dyDescent="0.45">
      <c r="A31" s="5">
        <v>29</v>
      </c>
      <c r="B31" s="7">
        <f t="shared" si="0"/>
        <v>2</v>
      </c>
      <c r="D31" s="7">
        <f t="shared" si="1"/>
        <v>0</v>
      </c>
      <c r="E31" s="7">
        <f t="shared" si="2"/>
        <v>2</v>
      </c>
      <c r="F31" s="7">
        <f t="shared" si="3"/>
        <v>0</v>
      </c>
      <c r="G31" s="7">
        <f t="shared" si="4"/>
        <v>0</v>
      </c>
      <c r="I31" s="7">
        <f t="shared" si="5"/>
        <v>2</v>
      </c>
      <c r="J31" s="9"/>
      <c r="P31" s="1">
        <f>IF(I31=I29,1,-1)</f>
        <v>-1</v>
      </c>
      <c r="Q31" s="1">
        <f>IF(I31=I30,1,-1)</f>
        <v>1</v>
      </c>
      <c r="R31" s="1">
        <f>P31+Q31</f>
        <v>0</v>
      </c>
      <c r="S31" s="1">
        <f>IF(R31=0,1,-1)</f>
        <v>1</v>
      </c>
      <c r="X31" s="7">
        <f t="shared" si="7"/>
        <v>0</v>
      </c>
      <c r="AB31" s="6">
        <v>29</v>
      </c>
      <c r="AC31" s="6">
        <f t="shared" si="6"/>
        <v>2</v>
      </c>
    </row>
    <row r="32" spans="1:29" x14ac:dyDescent="0.45">
      <c r="A32" s="5">
        <v>4</v>
      </c>
      <c r="B32" s="7">
        <f t="shared" si="0"/>
        <v>2</v>
      </c>
      <c r="D32" s="7">
        <f t="shared" si="1"/>
        <v>0</v>
      </c>
      <c r="E32" s="7">
        <f t="shared" si="2"/>
        <v>2</v>
      </c>
      <c r="F32" s="7">
        <f t="shared" si="3"/>
        <v>0</v>
      </c>
      <c r="G32" s="7">
        <f t="shared" si="4"/>
        <v>0</v>
      </c>
      <c r="I32" s="7">
        <f t="shared" si="5"/>
        <v>2</v>
      </c>
      <c r="J32" s="8">
        <f>CONCATENATE(I31,I32)*1</f>
        <v>22</v>
      </c>
      <c r="L32" s="11">
        <f>IF(I31=I32,0,1)</f>
        <v>0</v>
      </c>
      <c r="N32" s="3" t="str">
        <f>IF(L30=0,"NB","BT")</f>
        <v>BT</v>
      </c>
      <c r="P32" s="1">
        <f>IF(I32=I29,1,-1)</f>
        <v>-1</v>
      </c>
      <c r="Q32" s="1">
        <f>IF(I32=I30,1,-1)</f>
        <v>1</v>
      </c>
      <c r="R32" s="1">
        <f>P32+Q32</f>
        <v>0</v>
      </c>
      <c r="S32" s="1">
        <f>IF(R32=0,1,-1)</f>
        <v>1</v>
      </c>
      <c r="T32" s="1">
        <f>IF(S31=1,S31,S32+S31)</f>
        <v>1</v>
      </c>
      <c r="V32" s="3">
        <f>L30*T32</f>
        <v>1</v>
      </c>
      <c r="X32" s="7">
        <f t="shared" si="7"/>
        <v>5</v>
      </c>
      <c r="AB32" s="6">
        <v>30</v>
      </c>
      <c r="AC32" s="6">
        <f t="shared" si="6"/>
        <v>2</v>
      </c>
    </row>
    <row r="33" spans="1:29" x14ac:dyDescent="0.45">
      <c r="A33" s="5">
        <v>5</v>
      </c>
      <c r="B33" s="7">
        <f t="shared" si="0"/>
        <v>2</v>
      </c>
      <c r="D33" s="7">
        <f t="shared" si="1"/>
        <v>0</v>
      </c>
      <c r="E33" s="7">
        <f t="shared" si="2"/>
        <v>2</v>
      </c>
      <c r="F33" s="7">
        <f t="shared" si="3"/>
        <v>0</v>
      </c>
      <c r="G33" s="7">
        <f t="shared" si="4"/>
        <v>0</v>
      </c>
      <c r="I33" s="7">
        <f t="shared" si="5"/>
        <v>2</v>
      </c>
      <c r="J33" s="10"/>
      <c r="P33" s="1">
        <f>IF(I33=I31,1,-1)</f>
        <v>1</v>
      </c>
      <c r="Q33" s="1">
        <f>IF(I33=I32,1,-1)</f>
        <v>1</v>
      </c>
      <c r="R33" s="1">
        <f>P33+Q33</f>
        <v>2</v>
      </c>
      <c r="S33" s="1">
        <f>IF(R33=0,1,-1)</f>
        <v>-1</v>
      </c>
      <c r="X33" s="7">
        <f t="shared" si="7"/>
        <v>0</v>
      </c>
      <c r="AB33" s="6">
        <v>31</v>
      </c>
      <c r="AC33" s="6">
        <f t="shared" si="6"/>
        <v>3</v>
      </c>
    </row>
    <row r="34" spans="1:29" x14ac:dyDescent="0.45">
      <c r="A34" s="5">
        <v>25</v>
      </c>
      <c r="B34" s="7">
        <f t="shared" si="0"/>
        <v>1</v>
      </c>
      <c r="D34" s="7">
        <f t="shared" si="1"/>
        <v>1</v>
      </c>
      <c r="E34" s="7">
        <f t="shared" si="2"/>
        <v>0</v>
      </c>
      <c r="F34" s="7">
        <f t="shared" si="3"/>
        <v>0</v>
      </c>
      <c r="G34" s="7">
        <f t="shared" si="4"/>
        <v>0</v>
      </c>
      <c r="I34" s="7">
        <f t="shared" si="5"/>
        <v>1</v>
      </c>
      <c r="J34" s="8">
        <f>CONCATENATE(I33,I34)*1</f>
        <v>21</v>
      </c>
      <c r="L34" s="11">
        <f>IF(I33=I34,0,1)</f>
        <v>1</v>
      </c>
      <c r="N34" s="3" t="str">
        <f>IF(L32=0,"NB","BT")</f>
        <v>NB</v>
      </c>
      <c r="P34" s="1">
        <f>IF(I34=I31,1,-1)</f>
        <v>-1</v>
      </c>
      <c r="Q34" s="1">
        <f>IF(I34=I32,1,-1)</f>
        <v>-1</v>
      </c>
      <c r="R34" s="1">
        <f>P34+Q34</f>
        <v>-2</v>
      </c>
      <c r="S34" s="1">
        <f>IF(R34=0,1,-1)</f>
        <v>-1</v>
      </c>
      <c r="T34" s="1">
        <f>IF(S33=1,S33,S34+S33)</f>
        <v>-2</v>
      </c>
      <c r="V34" s="3">
        <f>L32*T34</f>
        <v>0</v>
      </c>
      <c r="X34" s="7">
        <f t="shared" si="7"/>
        <v>5</v>
      </c>
      <c r="AB34" s="6">
        <v>32</v>
      </c>
      <c r="AC34" s="6">
        <f t="shared" si="6"/>
        <v>3</v>
      </c>
    </row>
    <row r="35" spans="1:29" x14ac:dyDescent="0.45">
      <c r="A35" s="5">
        <v>36</v>
      </c>
      <c r="B35" s="7">
        <f t="shared" si="0"/>
        <v>4</v>
      </c>
      <c r="D35" s="7">
        <f t="shared" si="1"/>
        <v>0</v>
      </c>
      <c r="E35" s="7">
        <f t="shared" si="2"/>
        <v>0</v>
      </c>
      <c r="F35" s="7">
        <f t="shared" si="3"/>
        <v>0</v>
      </c>
      <c r="G35" s="7">
        <f t="shared" si="4"/>
        <v>4</v>
      </c>
      <c r="I35" s="7">
        <f t="shared" si="5"/>
        <v>4</v>
      </c>
      <c r="J35" s="9"/>
      <c r="P35" s="1">
        <f>IF(I35=I33,1,-1)</f>
        <v>-1</v>
      </c>
      <c r="Q35" s="1">
        <f>IF(I35=I34,1,-1)</f>
        <v>-1</v>
      </c>
      <c r="R35" s="1">
        <f>P35+Q35</f>
        <v>-2</v>
      </c>
      <c r="S35" s="1">
        <f>IF(R35=0,1,-1)</f>
        <v>-1</v>
      </c>
      <c r="X35" s="7">
        <f t="shared" si="7"/>
        <v>0</v>
      </c>
      <c r="AB35" s="6">
        <v>33</v>
      </c>
      <c r="AC35" s="6">
        <f t="shared" si="6"/>
        <v>3</v>
      </c>
    </row>
    <row r="36" spans="1:29" x14ac:dyDescent="0.45">
      <c r="A36" s="5">
        <v>20</v>
      </c>
      <c r="B36" s="7">
        <f t="shared" si="0"/>
        <v>3</v>
      </c>
      <c r="D36" s="7">
        <f t="shared" si="1"/>
        <v>0</v>
      </c>
      <c r="E36" s="7">
        <f t="shared" si="2"/>
        <v>0</v>
      </c>
      <c r="F36" s="7">
        <f t="shared" si="3"/>
        <v>3</v>
      </c>
      <c r="G36" s="7">
        <f t="shared" si="4"/>
        <v>0</v>
      </c>
      <c r="I36" s="7">
        <f t="shared" si="5"/>
        <v>3</v>
      </c>
      <c r="J36" s="8">
        <f>CONCATENATE(I35,I36)*1</f>
        <v>43</v>
      </c>
      <c r="L36" s="11">
        <f>IF(I35=I36,0,1)</f>
        <v>1</v>
      </c>
      <c r="N36" s="3" t="str">
        <f>IF(L34=0,"NB","BT")</f>
        <v>BT</v>
      </c>
      <c r="P36" s="1">
        <f>IF(I36=I33,1,-1)</f>
        <v>-1</v>
      </c>
      <c r="Q36" s="1">
        <f>IF(I36=I34,1,-1)</f>
        <v>-1</v>
      </c>
      <c r="R36" s="1">
        <f>P36+Q36</f>
        <v>-2</v>
      </c>
      <c r="S36" s="1">
        <f>IF(R36=0,1,-1)</f>
        <v>-1</v>
      </c>
      <c r="T36" s="1">
        <f>IF(S35=1,S35,S36+S35)</f>
        <v>-2</v>
      </c>
      <c r="V36" s="3">
        <f>L34*T36</f>
        <v>-2</v>
      </c>
      <c r="X36" s="7">
        <f t="shared" si="7"/>
        <v>3</v>
      </c>
      <c r="AB36" s="6">
        <v>34</v>
      </c>
      <c r="AC36" s="6">
        <f t="shared" si="6"/>
        <v>4</v>
      </c>
    </row>
    <row r="37" spans="1:29" x14ac:dyDescent="0.45">
      <c r="A37" s="5">
        <v>20</v>
      </c>
      <c r="B37" s="7">
        <f t="shared" si="0"/>
        <v>3</v>
      </c>
      <c r="D37" s="7">
        <f t="shared" si="1"/>
        <v>0</v>
      </c>
      <c r="E37" s="7">
        <f t="shared" si="2"/>
        <v>0</v>
      </c>
      <c r="F37" s="7">
        <f t="shared" si="3"/>
        <v>3</v>
      </c>
      <c r="G37" s="7">
        <f t="shared" si="4"/>
        <v>0</v>
      </c>
      <c r="I37" s="7">
        <f t="shared" si="5"/>
        <v>3</v>
      </c>
      <c r="J37" s="9"/>
      <c r="P37" s="1">
        <f>IF(I37=I35,1,-1)</f>
        <v>-1</v>
      </c>
      <c r="Q37" s="1">
        <f>IF(I37=I36,1,-1)</f>
        <v>1</v>
      </c>
      <c r="R37" s="1">
        <f>P37+Q37</f>
        <v>0</v>
      </c>
      <c r="S37" s="1">
        <f>IF(R37=0,1,-1)</f>
        <v>1</v>
      </c>
      <c r="X37" s="7">
        <f t="shared" si="7"/>
        <v>0</v>
      </c>
      <c r="AB37" s="6">
        <v>35</v>
      </c>
      <c r="AC37" s="6">
        <f t="shared" si="6"/>
        <v>4</v>
      </c>
    </row>
    <row r="38" spans="1:29" x14ac:dyDescent="0.45">
      <c r="A38" s="5">
        <v>10</v>
      </c>
      <c r="B38" s="7">
        <f t="shared" si="0"/>
        <v>4</v>
      </c>
      <c r="D38" s="7">
        <f t="shared" si="1"/>
        <v>0</v>
      </c>
      <c r="E38" s="7">
        <f t="shared" si="2"/>
        <v>0</v>
      </c>
      <c r="F38" s="7">
        <f t="shared" si="3"/>
        <v>0</v>
      </c>
      <c r="G38" s="7">
        <f t="shared" si="4"/>
        <v>4</v>
      </c>
      <c r="I38" s="7">
        <f t="shared" si="5"/>
        <v>4</v>
      </c>
      <c r="J38" s="8">
        <f>CONCATENATE(I37,I38)*1</f>
        <v>34</v>
      </c>
      <c r="L38" s="11">
        <f>IF(I37=I38,0,1)</f>
        <v>1</v>
      </c>
      <c r="N38" s="3" t="str">
        <f>IF(L36=0,"NB","BT")</f>
        <v>BT</v>
      </c>
      <c r="P38" s="1">
        <f>IF(I38=I35,1,-1)</f>
        <v>1</v>
      </c>
      <c r="Q38" s="1">
        <f>IF(I38=I36,1,-1)</f>
        <v>-1</v>
      </c>
      <c r="R38" s="1">
        <f>P38+Q38</f>
        <v>0</v>
      </c>
      <c r="S38" s="1">
        <f>IF(R38=0,1,-1)</f>
        <v>1</v>
      </c>
      <c r="T38" s="1">
        <f>IF(S37=1,S37,S38+S37)</f>
        <v>1</v>
      </c>
      <c r="V38" s="3">
        <f>L36*T38</f>
        <v>1</v>
      </c>
      <c r="X38" s="7">
        <f t="shared" si="7"/>
        <v>4</v>
      </c>
      <c r="AB38" s="6">
        <v>36</v>
      </c>
      <c r="AC38" s="6">
        <f t="shared" si="6"/>
        <v>4</v>
      </c>
    </row>
    <row r="39" spans="1:29" x14ac:dyDescent="0.45">
      <c r="A39" s="5">
        <v>27</v>
      </c>
      <c r="B39" s="7">
        <f t="shared" si="0"/>
        <v>1</v>
      </c>
      <c r="D39" s="7">
        <f t="shared" si="1"/>
        <v>1</v>
      </c>
      <c r="E39" s="7">
        <f t="shared" si="2"/>
        <v>0</v>
      </c>
      <c r="F39" s="7">
        <f t="shared" si="3"/>
        <v>0</v>
      </c>
      <c r="G39" s="7">
        <f t="shared" si="4"/>
        <v>0</v>
      </c>
      <c r="I39" s="7">
        <f t="shared" si="5"/>
        <v>1</v>
      </c>
      <c r="J39" s="10"/>
      <c r="P39" s="1">
        <f>IF(I39=I37,1,-1)</f>
        <v>-1</v>
      </c>
      <c r="Q39" s="1">
        <f>IF(I39=I38,1,-1)</f>
        <v>-1</v>
      </c>
      <c r="R39" s="1">
        <f>P39+Q39</f>
        <v>-2</v>
      </c>
      <c r="S39" s="1">
        <f>IF(R39=0,1,-1)</f>
        <v>-1</v>
      </c>
      <c r="X39" s="7">
        <f t="shared" si="7"/>
        <v>0</v>
      </c>
    </row>
    <row r="40" spans="1:29" x14ac:dyDescent="0.45">
      <c r="A40" s="5">
        <v>1</v>
      </c>
      <c r="B40" s="7">
        <f t="shared" si="0"/>
        <v>1</v>
      </c>
      <c r="D40" s="7">
        <f t="shared" si="1"/>
        <v>1</v>
      </c>
      <c r="E40" s="7">
        <f t="shared" si="2"/>
        <v>0</v>
      </c>
      <c r="F40" s="7">
        <f t="shared" si="3"/>
        <v>0</v>
      </c>
      <c r="G40" s="7">
        <f t="shared" si="4"/>
        <v>0</v>
      </c>
      <c r="I40" s="7">
        <f t="shared" si="5"/>
        <v>1</v>
      </c>
      <c r="J40" s="8">
        <f>CONCATENATE(I39,I40)*1</f>
        <v>11</v>
      </c>
      <c r="L40" s="11">
        <f>IF(I39=I40,0,1)</f>
        <v>0</v>
      </c>
      <c r="N40" s="3" t="str">
        <f>IF(L38=0,"NB","BT")</f>
        <v>BT</v>
      </c>
      <c r="P40" s="1">
        <f>IF(I40=I37,1,-1)</f>
        <v>-1</v>
      </c>
      <c r="Q40" s="1">
        <f>IF(I40=I38,1,-1)</f>
        <v>-1</v>
      </c>
      <c r="R40" s="1">
        <f>P40+Q40</f>
        <v>-2</v>
      </c>
      <c r="S40" s="1">
        <f>IF(R40=0,1,-1)</f>
        <v>-1</v>
      </c>
      <c r="T40" s="1">
        <f>IF(S39=1,S39,S40+S39)</f>
        <v>-2</v>
      </c>
      <c r="V40" s="3">
        <f>L38*T40</f>
        <v>-2</v>
      </c>
      <c r="X40" s="7">
        <f t="shared" si="7"/>
        <v>2</v>
      </c>
    </row>
    <row r="41" spans="1:29" x14ac:dyDescent="0.45">
      <c r="A41" s="5">
        <v>33</v>
      </c>
      <c r="B41" s="7">
        <f t="shared" si="0"/>
        <v>3</v>
      </c>
      <c r="D41" s="7">
        <f t="shared" si="1"/>
        <v>0</v>
      </c>
      <c r="E41" s="7">
        <f t="shared" si="2"/>
        <v>0</v>
      </c>
      <c r="F41" s="7">
        <f t="shared" si="3"/>
        <v>3</v>
      </c>
      <c r="G41" s="7">
        <f t="shared" si="4"/>
        <v>0</v>
      </c>
      <c r="I41" s="7">
        <f t="shared" si="5"/>
        <v>3</v>
      </c>
      <c r="J41" s="9"/>
      <c r="P41" s="1">
        <f>IF(I41=I39,1,-1)</f>
        <v>-1</v>
      </c>
      <c r="Q41" s="1">
        <f>IF(I41=I40,1,-1)</f>
        <v>-1</v>
      </c>
      <c r="R41" s="1">
        <f>P41+Q41</f>
        <v>-2</v>
      </c>
      <c r="S41" s="1">
        <f>IF(R41=0,1,-1)</f>
        <v>-1</v>
      </c>
      <c r="X41" s="7">
        <f>X39+V41</f>
        <v>0</v>
      </c>
    </row>
    <row r="42" spans="1:29" x14ac:dyDescent="0.45">
      <c r="A42" s="5">
        <v>35</v>
      </c>
      <c r="B42" s="7">
        <f t="shared" si="0"/>
        <v>4</v>
      </c>
      <c r="D42" s="7">
        <f t="shared" si="1"/>
        <v>0</v>
      </c>
      <c r="E42" s="7">
        <f t="shared" si="2"/>
        <v>0</v>
      </c>
      <c r="F42" s="7">
        <f t="shared" si="3"/>
        <v>0</v>
      </c>
      <c r="G42" s="7">
        <f t="shared" si="4"/>
        <v>4</v>
      </c>
      <c r="I42" s="7">
        <f t="shared" si="5"/>
        <v>4</v>
      </c>
      <c r="J42" s="8">
        <f>CONCATENATE(I41,I42)*1</f>
        <v>34</v>
      </c>
      <c r="L42" s="11">
        <f>IF(I41=I42,0,1)</f>
        <v>1</v>
      </c>
      <c r="N42" s="3" t="str">
        <f>IF(L40=0,"NB","BT")</f>
        <v>NB</v>
      </c>
      <c r="P42" s="1">
        <f>IF(I42=I39,1,-1)</f>
        <v>-1</v>
      </c>
      <c r="Q42" s="1">
        <f>IF(I42=I40,1,-1)</f>
        <v>-1</v>
      </c>
      <c r="R42" s="1">
        <f>P42+Q42</f>
        <v>-2</v>
      </c>
      <c r="S42" s="1">
        <f>IF(R42=0,1,-1)</f>
        <v>-1</v>
      </c>
      <c r="T42" s="1">
        <f>IF(S41=1,S41,S42+S41)</f>
        <v>-2</v>
      </c>
      <c r="V42" s="3">
        <f>L40*T42</f>
        <v>0</v>
      </c>
      <c r="X42" s="7">
        <f t="shared" si="7"/>
        <v>2</v>
      </c>
    </row>
    <row r="43" spans="1:29" x14ac:dyDescent="0.45">
      <c r="A43" s="5">
        <v>14</v>
      </c>
      <c r="B43" s="7">
        <f t="shared" si="0"/>
        <v>1</v>
      </c>
      <c r="D43" s="7">
        <f t="shared" si="1"/>
        <v>1</v>
      </c>
      <c r="E43" s="7">
        <f t="shared" si="2"/>
        <v>0</v>
      </c>
      <c r="F43" s="7">
        <f t="shared" si="3"/>
        <v>0</v>
      </c>
      <c r="G43" s="7">
        <f t="shared" si="4"/>
        <v>0</v>
      </c>
      <c r="I43" s="7">
        <f t="shared" si="5"/>
        <v>1</v>
      </c>
      <c r="J43" s="9"/>
      <c r="P43" s="1">
        <f>IF(I43=I41,1,-1)</f>
        <v>-1</v>
      </c>
      <c r="Q43" s="1">
        <f>IF(I43=I42,1,-1)</f>
        <v>-1</v>
      </c>
      <c r="R43" s="1">
        <f>P43+Q43</f>
        <v>-2</v>
      </c>
      <c r="S43" s="1">
        <f>IF(R43=0,1,-1)</f>
        <v>-1</v>
      </c>
      <c r="X43" s="7">
        <f t="shared" si="7"/>
        <v>0</v>
      </c>
    </row>
    <row r="44" spans="1:29" x14ac:dyDescent="0.45">
      <c r="A44" s="5">
        <v>31</v>
      </c>
      <c r="B44" s="7">
        <f t="shared" si="0"/>
        <v>3</v>
      </c>
      <c r="D44" s="7">
        <f t="shared" si="1"/>
        <v>0</v>
      </c>
      <c r="E44" s="7">
        <f t="shared" si="2"/>
        <v>0</v>
      </c>
      <c r="F44" s="7">
        <f t="shared" si="3"/>
        <v>3</v>
      </c>
      <c r="G44" s="7">
        <f t="shared" si="4"/>
        <v>0</v>
      </c>
      <c r="I44" s="7">
        <f t="shared" si="5"/>
        <v>3</v>
      </c>
      <c r="J44" s="8">
        <f>CONCATENATE(I43,I44)*1</f>
        <v>13</v>
      </c>
      <c r="L44" s="11">
        <f>IF(I43=I44,0,1)</f>
        <v>1</v>
      </c>
      <c r="N44" s="3" t="str">
        <f>IF(L42=0,"NB","BT")</f>
        <v>BT</v>
      </c>
      <c r="P44" s="1">
        <f>IF(I44=I41,1,-1)</f>
        <v>1</v>
      </c>
      <c r="Q44" s="1">
        <f>IF(I44=I42,1,-1)</f>
        <v>-1</v>
      </c>
      <c r="R44" s="1">
        <f>P44+Q44</f>
        <v>0</v>
      </c>
      <c r="S44" s="1">
        <f>IF(R44=0,1,-1)</f>
        <v>1</v>
      </c>
      <c r="T44" s="1">
        <f>IF(S43=1,S43,S44+S43)</f>
        <v>0</v>
      </c>
      <c r="V44" s="3">
        <f>L42*T44</f>
        <v>0</v>
      </c>
      <c r="X44" s="7">
        <f t="shared" si="7"/>
        <v>2</v>
      </c>
    </row>
    <row r="45" spans="1:29" x14ac:dyDescent="0.45">
      <c r="A45" s="5">
        <v>15</v>
      </c>
      <c r="B45" s="7">
        <f t="shared" si="0"/>
        <v>1</v>
      </c>
      <c r="D45" s="7">
        <f t="shared" si="1"/>
        <v>1</v>
      </c>
      <c r="E45" s="7">
        <f t="shared" si="2"/>
        <v>0</v>
      </c>
      <c r="F45" s="7">
        <f t="shared" si="3"/>
        <v>0</v>
      </c>
      <c r="G45" s="7">
        <f t="shared" si="4"/>
        <v>0</v>
      </c>
      <c r="I45" s="7">
        <f t="shared" si="5"/>
        <v>1</v>
      </c>
      <c r="J45" s="10"/>
      <c r="P45" s="1">
        <f>IF(I45=I43,1,-1)</f>
        <v>1</v>
      </c>
      <c r="Q45" s="1">
        <f>IF(I45=I44,1,-1)</f>
        <v>-1</v>
      </c>
      <c r="R45" s="1">
        <f>P45+Q45</f>
        <v>0</v>
      </c>
      <c r="S45" s="1">
        <f>IF(R45=0,1,-1)</f>
        <v>1</v>
      </c>
      <c r="X45" s="7">
        <f t="shared" si="7"/>
        <v>0</v>
      </c>
    </row>
    <row r="46" spans="1:29" x14ac:dyDescent="0.45">
      <c r="A46" s="5">
        <v>32</v>
      </c>
      <c r="B46" s="7">
        <f t="shared" si="0"/>
        <v>3</v>
      </c>
      <c r="D46" s="7">
        <f t="shared" si="1"/>
        <v>0</v>
      </c>
      <c r="E46" s="7">
        <f t="shared" si="2"/>
        <v>0</v>
      </c>
      <c r="F46" s="7">
        <f t="shared" si="3"/>
        <v>3</v>
      </c>
      <c r="G46" s="7">
        <f t="shared" si="4"/>
        <v>0</v>
      </c>
      <c r="I46" s="7">
        <f t="shared" si="5"/>
        <v>3</v>
      </c>
      <c r="J46" s="8">
        <f>CONCATENATE(I45,I46)*1</f>
        <v>13</v>
      </c>
      <c r="L46" s="11">
        <f>IF(I45=I46,0,1)</f>
        <v>1</v>
      </c>
      <c r="N46" s="3" t="str">
        <f>IF(L44=0,"NB","BT")</f>
        <v>BT</v>
      </c>
      <c r="P46" s="1">
        <f>IF(I46=I43,1,-1)</f>
        <v>-1</v>
      </c>
      <c r="Q46" s="1">
        <f>IF(I46=I44,1,-1)</f>
        <v>1</v>
      </c>
      <c r="R46" s="1">
        <f>P46+Q46</f>
        <v>0</v>
      </c>
      <c r="S46" s="1">
        <f>IF(R46=0,1,-1)</f>
        <v>1</v>
      </c>
      <c r="T46" s="1">
        <f>IF(S45=1,S45,S46+S45)</f>
        <v>1</v>
      </c>
      <c r="V46" s="3">
        <f>L44*T46</f>
        <v>1</v>
      </c>
      <c r="X46" s="7">
        <f t="shared" si="7"/>
        <v>3</v>
      </c>
    </row>
    <row r="47" spans="1:29" x14ac:dyDescent="0.45">
      <c r="A47" s="5">
        <v>4</v>
      </c>
      <c r="B47" s="7">
        <f t="shared" si="0"/>
        <v>2</v>
      </c>
      <c r="D47" s="7">
        <f t="shared" si="1"/>
        <v>0</v>
      </c>
      <c r="E47" s="7">
        <f t="shared" si="2"/>
        <v>2</v>
      </c>
      <c r="F47" s="7">
        <f t="shared" si="3"/>
        <v>0</v>
      </c>
      <c r="G47" s="7">
        <f t="shared" si="4"/>
        <v>0</v>
      </c>
      <c r="I47" s="7">
        <f t="shared" si="5"/>
        <v>2</v>
      </c>
      <c r="J47" s="9"/>
      <c r="P47" s="1">
        <f>IF(I47=I45,1,-1)</f>
        <v>-1</v>
      </c>
      <c r="Q47" s="1">
        <f>IF(I47=I46,1,-1)</f>
        <v>-1</v>
      </c>
      <c r="R47" s="1">
        <f>P47+Q47</f>
        <v>-2</v>
      </c>
      <c r="S47" s="1">
        <f>IF(R47=0,1,-1)</f>
        <v>-1</v>
      </c>
      <c r="X47" s="7">
        <f t="shared" si="7"/>
        <v>0</v>
      </c>
    </row>
    <row r="48" spans="1:29" x14ac:dyDescent="0.45">
      <c r="A48" s="5">
        <v>2</v>
      </c>
      <c r="B48" s="7">
        <f t="shared" si="0"/>
        <v>1</v>
      </c>
      <c r="D48" s="7">
        <f t="shared" si="1"/>
        <v>1</v>
      </c>
      <c r="E48" s="7">
        <f t="shared" si="2"/>
        <v>0</v>
      </c>
      <c r="F48" s="7">
        <f t="shared" si="3"/>
        <v>0</v>
      </c>
      <c r="G48" s="7">
        <f t="shared" si="4"/>
        <v>0</v>
      </c>
      <c r="I48" s="7">
        <f t="shared" si="5"/>
        <v>1</v>
      </c>
      <c r="J48" s="8">
        <f>CONCATENATE(I47,I48)*1</f>
        <v>21</v>
      </c>
      <c r="L48" s="11">
        <f>IF(I47=I48,0,1)</f>
        <v>1</v>
      </c>
      <c r="N48" s="3" t="str">
        <f>IF(L46=0,"NB","BT")</f>
        <v>BT</v>
      </c>
      <c r="P48" s="1">
        <f>IF(I48=I45,1,-1)</f>
        <v>1</v>
      </c>
      <c r="Q48" s="1">
        <f>IF(I48=I46,1,-1)</f>
        <v>-1</v>
      </c>
      <c r="R48" s="1">
        <f>P48+Q48</f>
        <v>0</v>
      </c>
      <c r="S48" s="1">
        <f>IF(R48=0,1,-1)</f>
        <v>1</v>
      </c>
      <c r="T48" s="1">
        <f>IF(S47=1,S47,S48+S47)</f>
        <v>0</v>
      </c>
      <c r="V48" s="3">
        <f>L46*T48</f>
        <v>0</v>
      </c>
      <c r="X48" s="7">
        <f t="shared" si="7"/>
        <v>3</v>
      </c>
    </row>
    <row r="49" spans="1:24" x14ac:dyDescent="0.45">
      <c r="A49" s="5">
        <v>12</v>
      </c>
      <c r="B49" s="7">
        <f t="shared" si="0"/>
        <v>4</v>
      </c>
      <c r="D49" s="7">
        <f t="shared" si="1"/>
        <v>0</v>
      </c>
      <c r="E49" s="7">
        <f t="shared" si="2"/>
        <v>0</v>
      </c>
      <c r="F49" s="7">
        <f t="shared" si="3"/>
        <v>0</v>
      </c>
      <c r="G49" s="7">
        <f t="shared" si="4"/>
        <v>4</v>
      </c>
      <c r="I49" s="7">
        <f t="shared" si="5"/>
        <v>4</v>
      </c>
      <c r="J49" s="10"/>
      <c r="P49" s="1">
        <f>IF(I49=I47,1,-1)</f>
        <v>-1</v>
      </c>
      <c r="Q49" s="1">
        <f>IF(I49=I48,1,-1)</f>
        <v>-1</v>
      </c>
      <c r="R49" s="1">
        <f>P49+Q49</f>
        <v>-2</v>
      </c>
      <c r="S49" s="1">
        <f>IF(R49=0,1,-1)</f>
        <v>-1</v>
      </c>
      <c r="X49" s="7">
        <f t="shared" si="7"/>
        <v>0</v>
      </c>
    </row>
    <row r="50" spans="1:24" x14ac:dyDescent="0.45">
      <c r="A50" s="5">
        <v>34</v>
      </c>
      <c r="B50" s="7">
        <f t="shared" si="0"/>
        <v>4</v>
      </c>
      <c r="D50" s="7">
        <f t="shared" si="1"/>
        <v>0</v>
      </c>
      <c r="E50" s="7">
        <f t="shared" si="2"/>
        <v>0</v>
      </c>
      <c r="F50" s="7">
        <f t="shared" si="3"/>
        <v>0</v>
      </c>
      <c r="G50" s="7">
        <f t="shared" si="4"/>
        <v>4</v>
      </c>
      <c r="I50" s="7">
        <f t="shared" si="5"/>
        <v>4</v>
      </c>
      <c r="J50" s="8">
        <f>CONCATENATE(I49,I50)*1</f>
        <v>44</v>
      </c>
      <c r="L50" s="11">
        <f>IF(I49=I50,0,1)</f>
        <v>0</v>
      </c>
      <c r="N50" s="3" t="str">
        <f>IF(L48=0,"NB","BT")</f>
        <v>BT</v>
      </c>
      <c r="P50" s="1">
        <f>IF(I50=I47,1,-1)</f>
        <v>-1</v>
      </c>
      <c r="Q50" s="1">
        <f>IF(I50=I48,1,-1)</f>
        <v>-1</v>
      </c>
      <c r="R50" s="1">
        <f>P50+Q50</f>
        <v>-2</v>
      </c>
      <c r="S50" s="1">
        <f>IF(R50=0,1,-1)</f>
        <v>-1</v>
      </c>
      <c r="T50" s="1">
        <f>IF(S49=1,S49,S50+S49)</f>
        <v>-2</v>
      </c>
      <c r="V50" s="3">
        <f>L48*T50</f>
        <v>-2</v>
      </c>
      <c r="X50" s="7">
        <f t="shared" si="7"/>
        <v>1</v>
      </c>
    </row>
    <row r="51" spans="1:24" x14ac:dyDescent="0.45">
      <c r="A51" s="5">
        <v>12</v>
      </c>
      <c r="B51" s="7">
        <f t="shared" si="0"/>
        <v>4</v>
      </c>
      <c r="D51" s="7">
        <f t="shared" si="1"/>
        <v>0</v>
      </c>
      <c r="E51" s="7">
        <f t="shared" si="2"/>
        <v>0</v>
      </c>
      <c r="F51" s="7">
        <f t="shared" si="3"/>
        <v>0</v>
      </c>
      <c r="G51" s="7">
        <f t="shared" si="4"/>
        <v>4</v>
      </c>
      <c r="I51" s="7">
        <f t="shared" si="5"/>
        <v>4</v>
      </c>
      <c r="J51" s="10"/>
      <c r="P51" s="1">
        <f>IF(I51=I49,1,-1)</f>
        <v>1</v>
      </c>
      <c r="Q51" s="1">
        <f>IF(I51=I50,1,-1)</f>
        <v>1</v>
      </c>
      <c r="R51" s="1">
        <f>P51+Q51</f>
        <v>2</v>
      </c>
      <c r="S51" s="1">
        <f>IF(R51=0,1,-1)</f>
        <v>-1</v>
      </c>
      <c r="X51" s="7">
        <f t="shared" si="7"/>
        <v>0</v>
      </c>
    </row>
    <row r="52" spans="1:24" x14ac:dyDescent="0.45">
      <c r="A52" s="5">
        <v>24</v>
      </c>
      <c r="B52" s="7">
        <f t="shared" si="0"/>
        <v>4</v>
      </c>
      <c r="D52" s="7">
        <f t="shared" si="1"/>
        <v>0</v>
      </c>
      <c r="E52" s="7">
        <f t="shared" si="2"/>
        <v>0</v>
      </c>
      <c r="F52" s="7">
        <f t="shared" si="3"/>
        <v>0</v>
      </c>
      <c r="G52" s="7">
        <f t="shared" si="4"/>
        <v>4</v>
      </c>
      <c r="I52" s="7">
        <f t="shared" si="5"/>
        <v>4</v>
      </c>
      <c r="J52" s="8">
        <f>CONCATENATE(I51,I52)*1</f>
        <v>44</v>
      </c>
      <c r="L52" s="11">
        <f>IF(I51=I52,0,1)</f>
        <v>0</v>
      </c>
      <c r="N52" s="3" t="str">
        <f>IF(L50=0,"NB","BT")</f>
        <v>NB</v>
      </c>
      <c r="P52" s="1">
        <f>IF(I52=I49,1,-1)</f>
        <v>1</v>
      </c>
      <c r="Q52" s="1">
        <f>IF(I52=I50,1,-1)</f>
        <v>1</v>
      </c>
      <c r="R52" s="1">
        <f>P52+Q52</f>
        <v>2</v>
      </c>
      <c r="S52" s="1">
        <f>IF(R52=0,1,-1)</f>
        <v>-1</v>
      </c>
      <c r="T52" s="1">
        <f>IF(S51=1,S51,S52+S51)</f>
        <v>-2</v>
      </c>
      <c r="V52" s="3">
        <f>L50*T52</f>
        <v>0</v>
      </c>
      <c r="X52" s="7">
        <f t="shared" si="7"/>
        <v>1</v>
      </c>
    </row>
    <row r="53" spans="1:24" x14ac:dyDescent="0.45">
      <c r="A53" s="5">
        <v>8</v>
      </c>
      <c r="B53" s="7">
        <f t="shared" si="0"/>
        <v>3</v>
      </c>
      <c r="D53" s="7">
        <f t="shared" si="1"/>
        <v>0</v>
      </c>
      <c r="E53" s="7">
        <f t="shared" si="2"/>
        <v>0</v>
      </c>
      <c r="F53" s="7">
        <f t="shared" si="3"/>
        <v>3</v>
      </c>
      <c r="G53" s="7">
        <f t="shared" si="4"/>
        <v>0</v>
      </c>
      <c r="I53" s="7">
        <f t="shared" si="5"/>
        <v>3</v>
      </c>
      <c r="J53" s="9"/>
      <c r="P53" s="1">
        <f>IF(I53=I51,1,-1)</f>
        <v>-1</v>
      </c>
      <c r="Q53" s="1">
        <f>IF(I53=I52,1,-1)</f>
        <v>-1</v>
      </c>
      <c r="R53" s="1">
        <f>P53+Q53</f>
        <v>-2</v>
      </c>
      <c r="S53" s="1">
        <f>IF(R53=0,1,-1)</f>
        <v>-1</v>
      </c>
      <c r="X53" s="7">
        <f t="shared" si="7"/>
        <v>0</v>
      </c>
    </row>
    <row r="54" spans="1:24" x14ac:dyDescent="0.45">
      <c r="A54" s="5">
        <v>27</v>
      </c>
      <c r="B54" s="7">
        <f t="shared" si="0"/>
        <v>1</v>
      </c>
      <c r="D54" s="7">
        <f t="shared" si="1"/>
        <v>1</v>
      </c>
      <c r="E54" s="7">
        <f t="shared" si="2"/>
        <v>0</v>
      </c>
      <c r="F54" s="7">
        <f t="shared" si="3"/>
        <v>0</v>
      </c>
      <c r="G54" s="7">
        <f t="shared" si="4"/>
        <v>0</v>
      </c>
      <c r="I54" s="7">
        <f t="shared" si="5"/>
        <v>1</v>
      </c>
      <c r="J54" s="8">
        <f>CONCATENATE(I53,I54)*1</f>
        <v>31</v>
      </c>
      <c r="L54" s="11">
        <f>IF(I53=I54,0,1)</f>
        <v>1</v>
      </c>
      <c r="N54" s="3" t="str">
        <f>IF(L52=0,"NB","BT")</f>
        <v>NB</v>
      </c>
      <c r="P54" s="1">
        <f>IF(I54=I51,1,-1)</f>
        <v>-1</v>
      </c>
      <c r="Q54" s="1">
        <f>IF(I54=I52,1,-1)</f>
        <v>-1</v>
      </c>
      <c r="R54" s="1">
        <f>P54+Q54</f>
        <v>-2</v>
      </c>
      <c r="S54" s="1">
        <f>IF(R54=0,1,-1)</f>
        <v>-1</v>
      </c>
      <c r="T54" s="1">
        <f>IF(S53=1,S53,S54+S53)</f>
        <v>-2</v>
      </c>
      <c r="V54" s="3">
        <f>L52*T54</f>
        <v>0</v>
      </c>
      <c r="X54" s="7">
        <f t="shared" si="7"/>
        <v>1</v>
      </c>
    </row>
    <row r="55" spans="1:24" x14ac:dyDescent="0.45">
      <c r="A55" s="5">
        <v>32</v>
      </c>
      <c r="B55" s="7">
        <f t="shared" si="0"/>
        <v>3</v>
      </c>
      <c r="D55" s="7">
        <f t="shared" si="1"/>
        <v>0</v>
      </c>
      <c r="E55" s="7">
        <f t="shared" si="2"/>
        <v>0</v>
      </c>
      <c r="F55" s="7">
        <f t="shared" si="3"/>
        <v>3</v>
      </c>
      <c r="G55" s="7">
        <f t="shared" si="4"/>
        <v>0</v>
      </c>
      <c r="I55" s="7">
        <f t="shared" si="5"/>
        <v>3</v>
      </c>
      <c r="J55" s="9"/>
      <c r="P55" s="1">
        <f>IF(I55=I53,1,-1)</f>
        <v>1</v>
      </c>
      <c r="Q55" s="1">
        <f>IF(I55=I54,1,-1)</f>
        <v>-1</v>
      </c>
      <c r="R55" s="1">
        <f>P55+Q55</f>
        <v>0</v>
      </c>
      <c r="S55" s="1">
        <f>IF(R55=0,1,-1)</f>
        <v>1</v>
      </c>
      <c r="X55" s="7">
        <f t="shared" si="7"/>
        <v>0</v>
      </c>
    </row>
    <row r="56" spans="1:24" x14ac:dyDescent="0.45">
      <c r="A56" s="5">
        <v>5</v>
      </c>
      <c r="B56" s="7">
        <f t="shared" si="0"/>
        <v>2</v>
      </c>
      <c r="D56" s="7">
        <f t="shared" si="1"/>
        <v>0</v>
      </c>
      <c r="E56" s="7">
        <f t="shared" si="2"/>
        <v>2</v>
      </c>
      <c r="F56" s="7">
        <f t="shared" si="3"/>
        <v>0</v>
      </c>
      <c r="G56" s="7">
        <f t="shared" si="4"/>
        <v>0</v>
      </c>
      <c r="I56" s="7">
        <f t="shared" si="5"/>
        <v>2</v>
      </c>
      <c r="J56" s="8">
        <f>CONCATENATE(I55,I56)*1</f>
        <v>32</v>
      </c>
      <c r="L56" s="11">
        <f>IF(I55=I56,0,1)</f>
        <v>1</v>
      </c>
      <c r="N56" s="3" t="str">
        <f>IF(L54=0,"NB","BT")</f>
        <v>BT</v>
      </c>
      <c r="P56" s="1">
        <f>IF(I56=I53,1,-1)</f>
        <v>-1</v>
      </c>
      <c r="Q56" s="1">
        <f>IF(I56=I54,1,-1)</f>
        <v>-1</v>
      </c>
      <c r="R56" s="1">
        <f>P56+Q56</f>
        <v>-2</v>
      </c>
      <c r="S56" s="1">
        <f>IF(R56=0,1,-1)</f>
        <v>-1</v>
      </c>
      <c r="T56" s="1">
        <f>IF(S55=1,S55,S56+S55)</f>
        <v>1</v>
      </c>
      <c r="V56" s="3">
        <f>L54*T56</f>
        <v>1</v>
      </c>
      <c r="X56" s="7">
        <f t="shared" si="7"/>
        <v>2</v>
      </c>
    </row>
    <row r="57" spans="1:24" x14ac:dyDescent="0.45">
      <c r="A57" s="5">
        <v>32</v>
      </c>
      <c r="B57" s="7">
        <f t="shared" si="0"/>
        <v>3</v>
      </c>
      <c r="D57" s="7">
        <f t="shared" si="1"/>
        <v>0</v>
      </c>
      <c r="E57" s="7">
        <f t="shared" si="2"/>
        <v>0</v>
      </c>
      <c r="F57" s="7">
        <f t="shared" si="3"/>
        <v>3</v>
      </c>
      <c r="G57" s="7">
        <f t="shared" si="4"/>
        <v>0</v>
      </c>
      <c r="I57" s="7">
        <f t="shared" si="5"/>
        <v>3</v>
      </c>
      <c r="J57" s="10"/>
      <c r="P57" s="1">
        <f>IF(I57=I55,1,-1)</f>
        <v>1</v>
      </c>
      <c r="Q57" s="1">
        <f>IF(I57=I56,1,-1)</f>
        <v>-1</v>
      </c>
      <c r="R57" s="1">
        <f>P57+Q57</f>
        <v>0</v>
      </c>
      <c r="S57" s="1">
        <f>IF(R57=0,1,-1)</f>
        <v>1</v>
      </c>
      <c r="X57" s="7">
        <f t="shared" si="7"/>
        <v>0</v>
      </c>
    </row>
    <row r="58" spans="1:24" x14ac:dyDescent="0.45">
      <c r="A58" s="5">
        <v>19</v>
      </c>
      <c r="B58" s="7">
        <f t="shared" si="0"/>
        <v>3</v>
      </c>
      <c r="D58" s="7">
        <f t="shared" si="1"/>
        <v>0</v>
      </c>
      <c r="E58" s="7">
        <f t="shared" si="2"/>
        <v>0</v>
      </c>
      <c r="F58" s="7">
        <f t="shared" si="3"/>
        <v>3</v>
      </c>
      <c r="G58" s="7">
        <f t="shared" si="4"/>
        <v>0</v>
      </c>
      <c r="I58" s="7">
        <f t="shared" si="5"/>
        <v>3</v>
      </c>
      <c r="J58" s="8">
        <f>CONCATENATE(I57,I58)*1</f>
        <v>33</v>
      </c>
      <c r="L58" s="11">
        <f>IF(I57=I58,0,1)</f>
        <v>0</v>
      </c>
      <c r="N58" s="3" t="str">
        <f>IF(L56=0,"NB","BT")</f>
        <v>BT</v>
      </c>
      <c r="P58" s="1">
        <f>IF(I58=I55,1,-1)</f>
        <v>1</v>
      </c>
      <c r="Q58" s="1">
        <f>IF(I58=I56,1,-1)</f>
        <v>-1</v>
      </c>
      <c r="R58" s="1">
        <f>P58+Q58</f>
        <v>0</v>
      </c>
      <c r="S58" s="1">
        <f>IF(R58=0,1,-1)</f>
        <v>1</v>
      </c>
      <c r="T58" s="1">
        <f>IF(S57=1,S57,S58+S57)</f>
        <v>1</v>
      </c>
      <c r="V58" s="3">
        <f>L56*T58</f>
        <v>1</v>
      </c>
      <c r="X58" s="7">
        <f t="shared" si="7"/>
        <v>3</v>
      </c>
    </row>
    <row r="59" spans="1:24" x14ac:dyDescent="0.45">
      <c r="A59" s="5">
        <v>29</v>
      </c>
      <c r="B59" s="7">
        <f t="shared" si="0"/>
        <v>2</v>
      </c>
      <c r="D59" s="7">
        <f t="shared" si="1"/>
        <v>0</v>
      </c>
      <c r="E59" s="7">
        <f t="shared" si="2"/>
        <v>2</v>
      </c>
      <c r="F59" s="7">
        <f t="shared" si="3"/>
        <v>0</v>
      </c>
      <c r="G59" s="7">
        <f t="shared" si="4"/>
        <v>0</v>
      </c>
      <c r="I59" s="7">
        <f t="shared" si="5"/>
        <v>2</v>
      </c>
      <c r="J59" s="9"/>
      <c r="P59" s="1">
        <f>IF(I59=I57,1,-1)</f>
        <v>-1</v>
      </c>
      <c r="Q59" s="1">
        <f>IF(I59=I58,1,-1)</f>
        <v>-1</v>
      </c>
      <c r="R59" s="1">
        <f>P59+Q59</f>
        <v>-2</v>
      </c>
      <c r="S59" s="1">
        <f>IF(R59=0,1,-1)</f>
        <v>-1</v>
      </c>
      <c r="X59" s="7">
        <f t="shared" si="7"/>
        <v>0</v>
      </c>
    </row>
    <row r="60" spans="1:24" x14ac:dyDescent="0.45">
      <c r="A60" s="5">
        <v>1</v>
      </c>
      <c r="B60" s="7">
        <f t="shared" si="0"/>
        <v>1</v>
      </c>
      <c r="D60" s="7">
        <f t="shared" si="1"/>
        <v>1</v>
      </c>
      <c r="E60" s="7">
        <f t="shared" si="2"/>
        <v>0</v>
      </c>
      <c r="F60" s="7">
        <f t="shared" si="3"/>
        <v>0</v>
      </c>
      <c r="G60" s="7">
        <f t="shared" si="4"/>
        <v>0</v>
      </c>
      <c r="I60" s="7">
        <f t="shared" si="5"/>
        <v>1</v>
      </c>
      <c r="J60" s="8">
        <f>CONCATENATE(I59,I60)*1</f>
        <v>21</v>
      </c>
      <c r="L60" s="11">
        <f>IF(I59=I60,0,1)</f>
        <v>1</v>
      </c>
      <c r="N60" s="3" t="str">
        <f>IF(L58=0,"NB","BT")</f>
        <v>NB</v>
      </c>
      <c r="P60" s="1">
        <f>IF(I60=I57,1,-1)</f>
        <v>-1</v>
      </c>
      <c r="Q60" s="1">
        <f>IF(I60=I58,1,-1)</f>
        <v>-1</v>
      </c>
      <c r="R60" s="1">
        <f>P60+Q60</f>
        <v>-2</v>
      </c>
      <c r="S60" s="1">
        <f>IF(R60=0,1,-1)</f>
        <v>-1</v>
      </c>
      <c r="T60" s="1">
        <f>IF(S59=1,S59,S60+S59)</f>
        <v>-2</v>
      </c>
      <c r="V60" s="3">
        <f>L58*T60</f>
        <v>0</v>
      </c>
      <c r="X60" s="7">
        <f t="shared" si="7"/>
        <v>3</v>
      </c>
    </row>
    <row r="61" spans="1:24" x14ac:dyDescent="0.45">
      <c r="A61" s="5">
        <v>29</v>
      </c>
      <c r="B61" s="7">
        <f t="shared" si="0"/>
        <v>2</v>
      </c>
      <c r="D61" s="7">
        <f t="shared" si="1"/>
        <v>0</v>
      </c>
      <c r="E61" s="7">
        <f t="shared" si="2"/>
        <v>2</v>
      </c>
      <c r="F61" s="7">
        <f t="shared" si="3"/>
        <v>0</v>
      </c>
      <c r="G61" s="7">
        <f t="shared" si="4"/>
        <v>0</v>
      </c>
      <c r="I61" s="7">
        <f t="shared" si="5"/>
        <v>2</v>
      </c>
      <c r="J61" s="9"/>
      <c r="P61" s="1">
        <f>IF(I61=I59,1,-1)</f>
        <v>1</v>
      </c>
      <c r="Q61" s="1">
        <f>IF(I61=I60,1,-1)</f>
        <v>-1</v>
      </c>
      <c r="R61" s="1">
        <f>P61+Q61</f>
        <v>0</v>
      </c>
      <c r="S61" s="1">
        <f>IF(R61=0,1,-1)</f>
        <v>1</v>
      </c>
      <c r="X61" s="7">
        <f t="shared" si="7"/>
        <v>0</v>
      </c>
    </row>
    <row r="62" spans="1:24" x14ac:dyDescent="0.45">
      <c r="A62" s="5">
        <v>16</v>
      </c>
      <c r="B62" s="7">
        <f t="shared" si="0"/>
        <v>2</v>
      </c>
      <c r="D62" s="7">
        <f t="shared" si="1"/>
        <v>0</v>
      </c>
      <c r="E62" s="7">
        <f t="shared" si="2"/>
        <v>2</v>
      </c>
      <c r="F62" s="7">
        <f t="shared" si="3"/>
        <v>0</v>
      </c>
      <c r="G62" s="7">
        <f t="shared" si="4"/>
        <v>0</v>
      </c>
      <c r="I62" s="7">
        <f t="shared" si="5"/>
        <v>2</v>
      </c>
      <c r="J62" s="8">
        <f>CONCATENATE(I61,I62)*1</f>
        <v>22</v>
      </c>
      <c r="L62" s="11">
        <f>IF(I61=I62,0,1)</f>
        <v>0</v>
      </c>
      <c r="N62" s="3" t="str">
        <f>IF(L60=0,"NB","BT")</f>
        <v>BT</v>
      </c>
      <c r="P62" s="1">
        <f>IF(I62=I59,1,-1)</f>
        <v>1</v>
      </c>
      <c r="Q62" s="1">
        <f>IF(I62=I60,1,-1)</f>
        <v>-1</v>
      </c>
      <c r="R62" s="1">
        <f>P62+Q62</f>
        <v>0</v>
      </c>
      <c r="S62" s="1">
        <f>IF(R62=0,1,-1)</f>
        <v>1</v>
      </c>
      <c r="T62" s="1">
        <f>IF(S61=1,S61,S62+S61)</f>
        <v>1</v>
      </c>
      <c r="V62" s="3">
        <f>L60*T62</f>
        <v>1</v>
      </c>
      <c r="X62" s="7">
        <f t="shared" si="7"/>
        <v>4</v>
      </c>
    </row>
    <row r="63" spans="1:24" x14ac:dyDescent="0.45">
      <c r="A63" s="5">
        <v>31</v>
      </c>
      <c r="B63" s="7">
        <f t="shared" si="0"/>
        <v>3</v>
      </c>
      <c r="D63" s="7">
        <f t="shared" si="1"/>
        <v>0</v>
      </c>
      <c r="E63" s="7">
        <f t="shared" si="2"/>
        <v>0</v>
      </c>
      <c r="F63" s="7">
        <f t="shared" si="3"/>
        <v>3</v>
      </c>
      <c r="G63" s="7">
        <f t="shared" si="4"/>
        <v>0</v>
      </c>
      <c r="I63" s="7">
        <f t="shared" si="5"/>
        <v>3</v>
      </c>
      <c r="J63" s="10"/>
      <c r="P63" s="1">
        <f>IF(I63=I61,1,-1)</f>
        <v>-1</v>
      </c>
      <c r="Q63" s="1">
        <f>IF(I63=I62,1,-1)</f>
        <v>-1</v>
      </c>
      <c r="R63" s="1">
        <f>P63+Q63</f>
        <v>-2</v>
      </c>
      <c r="S63" s="1">
        <f>IF(R63=0,1,-1)</f>
        <v>-1</v>
      </c>
      <c r="X63" s="7">
        <f t="shared" si="7"/>
        <v>0</v>
      </c>
    </row>
    <row r="64" spans="1:24" x14ac:dyDescent="0.45">
      <c r="A64" s="5">
        <v>27</v>
      </c>
      <c r="B64" s="7">
        <f t="shared" si="0"/>
        <v>1</v>
      </c>
      <c r="D64" s="7">
        <f t="shared" si="1"/>
        <v>1</v>
      </c>
      <c r="E64" s="7">
        <f t="shared" si="2"/>
        <v>0</v>
      </c>
      <c r="F64" s="7">
        <f t="shared" si="3"/>
        <v>0</v>
      </c>
      <c r="G64" s="7">
        <f t="shared" si="4"/>
        <v>0</v>
      </c>
      <c r="I64" s="7">
        <f t="shared" si="5"/>
        <v>1</v>
      </c>
      <c r="J64" s="8">
        <f>CONCATENATE(I63,I64)*1</f>
        <v>31</v>
      </c>
      <c r="L64" s="11">
        <f>IF(I63=I64,0,1)</f>
        <v>1</v>
      </c>
      <c r="N64" s="3" t="str">
        <f>IF(L62=0,"NB","BT")</f>
        <v>NB</v>
      </c>
      <c r="P64" s="1">
        <f>IF(I64=I61,1,-1)</f>
        <v>-1</v>
      </c>
      <c r="Q64" s="1">
        <f>IF(I64=I62,1,-1)</f>
        <v>-1</v>
      </c>
      <c r="R64" s="1">
        <f>P64+Q64</f>
        <v>-2</v>
      </c>
      <c r="S64" s="1">
        <f>IF(R64=0,1,-1)</f>
        <v>-1</v>
      </c>
      <c r="T64" s="1">
        <f>IF(S63=1,S63,S64+S63)</f>
        <v>-2</v>
      </c>
      <c r="V64" s="3">
        <f>L62*T64</f>
        <v>0</v>
      </c>
      <c r="X64" s="7">
        <f t="shared" si="7"/>
        <v>4</v>
      </c>
    </row>
    <row r="65" spans="1:24" x14ac:dyDescent="0.45">
      <c r="A65" s="5">
        <v>33</v>
      </c>
      <c r="B65" s="7">
        <f t="shared" si="0"/>
        <v>3</v>
      </c>
      <c r="D65" s="7">
        <f t="shared" si="1"/>
        <v>0</v>
      </c>
      <c r="E65" s="7">
        <f t="shared" si="2"/>
        <v>0</v>
      </c>
      <c r="F65" s="7">
        <f t="shared" si="3"/>
        <v>3</v>
      </c>
      <c r="G65" s="7">
        <f t="shared" si="4"/>
        <v>0</v>
      </c>
      <c r="I65" s="7">
        <f t="shared" si="5"/>
        <v>3</v>
      </c>
      <c r="J65" s="9"/>
      <c r="P65" s="1">
        <f>IF(I65=I63,1,-1)</f>
        <v>1</v>
      </c>
      <c r="Q65" s="1">
        <f>IF(I65=I64,1,-1)</f>
        <v>-1</v>
      </c>
      <c r="R65" s="1">
        <f>P65+Q65</f>
        <v>0</v>
      </c>
      <c r="S65" s="1">
        <f>IF(R65=0,1,-1)</f>
        <v>1</v>
      </c>
      <c r="X65" s="7">
        <f t="shared" si="7"/>
        <v>0</v>
      </c>
    </row>
    <row r="66" spans="1:24" x14ac:dyDescent="0.45">
      <c r="A66" s="5">
        <v>23</v>
      </c>
      <c r="B66" s="7">
        <f t="shared" si="0"/>
        <v>4</v>
      </c>
      <c r="D66" s="7">
        <f t="shared" si="1"/>
        <v>0</v>
      </c>
      <c r="E66" s="7">
        <f t="shared" si="2"/>
        <v>0</v>
      </c>
      <c r="F66" s="7">
        <f t="shared" si="3"/>
        <v>0</v>
      </c>
      <c r="G66" s="7">
        <f t="shared" si="4"/>
        <v>4</v>
      </c>
      <c r="I66" s="7">
        <f t="shared" si="5"/>
        <v>4</v>
      </c>
      <c r="J66" s="8">
        <f>CONCATENATE(I65,I66)*1</f>
        <v>34</v>
      </c>
      <c r="L66" s="11">
        <f>IF(I65=I66,0,1)</f>
        <v>1</v>
      </c>
      <c r="N66" s="3" t="str">
        <f>IF(L64=0,"NB","BT")</f>
        <v>BT</v>
      </c>
      <c r="P66" s="1">
        <f>IF(I66=I63,1,-1)</f>
        <v>-1</v>
      </c>
      <c r="Q66" s="1">
        <f>IF(I66=I64,1,-1)</f>
        <v>-1</v>
      </c>
      <c r="R66" s="1">
        <f>P66+Q66</f>
        <v>-2</v>
      </c>
      <c r="S66" s="1">
        <f>IF(R66=0,1,-1)</f>
        <v>-1</v>
      </c>
      <c r="T66" s="1">
        <f>IF(S65=1,S65,S66+S65)</f>
        <v>1</v>
      </c>
      <c r="V66" s="3">
        <f>L64*T66</f>
        <v>1</v>
      </c>
      <c r="X66" s="7">
        <f t="shared" si="7"/>
        <v>5</v>
      </c>
    </row>
    <row r="67" spans="1:24" x14ac:dyDescent="0.45">
      <c r="A67" s="5">
        <v>10</v>
      </c>
      <c r="B67" s="7">
        <f t="shared" si="0"/>
        <v>4</v>
      </c>
      <c r="D67" s="7">
        <f t="shared" si="1"/>
        <v>0</v>
      </c>
      <c r="E67" s="7">
        <f t="shared" si="2"/>
        <v>0</v>
      </c>
      <c r="F67" s="7">
        <f t="shared" si="3"/>
        <v>0</v>
      </c>
      <c r="G67" s="7">
        <f t="shared" si="4"/>
        <v>4</v>
      </c>
      <c r="I67" s="7">
        <f t="shared" si="5"/>
        <v>4</v>
      </c>
      <c r="J67" s="9"/>
      <c r="P67" s="1">
        <f>IF(I67=I65,1,-1)</f>
        <v>-1</v>
      </c>
      <c r="Q67" s="1">
        <f>IF(I67=I66,1,-1)</f>
        <v>1</v>
      </c>
      <c r="R67" s="1">
        <f>P67+Q67</f>
        <v>0</v>
      </c>
      <c r="S67" s="1">
        <f>IF(R67=0,1,-1)</f>
        <v>1</v>
      </c>
      <c r="X67" s="7">
        <f t="shared" si="7"/>
        <v>0</v>
      </c>
    </row>
    <row r="68" spans="1:24" x14ac:dyDescent="0.45">
      <c r="A68" s="5">
        <v>9</v>
      </c>
      <c r="B68" s="7">
        <f t="shared" ref="B68:B131" si="8">VLOOKUP(A68,$AB$2:$AC$38,2,FALSE)</f>
        <v>3</v>
      </c>
      <c r="D68" s="7">
        <f t="shared" ref="D68:D131" si="9">IF(B68=$D$2,1,0)</f>
        <v>0</v>
      </c>
      <c r="E68" s="7">
        <f t="shared" ref="E68:E131" si="10">IF(B68=$E$2,2,0)</f>
        <v>0</v>
      </c>
      <c r="F68" s="7">
        <f t="shared" ref="F68:F131" si="11">IF(B68=$F$2,3,0)</f>
        <v>3</v>
      </c>
      <c r="G68" s="7">
        <f t="shared" ref="G68:G131" si="12">IF(B68=$G$2,4,0)</f>
        <v>0</v>
      </c>
      <c r="I68" s="7">
        <f t="shared" ref="I68:I131" si="13">MAX(D68:G68)</f>
        <v>3</v>
      </c>
      <c r="J68" s="8">
        <f>CONCATENATE(I67,I68)*1</f>
        <v>43</v>
      </c>
      <c r="L68" s="11">
        <f>IF(I67=I68,0,1)</f>
        <v>1</v>
      </c>
      <c r="N68" s="3" t="str">
        <f>IF(L66=0,"NB","BT")</f>
        <v>BT</v>
      </c>
      <c r="P68" s="1">
        <f>IF(I68=I65,1,-1)</f>
        <v>1</v>
      </c>
      <c r="Q68" s="1">
        <f>IF(I68=I66,1,-1)</f>
        <v>-1</v>
      </c>
      <c r="R68" s="1">
        <f>P68+Q68</f>
        <v>0</v>
      </c>
      <c r="S68" s="1">
        <f>IF(R68=0,1,-1)</f>
        <v>1</v>
      </c>
      <c r="T68" s="1">
        <f>IF(S67=1,S67,S68+S67)</f>
        <v>1</v>
      </c>
      <c r="V68" s="3">
        <f>L66*T68</f>
        <v>1</v>
      </c>
      <c r="X68" s="7">
        <f t="shared" si="7"/>
        <v>6</v>
      </c>
    </row>
    <row r="69" spans="1:24" x14ac:dyDescent="0.45">
      <c r="A69" s="5">
        <v>35</v>
      </c>
      <c r="B69" s="7">
        <f t="shared" si="8"/>
        <v>4</v>
      </c>
      <c r="D69" s="7">
        <f t="shared" si="9"/>
        <v>0</v>
      </c>
      <c r="E69" s="7">
        <f t="shared" si="10"/>
        <v>0</v>
      </c>
      <c r="F69" s="7">
        <f t="shared" si="11"/>
        <v>0</v>
      </c>
      <c r="G69" s="7">
        <f t="shared" si="12"/>
        <v>4</v>
      </c>
      <c r="I69" s="7">
        <f t="shared" si="13"/>
        <v>4</v>
      </c>
      <c r="J69" s="10"/>
      <c r="P69" s="1">
        <f>IF(I69=I67,1,-1)</f>
        <v>1</v>
      </c>
      <c r="Q69" s="1">
        <f>IF(I69=I68,1,-1)</f>
        <v>-1</v>
      </c>
      <c r="R69" s="1">
        <f>P69+Q69</f>
        <v>0</v>
      </c>
      <c r="S69" s="1">
        <f>IF(R69=0,1,-1)</f>
        <v>1</v>
      </c>
      <c r="X69" s="7">
        <f t="shared" si="7"/>
        <v>0</v>
      </c>
    </row>
    <row r="70" spans="1:24" x14ac:dyDescent="0.45">
      <c r="A70" s="5">
        <v>31</v>
      </c>
      <c r="B70" s="7">
        <f t="shared" si="8"/>
        <v>3</v>
      </c>
      <c r="D70" s="7">
        <f t="shared" si="9"/>
        <v>0</v>
      </c>
      <c r="E70" s="7">
        <f t="shared" si="10"/>
        <v>0</v>
      </c>
      <c r="F70" s="7">
        <f t="shared" si="11"/>
        <v>3</v>
      </c>
      <c r="G70" s="7">
        <f t="shared" si="12"/>
        <v>0</v>
      </c>
      <c r="I70" s="7">
        <f t="shared" si="13"/>
        <v>3</v>
      </c>
      <c r="J70" s="8">
        <f>CONCATENATE(I69,I70)*1</f>
        <v>43</v>
      </c>
      <c r="L70" s="11">
        <f>IF(I69=I70,0,1)</f>
        <v>1</v>
      </c>
      <c r="N70" s="3" t="str">
        <f>IF(L68=0,"NB","BT")</f>
        <v>BT</v>
      </c>
      <c r="P70" s="1">
        <f>IF(I70=I67,1,-1)</f>
        <v>-1</v>
      </c>
      <c r="Q70" s="1">
        <f>IF(I70=I68,1,-1)</f>
        <v>1</v>
      </c>
      <c r="R70" s="1">
        <f>P70+Q70</f>
        <v>0</v>
      </c>
      <c r="S70" s="1">
        <f>IF(R70=0,1,-1)</f>
        <v>1</v>
      </c>
      <c r="T70" s="1">
        <f>IF(S69=1,S69,S70+S69)</f>
        <v>1</v>
      </c>
      <c r="V70" s="3">
        <f>L68*T70</f>
        <v>1</v>
      </c>
      <c r="X70" s="7">
        <f t="shared" si="7"/>
        <v>7</v>
      </c>
    </row>
    <row r="71" spans="1:24" x14ac:dyDescent="0.45">
      <c r="A71" s="5">
        <v>14</v>
      </c>
      <c r="B71" s="7">
        <f t="shared" si="8"/>
        <v>1</v>
      </c>
      <c r="D71" s="7">
        <f t="shared" si="9"/>
        <v>1</v>
      </c>
      <c r="E71" s="7">
        <f t="shared" si="10"/>
        <v>0</v>
      </c>
      <c r="F71" s="7">
        <f t="shared" si="11"/>
        <v>0</v>
      </c>
      <c r="G71" s="7">
        <f t="shared" si="12"/>
        <v>0</v>
      </c>
      <c r="I71" s="7">
        <f t="shared" si="13"/>
        <v>1</v>
      </c>
      <c r="J71" s="9"/>
      <c r="P71" s="1">
        <f>IF(I71=I69,1,-1)</f>
        <v>-1</v>
      </c>
      <c r="Q71" s="1">
        <f>IF(I71=I70,1,-1)</f>
        <v>-1</v>
      </c>
      <c r="R71" s="1">
        <f>P71+Q71</f>
        <v>-2</v>
      </c>
      <c r="S71" s="1">
        <f>IF(R71=0,1,-1)</f>
        <v>-1</v>
      </c>
      <c r="X71" s="7">
        <f t="shared" si="7"/>
        <v>0</v>
      </c>
    </row>
    <row r="72" spans="1:24" x14ac:dyDescent="0.45">
      <c r="A72" s="5">
        <v>3</v>
      </c>
      <c r="B72" s="7">
        <f t="shared" si="8"/>
        <v>1</v>
      </c>
      <c r="D72" s="7">
        <f t="shared" si="9"/>
        <v>1</v>
      </c>
      <c r="E72" s="7">
        <f t="shared" si="10"/>
        <v>0</v>
      </c>
      <c r="F72" s="7">
        <f t="shared" si="11"/>
        <v>0</v>
      </c>
      <c r="G72" s="7">
        <f t="shared" si="12"/>
        <v>0</v>
      </c>
      <c r="I72" s="7">
        <f t="shared" si="13"/>
        <v>1</v>
      </c>
      <c r="J72" s="8">
        <f>CONCATENATE(I71,I72)*1</f>
        <v>11</v>
      </c>
      <c r="L72" s="11">
        <f>IF(I71=I72,0,1)</f>
        <v>0</v>
      </c>
      <c r="N72" s="3" t="str">
        <f>IF(L70=0,"NB","BT")</f>
        <v>BT</v>
      </c>
      <c r="P72" s="1">
        <f>IF(I72=I69,1,-1)</f>
        <v>-1</v>
      </c>
      <c r="Q72" s="1">
        <f>IF(I72=I70,1,-1)</f>
        <v>-1</v>
      </c>
      <c r="R72" s="1">
        <f>P72+Q72</f>
        <v>-2</v>
      </c>
      <c r="S72" s="1">
        <f>IF(R72=0,1,-1)</f>
        <v>-1</v>
      </c>
      <c r="T72" s="1">
        <f>IF(S71=1,S71,S72+S71)</f>
        <v>-2</v>
      </c>
      <c r="V72" s="3">
        <f>L70*T72</f>
        <v>-2</v>
      </c>
      <c r="X72" s="7">
        <f t="shared" si="7"/>
        <v>5</v>
      </c>
    </row>
    <row r="73" spans="1:24" x14ac:dyDescent="0.45">
      <c r="A73" s="5">
        <v>36</v>
      </c>
      <c r="B73" s="7">
        <f t="shared" si="8"/>
        <v>4</v>
      </c>
      <c r="D73" s="7">
        <f t="shared" si="9"/>
        <v>0</v>
      </c>
      <c r="E73" s="7">
        <f t="shared" si="10"/>
        <v>0</v>
      </c>
      <c r="F73" s="7">
        <f t="shared" si="11"/>
        <v>0</v>
      </c>
      <c r="G73" s="7">
        <f t="shared" si="12"/>
        <v>4</v>
      </c>
      <c r="I73" s="7">
        <f t="shared" si="13"/>
        <v>4</v>
      </c>
      <c r="J73" s="9"/>
      <c r="P73" s="1">
        <f>IF(I73=I71,1,-1)</f>
        <v>-1</v>
      </c>
      <c r="Q73" s="1">
        <f>IF(I73=I72,1,-1)</f>
        <v>-1</v>
      </c>
      <c r="R73" s="1">
        <f>P73+Q73</f>
        <v>-2</v>
      </c>
      <c r="S73" s="1">
        <f>IF(R73=0,1,-1)</f>
        <v>-1</v>
      </c>
      <c r="X73" s="7">
        <f t="shared" si="7"/>
        <v>0</v>
      </c>
    </row>
    <row r="74" spans="1:24" x14ac:dyDescent="0.45">
      <c r="A74" s="5">
        <v>2</v>
      </c>
      <c r="B74" s="7">
        <f t="shared" si="8"/>
        <v>1</v>
      </c>
      <c r="D74" s="7">
        <f t="shared" si="9"/>
        <v>1</v>
      </c>
      <c r="E74" s="7">
        <f t="shared" si="10"/>
        <v>0</v>
      </c>
      <c r="F74" s="7">
        <f t="shared" si="11"/>
        <v>0</v>
      </c>
      <c r="G74" s="7">
        <f t="shared" si="12"/>
        <v>0</v>
      </c>
      <c r="I74" s="7">
        <f t="shared" si="13"/>
        <v>1</v>
      </c>
      <c r="J74" s="8">
        <f>CONCATENATE(I73,I74)*1</f>
        <v>41</v>
      </c>
      <c r="L74" s="11">
        <f>IF(I73=I74,0,1)</f>
        <v>1</v>
      </c>
      <c r="N74" s="3" t="str">
        <f>IF(L72=0,"NB","BT")</f>
        <v>NB</v>
      </c>
      <c r="P74" s="1">
        <f>IF(I74=I71,1,-1)</f>
        <v>1</v>
      </c>
      <c r="Q74" s="1">
        <f>IF(I74=I72,1,-1)</f>
        <v>1</v>
      </c>
      <c r="R74" s="1">
        <f>P74+Q74</f>
        <v>2</v>
      </c>
      <c r="S74" s="1">
        <f>IF(R74=0,1,-1)</f>
        <v>-1</v>
      </c>
      <c r="T74" s="1">
        <f>IF(S73=1,S73,S74+S73)</f>
        <v>-2</v>
      </c>
      <c r="V74" s="3">
        <f>L72*T74</f>
        <v>0</v>
      </c>
      <c r="X74" s="7">
        <f t="shared" si="7"/>
        <v>5</v>
      </c>
    </row>
    <row r="75" spans="1:24" x14ac:dyDescent="0.45">
      <c r="A75" s="5">
        <v>22</v>
      </c>
      <c r="B75" s="7">
        <f t="shared" si="8"/>
        <v>4</v>
      </c>
      <c r="D75" s="7">
        <f t="shared" si="9"/>
        <v>0</v>
      </c>
      <c r="E75" s="7">
        <f t="shared" si="10"/>
        <v>0</v>
      </c>
      <c r="F75" s="7">
        <f t="shared" si="11"/>
        <v>0</v>
      </c>
      <c r="G75" s="7">
        <f t="shared" si="12"/>
        <v>4</v>
      </c>
      <c r="I75" s="7">
        <f t="shared" si="13"/>
        <v>4</v>
      </c>
      <c r="J75" s="10"/>
      <c r="P75" s="1">
        <f>IF(I75=I73,1,-1)</f>
        <v>1</v>
      </c>
      <c r="Q75" s="1">
        <f>IF(I75=I74,1,-1)</f>
        <v>-1</v>
      </c>
      <c r="R75" s="1">
        <f>P75+Q75</f>
        <v>0</v>
      </c>
      <c r="S75" s="1">
        <f>IF(R75=0,1,-1)</f>
        <v>1</v>
      </c>
      <c r="X75" s="7">
        <f t="shared" ref="X75:X138" si="14">X73+V75</f>
        <v>0</v>
      </c>
    </row>
    <row r="76" spans="1:24" x14ac:dyDescent="0.45">
      <c r="A76" s="5">
        <v>21</v>
      </c>
      <c r="B76" s="7">
        <f t="shared" si="8"/>
        <v>3</v>
      </c>
      <c r="D76" s="7">
        <f t="shared" si="9"/>
        <v>0</v>
      </c>
      <c r="E76" s="7">
        <f t="shared" si="10"/>
        <v>0</v>
      </c>
      <c r="F76" s="7">
        <f t="shared" si="11"/>
        <v>3</v>
      </c>
      <c r="G76" s="7">
        <f t="shared" si="12"/>
        <v>0</v>
      </c>
      <c r="I76" s="7">
        <f t="shared" si="13"/>
        <v>3</v>
      </c>
      <c r="J76" s="8">
        <f>CONCATENATE(I75,I76)*1</f>
        <v>43</v>
      </c>
      <c r="L76" s="11">
        <f>IF(I75=I76,0,1)</f>
        <v>1</v>
      </c>
      <c r="N76" s="3" t="str">
        <f>IF(L74=0,"NB","BT")</f>
        <v>BT</v>
      </c>
      <c r="P76" s="1">
        <f>IF(I76=I73,1,-1)</f>
        <v>-1</v>
      </c>
      <c r="Q76" s="1">
        <f>IF(I76=I74,1,-1)</f>
        <v>-1</v>
      </c>
      <c r="R76" s="1">
        <f>P76+Q76</f>
        <v>-2</v>
      </c>
      <c r="S76" s="1">
        <f>IF(R76=0,1,-1)</f>
        <v>-1</v>
      </c>
      <c r="T76" s="1">
        <f>IF(S75=1,S75,S76+S75)</f>
        <v>1</v>
      </c>
      <c r="V76" s="3">
        <f>L74*T76</f>
        <v>1</v>
      </c>
      <c r="X76" s="7">
        <f t="shared" si="14"/>
        <v>6</v>
      </c>
    </row>
    <row r="77" spans="1:24" x14ac:dyDescent="0.45">
      <c r="A77" s="5">
        <v>10</v>
      </c>
      <c r="B77" s="7">
        <f t="shared" si="8"/>
        <v>4</v>
      </c>
      <c r="D77" s="7">
        <f t="shared" si="9"/>
        <v>0</v>
      </c>
      <c r="E77" s="7">
        <f t="shared" si="10"/>
        <v>0</v>
      </c>
      <c r="F77" s="7">
        <f t="shared" si="11"/>
        <v>0</v>
      </c>
      <c r="G77" s="7">
        <f t="shared" si="12"/>
        <v>4</v>
      </c>
      <c r="I77" s="7">
        <f t="shared" si="13"/>
        <v>4</v>
      </c>
      <c r="J77" s="9"/>
      <c r="P77" s="1">
        <f>IF(I77=I75,1,-1)</f>
        <v>1</v>
      </c>
      <c r="Q77" s="1">
        <f>IF(I77=I76,1,-1)</f>
        <v>-1</v>
      </c>
      <c r="R77" s="1">
        <f>P77+Q77</f>
        <v>0</v>
      </c>
      <c r="S77" s="1">
        <f>IF(R77=0,1,-1)</f>
        <v>1</v>
      </c>
      <c r="X77" s="7">
        <f t="shared" si="14"/>
        <v>0</v>
      </c>
    </row>
    <row r="78" spans="1:24" x14ac:dyDescent="0.45">
      <c r="A78" s="5">
        <v>1</v>
      </c>
      <c r="B78" s="7">
        <f t="shared" si="8"/>
        <v>1</v>
      </c>
      <c r="D78" s="7">
        <f t="shared" si="9"/>
        <v>1</v>
      </c>
      <c r="E78" s="7">
        <f t="shared" si="10"/>
        <v>0</v>
      </c>
      <c r="F78" s="7">
        <f t="shared" si="11"/>
        <v>0</v>
      </c>
      <c r="G78" s="7">
        <f t="shared" si="12"/>
        <v>0</v>
      </c>
      <c r="I78" s="7">
        <f t="shared" si="13"/>
        <v>1</v>
      </c>
      <c r="J78" s="8">
        <f>CONCATENATE(I77,I78)*1</f>
        <v>41</v>
      </c>
      <c r="L78" s="11">
        <f>IF(I77=I78,0,1)</f>
        <v>1</v>
      </c>
      <c r="N78" s="3" t="str">
        <f>IF(L76=0,"NB","BT")</f>
        <v>BT</v>
      </c>
      <c r="P78" s="1">
        <f>IF(I78=I75,1,-1)</f>
        <v>-1</v>
      </c>
      <c r="Q78" s="1">
        <f>IF(I78=I76,1,-1)</f>
        <v>-1</v>
      </c>
      <c r="R78" s="1">
        <f>P78+Q78</f>
        <v>-2</v>
      </c>
      <c r="S78" s="1">
        <f>IF(R78=0,1,-1)</f>
        <v>-1</v>
      </c>
      <c r="T78" s="1">
        <f>IF(S77=1,S77,S78+S77)</f>
        <v>1</v>
      </c>
      <c r="V78" s="3">
        <f>L76*T78</f>
        <v>1</v>
      </c>
      <c r="X78" s="7">
        <f t="shared" si="14"/>
        <v>7</v>
      </c>
    </row>
    <row r="79" spans="1:24" x14ac:dyDescent="0.45">
      <c r="A79" s="5">
        <v>9</v>
      </c>
      <c r="B79" s="7">
        <f t="shared" si="8"/>
        <v>3</v>
      </c>
      <c r="D79" s="7">
        <f t="shared" si="9"/>
        <v>0</v>
      </c>
      <c r="E79" s="7">
        <f t="shared" si="10"/>
        <v>0</v>
      </c>
      <c r="F79" s="7">
        <f t="shared" si="11"/>
        <v>3</v>
      </c>
      <c r="G79" s="7">
        <f t="shared" si="12"/>
        <v>0</v>
      </c>
      <c r="I79" s="7">
        <f t="shared" si="13"/>
        <v>3</v>
      </c>
      <c r="J79" s="9"/>
      <c r="P79" s="1">
        <f>IF(I79=I77,1,-1)</f>
        <v>-1</v>
      </c>
      <c r="Q79" s="1">
        <f>IF(I79=I78,1,-1)</f>
        <v>-1</v>
      </c>
      <c r="R79" s="1">
        <f>P79+Q79</f>
        <v>-2</v>
      </c>
      <c r="S79" s="1">
        <f>IF(R79=0,1,-1)</f>
        <v>-1</v>
      </c>
      <c r="X79" s="7">
        <f t="shared" si="14"/>
        <v>0</v>
      </c>
    </row>
    <row r="80" spans="1:24" x14ac:dyDescent="0.45">
      <c r="A80" s="5">
        <v>26</v>
      </c>
      <c r="B80" s="7">
        <f t="shared" si="8"/>
        <v>1</v>
      </c>
      <c r="D80" s="7">
        <f t="shared" si="9"/>
        <v>1</v>
      </c>
      <c r="E80" s="7">
        <f t="shared" si="10"/>
        <v>0</v>
      </c>
      <c r="F80" s="7">
        <f t="shared" si="11"/>
        <v>0</v>
      </c>
      <c r="G80" s="7">
        <f t="shared" si="12"/>
        <v>0</v>
      </c>
      <c r="I80" s="7">
        <f t="shared" si="13"/>
        <v>1</v>
      </c>
      <c r="J80" s="8">
        <f>CONCATENATE(I79,I80)*1</f>
        <v>31</v>
      </c>
      <c r="L80" s="11">
        <f>IF(I79=I80,0,1)</f>
        <v>1</v>
      </c>
      <c r="N80" s="3" t="str">
        <f>IF(L78=0,"NB","BT")</f>
        <v>BT</v>
      </c>
      <c r="P80" s="1">
        <f>IF(I80=I77,1,-1)</f>
        <v>-1</v>
      </c>
      <c r="Q80" s="1">
        <f>IF(I80=I78,1,-1)</f>
        <v>1</v>
      </c>
      <c r="R80" s="1">
        <f>P80+Q80</f>
        <v>0</v>
      </c>
      <c r="S80" s="1">
        <f>IF(R80=0,1,-1)</f>
        <v>1</v>
      </c>
      <c r="T80" s="1">
        <f>IF(S79=1,S79,S80+S79)</f>
        <v>0</v>
      </c>
      <c r="V80" s="3">
        <f>L78*T80</f>
        <v>0</v>
      </c>
      <c r="X80" s="7">
        <f t="shared" si="14"/>
        <v>7</v>
      </c>
    </row>
    <row r="81" spans="1:24" x14ac:dyDescent="0.45">
      <c r="A81" s="5">
        <v>3</v>
      </c>
      <c r="B81" s="7">
        <f t="shared" si="8"/>
        <v>1</v>
      </c>
      <c r="D81" s="7">
        <f t="shared" si="9"/>
        <v>1</v>
      </c>
      <c r="E81" s="7">
        <f t="shared" si="10"/>
        <v>0</v>
      </c>
      <c r="F81" s="7">
        <f t="shared" si="11"/>
        <v>0</v>
      </c>
      <c r="G81" s="7">
        <f t="shared" si="12"/>
        <v>0</v>
      </c>
      <c r="I81" s="7">
        <f t="shared" si="13"/>
        <v>1</v>
      </c>
      <c r="J81" s="10"/>
      <c r="P81" s="1">
        <f>IF(I81=I79,1,-1)</f>
        <v>-1</v>
      </c>
      <c r="Q81" s="1">
        <f>IF(I81=I80,1,-1)</f>
        <v>1</v>
      </c>
      <c r="R81" s="1">
        <f>P81+Q81</f>
        <v>0</v>
      </c>
      <c r="S81" s="1">
        <f>IF(R81=0,1,-1)</f>
        <v>1</v>
      </c>
      <c r="X81" s="7">
        <f t="shared" si="14"/>
        <v>0</v>
      </c>
    </row>
    <row r="82" spans="1:24" x14ac:dyDescent="0.45">
      <c r="A82" s="5">
        <v>17</v>
      </c>
      <c r="B82" s="7">
        <f t="shared" si="8"/>
        <v>2</v>
      </c>
      <c r="D82" s="7">
        <f t="shared" si="9"/>
        <v>0</v>
      </c>
      <c r="E82" s="7">
        <f t="shared" si="10"/>
        <v>2</v>
      </c>
      <c r="F82" s="7">
        <f t="shared" si="11"/>
        <v>0</v>
      </c>
      <c r="G82" s="7">
        <f t="shared" si="12"/>
        <v>0</v>
      </c>
      <c r="I82" s="7">
        <f t="shared" si="13"/>
        <v>2</v>
      </c>
      <c r="J82" s="8">
        <f>CONCATENATE(I81,I82)*1</f>
        <v>12</v>
      </c>
      <c r="L82" s="11">
        <f>IF(I81=I82,0,1)</f>
        <v>1</v>
      </c>
      <c r="N82" s="3" t="str">
        <f>IF(L80=0,"NB","BT")</f>
        <v>BT</v>
      </c>
      <c r="P82" s="1">
        <f>IF(I82=I79,1,-1)</f>
        <v>-1</v>
      </c>
      <c r="Q82" s="1">
        <f>IF(I82=I80,1,-1)</f>
        <v>-1</v>
      </c>
      <c r="R82" s="1">
        <f>P82+Q82</f>
        <v>-2</v>
      </c>
      <c r="S82" s="1">
        <f>IF(R82=0,1,-1)</f>
        <v>-1</v>
      </c>
      <c r="T82" s="1">
        <f>IF(S81=1,S81,S82+S81)</f>
        <v>1</v>
      </c>
      <c r="V82" s="3">
        <f>L80*T82</f>
        <v>1</v>
      </c>
      <c r="X82" s="7">
        <f t="shared" si="14"/>
        <v>8</v>
      </c>
    </row>
    <row r="83" spans="1:24" x14ac:dyDescent="0.45">
      <c r="A83" s="5">
        <v>30</v>
      </c>
      <c r="B83" s="7">
        <f t="shared" si="8"/>
        <v>2</v>
      </c>
      <c r="D83" s="7">
        <f t="shared" si="9"/>
        <v>0</v>
      </c>
      <c r="E83" s="7">
        <f t="shared" si="10"/>
        <v>2</v>
      </c>
      <c r="F83" s="7">
        <f t="shared" si="11"/>
        <v>0</v>
      </c>
      <c r="G83" s="7">
        <f t="shared" si="12"/>
        <v>0</v>
      </c>
      <c r="I83" s="7">
        <f t="shared" si="13"/>
        <v>2</v>
      </c>
      <c r="J83" s="9"/>
      <c r="P83" s="1">
        <f>IF(I83=I81,1,-1)</f>
        <v>-1</v>
      </c>
      <c r="Q83" s="1">
        <f>IF(I83=I82,1,-1)</f>
        <v>1</v>
      </c>
      <c r="R83" s="1">
        <f>P83+Q83</f>
        <v>0</v>
      </c>
      <c r="S83" s="1">
        <f>IF(R83=0,1,-1)</f>
        <v>1</v>
      </c>
      <c r="X83" s="7">
        <f t="shared" si="14"/>
        <v>0</v>
      </c>
    </row>
    <row r="84" spans="1:24" x14ac:dyDescent="0.45">
      <c r="A84" s="5">
        <v>31</v>
      </c>
      <c r="B84" s="7">
        <f t="shared" si="8"/>
        <v>3</v>
      </c>
      <c r="D84" s="7">
        <f t="shared" si="9"/>
        <v>0</v>
      </c>
      <c r="E84" s="7">
        <f t="shared" si="10"/>
        <v>0</v>
      </c>
      <c r="F84" s="7">
        <f t="shared" si="11"/>
        <v>3</v>
      </c>
      <c r="G84" s="7">
        <f t="shared" si="12"/>
        <v>0</v>
      </c>
      <c r="I84" s="7">
        <f t="shared" si="13"/>
        <v>3</v>
      </c>
      <c r="J84" s="8">
        <f>CONCATENATE(I83,I84)*1</f>
        <v>23</v>
      </c>
      <c r="L84" s="11">
        <f>IF(I83=I84,0,1)</f>
        <v>1</v>
      </c>
      <c r="N84" s="3" t="str">
        <f>IF(L82=0,"NB","BT")</f>
        <v>BT</v>
      </c>
      <c r="P84" s="1">
        <f>IF(I84=I81,1,-1)</f>
        <v>-1</v>
      </c>
      <c r="Q84" s="1">
        <f>IF(I84=I82,1,-1)</f>
        <v>-1</v>
      </c>
      <c r="R84" s="1">
        <f>P84+Q84</f>
        <v>-2</v>
      </c>
      <c r="S84" s="1">
        <f>IF(R84=0,1,-1)</f>
        <v>-1</v>
      </c>
      <c r="T84" s="1">
        <f>IF(S83=1,S83,S84+S83)</f>
        <v>1</v>
      </c>
      <c r="V84" s="3">
        <f>L82*T84</f>
        <v>1</v>
      </c>
      <c r="X84" s="7">
        <f t="shared" si="14"/>
        <v>9</v>
      </c>
    </row>
    <row r="85" spans="1:24" x14ac:dyDescent="0.45">
      <c r="A85" s="5">
        <v>3</v>
      </c>
      <c r="B85" s="7">
        <f t="shared" si="8"/>
        <v>1</v>
      </c>
      <c r="D85" s="7">
        <f t="shared" si="9"/>
        <v>1</v>
      </c>
      <c r="E85" s="7">
        <f t="shared" si="10"/>
        <v>0</v>
      </c>
      <c r="F85" s="7">
        <f t="shared" si="11"/>
        <v>0</v>
      </c>
      <c r="G85" s="7">
        <f t="shared" si="12"/>
        <v>0</v>
      </c>
      <c r="I85" s="7">
        <f t="shared" si="13"/>
        <v>1</v>
      </c>
      <c r="J85" s="10"/>
      <c r="P85" s="1">
        <f>IF(I85=I83,1,-1)</f>
        <v>-1</v>
      </c>
      <c r="Q85" s="1">
        <f>IF(I85=I84,1,-1)</f>
        <v>-1</v>
      </c>
      <c r="R85" s="1">
        <f>P85+Q85</f>
        <v>-2</v>
      </c>
      <c r="S85" s="1">
        <f>IF(R85=0,1,-1)</f>
        <v>-1</v>
      </c>
      <c r="X85" s="7">
        <f t="shared" si="14"/>
        <v>0</v>
      </c>
    </row>
    <row r="86" spans="1:24" x14ac:dyDescent="0.45">
      <c r="A86" s="5">
        <v>9</v>
      </c>
      <c r="B86" s="7">
        <f t="shared" si="8"/>
        <v>3</v>
      </c>
      <c r="D86" s="7">
        <f t="shared" si="9"/>
        <v>0</v>
      </c>
      <c r="E86" s="7">
        <f t="shared" si="10"/>
        <v>0</v>
      </c>
      <c r="F86" s="7">
        <f t="shared" si="11"/>
        <v>3</v>
      </c>
      <c r="G86" s="7">
        <f t="shared" si="12"/>
        <v>0</v>
      </c>
      <c r="I86" s="7">
        <f t="shared" si="13"/>
        <v>3</v>
      </c>
      <c r="J86" s="8">
        <f>CONCATENATE(I85,I86)*1</f>
        <v>13</v>
      </c>
      <c r="L86" s="11">
        <f>IF(I85=I86,0,1)</f>
        <v>1</v>
      </c>
      <c r="N86" s="3" t="str">
        <f>IF(L84=0,"NB","BT")</f>
        <v>BT</v>
      </c>
      <c r="P86" s="1">
        <f>IF(I86=I83,1,-1)</f>
        <v>-1</v>
      </c>
      <c r="Q86" s="1">
        <f>IF(I86=I84,1,-1)</f>
        <v>1</v>
      </c>
      <c r="R86" s="1">
        <f>P86+Q86</f>
        <v>0</v>
      </c>
      <c r="S86" s="1">
        <f>IF(R86=0,1,-1)</f>
        <v>1</v>
      </c>
      <c r="T86" s="1">
        <f>IF(S85=1,S85,S86+S85)</f>
        <v>0</v>
      </c>
      <c r="V86" s="3">
        <f>L84*T86</f>
        <v>0</v>
      </c>
      <c r="X86" s="7">
        <f t="shared" si="14"/>
        <v>9</v>
      </c>
    </row>
    <row r="87" spans="1:24" x14ac:dyDescent="0.45">
      <c r="A87" s="5">
        <v>36</v>
      </c>
      <c r="B87" s="7">
        <f t="shared" si="8"/>
        <v>4</v>
      </c>
      <c r="D87" s="7">
        <f t="shared" si="9"/>
        <v>0</v>
      </c>
      <c r="E87" s="7">
        <f t="shared" si="10"/>
        <v>0</v>
      </c>
      <c r="F87" s="7">
        <f t="shared" si="11"/>
        <v>0</v>
      </c>
      <c r="G87" s="7">
        <f t="shared" si="12"/>
        <v>4</v>
      </c>
      <c r="I87" s="7">
        <f t="shared" si="13"/>
        <v>4</v>
      </c>
      <c r="J87" s="10"/>
      <c r="P87" s="1">
        <f>IF(I87=I85,1,-1)</f>
        <v>-1</v>
      </c>
      <c r="Q87" s="1">
        <f>IF(I87=I86,1,-1)</f>
        <v>-1</v>
      </c>
      <c r="R87" s="1">
        <f>P87+Q87</f>
        <v>-2</v>
      </c>
      <c r="S87" s="1">
        <f>IF(R87=0,1,-1)</f>
        <v>-1</v>
      </c>
      <c r="X87" s="7">
        <f t="shared" si="14"/>
        <v>0</v>
      </c>
    </row>
    <row r="88" spans="1:24" x14ac:dyDescent="0.45">
      <c r="A88" s="5">
        <v>2</v>
      </c>
      <c r="B88" s="7">
        <f t="shared" si="8"/>
        <v>1</v>
      </c>
      <c r="D88" s="7">
        <f t="shared" si="9"/>
        <v>1</v>
      </c>
      <c r="E88" s="7">
        <f t="shared" si="10"/>
        <v>0</v>
      </c>
      <c r="F88" s="7">
        <f t="shared" si="11"/>
        <v>0</v>
      </c>
      <c r="G88" s="7">
        <f t="shared" si="12"/>
        <v>0</v>
      </c>
      <c r="I88" s="7">
        <f t="shared" si="13"/>
        <v>1</v>
      </c>
      <c r="J88" s="8">
        <f>CONCATENATE(I87,I88)*1</f>
        <v>41</v>
      </c>
      <c r="L88" s="11">
        <f>IF(I87=I88,0,1)</f>
        <v>1</v>
      </c>
      <c r="N88" s="3" t="str">
        <f>IF(L86=0,"NB","BT")</f>
        <v>BT</v>
      </c>
      <c r="P88" s="1">
        <f>IF(I88=I85,1,-1)</f>
        <v>1</v>
      </c>
      <c r="Q88" s="1">
        <f>IF(I88=I86,1,-1)</f>
        <v>-1</v>
      </c>
      <c r="R88" s="1">
        <f>P88+Q88</f>
        <v>0</v>
      </c>
      <c r="S88" s="1">
        <f>IF(R88=0,1,-1)</f>
        <v>1</v>
      </c>
      <c r="T88" s="1">
        <f>IF(S87=1,S87,S88+S87)</f>
        <v>0</v>
      </c>
      <c r="V88" s="3">
        <f>L86*T88</f>
        <v>0</v>
      </c>
      <c r="X88" s="7">
        <f t="shared" si="14"/>
        <v>9</v>
      </c>
    </row>
    <row r="89" spans="1:24" x14ac:dyDescent="0.45">
      <c r="A89" s="5">
        <v>30</v>
      </c>
      <c r="B89" s="7">
        <f t="shared" si="8"/>
        <v>2</v>
      </c>
      <c r="D89" s="7">
        <f t="shared" si="9"/>
        <v>0</v>
      </c>
      <c r="E89" s="7">
        <f t="shared" si="10"/>
        <v>2</v>
      </c>
      <c r="F89" s="7">
        <f t="shared" si="11"/>
        <v>0</v>
      </c>
      <c r="G89" s="7">
        <f t="shared" si="12"/>
        <v>0</v>
      </c>
      <c r="I89" s="7">
        <f t="shared" si="13"/>
        <v>2</v>
      </c>
      <c r="J89" s="9"/>
      <c r="P89" s="1">
        <f>IF(I89=I87,1,-1)</f>
        <v>-1</v>
      </c>
      <c r="Q89" s="1">
        <f>IF(I89=I88,1,-1)</f>
        <v>-1</v>
      </c>
      <c r="R89" s="1">
        <f>P89+Q89</f>
        <v>-2</v>
      </c>
      <c r="S89" s="1">
        <f>IF(R89=0,1,-1)</f>
        <v>-1</v>
      </c>
      <c r="X89" s="7">
        <f t="shared" si="14"/>
        <v>0</v>
      </c>
    </row>
    <row r="90" spans="1:24" x14ac:dyDescent="0.45">
      <c r="A90" s="5">
        <v>35</v>
      </c>
      <c r="B90" s="7">
        <f t="shared" si="8"/>
        <v>4</v>
      </c>
      <c r="D90" s="7">
        <f t="shared" si="9"/>
        <v>0</v>
      </c>
      <c r="E90" s="7">
        <f t="shared" si="10"/>
        <v>0</v>
      </c>
      <c r="F90" s="7">
        <f t="shared" si="11"/>
        <v>0</v>
      </c>
      <c r="G90" s="7">
        <f t="shared" si="12"/>
        <v>4</v>
      </c>
      <c r="I90" s="7">
        <f t="shared" si="13"/>
        <v>4</v>
      </c>
      <c r="J90" s="8">
        <f>CONCATENATE(I89,I90)*1</f>
        <v>24</v>
      </c>
      <c r="L90" s="11">
        <f>IF(I89=I90,0,1)</f>
        <v>1</v>
      </c>
      <c r="N90" s="3" t="str">
        <f>IF(L88=0,"NB","BT")</f>
        <v>BT</v>
      </c>
      <c r="P90" s="1">
        <f>IF(I90=I87,1,-1)</f>
        <v>1</v>
      </c>
      <c r="Q90" s="1">
        <f>IF(I90=I88,1,-1)</f>
        <v>-1</v>
      </c>
      <c r="R90" s="1">
        <f>P90+Q90</f>
        <v>0</v>
      </c>
      <c r="S90" s="1">
        <f>IF(R90=0,1,-1)</f>
        <v>1</v>
      </c>
      <c r="T90" s="1">
        <f>IF(S89=1,S89,S90+S89)</f>
        <v>0</v>
      </c>
      <c r="V90" s="3">
        <f>L88*T90</f>
        <v>0</v>
      </c>
      <c r="X90" s="7">
        <f t="shared" si="14"/>
        <v>9</v>
      </c>
    </row>
    <row r="91" spans="1:24" x14ac:dyDescent="0.45">
      <c r="A91" s="5">
        <v>10</v>
      </c>
      <c r="B91" s="7">
        <f t="shared" si="8"/>
        <v>4</v>
      </c>
      <c r="D91" s="7">
        <f t="shared" si="9"/>
        <v>0</v>
      </c>
      <c r="E91" s="7">
        <f t="shared" si="10"/>
        <v>0</v>
      </c>
      <c r="F91" s="7">
        <f t="shared" si="11"/>
        <v>0</v>
      </c>
      <c r="G91" s="7">
        <f t="shared" si="12"/>
        <v>4</v>
      </c>
      <c r="I91" s="7">
        <f t="shared" si="13"/>
        <v>4</v>
      </c>
      <c r="J91" s="9"/>
      <c r="P91" s="1">
        <f>IF(I91=I89,1,-1)</f>
        <v>-1</v>
      </c>
      <c r="Q91" s="1">
        <f>IF(I91=I90,1,-1)</f>
        <v>1</v>
      </c>
      <c r="R91" s="1">
        <f>P91+Q91</f>
        <v>0</v>
      </c>
      <c r="S91" s="1">
        <f>IF(R91=0,1,-1)</f>
        <v>1</v>
      </c>
      <c r="X91" s="7">
        <f t="shared" si="14"/>
        <v>0</v>
      </c>
    </row>
    <row r="92" spans="1:24" x14ac:dyDescent="0.45">
      <c r="A92" s="5">
        <v>32</v>
      </c>
      <c r="B92" s="7">
        <f t="shared" si="8"/>
        <v>3</v>
      </c>
      <c r="D92" s="7">
        <f t="shared" si="9"/>
        <v>0</v>
      </c>
      <c r="E92" s="7">
        <f t="shared" si="10"/>
        <v>0</v>
      </c>
      <c r="F92" s="7">
        <f t="shared" si="11"/>
        <v>3</v>
      </c>
      <c r="G92" s="7">
        <f t="shared" si="12"/>
        <v>0</v>
      </c>
      <c r="I92" s="7">
        <f t="shared" si="13"/>
        <v>3</v>
      </c>
      <c r="J92" s="8">
        <f>CONCATENATE(I91,I92)*1</f>
        <v>43</v>
      </c>
      <c r="L92" s="11">
        <f>IF(I91=I92,0,1)</f>
        <v>1</v>
      </c>
      <c r="N92" s="3" t="str">
        <f>IF(L90=0,"NB","BT")</f>
        <v>BT</v>
      </c>
      <c r="P92" s="1">
        <f>IF(I92=I89,1,-1)</f>
        <v>-1</v>
      </c>
      <c r="Q92" s="1">
        <f>IF(I92=I90,1,-1)</f>
        <v>-1</v>
      </c>
      <c r="R92" s="1">
        <f>P92+Q92</f>
        <v>-2</v>
      </c>
      <c r="S92" s="1">
        <f>IF(R92=0,1,-1)</f>
        <v>-1</v>
      </c>
      <c r="T92" s="1">
        <f>IF(S91=1,S91,S92+S91)</f>
        <v>1</v>
      </c>
      <c r="V92" s="3">
        <f>L90*T92</f>
        <v>1</v>
      </c>
      <c r="X92" s="7">
        <f t="shared" si="14"/>
        <v>10</v>
      </c>
    </row>
    <row r="93" spans="1:24" x14ac:dyDescent="0.45">
      <c r="A93" s="5">
        <v>35</v>
      </c>
      <c r="B93" s="7">
        <f t="shared" si="8"/>
        <v>4</v>
      </c>
      <c r="D93" s="7">
        <f t="shared" si="9"/>
        <v>0</v>
      </c>
      <c r="E93" s="7">
        <f t="shared" si="10"/>
        <v>0</v>
      </c>
      <c r="F93" s="7">
        <f t="shared" si="11"/>
        <v>0</v>
      </c>
      <c r="G93" s="7">
        <f t="shared" si="12"/>
        <v>4</v>
      </c>
      <c r="I93" s="7">
        <f t="shared" si="13"/>
        <v>4</v>
      </c>
      <c r="J93" s="10"/>
      <c r="P93" s="1">
        <f>IF(I93=I91,1,-1)</f>
        <v>1</v>
      </c>
      <c r="Q93" s="1">
        <f>IF(I93=I92,1,-1)</f>
        <v>-1</v>
      </c>
      <c r="R93" s="1">
        <f>P93+Q93</f>
        <v>0</v>
      </c>
      <c r="S93" s="1">
        <f>IF(R93=0,1,-1)</f>
        <v>1</v>
      </c>
      <c r="X93" s="7">
        <f t="shared" si="14"/>
        <v>0</v>
      </c>
    </row>
    <row r="94" spans="1:24" x14ac:dyDescent="0.45">
      <c r="A94" s="5">
        <v>3</v>
      </c>
      <c r="B94" s="7">
        <f t="shared" si="8"/>
        <v>1</v>
      </c>
      <c r="D94" s="7">
        <f t="shared" si="9"/>
        <v>1</v>
      </c>
      <c r="E94" s="7">
        <f t="shared" si="10"/>
        <v>0</v>
      </c>
      <c r="F94" s="7">
        <f t="shared" si="11"/>
        <v>0</v>
      </c>
      <c r="G94" s="7">
        <f t="shared" si="12"/>
        <v>0</v>
      </c>
      <c r="I94" s="7">
        <f t="shared" si="13"/>
        <v>1</v>
      </c>
      <c r="J94" s="8">
        <f>CONCATENATE(I93,I94)*1</f>
        <v>41</v>
      </c>
      <c r="L94" s="11">
        <f>IF(I93=I94,0,1)</f>
        <v>1</v>
      </c>
      <c r="N94" s="3" t="str">
        <f>IF(L92=0,"NB","BT")</f>
        <v>BT</v>
      </c>
      <c r="P94" s="1">
        <f>IF(I94=I91,1,-1)</f>
        <v>-1</v>
      </c>
      <c r="Q94" s="1">
        <f>IF(I94=I92,1,-1)</f>
        <v>-1</v>
      </c>
      <c r="R94" s="1">
        <f>P94+Q94</f>
        <v>-2</v>
      </c>
      <c r="S94" s="1">
        <f>IF(R94=0,1,-1)</f>
        <v>-1</v>
      </c>
      <c r="T94" s="1">
        <f>IF(S93=1,S93,S94+S93)</f>
        <v>1</v>
      </c>
      <c r="V94" s="3">
        <f>L92*T94</f>
        <v>1</v>
      </c>
      <c r="X94" s="7">
        <f t="shared" si="14"/>
        <v>11</v>
      </c>
    </row>
    <row r="95" spans="1:24" x14ac:dyDescent="0.45">
      <c r="A95" s="5">
        <v>26</v>
      </c>
      <c r="B95" s="7">
        <f t="shared" si="8"/>
        <v>1</v>
      </c>
      <c r="D95" s="7">
        <f t="shared" si="9"/>
        <v>1</v>
      </c>
      <c r="E95" s="7">
        <f t="shared" si="10"/>
        <v>0</v>
      </c>
      <c r="F95" s="7">
        <f t="shared" si="11"/>
        <v>0</v>
      </c>
      <c r="G95" s="7">
        <f t="shared" si="12"/>
        <v>0</v>
      </c>
      <c r="I95" s="7">
        <f t="shared" si="13"/>
        <v>1</v>
      </c>
      <c r="J95" s="9"/>
      <c r="P95" s="1">
        <f>IF(I95=I93,1,-1)</f>
        <v>-1</v>
      </c>
      <c r="Q95" s="1">
        <f>IF(I95=I94,1,-1)</f>
        <v>1</v>
      </c>
      <c r="R95" s="1">
        <f>P95+Q95</f>
        <v>0</v>
      </c>
      <c r="S95" s="1">
        <f>IF(R95=0,1,-1)</f>
        <v>1</v>
      </c>
      <c r="X95" s="7">
        <f t="shared" si="14"/>
        <v>0</v>
      </c>
    </row>
    <row r="96" spans="1:24" x14ac:dyDescent="0.45">
      <c r="A96" s="5">
        <v>11</v>
      </c>
      <c r="B96" s="7">
        <f t="shared" si="8"/>
        <v>4</v>
      </c>
      <c r="D96" s="7">
        <f t="shared" si="9"/>
        <v>0</v>
      </c>
      <c r="E96" s="7">
        <f t="shared" si="10"/>
        <v>0</v>
      </c>
      <c r="F96" s="7">
        <f t="shared" si="11"/>
        <v>0</v>
      </c>
      <c r="G96" s="7">
        <f t="shared" si="12"/>
        <v>4</v>
      </c>
      <c r="I96" s="7">
        <f t="shared" si="13"/>
        <v>4</v>
      </c>
      <c r="J96" s="8">
        <f>CONCATENATE(I95,I96)*1</f>
        <v>14</v>
      </c>
      <c r="L96" s="11">
        <f>IF(I95=I96,0,1)</f>
        <v>1</v>
      </c>
      <c r="N96" s="3" t="str">
        <f>IF(L94=0,"NB","BT")</f>
        <v>BT</v>
      </c>
      <c r="P96" s="1">
        <f>IF(I96=I93,1,-1)</f>
        <v>1</v>
      </c>
      <c r="Q96" s="1">
        <f>IF(I96=I94,1,-1)</f>
        <v>-1</v>
      </c>
      <c r="R96" s="1">
        <f>P96+Q96</f>
        <v>0</v>
      </c>
      <c r="S96" s="1">
        <f>IF(R96=0,1,-1)</f>
        <v>1</v>
      </c>
      <c r="T96" s="1">
        <f>IF(S95=1,S95,S96+S95)</f>
        <v>1</v>
      </c>
      <c r="V96" s="3">
        <f>L94*T96</f>
        <v>1</v>
      </c>
      <c r="X96" s="7">
        <f t="shared" si="14"/>
        <v>12</v>
      </c>
    </row>
    <row r="97" spans="1:24" x14ac:dyDescent="0.45">
      <c r="A97" s="5">
        <v>17</v>
      </c>
      <c r="B97" s="7">
        <f t="shared" si="8"/>
        <v>2</v>
      </c>
      <c r="D97" s="7">
        <f t="shared" si="9"/>
        <v>0</v>
      </c>
      <c r="E97" s="7">
        <f t="shared" si="10"/>
        <v>2</v>
      </c>
      <c r="F97" s="7">
        <f t="shared" si="11"/>
        <v>0</v>
      </c>
      <c r="G97" s="7">
        <f t="shared" si="12"/>
        <v>0</v>
      </c>
      <c r="I97" s="7">
        <f t="shared" si="13"/>
        <v>2</v>
      </c>
      <c r="J97" s="9"/>
      <c r="P97" s="1">
        <f>IF(I97=I95,1,-1)</f>
        <v>-1</v>
      </c>
      <c r="Q97" s="1">
        <f>IF(I97=I96,1,-1)</f>
        <v>-1</v>
      </c>
      <c r="R97" s="1">
        <f>P97+Q97</f>
        <v>-2</v>
      </c>
      <c r="S97" s="1">
        <f>IF(R97=0,1,-1)</f>
        <v>-1</v>
      </c>
      <c r="X97" s="7">
        <f t="shared" si="14"/>
        <v>0</v>
      </c>
    </row>
    <row r="98" spans="1:24" x14ac:dyDescent="0.45">
      <c r="A98" s="5">
        <v>31</v>
      </c>
      <c r="B98" s="7">
        <f t="shared" si="8"/>
        <v>3</v>
      </c>
      <c r="D98" s="7">
        <f t="shared" si="9"/>
        <v>0</v>
      </c>
      <c r="E98" s="7">
        <f t="shared" si="10"/>
        <v>0</v>
      </c>
      <c r="F98" s="7">
        <f t="shared" si="11"/>
        <v>3</v>
      </c>
      <c r="G98" s="7">
        <f t="shared" si="12"/>
        <v>0</v>
      </c>
      <c r="I98" s="7">
        <f t="shared" si="13"/>
        <v>3</v>
      </c>
      <c r="J98" s="8">
        <f>CONCATENATE(I97,I98)*1</f>
        <v>23</v>
      </c>
      <c r="L98" s="11">
        <f>IF(I97=I98,0,1)</f>
        <v>1</v>
      </c>
      <c r="N98" s="3" t="str">
        <f>IF(L96=0,"NB","BT")</f>
        <v>BT</v>
      </c>
      <c r="P98" s="1">
        <f>IF(I98=I95,1,-1)</f>
        <v>-1</v>
      </c>
      <c r="Q98" s="1">
        <f>IF(I98=I96,1,-1)</f>
        <v>-1</v>
      </c>
      <c r="R98" s="1">
        <f>P98+Q98</f>
        <v>-2</v>
      </c>
      <c r="S98" s="1">
        <f>IF(R98=0,1,-1)</f>
        <v>-1</v>
      </c>
      <c r="T98" s="1">
        <f>IF(S97=1,S97,S98+S97)</f>
        <v>-2</v>
      </c>
      <c r="V98" s="3">
        <f>L96*T98</f>
        <v>-2</v>
      </c>
      <c r="X98" s="7">
        <f t="shared" si="14"/>
        <v>10</v>
      </c>
    </row>
    <row r="99" spans="1:24" x14ac:dyDescent="0.45">
      <c r="A99" s="5">
        <v>31</v>
      </c>
      <c r="B99" s="7">
        <f t="shared" si="8"/>
        <v>3</v>
      </c>
      <c r="D99" s="7">
        <f t="shared" si="9"/>
        <v>0</v>
      </c>
      <c r="E99" s="7">
        <f t="shared" si="10"/>
        <v>0</v>
      </c>
      <c r="F99" s="7">
        <f t="shared" si="11"/>
        <v>3</v>
      </c>
      <c r="G99" s="7">
        <f t="shared" si="12"/>
        <v>0</v>
      </c>
      <c r="I99" s="7">
        <f t="shared" si="13"/>
        <v>3</v>
      </c>
      <c r="J99" s="10"/>
      <c r="P99" s="1">
        <f>IF(I99=I97,1,-1)</f>
        <v>-1</v>
      </c>
      <c r="Q99" s="1">
        <f>IF(I99=I98,1,-1)</f>
        <v>1</v>
      </c>
      <c r="R99" s="1">
        <f>P99+Q99</f>
        <v>0</v>
      </c>
      <c r="S99" s="1">
        <f>IF(R99=0,1,-1)</f>
        <v>1</v>
      </c>
      <c r="X99" s="7">
        <f t="shared" si="14"/>
        <v>0</v>
      </c>
    </row>
    <row r="100" spans="1:24" x14ac:dyDescent="0.45">
      <c r="A100" s="5">
        <v>25</v>
      </c>
      <c r="B100" s="7">
        <f t="shared" si="8"/>
        <v>1</v>
      </c>
      <c r="D100" s="7">
        <f t="shared" si="9"/>
        <v>1</v>
      </c>
      <c r="E100" s="7">
        <f t="shared" si="10"/>
        <v>0</v>
      </c>
      <c r="F100" s="7">
        <f t="shared" si="11"/>
        <v>0</v>
      </c>
      <c r="G100" s="7">
        <f t="shared" si="12"/>
        <v>0</v>
      </c>
      <c r="I100" s="7">
        <f t="shared" si="13"/>
        <v>1</v>
      </c>
      <c r="J100" s="8">
        <f>CONCATENATE(I99,I100)*1</f>
        <v>31</v>
      </c>
      <c r="L100" s="11">
        <f>IF(I99=I100,0,1)</f>
        <v>1</v>
      </c>
      <c r="N100" s="3" t="str">
        <f>IF(L98=0,"NB","BT")</f>
        <v>BT</v>
      </c>
      <c r="P100" s="1">
        <f>IF(I100=I97,1,-1)</f>
        <v>-1</v>
      </c>
      <c r="Q100" s="1">
        <f>IF(I100=I98,1,-1)</f>
        <v>-1</v>
      </c>
      <c r="R100" s="1">
        <f>P100+Q100</f>
        <v>-2</v>
      </c>
      <c r="S100" s="1">
        <f>IF(R100=0,1,-1)</f>
        <v>-1</v>
      </c>
      <c r="T100" s="1">
        <f>IF(S99=1,S99,S100+S99)</f>
        <v>1</v>
      </c>
      <c r="V100" s="3">
        <f>L98*T100</f>
        <v>1</v>
      </c>
      <c r="X100" s="7">
        <f t="shared" si="14"/>
        <v>11</v>
      </c>
    </row>
    <row r="101" spans="1:24" x14ac:dyDescent="0.45">
      <c r="A101" s="5">
        <v>1</v>
      </c>
      <c r="B101" s="7">
        <f t="shared" si="8"/>
        <v>1</v>
      </c>
      <c r="D101" s="7">
        <f t="shared" si="9"/>
        <v>1</v>
      </c>
      <c r="E101" s="7">
        <f t="shared" si="10"/>
        <v>0</v>
      </c>
      <c r="F101" s="7">
        <f t="shared" si="11"/>
        <v>0</v>
      </c>
      <c r="G101" s="7">
        <f t="shared" si="12"/>
        <v>0</v>
      </c>
      <c r="I101" s="7">
        <f t="shared" si="13"/>
        <v>1</v>
      </c>
      <c r="J101" s="9"/>
      <c r="P101" s="1">
        <f>IF(I101=I99,1,-1)</f>
        <v>-1</v>
      </c>
      <c r="Q101" s="1">
        <f>IF(I101=I100,1,-1)</f>
        <v>1</v>
      </c>
      <c r="R101" s="1">
        <f>P101+Q101</f>
        <v>0</v>
      </c>
      <c r="S101" s="1">
        <f>IF(R101=0,1,-1)</f>
        <v>1</v>
      </c>
      <c r="X101" s="7">
        <f t="shared" si="14"/>
        <v>0</v>
      </c>
    </row>
    <row r="102" spans="1:24" x14ac:dyDescent="0.45">
      <c r="A102" s="5">
        <v>19</v>
      </c>
      <c r="B102" s="7">
        <f t="shared" si="8"/>
        <v>3</v>
      </c>
      <c r="D102" s="7">
        <f t="shared" si="9"/>
        <v>0</v>
      </c>
      <c r="E102" s="7">
        <f t="shared" si="10"/>
        <v>0</v>
      </c>
      <c r="F102" s="7">
        <f t="shared" si="11"/>
        <v>3</v>
      </c>
      <c r="G102" s="7">
        <f t="shared" si="12"/>
        <v>0</v>
      </c>
      <c r="I102" s="7">
        <f t="shared" si="13"/>
        <v>3</v>
      </c>
      <c r="J102" s="8">
        <f>CONCATENATE(I101,I102)*1</f>
        <v>13</v>
      </c>
      <c r="L102" s="11">
        <f>IF(I101=I102,0,1)</f>
        <v>1</v>
      </c>
      <c r="N102" s="3" t="str">
        <f>IF(L100=0,"NB","BT")</f>
        <v>BT</v>
      </c>
      <c r="P102" s="1">
        <f>IF(I102=I99,1,-1)</f>
        <v>1</v>
      </c>
      <c r="Q102" s="1">
        <f>IF(I102=I100,1,-1)</f>
        <v>-1</v>
      </c>
      <c r="R102" s="1">
        <f>P102+Q102</f>
        <v>0</v>
      </c>
      <c r="S102" s="1">
        <f>IF(R102=0,1,-1)</f>
        <v>1</v>
      </c>
      <c r="T102" s="1">
        <f>IF(S101=1,S101,S102+S101)</f>
        <v>1</v>
      </c>
      <c r="V102" s="3">
        <f>L100*T102</f>
        <v>1</v>
      </c>
      <c r="X102" s="7">
        <f t="shared" si="14"/>
        <v>12</v>
      </c>
    </row>
    <row r="103" spans="1:24" x14ac:dyDescent="0.45">
      <c r="A103" s="5">
        <v>8</v>
      </c>
      <c r="B103" s="7">
        <f t="shared" si="8"/>
        <v>3</v>
      </c>
      <c r="D103" s="7">
        <f t="shared" si="9"/>
        <v>0</v>
      </c>
      <c r="E103" s="7">
        <f t="shared" si="10"/>
        <v>0</v>
      </c>
      <c r="F103" s="7">
        <f t="shared" si="11"/>
        <v>3</v>
      </c>
      <c r="G103" s="7">
        <f t="shared" si="12"/>
        <v>0</v>
      </c>
      <c r="I103" s="7">
        <f t="shared" si="13"/>
        <v>3</v>
      </c>
      <c r="J103" s="9"/>
      <c r="P103" s="1">
        <f>IF(I103=I101,1,-1)</f>
        <v>-1</v>
      </c>
      <c r="Q103" s="1">
        <f>IF(I103=I102,1,-1)</f>
        <v>1</v>
      </c>
      <c r="R103" s="1">
        <f>P103+Q103</f>
        <v>0</v>
      </c>
      <c r="S103" s="1">
        <f>IF(R103=0,1,-1)</f>
        <v>1</v>
      </c>
      <c r="X103" s="7">
        <f t="shared" si="14"/>
        <v>0</v>
      </c>
    </row>
    <row r="104" spans="1:24" x14ac:dyDescent="0.45">
      <c r="A104" s="5">
        <v>20</v>
      </c>
      <c r="B104" s="7">
        <f t="shared" si="8"/>
        <v>3</v>
      </c>
      <c r="D104" s="7">
        <f t="shared" si="9"/>
        <v>0</v>
      </c>
      <c r="E104" s="7">
        <f t="shared" si="10"/>
        <v>0</v>
      </c>
      <c r="F104" s="7">
        <f t="shared" si="11"/>
        <v>3</v>
      </c>
      <c r="G104" s="7">
        <f t="shared" si="12"/>
        <v>0</v>
      </c>
      <c r="I104" s="7">
        <f t="shared" si="13"/>
        <v>3</v>
      </c>
      <c r="J104" s="8">
        <f>CONCATENATE(I103,I104)*1</f>
        <v>33</v>
      </c>
      <c r="L104" s="11">
        <f>IF(I103=I104,0,1)</f>
        <v>0</v>
      </c>
      <c r="N104" s="3" t="str">
        <f>IF(L102=0,"NB","BT")</f>
        <v>BT</v>
      </c>
      <c r="P104" s="1">
        <f>IF(I104=I101,1,-1)</f>
        <v>-1</v>
      </c>
      <c r="Q104" s="1">
        <f>IF(I104=I102,1,-1)</f>
        <v>1</v>
      </c>
      <c r="R104" s="1">
        <f>P104+Q104</f>
        <v>0</v>
      </c>
      <c r="S104" s="1">
        <f>IF(R104=0,1,-1)</f>
        <v>1</v>
      </c>
      <c r="T104" s="1">
        <f>IF(S103=1,S103,S104+S103)</f>
        <v>1</v>
      </c>
      <c r="V104" s="3">
        <f>L102*T104</f>
        <v>1</v>
      </c>
      <c r="X104" s="7">
        <f t="shared" si="14"/>
        <v>13</v>
      </c>
    </row>
    <row r="105" spans="1:24" x14ac:dyDescent="0.45">
      <c r="A105" s="5">
        <v>15</v>
      </c>
      <c r="B105" s="7">
        <f t="shared" si="8"/>
        <v>1</v>
      </c>
      <c r="D105" s="7">
        <f t="shared" si="9"/>
        <v>1</v>
      </c>
      <c r="E105" s="7">
        <f t="shared" si="10"/>
        <v>0</v>
      </c>
      <c r="F105" s="7">
        <f t="shared" si="11"/>
        <v>0</v>
      </c>
      <c r="G105" s="7">
        <f t="shared" si="12"/>
        <v>0</v>
      </c>
      <c r="I105" s="7">
        <f t="shared" si="13"/>
        <v>1</v>
      </c>
      <c r="J105" s="10"/>
      <c r="P105" s="1">
        <f>IF(I105=I103,1,-1)</f>
        <v>-1</v>
      </c>
      <c r="Q105" s="1">
        <f>IF(I105=I104,1,-1)</f>
        <v>-1</v>
      </c>
      <c r="R105" s="1">
        <f>P105+Q105</f>
        <v>-2</v>
      </c>
      <c r="S105" s="1">
        <f>IF(R105=0,1,-1)</f>
        <v>-1</v>
      </c>
      <c r="X105" s="7">
        <f t="shared" si="14"/>
        <v>0</v>
      </c>
    </row>
    <row r="106" spans="1:24" x14ac:dyDescent="0.45">
      <c r="A106" s="5">
        <v>24</v>
      </c>
      <c r="B106" s="7">
        <f t="shared" si="8"/>
        <v>4</v>
      </c>
      <c r="D106" s="7">
        <f t="shared" si="9"/>
        <v>0</v>
      </c>
      <c r="E106" s="7">
        <f t="shared" si="10"/>
        <v>0</v>
      </c>
      <c r="F106" s="7">
        <f t="shared" si="11"/>
        <v>0</v>
      </c>
      <c r="G106" s="7">
        <f t="shared" si="12"/>
        <v>4</v>
      </c>
      <c r="I106" s="7">
        <f t="shared" si="13"/>
        <v>4</v>
      </c>
      <c r="J106" s="8">
        <f>CONCATENATE(I105,I106)*1</f>
        <v>14</v>
      </c>
      <c r="L106" s="11">
        <f>IF(I105=I106,0,1)</f>
        <v>1</v>
      </c>
      <c r="N106" s="3" t="str">
        <f>IF(L104=0,"NB","BT")</f>
        <v>NB</v>
      </c>
      <c r="P106" s="1">
        <f>IF(I106=I103,1,-1)</f>
        <v>-1</v>
      </c>
      <c r="Q106" s="1">
        <f>IF(I106=I104,1,-1)</f>
        <v>-1</v>
      </c>
      <c r="R106" s="1">
        <f>P106+Q106</f>
        <v>-2</v>
      </c>
      <c r="S106" s="1">
        <f>IF(R106=0,1,-1)</f>
        <v>-1</v>
      </c>
      <c r="T106" s="1">
        <f>IF(S105=1,S105,S106+S105)</f>
        <v>-2</v>
      </c>
      <c r="V106" s="3">
        <f>L104*T106</f>
        <v>0</v>
      </c>
      <c r="X106" s="7">
        <f t="shared" si="14"/>
        <v>13</v>
      </c>
    </row>
    <row r="107" spans="1:24" x14ac:dyDescent="0.45">
      <c r="A107" s="5">
        <v>4</v>
      </c>
      <c r="B107" s="7">
        <f t="shared" si="8"/>
        <v>2</v>
      </c>
      <c r="D107" s="7">
        <f t="shared" si="9"/>
        <v>0</v>
      </c>
      <c r="E107" s="7">
        <f t="shared" si="10"/>
        <v>2</v>
      </c>
      <c r="F107" s="7">
        <f t="shared" si="11"/>
        <v>0</v>
      </c>
      <c r="G107" s="7">
        <f t="shared" si="12"/>
        <v>0</v>
      </c>
      <c r="I107" s="7">
        <f t="shared" si="13"/>
        <v>2</v>
      </c>
      <c r="J107" s="9"/>
      <c r="P107" s="1">
        <f>IF(I107=I105,1,-1)</f>
        <v>-1</v>
      </c>
      <c r="Q107" s="1">
        <f>IF(I107=I106,1,-1)</f>
        <v>-1</v>
      </c>
      <c r="R107" s="1">
        <f>P107+Q107</f>
        <v>-2</v>
      </c>
      <c r="S107" s="1">
        <f>IF(R107=0,1,-1)</f>
        <v>-1</v>
      </c>
      <c r="X107" s="7">
        <f t="shared" si="14"/>
        <v>0</v>
      </c>
    </row>
    <row r="108" spans="1:24" x14ac:dyDescent="0.45">
      <c r="A108" s="5">
        <v>10</v>
      </c>
      <c r="B108" s="7">
        <f t="shared" si="8"/>
        <v>4</v>
      </c>
      <c r="D108" s="7">
        <f t="shared" si="9"/>
        <v>0</v>
      </c>
      <c r="E108" s="7">
        <f t="shared" si="10"/>
        <v>0</v>
      </c>
      <c r="F108" s="7">
        <f t="shared" si="11"/>
        <v>0</v>
      </c>
      <c r="G108" s="7">
        <f t="shared" si="12"/>
        <v>4</v>
      </c>
      <c r="I108" s="7">
        <f t="shared" si="13"/>
        <v>4</v>
      </c>
      <c r="J108" s="8">
        <f>CONCATENATE(I107,I108)*1</f>
        <v>24</v>
      </c>
      <c r="L108" s="11">
        <f>IF(I107=I108,0,1)</f>
        <v>1</v>
      </c>
      <c r="N108" s="3" t="str">
        <f>IF(L106=0,"NB","BT")</f>
        <v>BT</v>
      </c>
      <c r="P108" s="1">
        <f>IF(I108=I105,1,-1)</f>
        <v>-1</v>
      </c>
      <c r="Q108" s="1">
        <f>IF(I108=I106,1,-1)</f>
        <v>1</v>
      </c>
      <c r="R108" s="1">
        <f>P108+Q108</f>
        <v>0</v>
      </c>
      <c r="S108" s="1">
        <f>IF(R108=0,1,-1)</f>
        <v>1</v>
      </c>
      <c r="T108" s="1">
        <f>IF(S107=1,S107,S108+S107)</f>
        <v>0</v>
      </c>
      <c r="V108" s="3">
        <f>L106*T108</f>
        <v>0</v>
      </c>
      <c r="X108" s="7">
        <f t="shared" si="14"/>
        <v>13</v>
      </c>
    </row>
    <row r="109" spans="1:24" x14ac:dyDescent="0.45">
      <c r="A109" s="5">
        <v>22</v>
      </c>
      <c r="B109" s="7">
        <f t="shared" si="8"/>
        <v>4</v>
      </c>
      <c r="D109" s="7">
        <f t="shared" si="9"/>
        <v>0</v>
      </c>
      <c r="E109" s="7">
        <f t="shared" si="10"/>
        <v>0</v>
      </c>
      <c r="F109" s="7">
        <f t="shared" si="11"/>
        <v>0</v>
      </c>
      <c r="G109" s="7">
        <f t="shared" si="12"/>
        <v>4</v>
      </c>
      <c r="I109" s="7">
        <f t="shared" si="13"/>
        <v>4</v>
      </c>
      <c r="J109" s="9"/>
      <c r="P109" s="1">
        <f>IF(I109=I107,1,-1)</f>
        <v>-1</v>
      </c>
      <c r="Q109" s="1">
        <f>IF(I109=I108,1,-1)</f>
        <v>1</v>
      </c>
      <c r="R109" s="1">
        <f>P109+Q109</f>
        <v>0</v>
      </c>
      <c r="S109" s="1">
        <f>IF(R109=0,1,-1)</f>
        <v>1</v>
      </c>
      <c r="X109" s="7">
        <f t="shared" si="14"/>
        <v>0</v>
      </c>
    </row>
    <row r="110" spans="1:24" x14ac:dyDescent="0.45">
      <c r="A110" s="5">
        <v>9</v>
      </c>
      <c r="B110" s="7">
        <f t="shared" si="8"/>
        <v>3</v>
      </c>
      <c r="D110" s="7">
        <f t="shared" si="9"/>
        <v>0</v>
      </c>
      <c r="E110" s="7">
        <f t="shared" si="10"/>
        <v>0</v>
      </c>
      <c r="F110" s="7">
        <f t="shared" si="11"/>
        <v>3</v>
      </c>
      <c r="G110" s="7">
        <f t="shared" si="12"/>
        <v>0</v>
      </c>
      <c r="I110" s="7">
        <f t="shared" si="13"/>
        <v>3</v>
      </c>
      <c r="J110" s="8">
        <f>CONCATENATE(I109,I110)*1</f>
        <v>43</v>
      </c>
      <c r="L110" s="11">
        <f>IF(I109=I110,0,1)</f>
        <v>1</v>
      </c>
      <c r="N110" s="3" t="str">
        <f>IF(L108=0,"NB","BT")</f>
        <v>BT</v>
      </c>
      <c r="P110" s="1">
        <f>IF(I110=I107,1,-1)</f>
        <v>-1</v>
      </c>
      <c r="Q110" s="1">
        <f>IF(I110=I108,1,-1)</f>
        <v>-1</v>
      </c>
      <c r="R110" s="1">
        <f>P110+Q110</f>
        <v>-2</v>
      </c>
      <c r="S110" s="1">
        <f>IF(R110=0,1,-1)</f>
        <v>-1</v>
      </c>
      <c r="T110" s="1">
        <f>IF(S109=1,S109,S110+S109)</f>
        <v>1</v>
      </c>
      <c r="V110" s="3">
        <f>L108*T110</f>
        <v>1</v>
      </c>
      <c r="X110" s="7">
        <f t="shared" si="14"/>
        <v>14</v>
      </c>
    </row>
    <row r="111" spans="1:24" x14ac:dyDescent="0.45">
      <c r="A111" s="5">
        <v>31</v>
      </c>
      <c r="B111" s="7">
        <f t="shared" si="8"/>
        <v>3</v>
      </c>
      <c r="D111" s="7">
        <f t="shared" si="9"/>
        <v>0</v>
      </c>
      <c r="E111" s="7">
        <f t="shared" si="10"/>
        <v>0</v>
      </c>
      <c r="F111" s="7">
        <f t="shared" si="11"/>
        <v>3</v>
      </c>
      <c r="G111" s="7">
        <f t="shared" si="12"/>
        <v>0</v>
      </c>
      <c r="I111" s="7">
        <f t="shared" si="13"/>
        <v>3</v>
      </c>
      <c r="J111" s="10"/>
      <c r="P111" s="1">
        <f>IF(I111=I109,1,-1)</f>
        <v>-1</v>
      </c>
      <c r="Q111" s="1">
        <f>IF(I111=I110,1,-1)</f>
        <v>1</v>
      </c>
      <c r="R111" s="1">
        <f>P111+Q111</f>
        <v>0</v>
      </c>
      <c r="S111" s="1">
        <f>IF(R111=0,1,-1)</f>
        <v>1</v>
      </c>
      <c r="X111" s="7">
        <f t="shared" si="14"/>
        <v>0</v>
      </c>
    </row>
    <row r="112" spans="1:24" x14ac:dyDescent="0.45">
      <c r="A112" s="5">
        <v>32</v>
      </c>
      <c r="B112" s="7">
        <f t="shared" si="8"/>
        <v>3</v>
      </c>
      <c r="D112" s="7">
        <f t="shared" si="9"/>
        <v>0</v>
      </c>
      <c r="E112" s="7">
        <f t="shared" si="10"/>
        <v>0</v>
      </c>
      <c r="F112" s="7">
        <f t="shared" si="11"/>
        <v>3</v>
      </c>
      <c r="G112" s="7">
        <f t="shared" si="12"/>
        <v>0</v>
      </c>
      <c r="I112" s="7">
        <f t="shared" si="13"/>
        <v>3</v>
      </c>
      <c r="J112" s="8">
        <f>CONCATENATE(I111,I112)*1</f>
        <v>33</v>
      </c>
      <c r="L112" s="11">
        <f>IF(I111=I112,0,1)</f>
        <v>0</v>
      </c>
      <c r="N112" s="3" t="str">
        <f>IF(L110=0,"NB","BT")</f>
        <v>BT</v>
      </c>
      <c r="P112" s="1">
        <f>IF(I112=I109,1,-1)</f>
        <v>-1</v>
      </c>
      <c r="Q112" s="1">
        <f>IF(I112=I110,1,-1)</f>
        <v>1</v>
      </c>
      <c r="R112" s="1">
        <f>P112+Q112</f>
        <v>0</v>
      </c>
      <c r="S112" s="1">
        <f>IF(R112=0,1,-1)</f>
        <v>1</v>
      </c>
      <c r="T112" s="1">
        <f>IF(S111=1,S111,S112+S111)</f>
        <v>1</v>
      </c>
      <c r="V112" s="3">
        <f>L110*T112</f>
        <v>1</v>
      </c>
      <c r="X112" s="7">
        <f t="shared" si="14"/>
        <v>15</v>
      </c>
    </row>
    <row r="113" spans="1:24" x14ac:dyDescent="0.45">
      <c r="A113" s="5">
        <v>2</v>
      </c>
      <c r="B113" s="7">
        <f t="shared" si="8"/>
        <v>1</v>
      </c>
      <c r="D113" s="7">
        <f t="shared" si="9"/>
        <v>1</v>
      </c>
      <c r="E113" s="7">
        <f t="shared" si="10"/>
        <v>0</v>
      </c>
      <c r="F113" s="7">
        <f t="shared" si="11"/>
        <v>0</v>
      </c>
      <c r="G113" s="7">
        <f t="shared" si="12"/>
        <v>0</v>
      </c>
      <c r="I113" s="7">
        <f t="shared" si="13"/>
        <v>1</v>
      </c>
      <c r="J113" s="9"/>
      <c r="P113" s="1">
        <f>IF(I113=I111,1,-1)</f>
        <v>-1</v>
      </c>
      <c r="Q113" s="1">
        <f>IF(I113=I112,1,-1)</f>
        <v>-1</v>
      </c>
      <c r="R113" s="1">
        <f>P113+Q113</f>
        <v>-2</v>
      </c>
      <c r="S113" s="1">
        <f>IF(R113=0,1,-1)</f>
        <v>-1</v>
      </c>
      <c r="X113" s="7">
        <f t="shared" si="14"/>
        <v>0</v>
      </c>
    </row>
    <row r="114" spans="1:24" x14ac:dyDescent="0.45">
      <c r="A114" s="5">
        <v>35</v>
      </c>
      <c r="B114" s="7">
        <f t="shared" si="8"/>
        <v>4</v>
      </c>
      <c r="D114" s="7">
        <f t="shared" si="9"/>
        <v>0</v>
      </c>
      <c r="E114" s="7">
        <f t="shared" si="10"/>
        <v>0</v>
      </c>
      <c r="F114" s="7">
        <f t="shared" si="11"/>
        <v>0</v>
      </c>
      <c r="G114" s="7">
        <f t="shared" si="12"/>
        <v>4</v>
      </c>
      <c r="I114" s="7">
        <f t="shared" si="13"/>
        <v>4</v>
      </c>
      <c r="J114" s="8">
        <f>CONCATENATE(I113,I114)*1</f>
        <v>14</v>
      </c>
      <c r="L114" s="11">
        <f>IF(I113=I114,0,1)</f>
        <v>1</v>
      </c>
      <c r="N114" s="3" t="str">
        <f>IF(L112=0,"NB","BT")</f>
        <v>NB</v>
      </c>
      <c r="P114" s="1">
        <f>IF(I114=I111,1,-1)</f>
        <v>-1</v>
      </c>
      <c r="Q114" s="1">
        <f>IF(I114=I112,1,-1)</f>
        <v>-1</v>
      </c>
      <c r="R114" s="1">
        <f>P114+Q114</f>
        <v>-2</v>
      </c>
      <c r="S114" s="1">
        <f>IF(R114=0,1,-1)</f>
        <v>-1</v>
      </c>
      <c r="T114" s="1">
        <f>IF(S113=1,S113,S114+S113)</f>
        <v>-2</v>
      </c>
      <c r="V114" s="3">
        <f>L112*T114</f>
        <v>0</v>
      </c>
      <c r="X114" s="7">
        <f t="shared" si="14"/>
        <v>15</v>
      </c>
    </row>
    <row r="115" spans="1:24" x14ac:dyDescent="0.45">
      <c r="A115" s="5">
        <v>13</v>
      </c>
      <c r="B115" s="7">
        <f t="shared" si="8"/>
        <v>1</v>
      </c>
      <c r="D115" s="7">
        <f t="shared" si="9"/>
        <v>1</v>
      </c>
      <c r="E115" s="7">
        <f t="shared" si="10"/>
        <v>0</v>
      </c>
      <c r="F115" s="7">
        <f t="shared" si="11"/>
        <v>0</v>
      </c>
      <c r="G115" s="7">
        <f t="shared" si="12"/>
        <v>0</v>
      </c>
      <c r="I115" s="7">
        <f t="shared" si="13"/>
        <v>1</v>
      </c>
      <c r="J115" s="9"/>
      <c r="P115" s="1">
        <f>IF(I115=I113,1,-1)</f>
        <v>1</v>
      </c>
      <c r="Q115" s="1">
        <f>IF(I115=I114,1,-1)</f>
        <v>-1</v>
      </c>
      <c r="R115" s="1">
        <f>P115+Q115</f>
        <v>0</v>
      </c>
      <c r="S115" s="1">
        <f>IF(R115=0,1,-1)</f>
        <v>1</v>
      </c>
      <c r="X115" s="7">
        <f t="shared" si="14"/>
        <v>0</v>
      </c>
    </row>
    <row r="116" spans="1:24" x14ac:dyDescent="0.45">
      <c r="A116" s="5">
        <v>31</v>
      </c>
      <c r="B116" s="7">
        <f t="shared" si="8"/>
        <v>3</v>
      </c>
      <c r="D116" s="7">
        <f t="shared" si="9"/>
        <v>0</v>
      </c>
      <c r="E116" s="7">
        <f t="shared" si="10"/>
        <v>0</v>
      </c>
      <c r="F116" s="7">
        <f t="shared" si="11"/>
        <v>3</v>
      </c>
      <c r="G116" s="7">
        <f t="shared" si="12"/>
        <v>0</v>
      </c>
      <c r="I116" s="7">
        <f t="shared" si="13"/>
        <v>3</v>
      </c>
      <c r="J116" s="8">
        <f>CONCATENATE(I115,I116)*1</f>
        <v>13</v>
      </c>
      <c r="L116" s="11">
        <f>IF(I115=I116,0,1)</f>
        <v>1</v>
      </c>
      <c r="N116" s="3" t="str">
        <f>IF(L114=0,"NB","BT")</f>
        <v>BT</v>
      </c>
      <c r="P116" s="1">
        <f>IF(I116=I113,1,-1)</f>
        <v>-1</v>
      </c>
      <c r="Q116" s="1">
        <f>IF(I116=I114,1,-1)</f>
        <v>-1</v>
      </c>
      <c r="R116" s="1">
        <f>P116+Q116</f>
        <v>-2</v>
      </c>
      <c r="S116" s="1">
        <f>IF(R116=0,1,-1)</f>
        <v>-1</v>
      </c>
      <c r="T116" s="1">
        <f>IF(S115=1,S115,S116+S115)</f>
        <v>1</v>
      </c>
      <c r="V116" s="3">
        <f>L114*T116</f>
        <v>1</v>
      </c>
      <c r="X116" s="7">
        <f t="shared" si="14"/>
        <v>16</v>
      </c>
    </row>
    <row r="117" spans="1:24" x14ac:dyDescent="0.45">
      <c r="A117" s="5">
        <v>35</v>
      </c>
      <c r="B117" s="7">
        <f t="shared" si="8"/>
        <v>4</v>
      </c>
      <c r="D117" s="7">
        <f t="shared" si="9"/>
        <v>0</v>
      </c>
      <c r="E117" s="7">
        <f t="shared" si="10"/>
        <v>0</v>
      </c>
      <c r="F117" s="7">
        <f t="shared" si="11"/>
        <v>0</v>
      </c>
      <c r="G117" s="7">
        <f t="shared" si="12"/>
        <v>4</v>
      </c>
      <c r="I117" s="7">
        <f t="shared" si="13"/>
        <v>4</v>
      </c>
      <c r="J117" s="10"/>
      <c r="P117" s="1">
        <f>IF(I117=I115,1,-1)</f>
        <v>-1</v>
      </c>
      <c r="Q117" s="1">
        <f>IF(I117=I116,1,-1)</f>
        <v>-1</v>
      </c>
      <c r="R117" s="1">
        <f>P117+Q117</f>
        <v>-2</v>
      </c>
      <c r="S117" s="1">
        <f>IF(R117=0,1,-1)</f>
        <v>-1</v>
      </c>
      <c r="X117" s="7">
        <f t="shared" si="14"/>
        <v>0</v>
      </c>
    </row>
    <row r="118" spans="1:24" x14ac:dyDescent="0.45">
      <c r="A118" s="5">
        <v>8</v>
      </c>
      <c r="B118" s="7">
        <f t="shared" si="8"/>
        <v>3</v>
      </c>
      <c r="D118" s="7">
        <f t="shared" si="9"/>
        <v>0</v>
      </c>
      <c r="E118" s="7">
        <f t="shared" si="10"/>
        <v>0</v>
      </c>
      <c r="F118" s="7">
        <f t="shared" si="11"/>
        <v>3</v>
      </c>
      <c r="G118" s="7">
        <f t="shared" si="12"/>
        <v>0</v>
      </c>
      <c r="I118" s="7">
        <f t="shared" si="13"/>
        <v>3</v>
      </c>
      <c r="J118" s="8">
        <f>CONCATENATE(I117,I118)*1</f>
        <v>43</v>
      </c>
      <c r="L118" s="11">
        <f>IF(I117=I118,0,1)</f>
        <v>1</v>
      </c>
      <c r="N118" s="3" t="str">
        <f>IF(L116=0,"NB","BT")</f>
        <v>BT</v>
      </c>
      <c r="P118" s="1">
        <f>IF(I118=I115,1,-1)</f>
        <v>-1</v>
      </c>
      <c r="Q118" s="1">
        <f>IF(I118=I116,1,-1)</f>
        <v>1</v>
      </c>
      <c r="R118" s="1">
        <f>P118+Q118</f>
        <v>0</v>
      </c>
      <c r="S118" s="1">
        <f>IF(R118=0,1,-1)</f>
        <v>1</v>
      </c>
      <c r="T118" s="1">
        <f>IF(S117=1,S117,S118+S117)</f>
        <v>0</v>
      </c>
      <c r="V118" s="3">
        <f>L116*T118</f>
        <v>0</v>
      </c>
      <c r="X118" s="7">
        <f t="shared" si="14"/>
        <v>16</v>
      </c>
    </row>
    <row r="119" spans="1:24" x14ac:dyDescent="0.45">
      <c r="A119" s="5">
        <v>16</v>
      </c>
      <c r="B119" s="7">
        <f t="shared" si="8"/>
        <v>2</v>
      </c>
      <c r="D119" s="7">
        <f t="shared" si="9"/>
        <v>0</v>
      </c>
      <c r="E119" s="7">
        <f t="shared" si="10"/>
        <v>2</v>
      </c>
      <c r="F119" s="7">
        <f t="shared" si="11"/>
        <v>0</v>
      </c>
      <c r="G119" s="7">
        <f t="shared" si="12"/>
        <v>0</v>
      </c>
      <c r="I119" s="7">
        <f t="shared" si="13"/>
        <v>2</v>
      </c>
      <c r="J119" s="9"/>
      <c r="P119" s="1">
        <f>IF(I119=I117,1,-1)</f>
        <v>-1</v>
      </c>
      <c r="Q119" s="1">
        <f>IF(I119=I118,1,-1)</f>
        <v>-1</v>
      </c>
      <c r="R119" s="1">
        <f>P119+Q119</f>
        <v>-2</v>
      </c>
      <c r="S119" s="1">
        <f>IF(R119=0,1,-1)</f>
        <v>-1</v>
      </c>
      <c r="X119" s="7">
        <f t="shared" si="14"/>
        <v>0</v>
      </c>
    </row>
    <row r="120" spans="1:24" x14ac:dyDescent="0.45">
      <c r="A120" s="5">
        <v>8</v>
      </c>
      <c r="B120" s="7">
        <f t="shared" si="8"/>
        <v>3</v>
      </c>
      <c r="D120" s="7">
        <f t="shared" si="9"/>
        <v>0</v>
      </c>
      <c r="E120" s="7">
        <f t="shared" si="10"/>
        <v>0</v>
      </c>
      <c r="F120" s="7">
        <f t="shared" si="11"/>
        <v>3</v>
      </c>
      <c r="G120" s="7">
        <f t="shared" si="12"/>
        <v>0</v>
      </c>
      <c r="I120" s="7">
        <f t="shared" si="13"/>
        <v>3</v>
      </c>
      <c r="J120" s="8">
        <f>CONCATENATE(I119,I120)*1</f>
        <v>23</v>
      </c>
      <c r="L120" s="11">
        <f>IF(I119=I120,0,1)</f>
        <v>1</v>
      </c>
      <c r="N120" s="3" t="str">
        <f>IF(L118=0,"NB","BT")</f>
        <v>BT</v>
      </c>
      <c r="P120" s="1">
        <f>IF(I120=I117,1,-1)</f>
        <v>-1</v>
      </c>
      <c r="Q120" s="1">
        <f>IF(I120=I118,1,-1)</f>
        <v>1</v>
      </c>
      <c r="R120" s="1">
        <f>P120+Q120</f>
        <v>0</v>
      </c>
      <c r="S120" s="1">
        <f>IF(R120=0,1,-1)</f>
        <v>1</v>
      </c>
      <c r="T120" s="1">
        <f>IF(S119=1,S119,S120+S119)</f>
        <v>0</v>
      </c>
      <c r="V120" s="3">
        <f>L118*T120</f>
        <v>0</v>
      </c>
      <c r="X120" s="7">
        <f t="shared" si="14"/>
        <v>16</v>
      </c>
    </row>
    <row r="121" spans="1:24" x14ac:dyDescent="0.45">
      <c r="A121" s="5">
        <v>2</v>
      </c>
      <c r="B121" s="7">
        <f t="shared" si="8"/>
        <v>1</v>
      </c>
      <c r="D121" s="7">
        <f t="shared" si="9"/>
        <v>1</v>
      </c>
      <c r="E121" s="7">
        <f t="shared" si="10"/>
        <v>0</v>
      </c>
      <c r="F121" s="7">
        <f t="shared" si="11"/>
        <v>0</v>
      </c>
      <c r="G121" s="7">
        <f t="shared" si="12"/>
        <v>0</v>
      </c>
      <c r="I121" s="7">
        <f t="shared" si="13"/>
        <v>1</v>
      </c>
      <c r="J121" s="10"/>
      <c r="P121" s="1">
        <f>IF(I121=I119,1,-1)</f>
        <v>-1</v>
      </c>
      <c r="Q121" s="1">
        <f>IF(I121=I120,1,-1)</f>
        <v>-1</v>
      </c>
      <c r="R121" s="1">
        <f>P121+Q121</f>
        <v>-2</v>
      </c>
      <c r="S121" s="1">
        <f>IF(R121=0,1,-1)</f>
        <v>-1</v>
      </c>
      <c r="X121" s="7">
        <f t="shared" si="14"/>
        <v>0</v>
      </c>
    </row>
    <row r="122" spans="1:24" x14ac:dyDescent="0.45">
      <c r="A122" s="5">
        <v>14</v>
      </c>
      <c r="B122" s="7">
        <f t="shared" si="8"/>
        <v>1</v>
      </c>
      <c r="D122" s="7">
        <f t="shared" si="9"/>
        <v>1</v>
      </c>
      <c r="E122" s="7">
        <f t="shared" si="10"/>
        <v>0</v>
      </c>
      <c r="F122" s="7">
        <f t="shared" si="11"/>
        <v>0</v>
      </c>
      <c r="G122" s="7">
        <f t="shared" si="12"/>
        <v>0</v>
      </c>
      <c r="I122" s="7">
        <f t="shared" si="13"/>
        <v>1</v>
      </c>
      <c r="J122" s="8">
        <f>CONCATENATE(I121,I122)*1</f>
        <v>11</v>
      </c>
      <c r="L122" s="11">
        <f>IF(I121=I122,0,1)</f>
        <v>0</v>
      </c>
      <c r="N122" s="3" t="str">
        <f>IF(L120=0,"NB","BT")</f>
        <v>BT</v>
      </c>
      <c r="P122" s="1">
        <f>IF(I122=I119,1,-1)</f>
        <v>-1</v>
      </c>
      <c r="Q122" s="1">
        <f>IF(I122=I120,1,-1)</f>
        <v>-1</v>
      </c>
      <c r="R122" s="1">
        <f>P122+Q122</f>
        <v>-2</v>
      </c>
      <c r="S122" s="1">
        <f>IF(R122=0,1,-1)</f>
        <v>-1</v>
      </c>
      <c r="T122" s="1">
        <f>IF(S121=1,S121,S122+S121)</f>
        <v>-2</v>
      </c>
      <c r="V122" s="3">
        <f>L120*T122</f>
        <v>-2</v>
      </c>
      <c r="X122" s="7">
        <f t="shared" si="14"/>
        <v>14</v>
      </c>
    </row>
    <row r="123" spans="1:24" x14ac:dyDescent="0.45">
      <c r="A123" s="5">
        <v>29</v>
      </c>
      <c r="B123" s="7">
        <f t="shared" si="8"/>
        <v>2</v>
      </c>
      <c r="D123" s="7">
        <f t="shared" si="9"/>
        <v>0</v>
      </c>
      <c r="E123" s="7">
        <f t="shared" si="10"/>
        <v>2</v>
      </c>
      <c r="F123" s="7">
        <f t="shared" si="11"/>
        <v>0</v>
      </c>
      <c r="G123" s="7">
        <f t="shared" si="12"/>
        <v>0</v>
      </c>
      <c r="I123" s="7">
        <f t="shared" si="13"/>
        <v>2</v>
      </c>
      <c r="J123" s="10"/>
      <c r="P123" s="1">
        <f>IF(I123=I121,1,-1)</f>
        <v>-1</v>
      </c>
      <c r="Q123" s="1">
        <f>IF(I123=I122,1,-1)</f>
        <v>-1</v>
      </c>
      <c r="R123" s="1">
        <f>P123+Q123</f>
        <v>-2</v>
      </c>
      <c r="S123" s="1">
        <f>IF(R123=0,1,-1)</f>
        <v>-1</v>
      </c>
      <c r="X123" s="7">
        <f t="shared" si="14"/>
        <v>0</v>
      </c>
    </row>
    <row r="124" spans="1:24" x14ac:dyDescent="0.45">
      <c r="A124" s="5">
        <v>26</v>
      </c>
      <c r="B124" s="7">
        <f t="shared" si="8"/>
        <v>1</v>
      </c>
      <c r="D124" s="7">
        <f t="shared" si="9"/>
        <v>1</v>
      </c>
      <c r="E124" s="7">
        <f t="shared" si="10"/>
        <v>0</v>
      </c>
      <c r="F124" s="7">
        <f t="shared" si="11"/>
        <v>0</v>
      </c>
      <c r="G124" s="7">
        <f t="shared" si="12"/>
        <v>0</v>
      </c>
      <c r="I124" s="7">
        <f t="shared" si="13"/>
        <v>1</v>
      </c>
      <c r="J124" s="8">
        <f>CONCATENATE(I123,I124)*1</f>
        <v>21</v>
      </c>
      <c r="L124" s="11">
        <f>IF(I123=I124,0,1)</f>
        <v>1</v>
      </c>
      <c r="N124" s="3" t="str">
        <f>IF(L122=0,"NB","BT")</f>
        <v>NB</v>
      </c>
      <c r="P124" s="1">
        <f>IF(I124=I121,1,-1)</f>
        <v>1</v>
      </c>
      <c r="Q124" s="1">
        <f>IF(I124=I122,1,-1)</f>
        <v>1</v>
      </c>
      <c r="R124" s="1">
        <f>P124+Q124</f>
        <v>2</v>
      </c>
      <c r="S124" s="1">
        <f>IF(R124=0,1,-1)</f>
        <v>-1</v>
      </c>
      <c r="T124" s="1">
        <f>IF(S123=1,S123,S124+S123)</f>
        <v>-2</v>
      </c>
      <c r="V124" s="3">
        <f>L122*T124</f>
        <v>0</v>
      </c>
      <c r="X124" s="7">
        <f t="shared" si="14"/>
        <v>14</v>
      </c>
    </row>
    <row r="125" spans="1:24" x14ac:dyDescent="0.45">
      <c r="A125" s="5">
        <v>22</v>
      </c>
      <c r="B125" s="7">
        <f t="shared" si="8"/>
        <v>4</v>
      </c>
      <c r="D125" s="7">
        <f t="shared" si="9"/>
        <v>0</v>
      </c>
      <c r="E125" s="7">
        <f t="shared" si="10"/>
        <v>0</v>
      </c>
      <c r="F125" s="7">
        <f t="shared" si="11"/>
        <v>0</v>
      </c>
      <c r="G125" s="7">
        <f t="shared" si="12"/>
        <v>4</v>
      </c>
      <c r="I125" s="7">
        <f t="shared" si="13"/>
        <v>4</v>
      </c>
      <c r="J125" s="9"/>
      <c r="P125" s="1">
        <f>IF(I125=I123,1,-1)</f>
        <v>-1</v>
      </c>
      <c r="Q125" s="1">
        <f>IF(I125=I124,1,-1)</f>
        <v>-1</v>
      </c>
      <c r="R125" s="1">
        <f>P125+Q125</f>
        <v>-2</v>
      </c>
      <c r="S125" s="1">
        <f>IF(R125=0,1,-1)</f>
        <v>-1</v>
      </c>
      <c r="X125" s="7">
        <f t="shared" si="14"/>
        <v>0</v>
      </c>
    </row>
    <row r="126" spans="1:24" x14ac:dyDescent="0.45">
      <c r="A126" s="5">
        <v>7</v>
      </c>
      <c r="B126" s="7">
        <f t="shared" si="8"/>
        <v>3</v>
      </c>
      <c r="D126" s="7">
        <f t="shared" si="9"/>
        <v>0</v>
      </c>
      <c r="E126" s="7">
        <f t="shared" si="10"/>
        <v>0</v>
      </c>
      <c r="F126" s="7">
        <f t="shared" si="11"/>
        <v>3</v>
      </c>
      <c r="G126" s="7">
        <f t="shared" si="12"/>
        <v>0</v>
      </c>
      <c r="I126" s="7">
        <f t="shared" si="13"/>
        <v>3</v>
      </c>
      <c r="J126" s="8">
        <f>CONCATENATE(I125,I126)*1</f>
        <v>43</v>
      </c>
      <c r="L126" s="11">
        <f>IF(I125=I126,0,1)</f>
        <v>1</v>
      </c>
      <c r="N126" s="3" t="str">
        <f>IF(L124=0,"NB","BT")</f>
        <v>BT</v>
      </c>
      <c r="P126" s="1">
        <f>IF(I126=I123,1,-1)</f>
        <v>-1</v>
      </c>
      <c r="Q126" s="1">
        <f>IF(I126=I124,1,-1)</f>
        <v>-1</v>
      </c>
      <c r="R126" s="1">
        <f>P126+Q126</f>
        <v>-2</v>
      </c>
      <c r="S126" s="1">
        <f>IF(R126=0,1,-1)</f>
        <v>-1</v>
      </c>
      <c r="T126" s="1">
        <f>IF(S125=1,S125,S126+S125)</f>
        <v>-2</v>
      </c>
      <c r="V126" s="3">
        <f>L124*T126</f>
        <v>-2</v>
      </c>
      <c r="X126" s="7">
        <f t="shared" si="14"/>
        <v>12</v>
      </c>
    </row>
    <row r="127" spans="1:24" x14ac:dyDescent="0.45">
      <c r="A127" s="5">
        <v>35</v>
      </c>
      <c r="B127" s="7">
        <f t="shared" si="8"/>
        <v>4</v>
      </c>
      <c r="D127" s="7">
        <f t="shared" si="9"/>
        <v>0</v>
      </c>
      <c r="E127" s="7">
        <f t="shared" si="10"/>
        <v>0</v>
      </c>
      <c r="F127" s="7">
        <f t="shared" si="11"/>
        <v>0</v>
      </c>
      <c r="G127" s="7">
        <f t="shared" si="12"/>
        <v>4</v>
      </c>
      <c r="I127" s="7">
        <f t="shared" si="13"/>
        <v>4</v>
      </c>
      <c r="J127" s="9"/>
      <c r="P127" s="1">
        <f>IF(I127=I125,1,-1)</f>
        <v>1</v>
      </c>
      <c r="Q127" s="1">
        <f>IF(I127=I126,1,-1)</f>
        <v>-1</v>
      </c>
      <c r="R127" s="1">
        <f>P127+Q127</f>
        <v>0</v>
      </c>
      <c r="S127" s="1">
        <f>IF(R127=0,1,-1)</f>
        <v>1</v>
      </c>
      <c r="X127" s="7">
        <f t="shared" si="14"/>
        <v>0</v>
      </c>
    </row>
    <row r="128" spans="1:24" x14ac:dyDescent="0.45">
      <c r="A128" s="5">
        <v>18</v>
      </c>
      <c r="B128" s="7">
        <f t="shared" si="8"/>
        <v>2</v>
      </c>
      <c r="D128" s="7">
        <f t="shared" si="9"/>
        <v>0</v>
      </c>
      <c r="E128" s="7">
        <f t="shared" si="10"/>
        <v>2</v>
      </c>
      <c r="F128" s="7">
        <f t="shared" si="11"/>
        <v>0</v>
      </c>
      <c r="G128" s="7">
        <f t="shared" si="12"/>
        <v>0</v>
      </c>
      <c r="I128" s="7">
        <f t="shared" si="13"/>
        <v>2</v>
      </c>
      <c r="J128" s="8">
        <f>CONCATENATE(I127,I128)*1</f>
        <v>42</v>
      </c>
      <c r="L128" s="11">
        <f>IF(I127=I128,0,1)</f>
        <v>1</v>
      </c>
      <c r="N128" s="3" t="str">
        <f>IF(L126=0,"NB","BT")</f>
        <v>BT</v>
      </c>
      <c r="P128" s="1">
        <f>IF(I128=I125,1,-1)</f>
        <v>-1</v>
      </c>
      <c r="Q128" s="1">
        <f>IF(I128=I126,1,-1)</f>
        <v>-1</v>
      </c>
      <c r="R128" s="1">
        <f>P128+Q128</f>
        <v>-2</v>
      </c>
      <c r="S128" s="1">
        <f>IF(R128=0,1,-1)</f>
        <v>-1</v>
      </c>
      <c r="T128" s="1">
        <f>IF(S127=1,S127,S128+S127)</f>
        <v>1</v>
      </c>
      <c r="V128" s="3">
        <f>L126*T128</f>
        <v>1</v>
      </c>
      <c r="X128" s="7">
        <f t="shared" si="14"/>
        <v>13</v>
      </c>
    </row>
    <row r="129" spans="1:24" x14ac:dyDescent="0.45">
      <c r="A129" s="5">
        <v>11</v>
      </c>
      <c r="B129" s="7">
        <f t="shared" si="8"/>
        <v>4</v>
      </c>
      <c r="D129" s="7">
        <f t="shared" si="9"/>
        <v>0</v>
      </c>
      <c r="E129" s="7">
        <f t="shared" si="10"/>
        <v>0</v>
      </c>
      <c r="F129" s="7">
        <f t="shared" si="11"/>
        <v>0</v>
      </c>
      <c r="G129" s="7">
        <f t="shared" si="12"/>
        <v>4</v>
      </c>
      <c r="I129" s="7">
        <f t="shared" si="13"/>
        <v>4</v>
      </c>
      <c r="J129" s="10"/>
      <c r="P129" s="1">
        <f>IF(I129=I127,1,-1)</f>
        <v>1</v>
      </c>
      <c r="Q129" s="1">
        <f>IF(I129=I128,1,-1)</f>
        <v>-1</v>
      </c>
      <c r="R129" s="1">
        <f>P129+Q129</f>
        <v>0</v>
      </c>
      <c r="S129" s="1">
        <f>IF(R129=0,1,-1)</f>
        <v>1</v>
      </c>
      <c r="X129" s="7">
        <f t="shared" si="14"/>
        <v>0</v>
      </c>
    </row>
    <row r="130" spans="1:24" x14ac:dyDescent="0.45">
      <c r="A130" s="5">
        <v>5</v>
      </c>
      <c r="B130" s="7">
        <f t="shared" si="8"/>
        <v>2</v>
      </c>
      <c r="D130" s="7">
        <f t="shared" si="9"/>
        <v>0</v>
      </c>
      <c r="E130" s="7">
        <f t="shared" si="10"/>
        <v>2</v>
      </c>
      <c r="F130" s="7">
        <f t="shared" si="11"/>
        <v>0</v>
      </c>
      <c r="G130" s="7">
        <f t="shared" si="12"/>
        <v>0</v>
      </c>
      <c r="I130" s="7">
        <f t="shared" si="13"/>
        <v>2</v>
      </c>
      <c r="J130" s="8">
        <f>CONCATENATE(I129,I130)*1</f>
        <v>42</v>
      </c>
      <c r="L130" s="11">
        <f>IF(I129=I130,0,1)</f>
        <v>1</v>
      </c>
      <c r="N130" s="3" t="str">
        <f>IF(L128=0,"NB","BT")</f>
        <v>BT</v>
      </c>
      <c r="P130" s="1">
        <f>IF(I130=I127,1,-1)</f>
        <v>-1</v>
      </c>
      <c r="Q130" s="1">
        <f>IF(I130=I128,1,-1)</f>
        <v>1</v>
      </c>
      <c r="R130" s="1">
        <f>P130+Q130</f>
        <v>0</v>
      </c>
      <c r="S130" s="1">
        <f>IF(R130=0,1,-1)</f>
        <v>1</v>
      </c>
      <c r="T130" s="1">
        <f>IF(S129=1,S129,S130+S129)</f>
        <v>1</v>
      </c>
      <c r="V130" s="3">
        <f>L128*T130</f>
        <v>1</v>
      </c>
      <c r="X130" s="7">
        <f t="shared" si="14"/>
        <v>14</v>
      </c>
    </row>
    <row r="131" spans="1:24" x14ac:dyDescent="0.45">
      <c r="A131" s="5">
        <v>36</v>
      </c>
      <c r="B131" s="7">
        <f t="shared" si="8"/>
        <v>4</v>
      </c>
      <c r="D131" s="7">
        <f t="shared" si="9"/>
        <v>0</v>
      </c>
      <c r="E131" s="7">
        <f t="shared" si="10"/>
        <v>0</v>
      </c>
      <c r="F131" s="7">
        <f t="shared" si="11"/>
        <v>0</v>
      </c>
      <c r="G131" s="7">
        <f t="shared" si="12"/>
        <v>4</v>
      </c>
      <c r="I131" s="7">
        <f t="shared" si="13"/>
        <v>4</v>
      </c>
      <c r="J131" s="9"/>
      <c r="P131" s="1">
        <f>IF(I131=I129,1,-1)</f>
        <v>1</v>
      </c>
      <c r="Q131" s="1">
        <f>IF(I131=I130,1,-1)</f>
        <v>-1</v>
      </c>
      <c r="R131" s="1">
        <f>P131+Q131</f>
        <v>0</v>
      </c>
      <c r="S131" s="1">
        <f>IF(R131=0,1,-1)</f>
        <v>1</v>
      </c>
      <c r="X131" s="7">
        <f t="shared" si="14"/>
        <v>0</v>
      </c>
    </row>
    <row r="132" spans="1:24" x14ac:dyDescent="0.45">
      <c r="A132" s="5">
        <v>1</v>
      </c>
      <c r="B132" s="7">
        <f t="shared" ref="B132:B150" si="15">VLOOKUP(A132,$AB$2:$AC$38,2,FALSE)</f>
        <v>1</v>
      </c>
      <c r="D132" s="7">
        <f t="shared" ref="D132:D150" si="16">IF(B132=$D$2,1,0)</f>
        <v>1</v>
      </c>
      <c r="E132" s="7">
        <f t="shared" ref="E132:E150" si="17">IF(B132=$E$2,2,0)</f>
        <v>0</v>
      </c>
      <c r="F132" s="7">
        <f t="shared" ref="F132:F150" si="18">IF(B132=$F$2,3,0)</f>
        <v>0</v>
      </c>
      <c r="G132" s="7">
        <f t="shared" ref="G132:G150" si="19">IF(B132=$G$2,4,0)</f>
        <v>0</v>
      </c>
      <c r="I132" s="7">
        <f t="shared" ref="I132:I150" si="20">MAX(D132:G132)</f>
        <v>1</v>
      </c>
      <c r="J132" s="8">
        <f>CONCATENATE(I131,I132)*1</f>
        <v>41</v>
      </c>
      <c r="L132" s="11">
        <f>IF(I131=I132,0,1)</f>
        <v>1</v>
      </c>
      <c r="N132" s="3" t="str">
        <f>IF(L130=0,"NB","BT")</f>
        <v>BT</v>
      </c>
      <c r="P132" s="1">
        <f>IF(I132=I129,1,-1)</f>
        <v>-1</v>
      </c>
      <c r="Q132" s="1">
        <f>IF(I132=I130,1,-1)</f>
        <v>-1</v>
      </c>
      <c r="R132" s="1">
        <f>P132+Q132</f>
        <v>-2</v>
      </c>
      <c r="S132" s="1">
        <f>IF(R132=0,1,-1)</f>
        <v>-1</v>
      </c>
      <c r="T132" s="1">
        <f>IF(S131=1,S131,S132+S131)</f>
        <v>1</v>
      </c>
      <c r="V132" s="3">
        <f>L130*T132</f>
        <v>1</v>
      </c>
      <c r="X132" s="7">
        <f t="shared" si="14"/>
        <v>15</v>
      </c>
    </row>
    <row r="133" spans="1:24" x14ac:dyDescent="0.45">
      <c r="A133" s="5">
        <v>4</v>
      </c>
      <c r="B133" s="7">
        <f t="shared" si="15"/>
        <v>2</v>
      </c>
      <c r="D133" s="7">
        <f t="shared" si="16"/>
        <v>0</v>
      </c>
      <c r="E133" s="7">
        <f t="shared" si="17"/>
        <v>2</v>
      </c>
      <c r="F133" s="7">
        <f t="shared" si="18"/>
        <v>0</v>
      </c>
      <c r="G133" s="7">
        <f t="shared" si="19"/>
        <v>0</v>
      </c>
      <c r="I133" s="7">
        <f t="shared" si="20"/>
        <v>2</v>
      </c>
      <c r="J133" s="9"/>
      <c r="P133" s="1">
        <f>IF(I133=I131,1,-1)</f>
        <v>-1</v>
      </c>
      <c r="Q133" s="1">
        <f>IF(I133=I132,1,-1)</f>
        <v>-1</v>
      </c>
      <c r="R133" s="1">
        <f>P133+Q133</f>
        <v>-2</v>
      </c>
      <c r="S133" s="1">
        <f>IF(R133=0,1,-1)</f>
        <v>-1</v>
      </c>
      <c r="X133" s="7">
        <f t="shared" si="14"/>
        <v>0</v>
      </c>
    </row>
    <row r="134" spans="1:24" x14ac:dyDescent="0.45">
      <c r="A134" s="5">
        <v>6</v>
      </c>
      <c r="B134" s="7">
        <f t="shared" si="15"/>
        <v>2</v>
      </c>
      <c r="D134" s="7">
        <f t="shared" si="16"/>
        <v>0</v>
      </c>
      <c r="E134" s="7">
        <f t="shared" si="17"/>
        <v>2</v>
      </c>
      <c r="F134" s="7">
        <f t="shared" si="18"/>
        <v>0</v>
      </c>
      <c r="G134" s="7">
        <f t="shared" si="19"/>
        <v>0</v>
      </c>
      <c r="I134" s="7">
        <f t="shared" si="20"/>
        <v>2</v>
      </c>
      <c r="J134" s="8">
        <f>CONCATENATE(I133,I134)*1</f>
        <v>22</v>
      </c>
      <c r="L134" s="11">
        <f>IF(I133=I134,0,1)</f>
        <v>0</v>
      </c>
      <c r="N134" s="3" t="str">
        <f>IF(L132=0,"NB","BT")</f>
        <v>BT</v>
      </c>
      <c r="P134" s="1">
        <f>IF(I134=I131,1,-1)</f>
        <v>-1</v>
      </c>
      <c r="Q134" s="1">
        <f>IF(I134=I132,1,-1)</f>
        <v>-1</v>
      </c>
      <c r="R134" s="1">
        <f>P134+Q134</f>
        <v>-2</v>
      </c>
      <c r="S134" s="1">
        <f>IF(R134=0,1,-1)</f>
        <v>-1</v>
      </c>
      <c r="T134" s="1">
        <f>IF(S133=1,S133,S134+S133)</f>
        <v>-2</v>
      </c>
      <c r="V134" s="3">
        <f>L132*T134</f>
        <v>-2</v>
      </c>
      <c r="X134" s="7">
        <f t="shared" si="14"/>
        <v>13</v>
      </c>
    </row>
    <row r="135" spans="1:24" x14ac:dyDescent="0.45">
      <c r="A135" s="5">
        <v>36</v>
      </c>
      <c r="B135" s="7">
        <f t="shared" si="15"/>
        <v>4</v>
      </c>
      <c r="D135" s="7">
        <f t="shared" si="16"/>
        <v>0</v>
      </c>
      <c r="E135" s="7">
        <f t="shared" si="17"/>
        <v>0</v>
      </c>
      <c r="F135" s="7">
        <f t="shared" si="18"/>
        <v>0</v>
      </c>
      <c r="G135" s="7">
        <f t="shared" si="19"/>
        <v>4</v>
      </c>
      <c r="I135" s="7">
        <f t="shared" si="20"/>
        <v>4</v>
      </c>
      <c r="J135" s="10"/>
      <c r="P135" s="1">
        <f>IF(I135=I133,1,-1)</f>
        <v>-1</v>
      </c>
      <c r="Q135" s="1">
        <f>IF(I135=I134,1,-1)</f>
        <v>-1</v>
      </c>
      <c r="R135" s="1">
        <f>P135+Q135</f>
        <v>-2</v>
      </c>
      <c r="S135" s="1">
        <f>IF(R135=0,1,-1)</f>
        <v>-1</v>
      </c>
      <c r="X135" s="7">
        <f t="shared" si="14"/>
        <v>0</v>
      </c>
    </row>
    <row r="136" spans="1:24" x14ac:dyDescent="0.45">
      <c r="A136" s="5">
        <v>12</v>
      </c>
      <c r="B136" s="7">
        <f t="shared" si="15"/>
        <v>4</v>
      </c>
      <c r="D136" s="7">
        <f t="shared" si="16"/>
        <v>0</v>
      </c>
      <c r="E136" s="7">
        <f t="shared" si="17"/>
        <v>0</v>
      </c>
      <c r="F136" s="7">
        <f t="shared" si="18"/>
        <v>0</v>
      </c>
      <c r="G136" s="7">
        <f t="shared" si="19"/>
        <v>4</v>
      </c>
      <c r="I136" s="7">
        <f t="shared" si="20"/>
        <v>4</v>
      </c>
      <c r="J136" s="8">
        <f>CONCATENATE(I135,I136)*1</f>
        <v>44</v>
      </c>
      <c r="L136" s="11">
        <f>IF(I135=I136,0,1)</f>
        <v>0</v>
      </c>
      <c r="N136" s="3" t="str">
        <f>IF(L134=0,"NB","BT")</f>
        <v>NB</v>
      </c>
      <c r="P136" s="1">
        <f>IF(I136=I133,1,-1)</f>
        <v>-1</v>
      </c>
      <c r="Q136" s="1">
        <f>IF(I136=I134,1,-1)</f>
        <v>-1</v>
      </c>
      <c r="R136" s="1">
        <f>P136+Q136</f>
        <v>-2</v>
      </c>
      <c r="S136" s="1">
        <f>IF(R136=0,1,-1)</f>
        <v>-1</v>
      </c>
      <c r="T136" s="1">
        <f>IF(S135=1,S135,S136+S135)</f>
        <v>-2</v>
      </c>
      <c r="V136" s="3">
        <f>L134*T136</f>
        <v>0</v>
      </c>
      <c r="X136" s="7">
        <f t="shared" si="14"/>
        <v>13</v>
      </c>
    </row>
    <row r="137" spans="1:24" x14ac:dyDescent="0.45">
      <c r="A137" s="5">
        <v>33</v>
      </c>
      <c r="B137" s="7">
        <f t="shared" si="15"/>
        <v>3</v>
      </c>
      <c r="D137" s="7">
        <f t="shared" si="16"/>
        <v>0</v>
      </c>
      <c r="E137" s="7">
        <f t="shared" si="17"/>
        <v>0</v>
      </c>
      <c r="F137" s="7">
        <f t="shared" si="18"/>
        <v>3</v>
      </c>
      <c r="G137" s="7">
        <f t="shared" si="19"/>
        <v>0</v>
      </c>
      <c r="I137" s="7">
        <f t="shared" si="20"/>
        <v>3</v>
      </c>
      <c r="J137" s="9"/>
      <c r="P137" s="1">
        <f>IF(I137=I135,1,-1)</f>
        <v>-1</v>
      </c>
      <c r="Q137" s="1">
        <f>IF(I137=I136,1,-1)</f>
        <v>-1</v>
      </c>
      <c r="R137" s="1">
        <f>P137+Q137</f>
        <v>-2</v>
      </c>
      <c r="S137" s="1">
        <f>IF(R137=0,1,-1)</f>
        <v>-1</v>
      </c>
      <c r="X137" s="7">
        <f t="shared" si="14"/>
        <v>0</v>
      </c>
    </row>
    <row r="138" spans="1:24" x14ac:dyDescent="0.45">
      <c r="A138" s="5">
        <v>4</v>
      </c>
      <c r="B138" s="7">
        <f t="shared" si="15"/>
        <v>2</v>
      </c>
      <c r="D138" s="7">
        <f t="shared" si="16"/>
        <v>0</v>
      </c>
      <c r="E138" s="7">
        <f t="shared" si="17"/>
        <v>2</v>
      </c>
      <c r="F138" s="7">
        <f t="shared" si="18"/>
        <v>0</v>
      </c>
      <c r="G138" s="7">
        <f t="shared" si="19"/>
        <v>0</v>
      </c>
      <c r="I138" s="7">
        <f t="shared" si="20"/>
        <v>2</v>
      </c>
      <c r="J138" s="8">
        <f>CONCATENATE(I137,I138)*1</f>
        <v>32</v>
      </c>
      <c r="L138" s="11">
        <f>IF(I137=I138,0,1)</f>
        <v>1</v>
      </c>
      <c r="N138" s="3" t="str">
        <f>IF(L136=0,"NB","BT")</f>
        <v>NB</v>
      </c>
      <c r="P138" s="1">
        <f>IF(I138=I135,1,-1)</f>
        <v>-1</v>
      </c>
      <c r="Q138" s="1">
        <f>IF(I138=I136,1,-1)</f>
        <v>-1</v>
      </c>
      <c r="R138" s="1">
        <f>P138+Q138</f>
        <v>-2</v>
      </c>
      <c r="S138" s="1">
        <f>IF(R138=0,1,-1)</f>
        <v>-1</v>
      </c>
      <c r="T138" s="1">
        <f>IF(S137=1,S137,S138+S137)</f>
        <v>-2</v>
      </c>
      <c r="V138" s="3">
        <f>L136*T138</f>
        <v>0</v>
      </c>
      <c r="X138" s="7">
        <f t="shared" si="14"/>
        <v>13</v>
      </c>
    </row>
    <row r="139" spans="1:24" x14ac:dyDescent="0.45">
      <c r="A139" s="5">
        <v>5</v>
      </c>
      <c r="B139" s="7">
        <f t="shared" si="15"/>
        <v>2</v>
      </c>
      <c r="D139" s="7">
        <f t="shared" si="16"/>
        <v>0</v>
      </c>
      <c r="E139" s="7">
        <f t="shared" si="17"/>
        <v>2</v>
      </c>
      <c r="F139" s="7">
        <f t="shared" si="18"/>
        <v>0</v>
      </c>
      <c r="G139" s="7">
        <f t="shared" si="19"/>
        <v>0</v>
      </c>
      <c r="I139" s="7">
        <f t="shared" si="20"/>
        <v>2</v>
      </c>
      <c r="J139" s="10"/>
      <c r="P139" s="1">
        <f>IF(I139=I137,1,-1)</f>
        <v>-1</v>
      </c>
      <c r="Q139" s="1">
        <f>IF(I139=I138,1,-1)</f>
        <v>1</v>
      </c>
      <c r="R139" s="1">
        <f>P139+Q139</f>
        <v>0</v>
      </c>
      <c r="S139" s="1">
        <f>IF(R139=0,1,-1)</f>
        <v>1</v>
      </c>
      <c r="X139" s="7">
        <f t="shared" ref="X139:X150" si="21">X137+V139</f>
        <v>0</v>
      </c>
    </row>
    <row r="140" spans="1:24" x14ac:dyDescent="0.45">
      <c r="A140" s="5">
        <v>11</v>
      </c>
      <c r="B140" s="7">
        <f t="shared" si="15"/>
        <v>4</v>
      </c>
      <c r="D140" s="7">
        <f t="shared" si="16"/>
        <v>0</v>
      </c>
      <c r="E140" s="7">
        <f t="shared" si="17"/>
        <v>0</v>
      </c>
      <c r="F140" s="7">
        <f t="shared" si="18"/>
        <v>0</v>
      </c>
      <c r="G140" s="7">
        <f t="shared" si="19"/>
        <v>4</v>
      </c>
      <c r="I140" s="7">
        <f t="shared" si="20"/>
        <v>4</v>
      </c>
      <c r="J140" s="8">
        <f>CONCATENATE(I139,I140)*1</f>
        <v>24</v>
      </c>
      <c r="L140" s="11">
        <f>IF(I139=I140,0,1)</f>
        <v>1</v>
      </c>
      <c r="N140" s="3" t="str">
        <f>IF(L138=0,"NB","BT")</f>
        <v>BT</v>
      </c>
      <c r="P140" s="1">
        <f>IF(I140=I137,1,-1)</f>
        <v>-1</v>
      </c>
      <c r="Q140" s="1">
        <f>IF(I140=I138,1,-1)</f>
        <v>-1</v>
      </c>
      <c r="R140" s="1">
        <f>P140+Q140</f>
        <v>-2</v>
      </c>
      <c r="S140" s="1">
        <f>IF(R140=0,1,-1)</f>
        <v>-1</v>
      </c>
      <c r="T140" s="1">
        <f>IF(S139=1,S139,S140+S139)</f>
        <v>1</v>
      </c>
      <c r="V140" s="3">
        <f>L138*T140</f>
        <v>1</v>
      </c>
      <c r="X140" s="7">
        <f t="shared" si="21"/>
        <v>14</v>
      </c>
    </row>
    <row r="141" spans="1:24" x14ac:dyDescent="0.45">
      <c r="A141" s="5">
        <v>8</v>
      </c>
      <c r="B141" s="7">
        <f t="shared" si="15"/>
        <v>3</v>
      </c>
      <c r="D141" s="7">
        <f t="shared" si="16"/>
        <v>0</v>
      </c>
      <c r="E141" s="7">
        <f t="shared" si="17"/>
        <v>0</v>
      </c>
      <c r="F141" s="7">
        <f t="shared" si="18"/>
        <v>3</v>
      </c>
      <c r="G141" s="7">
        <f t="shared" si="19"/>
        <v>0</v>
      </c>
      <c r="I141" s="7">
        <f t="shared" si="20"/>
        <v>3</v>
      </c>
      <c r="J141" s="10"/>
      <c r="P141" s="1">
        <f>IF(I141=I139,1,-1)</f>
        <v>-1</v>
      </c>
      <c r="Q141" s="1">
        <f>IF(I141=I140,1,-1)</f>
        <v>-1</v>
      </c>
      <c r="R141" s="1">
        <f>P141+Q141</f>
        <v>-2</v>
      </c>
      <c r="S141" s="1">
        <f>IF(R141=0,1,-1)</f>
        <v>-1</v>
      </c>
      <c r="X141" s="7">
        <f t="shared" si="21"/>
        <v>0</v>
      </c>
    </row>
    <row r="142" spans="1:24" x14ac:dyDescent="0.45">
      <c r="A142" s="5">
        <v>17</v>
      </c>
      <c r="B142" s="7">
        <f t="shared" si="15"/>
        <v>2</v>
      </c>
      <c r="D142" s="7">
        <f t="shared" si="16"/>
        <v>0</v>
      </c>
      <c r="E142" s="7">
        <f t="shared" si="17"/>
        <v>2</v>
      </c>
      <c r="F142" s="7">
        <f t="shared" si="18"/>
        <v>0</v>
      </c>
      <c r="G142" s="7">
        <f t="shared" si="19"/>
        <v>0</v>
      </c>
      <c r="I142" s="7">
        <f t="shared" si="20"/>
        <v>2</v>
      </c>
      <c r="J142" s="8">
        <f>CONCATENATE(I141,I142)*1</f>
        <v>32</v>
      </c>
      <c r="L142" s="11">
        <f>IF(I141=I142,0,1)</f>
        <v>1</v>
      </c>
      <c r="N142" s="3" t="str">
        <f>IF(L140=0,"NB","BT")</f>
        <v>BT</v>
      </c>
      <c r="P142" s="1">
        <f>IF(I142=I139,1,-1)</f>
        <v>1</v>
      </c>
      <c r="Q142" s="1">
        <f>IF(I142=I140,1,-1)</f>
        <v>-1</v>
      </c>
      <c r="R142" s="1">
        <f>P142+Q142</f>
        <v>0</v>
      </c>
      <c r="S142" s="1">
        <f>IF(R142=0,1,-1)</f>
        <v>1</v>
      </c>
      <c r="T142" s="1">
        <f>IF(S141=1,S141,S142+S141)</f>
        <v>0</v>
      </c>
      <c r="V142" s="3">
        <f>L140*T142</f>
        <v>0</v>
      </c>
      <c r="X142" s="7">
        <f t="shared" si="21"/>
        <v>14</v>
      </c>
    </row>
    <row r="143" spans="1:24" x14ac:dyDescent="0.45">
      <c r="A143" s="5">
        <v>20</v>
      </c>
      <c r="B143" s="7">
        <f t="shared" si="15"/>
        <v>3</v>
      </c>
      <c r="D143" s="7">
        <f t="shared" si="16"/>
        <v>0</v>
      </c>
      <c r="E143" s="7">
        <f t="shared" si="17"/>
        <v>0</v>
      </c>
      <c r="F143" s="7">
        <f t="shared" si="18"/>
        <v>3</v>
      </c>
      <c r="G143" s="7">
        <f t="shared" si="19"/>
        <v>0</v>
      </c>
      <c r="I143" s="7">
        <f t="shared" si="20"/>
        <v>3</v>
      </c>
      <c r="J143" s="9"/>
      <c r="P143" s="1">
        <f>IF(I143=I141,1,-1)</f>
        <v>1</v>
      </c>
      <c r="Q143" s="1">
        <f>IF(I143=I142,1,-1)</f>
        <v>-1</v>
      </c>
      <c r="R143" s="1">
        <f>P143+Q143</f>
        <v>0</v>
      </c>
      <c r="S143" s="1">
        <f>IF(R143=0,1,-1)</f>
        <v>1</v>
      </c>
      <c r="X143" s="7">
        <f t="shared" si="21"/>
        <v>0</v>
      </c>
    </row>
    <row r="144" spans="1:24" x14ac:dyDescent="0.45">
      <c r="A144" s="5">
        <v>34</v>
      </c>
      <c r="B144" s="7">
        <f t="shared" si="15"/>
        <v>4</v>
      </c>
      <c r="D144" s="7">
        <f t="shared" si="16"/>
        <v>0</v>
      </c>
      <c r="E144" s="7">
        <f t="shared" si="17"/>
        <v>0</v>
      </c>
      <c r="F144" s="7">
        <f t="shared" si="18"/>
        <v>0</v>
      </c>
      <c r="G144" s="7">
        <f t="shared" si="19"/>
        <v>4</v>
      </c>
      <c r="I144" s="7">
        <f t="shared" si="20"/>
        <v>4</v>
      </c>
      <c r="J144" s="8">
        <f>CONCATENATE(I143,I144)*1</f>
        <v>34</v>
      </c>
      <c r="L144" s="11">
        <f>IF(I143=I144,0,1)</f>
        <v>1</v>
      </c>
      <c r="N144" s="3" t="str">
        <f>IF(L142=0,"NB","BT")</f>
        <v>BT</v>
      </c>
      <c r="P144" s="1">
        <f>IF(I144=I141,1,-1)</f>
        <v>-1</v>
      </c>
      <c r="Q144" s="1">
        <f>IF(I144=I142,1,-1)</f>
        <v>-1</v>
      </c>
      <c r="R144" s="1">
        <f>P144+Q144</f>
        <v>-2</v>
      </c>
      <c r="S144" s="1">
        <f>IF(R144=0,1,-1)</f>
        <v>-1</v>
      </c>
      <c r="T144" s="1">
        <f>IF(S143=1,S143,S144+S143)</f>
        <v>1</v>
      </c>
      <c r="V144" s="3">
        <f>L142*T144</f>
        <v>1</v>
      </c>
      <c r="X144" s="7">
        <f t="shared" si="21"/>
        <v>15</v>
      </c>
    </row>
    <row r="145" spans="1:24" x14ac:dyDescent="0.45">
      <c r="A145" s="5">
        <v>7</v>
      </c>
      <c r="B145" s="7">
        <f t="shared" si="15"/>
        <v>3</v>
      </c>
      <c r="D145" s="7">
        <f t="shared" si="16"/>
        <v>0</v>
      </c>
      <c r="E145" s="7">
        <f t="shared" si="17"/>
        <v>0</v>
      </c>
      <c r="F145" s="7">
        <f t="shared" si="18"/>
        <v>3</v>
      </c>
      <c r="G145" s="7">
        <f t="shared" si="19"/>
        <v>0</v>
      </c>
      <c r="I145" s="7">
        <f t="shared" si="20"/>
        <v>3</v>
      </c>
      <c r="J145" s="9"/>
      <c r="P145" s="1">
        <f>IF(I145=I143,1,-1)</f>
        <v>1</v>
      </c>
      <c r="Q145" s="1">
        <f>IF(I145=I144,1,-1)</f>
        <v>-1</v>
      </c>
      <c r="R145" s="1">
        <f>P145+Q145</f>
        <v>0</v>
      </c>
      <c r="S145" s="1">
        <f>IF(R145=0,1,-1)</f>
        <v>1</v>
      </c>
      <c r="X145" s="7">
        <f t="shared" si="21"/>
        <v>0</v>
      </c>
    </row>
    <row r="146" spans="1:24" x14ac:dyDescent="0.45">
      <c r="A146" s="5">
        <v>34</v>
      </c>
      <c r="B146" s="7">
        <f t="shared" si="15"/>
        <v>4</v>
      </c>
      <c r="D146" s="7">
        <f t="shared" si="16"/>
        <v>0</v>
      </c>
      <c r="E146" s="7">
        <f t="shared" si="17"/>
        <v>0</v>
      </c>
      <c r="F146" s="7">
        <f t="shared" si="18"/>
        <v>0</v>
      </c>
      <c r="G146" s="7">
        <f t="shared" si="19"/>
        <v>4</v>
      </c>
      <c r="I146" s="7">
        <f t="shared" si="20"/>
        <v>4</v>
      </c>
      <c r="J146" s="8">
        <f>CONCATENATE(I145,I146)*1</f>
        <v>34</v>
      </c>
      <c r="L146" s="11">
        <f>IF(I145=I146,0,1)</f>
        <v>1</v>
      </c>
      <c r="N146" s="3" t="str">
        <f>IF(L144=0,"NB","BT")</f>
        <v>BT</v>
      </c>
      <c r="P146" s="1">
        <f>IF(I146=I143,1,-1)</f>
        <v>-1</v>
      </c>
      <c r="Q146" s="1">
        <f>IF(I146=I144,1,-1)</f>
        <v>1</v>
      </c>
      <c r="R146" s="1">
        <f>P146+Q146</f>
        <v>0</v>
      </c>
      <c r="S146" s="1">
        <f>IF(R146=0,1,-1)</f>
        <v>1</v>
      </c>
      <c r="T146" s="1">
        <f>IF(S145=1,S145,S146+S145)</f>
        <v>1</v>
      </c>
      <c r="V146" s="3">
        <f>L144*T146</f>
        <v>1</v>
      </c>
      <c r="X146" s="7">
        <f t="shared" si="21"/>
        <v>16</v>
      </c>
    </row>
    <row r="147" spans="1:24" x14ac:dyDescent="0.45">
      <c r="A147" s="5">
        <v>13</v>
      </c>
      <c r="B147" s="7">
        <f t="shared" si="15"/>
        <v>1</v>
      </c>
      <c r="D147" s="7">
        <f t="shared" si="16"/>
        <v>1</v>
      </c>
      <c r="E147" s="7">
        <f t="shared" si="17"/>
        <v>0</v>
      </c>
      <c r="F147" s="7">
        <f t="shared" si="18"/>
        <v>0</v>
      </c>
      <c r="G147" s="7">
        <f t="shared" si="19"/>
        <v>0</v>
      </c>
      <c r="I147" s="7">
        <f t="shared" si="20"/>
        <v>1</v>
      </c>
      <c r="J147" s="10"/>
      <c r="P147" s="1">
        <f>IF(I147=I145,1,-1)</f>
        <v>-1</v>
      </c>
      <c r="Q147" s="1">
        <f>IF(I147=I146,1,-1)</f>
        <v>-1</v>
      </c>
      <c r="R147" s="1">
        <f>P147+Q147</f>
        <v>-2</v>
      </c>
      <c r="S147" s="1">
        <f>IF(R147=0,1,-1)</f>
        <v>-1</v>
      </c>
      <c r="X147" s="7">
        <f t="shared" si="21"/>
        <v>0</v>
      </c>
    </row>
    <row r="148" spans="1:24" x14ac:dyDescent="0.45">
      <c r="A148" s="5">
        <v>32</v>
      </c>
      <c r="B148" s="7">
        <f t="shared" si="15"/>
        <v>3</v>
      </c>
      <c r="D148" s="7">
        <f t="shared" si="16"/>
        <v>0</v>
      </c>
      <c r="E148" s="7">
        <f t="shared" si="17"/>
        <v>0</v>
      </c>
      <c r="F148" s="7">
        <f t="shared" si="18"/>
        <v>3</v>
      </c>
      <c r="G148" s="7">
        <f t="shared" si="19"/>
        <v>0</v>
      </c>
      <c r="I148" s="7">
        <f t="shared" si="20"/>
        <v>3</v>
      </c>
      <c r="J148" s="8">
        <f>CONCATENATE(I147,I148)*1</f>
        <v>13</v>
      </c>
      <c r="L148" s="11">
        <f>IF(I147=I148,0,1)</f>
        <v>1</v>
      </c>
      <c r="N148" s="3" t="str">
        <f>IF(L146=0,"NB","BT")</f>
        <v>BT</v>
      </c>
      <c r="P148" s="1">
        <f>IF(I148=I145,1,-1)</f>
        <v>1</v>
      </c>
      <c r="Q148" s="1">
        <f>IF(I148=I146,1,-1)</f>
        <v>-1</v>
      </c>
      <c r="R148" s="1">
        <f>P148+Q148</f>
        <v>0</v>
      </c>
      <c r="S148" s="1">
        <f>IF(R148=0,1,-1)</f>
        <v>1</v>
      </c>
      <c r="T148" s="1">
        <f>IF(S147=1,S147,S148+S147)</f>
        <v>0</v>
      </c>
      <c r="V148" s="3">
        <f>L146*T148</f>
        <v>0</v>
      </c>
      <c r="X148" s="7">
        <f t="shared" si="21"/>
        <v>16</v>
      </c>
    </row>
    <row r="149" spans="1:24" x14ac:dyDescent="0.45">
      <c r="A149" s="5">
        <v>24</v>
      </c>
      <c r="B149" s="7">
        <f t="shared" si="15"/>
        <v>4</v>
      </c>
      <c r="D149" s="7">
        <f t="shared" si="16"/>
        <v>0</v>
      </c>
      <c r="E149" s="7">
        <f t="shared" si="17"/>
        <v>0</v>
      </c>
      <c r="F149" s="7">
        <f t="shared" si="18"/>
        <v>0</v>
      </c>
      <c r="G149" s="7">
        <f t="shared" si="19"/>
        <v>4</v>
      </c>
      <c r="I149" s="7">
        <f t="shared" si="20"/>
        <v>4</v>
      </c>
      <c r="J149" s="9"/>
      <c r="P149" s="1">
        <f>IF(I149=I147,1,-1)</f>
        <v>-1</v>
      </c>
      <c r="Q149" s="1">
        <f>IF(I149=I148,1,-1)</f>
        <v>-1</v>
      </c>
      <c r="R149" s="1">
        <f>P149+Q149</f>
        <v>-2</v>
      </c>
      <c r="S149" s="1">
        <f>IF(R149=0,1,-1)</f>
        <v>-1</v>
      </c>
      <c r="X149" s="7">
        <f t="shared" si="21"/>
        <v>0</v>
      </c>
    </row>
    <row r="150" spans="1:24" x14ac:dyDescent="0.45">
      <c r="A150" s="5">
        <v>11</v>
      </c>
      <c r="B150" s="7">
        <f t="shared" si="15"/>
        <v>4</v>
      </c>
      <c r="D150" s="7">
        <f t="shared" si="16"/>
        <v>0</v>
      </c>
      <c r="E150" s="7">
        <f t="shared" si="17"/>
        <v>0</v>
      </c>
      <c r="F150" s="7">
        <f t="shared" si="18"/>
        <v>0</v>
      </c>
      <c r="G150" s="7">
        <f t="shared" si="19"/>
        <v>4</v>
      </c>
      <c r="I150" s="7">
        <f t="shared" si="20"/>
        <v>4</v>
      </c>
      <c r="J150" s="8">
        <f>CONCATENATE(I149,I150)*1</f>
        <v>44</v>
      </c>
      <c r="L150" s="11">
        <f>IF(I149=I150,0,1)</f>
        <v>0</v>
      </c>
      <c r="N150" s="3" t="str">
        <f>IF(L148=0,"NB","BT")</f>
        <v>BT</v>
      </c>
      <c r="P150" s="1">
        <f>IF(I150=I147,1,-1)</f>
        <v>-1</v>
      </c>
      <c r="Q150" s="1">
        <f>IF(I150=I148,1,-1)</f>
        <v>-1</v>
      </c>
      <c r="R150" s="1">
        <f>P150+Q150</f>
        <v>-2</v>
      </c>
      <c r="S150" s="1">
        <f>IF(R150=0,1,-1)</f>
        <v>-1</v>
      </c>
      <c r="T150" s="1">
        <f>IF(S149=1,S149,S150+S149)</f>
        <v>-2</v>
      </c>
      <c r="V150" s="3">
        <f>L148*T150</f>
        <v>-2</v>
      </c>
      <c r="X150" s="7">
        <f t="shared" si="21"/>
        <v>14</v>
      </c>
    </row>
    <row r="151" spans="1:24" x14ac:dyDescent="0.45">
      <c r="A151">
        <v>10</v>
      </c>
    </row>
  </sheetData>
  <mergeCells count="1">
    <mergeCell ref="X2:X6"/>
  </mergeCells>
  <conditionalFormatting sqref="D3:G150">
    <cfRule type="cellIs" dxfId="598" priority="620" operator="equal">
      <formula>4</formula>
    </cfRule>
    <cfRule type="cellIs" dxfId="597" priority="621" operator="equal">
      <formula>3</formula>
    </cfRule>
    <cfRule type="cellIs" dxfId="596" priority="622" operator="equal">
      <formula>2</formula>
    </cfRule>
    <cfRule type="cellIs" dxfId="595" priority="623" operator="equal">
      <formula>1</formula>
    </cfRule>
  </conditionalFormatting>
  <conditionalFormatting sqref="J13 J19 J25 J31 J37 J4:J7">
    <cfRule type="cellIs" dxfId="594" priority="614" operator="equal">
      <formula>21</formula>
    </cfRule>
    <cfRule type="cellIs" dxfId="593" priority="615" operator="equal">
      <formula>12</formula>
    </cfRule>
    <cfRule type="cellIs" dxfId="592" priority="616" operator="equal">
      <formula>22</formula>
    </cfRule>
    <cfRule type="cellIs" dxfId="591" priority="617" operator="equal">
      <formula>11</formula>
    </cfRule>
  </conditionalFormatting>
  <conditionalFormatting sqref="J9 J11">
    <cfRule type="cellIs" dxfId="590" priority="610" operator="equal">
      <formula>21</formula>
    </cfRule>
    <cfRule type="cellIs" dxfId="589" priority="611" operator="equal">
      <formula>12</formula>
    </cfRule>
    <cfRule type="cellIs" dxfId="588" priority="612" operator="equal">
      <formula>22</formula>
    </cfRule>
    <cfRule type="cellIs" dxfId="587" priority="613" operator="equal">
      <formula>11</formula>
    </cfRule>
  </conditionalFormatting>
  <conditionalFormatting sqref="J15 J17">
    <cfRule type="cellIs" dxfId="586" priority="606" operator="equal">
      <formula>21</formula>
    </cfRule>
    <cfRule type="cellIs" dxfId="585" priority="607" operator="equal">
      <formula>12</formula>
    </cfRule>
    <cfRule type="cellIs" dxfId="584" priority="608" operator="equal">
      <formula>22</formula>
    </cfRule>
    <cfRule type="cellIs" dxfId="583" priority="609" operator="equal">
      <formula>11</formula>
    </cfRule>
  </conditionalFormatting>
  <conditionalFormatting sqref="J21 J23">
    <cfRule type="cellIs" dxfId="582" priority="602" operator="equal">
      <formula>21</formula>
    </cfRule>
    <cfRule type="cellIs" dxfId="581" priority="603" operator="equal">
      <formula>12</formula>
    </cfRule>
    <cfRule type="cellIs" dxfId="580" priority="604" operator="equal">
      <formula>22</formula>
    </cfRule>
    <cfRule type="cellIs" dxfId="579" priority="605" operator="equal">
      <formula>11</formula>
    </cfRule>
  </conditionalFormatting>
  <conditionalFormatting sqref="J27 J29">
    <cfRule type="cellIs" dxfId="578" priority="598" operator="equal">
      <formula>21</formula>
    </cfRule>
    <cfRule type="cellIs" dxfId="577" priority="599" operator="equal">
      <formula>12</formula>
    </cfRule>
    <cfRule type="cellIs" dxfId="576" priority="600" operator="equal">
      <formula>22</formula>
    </cfRule>
    <cfRule type="cellIs" dxfId="575" priority="601" operator="equal">
      <formula>11</formula>
    </cfRule>
  </conditionalFormatting>
  <conditionalFormatting sqref="J33 J35">
    <cfRule type="cellIs" dxfId="574" priority="594" operator="equal">
      <formula>21</formula>
    </cfRule>
    <cfRule type="cellIs" dxfId="573" priority="595" operator="equal">
      <formula>12</formula>
    </cfRule>
    <cfRule type="cellIs" dxfId="572" priority="596" operator="equal">
      <formula>22</formula>
    </cfRule>
    <cfRule type="cellIs" dxfId="571" priority="597" operator="equal">
      <formula>11</formula>
    </cfRule>
  </conditionalFormatting>
  <conditionalFormatting sqref="J39">
    <cfRule type="cellIs" dxfId="570" priority="590" operator="equal">
      <formula>21</formula>
    </cfRule>
    <cfRule type="cellIs" dxfId="569" priority="591" operator="equal">
      <formula>12</formula>
    </cfRule>
    <cfRule type="cellIs" dxfId="568" priority="592" operator="equal">
      <formula>22</formula>
    </cfRule>
    <cfRule type="cellIs" dxfId="567" priority="593" operator="equal">
      <formula>11</formula>
    </cfRule>
  </conditionalFormatting>
  <conditionalFormatting sqref="J75">
    <cfRule type="cellIs" dxfId="566" priority="586" operator="equal">
      <formula>21</formula>
    </cfRule>
    <cfRule type="cellIs" dxfId="565" priority="587" operator="equal">
      <formula>12</formula>
    </cfRule>
    <cfRule type="cellIs" dxfId="564" priority="588" operator="equal">
      <formula>22</formula>
    </cfRule>
    <cfRule type="cellIs" dxfId="563" priority="589" operator="equal">
      <formula>11</formula>
    </cfRule>
  </conditionalFormatting>
  <conditionalFormatting sqref="J111">
    <cfRule type="cellIs" dxfId="562" priority="582" operator="equal">
      <formula>21</formula>
    </cfRule>
    <cfRule type="cellIs" dxfId="561" priority="583" operator="equal">
      <formula>12</formula>
    </cfRule>
    <cfRule type="cellIs" dxfId="560" priority="584" operator="equal">
      <formula>22</formula>
    </cfRule>
    <cfRule type="cellIs" dxfId="559" priority="585" operator="equal">
      <formula>11</formula>
    </cfRule>
  </conditionalFormatting>
  <conditionalFormatting sqref="J8">
    <cfRule type="cellIs" dxfId="558" priority="578" operator="equal">
      <formula>21</formula>
    </cfRule>
    <cfRule type="cellIs" dxfId="557" priority="579" operator="equal">
      <formula>12</formula>
    </cfRule>
    <cfRule type="cellIs" dxfId="556" priority="580" operator="equal">
      <formula>22</formula>
    </cfRule>
    <cfRule type="cellIs" dxfId="555" priority="581" operator="equal">
      <formula>11</formula>
    </cfRule>
  </conditionalFormatting>
  <conditionalFormatting sqref="J10">
    <cfRule type="cellIs" dxfId="554" priority="574" operator="equal">
      <formula>21</formula>
    </cfRule>
    <cfRule type="cellIs" dxfId="553" priority="575" operator="equal">
      <formula>12</formula>
    </cfRule>
    <cfRule type="cellIs" dxfId="552" priority="576" operator="equal">
      <formula>22</formula>
    </cfRule>
    <cfRule type="cellIs" dxfId="551" priority="577" operator="equal">
      <formula>11</formula>
    </cfRule>
  </conditionalFormatting>
  <conditionalFormatting sqref="J12">
    <cfRule type="cellIs" dxfId="550" priority="570" operator="equal">
      <formula>21</formula>
    </cfRule>
    <cfRule type="cellIs" dxfId="549" priority="571" operator="equal">
      <formula>12</formula>
    </cfRule>
    <cfRule type="cellIs" dxfId="548" priority="572" operator="equal">
      <formula>22</formula>
    </cfRule>
    <cfRule type="cellIs" dxfId="547" priority="573" operator="equal">
      <formula>11</formula>
    </cfRule>
  </conditionalFormatting>
  <conditionalFormatting sqref="J14">
    <cfRule type="cellIs" dxfId="546" priority="566" operator="equal">
      <formula>21</formula>
    </cfRule>
    <cfRule type="cellIs" dxfId="545" priority="567" operator="equal">
      <formula>12</formula>
    </cfRule>
    <cfRule type="cellIs" dxfId="544" priority="568" operator="equal">
      <formula>22</formula>
    </cfRule>
    <cfRule type="cellIs" dxfId="543" priority="569" operator="equal">
      <formula>11</formula>
    </cfRule>
  </conditionalFormatting>
  <conditionalFormatting sqref="J16">
    <cfRule type="cellIs" dxfId="542" priority="562" operator="equal">
      <formula>21</formula>
    </cfRule>
    <cfRule type="cellIs" dxfId="541" priority="563" operator="equal">
      <formula>12</formula>
    </cfRule>
    <cfRule type="cellIs" dxfId="540" priority="564" operator="equal">
      <formula>22</formula>
    </cfRule>
    <cfRule type="cellIs" dxfId="539" priority="565" operator="equal">
      <formula>11</formula>
    </cfRule>
  </conditionalFormatting>
  <conditionalFormatting sqref="J18">
    <cfRule type="cellIs" dxfId="538" priority="558" operator="equal">
      <formula>21</formula>
    </cfRule>
    <cfRule type="cellIs" dxfId="537" priority="559" operator="equal">
      <formula>12</formula>
    </cfRule>
    <cfRule type="cellIs" dxfId="536" priority="560" operator="equal">
      <formula>22</formula>
    </cfRule>
    <cfRule type="cellIs" dxfId="535" priority="561" operator="equal">
      <formula>11</formula>
    </cfRule>
  </conditionalFormatting>
  <conditionalFormatting sqref="J20">
    <cfRule type="cellIs" dxfId="534" priority="554" operator="equal">
      <formula>21</formula>
    </cfRule>
    <cfRule type="cellIs" dxfId="533" priority="555" operator="equal">
      <formula>12</formula>
    </cfRule>
    <cfRule type="cellIs" dxfId="532" priority="556" operator="equal">
      <formula>22</formula>
    </cfRule>
    <cfRule type="cellIs" dxfId="531" priority="557" operator="equal">
      <formula>11</formula>
    </cfRule>
  </conditionalFormatting>
  <conditionalFormatting sqref="J22">
    <cfRule type="cellIs" dxfId="530" priority="550" operator="equal">
      <formula>21</formula>
    </cfRule>
    <cfRule type="cellIs" dxfId="529" priority="551" operator="equal">
      <formula>12</formula>
    </cfRule>
    <cfRule type="cellIs" dxfId="528" priority="552" operator="equal">
      <formula>22</formula>
    </cfRule>
    <cfRule type="cellIs" dxfId="527" priority="553" operator="equal">
      <formula>11</formula>
    </cfRule>
  </conditionalFormatting>
  <conditionalFormatting sqref="J24">
    <cfRule type="cellIs" dxfId="526" priority="546" operator="equal">
      <formula>21</formula>
    </cfRule>
    <cfRule type="cellIs" dxfId="525" priority="547" operator="equal">
      <formula>12</formula>
    </cfRule>
    <cfRule type="cellIs" dxfId="524" priority="548" operator="equal">
      <formula>22</formula>
    </cfRule>
    <cfRule type="cellIs" dxfId="523" priority="549" operator="equal">
      <formula>11</formula>
    </cfRule>
  </conditionalFormatting>
  <conditionalFormatting sqref="J26">
    <cfRule type="cellIs" dxfId="522" priority="542" operator="equal">
      <formula>21</formula>
    </cfRule>
    <cfRule type="cellIs" dxfId="521" priority="543" operator="equal">
      <formula>12</formula>
    </cfRule>
    <cfRule type="cellIs" dxfId="520" priority="544" operator="equal">
      <formula>22</formula>
    </cfRule>
    <cfRule type="cellIs" dxfId="519" priority="545" operator="equal">
      <formula>11</formula>
    </cfRule>
  </conditionalFormatting>
  <conditionalFormatting sqref="J28">
    <cfRule type="cellIs" dxfId="518" priority="538" operator="equal">
      <formula>21</formula>
    </cfRule>
    <cfRule type="cellIs" dxfId="517" priority="539" operator="equal">
      <formula>12</formula>
    </cfRule>
    <cfRule type="cellIs" dxfId="516" priority="540" operator="equal">
      <formula>22</formula>
    </cfRule>
    <cfRule type="cellIs" dxfId="515" priority="541" operator="equal">
      <formula>11</formula>
    </cfRule>
  </conditionalFormatting>
  <conditionalFormatting sqref="J30">
    <cfRule type="cellIs" dxfId="514" priority="534" operator="equal">
      <formula>21</formula>
    </cfRule>
    <cfRule type="cellIs" dxfId="513" priority="535" operator="equal">
      <formula>12</formula>
    </cfRule>
    <cfRule type="cellIs" dxfId="512" priority="536" operator="equal">
      <formula>22</formula>
    </cfRule>
    <cfRule type="cellIs" dxfId="511" priority="537" operator="equal">
      <formula>11</formula>
    </cfRule>
  </conditionalFormatting>
  <conditionalFormatting sqref="J32">
    <cfRule type="cellIs" dxfId="510" priority="530" operator="equal">
      <formula>21</formula>
    </cfRule>
    <cfRule type="cellIs" dxfId="509" priority="531" operator="equal">
      <formula>12</formula>
    </cfRule>
    <cfRule type="cellIs" dxfId="508" priority="532" operator="equal">
      <formula>22</formula>
    </cfRule>
    <cfRule type="cellIs" dxfId="507" priority="533" operator="equal">
      <formula>11</formula>
    </cfRule>
  </conditionalFormatting>
  <conditionalFormatting sqref="J34">
    <cfRule type="cellIs" dxfId="506" priority="526" operator="equal">
      <formula>21</formula>
    </cfRule>
    <cfRule type="cellIs" dxfId="505" priority="527" operator="equal">
      <formula>12</formula>
    </cfRule>
    <cfRule type="cellIs" dxfId="504" priority="528" operator="equal">
      <formula>22</formula>
    </cfRule>
    <cfRule type="cellIs" dxfId="503" priority="529" operator="equal">
      <formula>11</formula>
    </cfRule>
  </conditionalFormatting>
  <conditionalFormatting sqref="J36">
    <cfRule type="cellIs" dxfId="502" priority="522" operator="equal">
      <formula>21</formula>
    </cfRule>
    <cfRule type="cellIs" dxfId="501" priority="523" operator="equal">
      <formula>12</formula>
    </cfRule>
    <cfRule type="cellIs" dxfId="500" priority="524" operator="equal">
      <formula>22</formula>
    </cfRule>
    <cfRule type="cellIs" dxfId="499" priority="525" operator="equal">
      <formula>11</formula>
    </cfRule>
  </conditionalFormatting>
  <conditionalFormatting sqref="J38">
    <cfRule type="cellIs" dxfId="498" priority="518" operator="equal">
      <formula>21</formula>
    </cfRule>
    <cfRule type="cellIs" dxfId="497" priority="519" operator="equal">
      <formula>12</formula>
    </cfRule>
    <cfRule type="cellIs" dxfId="496" priority="520" operator="equal">
      <formula>22</formula>
    </cfRule>
    <cfRule type="cellIs" dxfId="495" priority="521" operator="equal">
      <formula>11</formula>
    </cfRule>
  </conditionalFormatting>
  <conditionalFormatting sqref="J49 J55 J61 J67 J73 J40:J43">
    <cfRule type="cellIs" dxfId="494" priority="514" operator="equal">
      <formula>21</formula>
    </cfRule>
    <cfRule type="cellIs" dxfId="493" priority="515" operator="equal">
      <formula>12</formula>
    </cfRule>
    <cfRule type="cellIs" dxfId="492" priority="516" operator="equal">
      <formula>22</formula>
    </cfRule>
    <cfRule type="cellIs" dxfId="491" priority="517" operator="equal">
      <formula>11</formula>
    </cfRule>
  </conditionalFormatting>
  <conditionalFormatting sqref="J45 J47">
    <cfRule type="cellIs" dxfId="490" priority="510" operator="equal">
      <formula>21</formula>
    </cfRule>
    <cfRule type="cellIs" dxfId="489" priority="511" operator="equal">
      <formula>12</formula>
    </cfRule>
    <cfRule type="cellIs" dxfId="488" priority="512" operator="equal">
      <formula>22</formula>
    </cfRule>
    <cfRule type="cellIs" dxfId="487" priority="513" operator="equal">
      <formula>11</formula>
    </cfRule>
  </conditionalFormatting>
  <conditionalFormatting sqref="J51 J53">
    <cfRule type="cellIs" dxfId="486" priority="506" operator="equal">
      <formula>21</formula>
    </cfRule>
    <cfRule type="cellIs" dxfId="485" priority="507" operator="equal">
      <formula>12</formula>
    </cfRule>
    <cfRule type="cellIs" dxfId="484" priority="508" operator="equal">
      <formula>22</formula>
    </cfRule>
    <cfRule type="cellIs" dxfId="483" priority="509" operator="equal">
      <formula>11</formula>
    </cfRule>
  </conditionalFormatting>
  <conditionalFormatting sqref="J57 J59">
    <cfRule type="cellIs" dxfId="482" priority="502" operator="equal">
      <formula>21</formula>
    </cfRule>
    <cfRule type="cellIs" dxfId="481" priority="503" operator="equal">
      <formula>12</formula>
    </cfRule>
    <cfRule type="cellIs" dxfId="480" priority="504" operator="equal">
      <formula>22</formula>
    </cfRule>
    <cfRule type="cellIs" dxfId="479" priority="505" operator="equal">
      <formula>11</formula>
    </cfRule>
  </conditionalFormatting>
  <conditionalFormatting sqref="J63 J65">
    <cfRule type="cellIs" dxfId="478" priority="498" operator="equal">
      <formula>21</formula>
    </cfRule>
    <cfRule type="cellIs" dxfId="477" priority="499" operator="equal">
      <formula>12</formula>
    </cfRule>
    <cfRule type="cellIs" dxfId="476" priority="500" operator="equal">
      <formula>22</formula>
    </cfRule>
    <cfRule type="cellIs" dxfId="475" priority="501" operator="equal">
      <formula>11</formula>
    </cfRule>
  </conditionalFormatting>
  <conditionalFormatting sqref="J69 J71">
    <cfRule type="cellIs" dxfId="474" priority="494" operator="equal">
      <formula>21</formula>
    </cfRule>
    <cfRule type="cellIs" dxfId="473" priority="495" operator="equal">
      <formula>12</formula>
    </cfRule>
    <cfRule type="cellIs" dxfId="472" priority="496" operator="equal">
      <formula>22</formula>
    </cfRule>
    <cfRule type="cellIs" dxfId="471" priority="497" operator="equal">
      <formula>11</formula>
    </cfRule>
  </conditionalFormatting>
  <conditionalFormatting sqref="J44">
    <cfRule type="cellIs" dxfId="470" priority="490" operator="equal">
      <formula>21</formula>
    </cfRule>
    <cfRule type="cellIs" dxfId="469" priority="491" operator="equal">
      <formula>12</formula>
    </cfRule>
    <cfRule type="cellIs" dxfId="468" priority="492" operator="equal">
      <formula>22</formula>
    </cfRule>
    <cfRule type="cellIs" dxfId="467" priority="493" operator="equal">
      <formula>11</formula>
    </cfRule>
  </conditionalFormatting>
  <conditionalFormatting sqref="J46">
    <cfRule type="cellIs" dxfId="466" priority="486" operator="equal">
      <formula>21</formula>
    </cfRule>
    <cfRule type="cellIs" dxfId="465" priority="487" operator="equal">
      <formula>12</formula>
    </cfRule>
    <cfRule type="cellIs" dxfId="464" priority="488" operator="equal">
      <formula>22</formula>
    </cfRule>
    <cfRule type="cellIs" dxfId="463" priority="489" operator="equal">
      <formula>11</formula>
    </cfRule>
  </conditionalFormatting>
  <conditionalFormatting sqref="J48">
    <cfRule type="cellIs" dxfId="462" priority="482" operator="equal">
      <formula>21</formula>
    </cfRule>
    <cfRule type="cellIs" dxfId="461" priority="483" operator="equal">
      <formula>12</formula>
    </cfRule>
    <cfRule type="cellIs" dxfId="460" priority="484" operator="equal">
      <formula>22</formula>
    </cfRule>
    <cfRule type="cellIs" dxfId="459" priority="485" operator="equal">
      <formula>11</formula>
    </cfRule>
  </conditionalFormatting>
  <conditionalFormatting sqref="J50">
    <cfRule type="cellIs" dxfId="458" priority="478" operator="equal">
      <formula>21</formula>
    </cfRule>
    <cfRule type="cellIs" dxfId="457" priority="479" operator="equal">
      <formula>12</formula>
    </cfRule>
    <cfRule type="cellIs" dxfId="456" priority="480" operator="equal">
      <formula>22</formula>
    </cfRule>
    <cfRule type="cellIs" dxfId="455" priority="481" operator="equal">
      <formula>11</formula>
    </cfRule>
  </conditionalFormatting>
  <conditionalFormatting sqref="J52">
    <cfRule type="cellIs" dxfId="454" priority="474" operator="equal">
      <formula>21</formula>
    </cfRule>
    <cfRule type="cellIs" dxfId="453" priority="475" operator="equal">
      <formula>12</formula>
    </cfRule>
    <cfRule type="cellIs" dxfId="452" priority="476" operator="equal">
      <formula>22</formula>
    </cfRule>
    <cfRule type="cellIs" dxfId="451" priority="477" operator="equal">
      <formula>11</formula>
    </cfRule>
  </conditionalFormatting>
  <conditionalFormatting sqref="J54">
    <cfRule type="cellIs" dxfId="450" priority="470" operator="equal">
      <formula>21</formula>
    </cfRule>
    <cfRule type="cellIs" dxfId="449" priority="471" operator="equal">
      <formula>12</formula>
    </cfRule>
    <cfRule type="cellIs" dxfId="448" priority="472" operator="equal">
      <formula>22</formula>
    </cfRule>
    <cfRule type="cellIs" dxfId="447" priority="473" operator="equal">
      <formula>11</formula>
    </cfRule>
  </conditionalFormatting>
  <conditionalFormatting sqref="J56">
    <cfRule type="cellIs" dxfId="446" priority="466" operator="equal">
      <formula>21</formula>
    </cfRule>
    <cfRule type="cellIs" dxfId="445" priority="467" operator="equal">
      <formula>12</formula>
    </cfRule>
    <cfRule type="cellIs" dxfId="444" priority="468" operator="equal">
      <formula>22</formula>
    </cfRule>
    <cfRule type="cellIs" dxfId="443" priority="469" operator="equal">
      <formula>11</formula>
    </cfRule>
  </conditionalFormatting>
  <conditionalFormatting sqref="J58">
    <cfRule type="cellIs" dxfId="442" priority="462" operator="equal">
      <formula>21</formula>
    </cfRule>
    <cfRule type="cellIs" dxfId="441" priority="463" operator="equal">
      <formula>12</formula>
    </cfRule>
    <cfRule type="cellIs" dxfId="440" priority="464" operator="equal">
      <formula>22</formula>
    </cfRule>
    <cfRule type="cellIs" dxfId="439" priority="465" operator="equal">
      <formula>11</formula>
    </cfRule>
  </conditionalFormatting>
  <conditionalFormatting sqref="J60">
    <cfRule type="cellIs" dxfId="438" priority="458" operator="equal">
      <formula>21</formula>
    </cfRule>
    <cfRule type="cellIs" dxfId="437" priority="459" operator="equal">
      <formula>12</formula>
    </cfRule>
    <cfRule type="cellIs" dxfId="436" priority="460" operator="equal">
      <formula>22</formula>
    </cfRule>
    <cfRule type="cellIs" dxfId="435" priority="461" operator="equal">
      <formula>11</formula>
    </cfRule>
  </conditionalFormatting>
  <conditionalFormatting sqref="J62">
    <cfRule type="cellIs" dxfId="434" priority="454" operator="equal">
      <formula>21</formula>
    </cfRule>
    <cfRule type="cellIs" dxfId="433" priority="455" operator="equal">
      <formula>12</formula>
    </cfRule>
    <cfRule type="cellIs" dxfId="432" priority="456" operator="equal">
      <formula>22</formula>
    </cfRule>
    <cfRule type="cellIs" dxfId="431" priority="457" operator="equal">
      <formula>11</formula>
    </cfRule>
  </conditionalFormatting>
  <conditionalFormatting sqref="J64">
    <cfRule type="cellIs" dxfId="430" priority="450" operator="equal">
      <formula>21</formula>
    </cfRule>
    <cfRule type="cellIs" dxfId="429" priority="451" operator="equal">
      <formula>12</formula>
    </cfRule>
    <cfRule type="cellIs" dxfId="428" priority="452" operator="equal">
      <formula>22</formula>
    </cfRule>
    <cfRule type="cellIs" dxfId="427" priority="453" operator="equal">
      <formula>11</formula>
    </cfRule>
  </conditionalFormatting>
  <conditionalFormatting sqref="J66">
    <cfRule type="cellIs" dxfId="426" priority="446" operator="equal">
      <formula>21</formula>
    </cfRule>
    <cfRule type="cellIs" dxfId="425" priority="447" operator="equal">
      <formula>12</formula>
    </cfRule>
    <cfRule type="cellIs" dxfId="424" priority="448" operator="equal">
      <formula>22</formula>
    </cfRule>
    <cfRule type="cellIs" dxfId="423" priority="449" operator="equal">
      <formula>11</formula>
    </cfRule>
  </conditionalFormatting>
  <conditionalFormatting sqref="J68">
    <cfRule type="cellIs" dxfId="422" priority="442" operator="equal">
      <formula>21</formula>
    </cfRule>
    <cfRule type="cellIs" dxfId="421" priority="443" operator="equal">
      <formula>12</formula>
    </cfRule>
    <cfRule type="cellIs" dxfId="420" priority="444" operator="equal">
      <formula>22</formula>
    </cfRule>
    <cfRule type="cellIs" dxfId="419" priority="445" operator="equal">
      <formula>11</formula>
    </cfRule>
  </conditionalFormatting>
  <conditionalFormatting sqref="J70">
    <cfRule type="cellIs" dxfId="418" priority="438" operator="equal">
      <formula>21</formula>
    </cfRule>
    <cfRule type="cellIs" dxfId="417" priority="439" operator="equal">
      <formula>12</formula>
    </cfRule>
    <cfRule type="cellIs" dxfId="416" priority="440" operator="equal">
      <formula>22</formula>
    </cfRule>
    <cfRule type="cellIs" dxfId="415" priority="441" operator="equal">
      <formula>11</formula>
    </cfRule>
  </conditionalFormatting>
  <conditionalFormatting sqref="J72">
    <cfRule type="cellIs" dxfId="414" priority="434" operator="equal">
      <formula>21</formula>
    </cfRule>
    <cfRule type="cellIs" dxfId="413" priority="435" operator="equal">
      <formula>12</formula>
    </cfRule>
    <cfRule type="cellIs" dxfId="412" priority="436" operator="equal">
      <formula>22</formula>
    </cfRule>
    <cfRule type="cellIs" dxfId="411" priority="437" operator="equal">
      <formula>11</formula>
    </cfRule>
  </conditionalFormatting>
  <conditionalFormatting sqref="J74">
    <cfRule type="cellIs" dxfId="410" priority="430" operator="equal">
      <formula>21</formula>
    </cfRule>
    <cfRule type="cellIs" dxfId="409" priority="431" operator="equal">
      <formula>12</formula>
    </cfRule>
    <cfRule type="cellIs" dxfId="408" priority="432" operator="equal">
      <formula>22</formula>
    </cfRule>
    <cfRule type="cellIs" dxfId="407" priority="433" operator="equal">
      <formula>11</formula>
    </cfRule>
  </conditionalFormatting>
  <conditionalFormatting sqref="J85 J91 J97 J103 J109 J76:J79">
    <cfRule type="cellIs" dxfId="406" priority="426" operator="equal">
      <formula>21</formula>
    </cfRule>
    <cfRule type="cellIs" dxfId="405" priority="427" operator="equal">
      <formula>12</formula>
    </cfRule>
    <cfRule type="cellIs" dxfId="404" priority="428" operator="equal">
      <formula>22</formula>
    </cfRule>
    <cfRule type="cellIs" dxfId="403" priority="429" operator="equal">
      <formula>11</formula>
    </cfRule>
  </conditionalFormatting>
  <conditionalFormatting sqref="J81 J83">
    <cfRule type="cellIs" dxfId="402" priority="422" operator="equal">
      <formula>21</formula>
    </cfRule>
    <cfRule type="cellIs" dxfId="401" priority="423" operator="equal">
      <formula>12</formula>
    </cfRule>
    <cfRule type="cellIs" dxfId="400" priority="424" operator="equal">
      <formula>22</formula>
    </cfRule>
    <cfRule type="cellIs" dxfId="399" priority="425" operator="equal">
      <formula>11</formula>
    </cfRule>
  </conditionalFormatting>
  <conditionalFormatting sqref="J87 J89">
    <cfRule type="cellIs" dxfId="398" priority="418" operator="equal">
      <formula>21</formula>
    </cfRule>
    <cfRule type="cellIs" dxfId="397" priority="419" operator="equal">
      <formula>12</formula>
    </cfRule>
    <cfRule type="cellIs" dxfId="396" priority="420" operator="equal">
      <formula>22</formula>
    </cfRule>
    <cfRule type="cellIs" dxfId="395" priority="421" operator="equal">
      <formula>11</formula>
    </cfRule>
  </conditionalFormatting>
  <conditionalFormatting sqref="J93 J95">
    <cfRule type="cellIs" dxfId="394" priority="414" operator="equal">
      <formula>21</formula>
    </cfRule>
    <cfRule type="cellIs" dxfId="393" priority="415" operator="equal">
      <formula>12</formula>
    </cfRule>
    <cfRule type="cellIs" dxfId="392" priority="416" operator="equal">
      <formula>22</formula>
    </cfRule>
    <cfRule type="cellIs" dxfId="391" priority="417" operator="equal">
      <formula>11</formula>
    </cfRule>
  </conditionalFormatting>
  <conditionalFormatting sqref="J99 J101">
    <cfRule type="cellIs" dxfId="390" priority="410" operator="equal">
      <formula>21</formula>
    </cfRule>
    <cfRule type="cellIs" dxfId="389" priority="411" operator="equal">
      <formula>12</formula>
    </cfRule>
    <cfRule type="cellIs" dxfId="388" priority="412" operator="equal">
      <formula>22</formula>
    </cfRule>
    <cfRule type="cellIs" dxfId="387" priority="413" operator="equal">
      <formula>11</formula>
    </cfRule>
  </conditionalFormatting>
  <conditionalFormatting sqref="J105 J107">
    <cfRule type="cellIs" dxfId="386" priority="406" operator="equal">
      <formula>21</formula>
    </cfRule>
    <cfRule type="cellIs" dxfId="385" priority="407" operator="equal">
      <formula>12</formula>
    </cfRule>
    <cfRule type="cellIs" dxfId="384" priority="408" operator="equal">
      <formula>22</formula>
    </cfRule>
    <cfRule type="cellIs" dxfId="383" priority="409" operator="equal">
      <formula>11</formula>
    </cfRule>
  </conditionalFormatting>
  <conditionalFormatting sqref="J80">
    <cfRule type="cellIs" dxfId="382" priority="402" operator="equal">
      <formula>21</formula>
    </cfRule>
    <cfRule type="cellIs" dxfId="381" priority="403" operator="equal">
      <formula>12</formula>
    </cfRule>
    <cfRule type="cellIs" dxfId="380" priority="404" operator="equal">
      <formula>22</formula>
    </cfRule>
    <cfRule type="cellIs" dxfId="379" priority="405" operator="equal">
      <formula>11</formula>
    </cfRule>
  </conditionalFormatting>
  <conditionalFormatting sqref="J82">
    <cfRule type="cellIs" dxfId="378" priority="398" operator="equal">
      <formula>21</formula>
    </cfRule>
    <cfRule type="cellIs" dxfId="377" priority="399" operator="equal">
      <formula>12</formula>
    </cfRule>
    <cfRule type="cellIs" dxfId="376" priority="400" operator="equal">
      <formula>22</formula>
    </cfRule>
    <cfRule type="cellIs" dxfId="375" priority="401" operator="equal">
      <formula>11</formula>
    </cfRule>
  </conditionalFormatting>
  <conditionalFormatting sqref="J84">
    <cfRule type="cellIs" dxfId="374" priority="394" operator="equal">
      <formula>21</formula>
    </cfRule>
    <cfRule type="cellIs" dxfId="373" priority="395" operator="equal">
      <formula>12</formula>
    </cfRule>
    <cfRule type="cellIs" dxfId="372" priority="396" operator="equal">
      <formula>22</formula>
    </cfRule>
    <cfRule type="cellIs" dxfId="371" priority="397" operator="equal">
      <formula>11</formula>
    </cfRule>
  </conditionalFormatting>
  <conditionalFormatting sqref="J86">
    <cfRule type="cellIs" dxfId="370" priority="390" operator="equal">
      <formula>21</formula>
    </cfRule>
    <cfRule type="cellIs" dxfId="369" priority="391" operator="equal">
      <formula>12</formula>
    </cfRule>
    <cfRule type="cellIs" dxfId="368" priority="392" operator="equal">
      <formula>22</formula>
    </cfRule>
    <cfRule type="cellIs" dxfId="367" priority="393" operator="equal">
      <formula>11</formula>
    </cfRule>
  </conditionalFormatting>
  <conditionalFormatting sqref="J88">
    <cfRule type="cellIs" dxfId="366" priority="386" operator="equal">
      <formula>21</formula>
    </cfRule>
    <cfRule type="cellIs" dxfId="365" priority="387" operator="equal">
      <formula>12</formula>
    </cfRule>
    <cfRule type="cellIs" dxfId="364" priority="388" operator="equal">
      <formula>22</formula>
    </cfRule>
    <cfRule type="cellIs" dxfId="363" priority="389" operator="equal">
      <formula>11</formula>
    </cfRule>
  </conditionalFormatting>
  <conditionalFormatting sqref="J90">
    <cfRule type="cellIs" dxfId="362" priority="382" operator="equal">
      <formula>21</formula>
    </cfRule>
    <cfRule type="cellIs" dxfId="361" priority="383" operator="equal">
      <formula>12</formula>
    </cfRule>
    <cfRule type="cellIs" dxfId="360" priority="384" operator="equal">
      <formula>22</formula>
    </cfRule>
    <cfRule type="cellIs" dxfId="359" priority="385" operator="equal">
      <formula>11</formula>
    </cfRule>
  </conditionalFormatting>
  <conditionalFormatting sqref="J92">
    <cfRule type="cellIs" dxfId="358" priority="378" operator="equal">
      <formula>21</formula>
    </cfRule>
    <cfRule type="cellIs" dxfId="357" priority="379" operator="equal">
      <formula>12</formula>
    </cfRule>
    <cfRule type="cellIs" dxfId="356" priority="380" operator="equal">
      <formula>22</formula>
    </cfRule>
    <cfRule type="cellIs" dxfId="355" priority="381" operator="equal">
      <formula>11</formula>
    </cfRule>
  </conditionalFormatting>
  <conditionalFormatting sqref="J94">
    <cfRule type="cellIs" dxfId="354" priority="374" operator="equal">
      <formula>21</formula>
    </cfRule>
    <cfRule type="cellIs" dxfId="353" priority="375" operator="equal">
      <formula>12</formula>
    </cfRule>
    <cfRule type="cellIs" dxfId="352" priority="376" operator="equal">
      <formula>22</formula>
    </cfRule>
    <cfRule type="cellIs" dxfId="351" priority="377" operator="equal">
      <formula>11</formula>
    </cfRule>
  </conditionalFormatting>
  <conditionalFormatting sqref="J96">
    <cfRule type="cellIs" dxfId="350" priority="370" operator="equal">
      <formula>21</formula>
    </cfRule>
    <cfRule type="cellIs" dxfId="349" priority="371" operator="equal">
      <formula>12</formula>
    </cfRule>
    <cfRule type="cellIs" dxfId="348" priority="372" operator="equal">
      <formula>22</formula>
    </cfRule>
    <cfRule type="cellIs" dxfId="347" priority="373" operator="equal">
      <formula>11</formula>
    </cfRule>
  </conditionalFormatting>
  <conditionalFormatting sqref="J98">
    <cfRule type="cellIs" dxfId="346" priority="366" operator="equal">
      <formula>21</formula>
    </cfRule>
    <cfRule type="cellIs" dxfId="345" priority="367" operator="equal">
      <formula>12</formula>
    </cfRule>
    <cfRule type="cellIs" dxfId="344" priority="368" operator="equal">
      <formula>22</formula>
    </cfRule>
    <cfRule type="cellIs" dxfId="343" priority="369" operator="equal">
      <formula>11</formula>
    </cfRule>
  </conditionalFormatting>
  <conditionalFormatting sqref="J100">
    <cfRule type="cellIs" dxfId="342" priority="362" operator="equal">
      <formula>21</formula>
    </cfRule>
    <cfRule type="cellIs" dxfId="341" priority="363" operator="equal">
      <formula>12</formula>
    </cfRule>
    <cfRule type="cellIs" dxfId="340" priority="364" operator="equal">
      <formula>22</formula>
    </cfRule>
    <cfRule type="cellIs" dxfId="339" priority="365" operator="equal">
      <formula>11</formula>
    </cfRule>
  </conditionalFormatting>
  <conditionalFormatting sqref="J102">
    <cfRule type="cellIs" dxfId="338" priority="358" operator="equal">
      <formula>21</formula>
    </cfRule>
    <cfRule type="cellIs" dxfId="337" priority="359" operator="equal">
      <formula>12</formula>
    </cfRule>
    <cfRule type="cellIs" dxfId="336" priority="360" operator="equal">
      <formula>22</formula>
    </cfRule>
    <cfRule type="cellIs" dxfId="335" priority="361" operator="equal">
      <formula>11</formula>
    </cfRule>
  </conditionalFormatting>
  <conditionalFormatting sqref="J104">
    <cfRule type="cellIs" dxfId="334" priority="354" operator="equal">
      <formula>21</formula>
    </cfRule>
    <cfRule type="cellIs" dxfId="333" priority="355" operator="equal">
      <formula>12</formula>
    </cfRule>
    <cfRule type="cellIs" dxfId="332" priority="356" operator="equal">
      <formula>22</formula>
    </cfRule>
    <cfRule type="cellIs" dxfId="331" priority="357" operator="equal">
      <formula>11</formula>
    </cfRule>
  </conditionalFormatting>
  <conditionalFormatting sqref="J106">
    <cfRule type="cellIs" dxfId="330" priority="350" operator="equal">
      <formula>21</formula>
    </cfRule>
    <cfRule type="cellIs" dxfId="329" priority="351" operator="equal">
      <formula>12</formula>
    </cfRule>
    <cfRule type="cellIs" dxfId="328" priority="352" operator="equal">
      <formula>22</formula>
    </cfRule>
    <cfRule type="cellIs" dxfId="327" priority="353" operator="equal">
      <formula>11</formula>
    </cfRule>
  </conditionalFormatting>
  <conditionalFormatting sqref="J108">
    <cfRule type="cellIs" dxfId="326" priority="346" operator="equal">
      <formula>21</formula>
    </cfRule>
    <cfRule type="cellIs" dxfId="325" priority="347" operator="equal">
      <formula>12</formula>
    </cfRule>
    <cfRule type="cellIs" dxfId="324" priority="348" operator="equal">
      <formula>22</formula>
    </cfRule>
    <cfRule type="cellIs" dxfId="323" priority="349" operator="equal">
      <formula>11</formula>
    </cfRule>
  </conditionalFormatting>
  <conditionalFormatting sqref="J110">
    <cfRule type="cellIs" dxfId="322" priority="342" operator="equal">
      <formula>21</formula>
    </cfRule>
    <cfRule type="cellIs" dxfId="321" priority="343" operator="equal">
      <formula>12</formula>
    </cfRule>
    <cfRule type="cellIs" dxfId="320" priority="344" operator="equal">
      <formula>22</formula>
    </cfRule>
    <cfRule type="cellIs" dxfId="319" priority="345" operator="equal">
      <formula>11</formula>
    </cfRule>
  </conditionalFormatting>
  <conditionalFormatting sqref="J121 J127 J112:J115">
    <cfRule type="cellIs" dxfId="318" priority="338" operator="equal">
      <formula>21</formula>
    </cfRule>
    <cfRule type="cellIs" dxfId="317" priority="339" operator="equal">
      <formula>12</formula>
    </cfRule>
    <cfRule type="cellIs" dxfId="316" priority="340" operator="equal">
      <formula>22</formula>
    </cfRule>
    <cfRule type="cellIs" dxfId="315" priority="341" operator="equal">
      <formula>11</formula>
    </cfRule>
  </conditionalFormatting>
  <conditionalFormatting sqref="J117 J119">
    <cfRule type="cellIs" dxfId="314" priority="334" operator="equal">
      <formula>21</formula>
    </cfRule>
    <cfRule type="cellIs" dxfId="313" priority="335" operator="equal">
      <formula>12</formula>
    </cfRule>
    <cfRule type="cellIs" dxfId="312" priority="336" operator="equal">
      <formula>22</formula>
    </cfRule>
    <cfRule type="cellIs" dxfId="311" priority="337" operator="equal">
      <formula>11</formula>
    </cfRule>
  </conditionalFormatting>
  <conditionalFormatting sqref="J123 J125">
    <cfRule type="cellIs" dxfId="310" priority="330" operator="equal">
      <formula>21</formula>
    </cfRule>
    <cfRule type="cellIs" dxfId="309" priority="331" operator="equal">
      <formula>12</formula>
    </cfRule>
    <cfRule type="cellIs" dxfId="308" priority="332" operator="equal">
      <formula>22</formula>
    </cfRule>
    <cfRule type="cellIs" dxfId="307" priority="333" operator="equal">
      <formula>11</formula>
    </cfRule>
  </conditionalFormatting>
  <conditionalFormatting sqref="J116">
    <cfRule type="cellIs" dxfId="306" priority="326" operator="equal">
      <formula>21</formula>
    </cfRule>
    <cfRule type="cellIs" dxfId="305" priority="327" operator="equal">
      <formula>12</formula>
    </cfRule>
    <cfRule type="cellIs" dxfId="304" priority="328" operator="equal">
      <formula>22</formula>
    </cfRule>
    <cfRule type="cellIs" dxfId="303" priority="329" operator="equal">
      <formula>11</formula>
    </cfRule>
  </conditionalFormatting>
  <conditionalFormatting sqref="J118">
    <cfRule type="cellIs" dxfId="302" priority="322" operator="equal">
      <formula>21</formula>
    </cfRule>
    <cfRule type="cellIs" dxfId="301" priority="323" operator="equal">
      <formula>12</formula>
    </cfRule>
    <cfRule type="cellIs" dxfId="300" priority="324" operator="equal">
      <formula>22</formula>
    </cfRule>
    <cfRule type="cellIs" dxfId="299" priority="325" operator="equal">
      <formula>11</formula>
    </cfRule>
  </conditionalFormatting>
  <conditionalFormatting sqref="J120">
    <cfRule type="cellIs" dxfId="298" priority="318" operator="equal">
      <formula>21</formula>
    </cfRule>
    <cfRule type="cellIs" dxfId="297" priority="319" operator="equal">
      <formula>12</formula>
    </cfRule>
    <cfRule type="cellIs" dxfId="296" priority="320" operator="equal">
      <formula>22</formula>
    </cfRule>
    <cfRule type="cellIs" dxfId="295" priority="321" operator="equal">
      <formula>11</formula>
    </cfRule>
  </conditionalFormatting>
  <conditionalFormatting sqref="J122">
    <cfRule type="cellIs" dxfId="294" priority="314" operator="equal">
      <formula>21</formula>
    </cfRule>
    <cfRule type="cellIs" dxfId="293" priority="315" operator="equal">
      <formula>12</formula>
    </cfRule>
    <cfRule type="cellIs" dxfId="292" priority="316" operator="equal">
      <formula>22</formula>
    </cfRule>
    <cfRule type="cellIs" dxfId="291" priority="317" operator="equal">
      <formula>11</formula>
    </cfRule>
  </conditionalFormatting>
  <conditionalFormatting sqref="J124">
    <cfRule type="cellIs" dxfId="290" priority="310" operator="equal">
      <formula>21</formula>
    </cfRule>
    <cfRule type="cellIs" dxfId="289" priority="311" operator="equal">
      <formula>12</formula>
    </cfRule>
    <cfRule type="cellIs" dxfId="288" priority="312" operator="equal">
      <formula>22</formula>
    </cfRule>
    <cfRule type="cellIs" dxfId="287" priority="313" operator="equal">
      <formula>11</formula>
    </cfRule>
  </conditionalFormatting>
  <conditionalFormatting sqref="J126">
    <cfRule type="cellIs" dxfId="286" priority="306" operator="equal">
      <formula>21</formula>
    </cfRule>
    <cfRule type="cellIs" dxfId="285" priority="307" operator="equal">
      <formula>12</formula>
    </cfRule>
    <cfRule type="cellIs" dxfId="284" priority="308" operator="equal">
      <formula>22</formula>
    </cfRule>
    <cfRule type="cellIs" dxfId="283" priority="309" operator="equal">
      <formula>11</formula>
    </cfRule>
  </conditionalFormatting>
  <conditionalFormatting sqref="L4">
    <cfRule type="cellIs" dxfId="282" priority="305" operator="equal">
      <formula>1</formula>
    </cfRule>
  </conditionalFormatting>
  <conditionalFormatting sqref="L6">
    <cfRule type="cellIs" dxfId="281" priority="304" operator="equal">
      <formula>1</formula>
    </cfRule>
  </conditionalFormatting>
  <conditionalFormatting sqref="L8">
    <cfRule type="cellIs" dxfId="280" priority="303" operator="equal">
      <formula>1</formula>
    </cfRule>
  </conditionalFormatting>
  <conditionalFormatting sqref="L10">
    <cfRule type="cellIs" dxfId="279" priority="302" operator="equal">
      <formula>1</formula>
    </cfRule>
  </conditionalFormatting>
  <conditionalFormatting sqref="L12">
    <cfRule type="cellIs" dxfId="278" priority="301" operator="equal">
      <formula>1</formula>
    </cfRule>
  </conditionalFormatting>
  <conditionalFormatting sqref="L14">
    <cfRule type="cellIs" dxfId="277" priority="300" operator="equal">
      <formula>1</formula>
    </cfRule>
  </conditionalFormatting>
  <conditionalFormatting sqref="L16">
    <cfRule type="cellIs" dxfId="276" priority="299" operator="equal">
      <formula>1</formula>
    </cfRule>
  </conditionalFormatting>
  <conditionalFormatting sqref="L18">
    <cfRule type="cellIs" dxfId="275" priority="298" operator="equal">
      <formula>1</formula>
    </cfRule>
  </conditionalFormatting>
  <conditionalFormatting sqref="L20">
    <cfRule type="cellIs" dxfId="274" priority="297" operator="equal">
      <formula>1</formula>
    </cfRule>
  </conditionalFormatting>
  <conditionalFormatting sqref="L22">
    <cfRule type="cellIs" dxfId="273" priority="296" operator="equal">
      <formula>1</formula>
    </cfRule>
  </conditionalFormatting>
  <conditionalFormatting sqref="L24">
    <cfRule type="cellIs" dxfId="272" priority="295" operator="equal">
      <formula>1</formula>
    </cfRule>
  </conditionalFormatting>
  <conditionalFormatting sqref="L26">
    <cfRule type="cellIs" dxfId="271" priority="294" operator="equal">
      <formula>1</formula>
    </cfRule>
  </conditionalFormatting>
  <conditionalFormatting sqref="L28">
    <cfRule type="cellIs" dxfId="270" priority="293" operator="equal">
      <formula>1</formula>
    </cfRule>
  </conditionalFormatting>
  <conditionalFormatting sqref="L30">
    <cfRule type="cellIs" dxfId="269" priority="292" operator="equal">
      <formula>1</formula>
    </cfRule>
  </conditionalFormatting>
  <conditionalFormatting sqref="L32">
    <cfRule type="cellIs" dxfId="268" priority="291" operator="equal">
      <formula>1</formula>
    </cfRule>
  </conditionalFormatting>
  <conditionalFormatting sqref="L34">
    <cfRule type="cellIs" dxfId="267" priority="290" operator="equal">
      <formula>1</formula>
    </cfRule>
  </conditionalFormatting>
  <conditionalFormatting sqref="L36">
    <cfRule type="cellIs" dxfId="266" priority="289" operator="equal">
      <formula>1</formula>
    </cfRule>
  </conditionalFormatting>
  <conditionalFormatting sqref="L38">
    <cfRule type="cellIs" dxfId="265" priority="288" operator="equal">
      <formula>1</formula>
    </cfRule>
  </conditionalFormatting>
  <conditionalFormatting sqref="L40">
    <cfRule type="cellIs" dxfId="264" priority="287" operator="equal">
      <formula>1</formula>
    </cfRule>
  </conditionalFormatting>
  <conditionalFormatting sqref="L42">
    <cfRule type="cellIs" dxfId="263" priority="286" operator="equal">
      <formula>1</formula>
    </cfRule>
  </conditionalFormatting>
  <conditionalFormatting sqref="L44">
    <cfRule type="cellIs" dxfId="262" priority="285" operator="equal">
      <formula>1</formula>
    </cfRule>
  </conditionalFormatting>
  <conditionalFormatting sqref="L46">
    <cfRule type="cellIs" dxfId="261" priority="284" operator="equal">
      <formula>1</formula>
    </cfRule>
  </conditionalFormatting>
  <conditionalFormatting sqref="L48">
    <cfRule type="cellIs" dxfId="260" priority="283" operator="equal">
      <formula>1</formula>
    </cfRule>
  </conditionalFormatting>
  <conditionalFormatting sqref="L50">
    <cfRule type="cellIs" dxfId="259" priority="282" operator="equal">
      <formula>1</formula>
    </cfRule>
  </conditionalFormatting>
  <conditionalFormatting sqref="L52">
    <cfRule type="cellIs" dxfId="258" priority="281" operator="equal">
      <formula>1</formula>
    </cfRule>
  </conditionalFormatting>
  <conditionalFormatting sqref="L54">
    <cfRule type="cellIs" dxfId="257" priority="280" operator="equal">
      <formula>1</formula>
    </cfRule>
  </conditionalFormatting>
  <conditionalFormatting sqref="L56">
    <cfRule type="cellIs" dxfId="256" priority="279" operator="equal">
      <formula>1</formula>
    </cfRule>
  </conditionalFormatting>
  <conditionalFormatting sqref="L58">
    <cfRule type="cellIs" dxfId="255" priority="278" operator="equal">
      <formula>1</formula>
    </cfRule>
  </conditionalFormatting>
  <conditionalFormatting sqref="L60">
    <cfRule type="cellIs" dxfId="254" priority="277" operator="equal">
      <formula>1</formula>
    </cfRule>
  </conditionalFormatting>
  <conditionalFormatting sqref="L62">
    <cfRule type="cellIs" dxfId="253" priority="276" operator="equal">
      <formula>1</formula>
    </cfRule>
  </conditionalFormatting>
  <conditionalFormatting sqref="L64">
    <cfRule type="cellIs" dxfId="252" priority="275" operator="equal">
      <formula>1</formula>
    </cfRule>
  </conditionalFormatting>
  <conditionalFormatting sqref="L66">
    <cfRule type="cellIs" dxfId="251" priority="274" operator="equal">
      <formula>1</formula>
    </cfRule>
  </conditionalFormatting>
  <conditionalFormatting sqref="L68">
    <cfRule type="cellIs" dxfId="250" priority="273" operator="equal">
      <formula>1</formula>
    </cfRule>
  </conditionalFormatting>
  <conditionalFormatting sqref="L70">
    <cfRule type="cellIs" dxfId="249" priority="272" operator="equal">
      <formula>1</formula>
    </cfRule>
  </conditionalFormatting>
  <conditionalFormatting sqref="L72">
    <cfRule type="cellIs" dxfId="248" priority="271" operator="equal">
      <formula>1</formula>
    </cfRule>
  </conditionalFormatting>
  <conditionalFormatting sqref="L74">
    <cfRule type="cellIs" dxfId="247" priority="270" operator="equal">
      <formula>1</formula>
    </cfRule>
  </conditionalFormatting>
  <conditionalFormatting sqref="L76">
    <cfRule type="cellIs" dxfId="246" priority="269" operator="equal">
      <formula>1</formula>
    </cfRule>
  </conditionalFormatting>
  <conditionalFormatting sqref="L78">
    <cfRule type="cellIs" dxfId="245" priority="268" operator="equal">
      <formula>1</formula>
    </cfRule>
  </conditionalFormatting>
  <conditionalFormatting sqref="L80">
    <cfRule type="cellIs" dxfId="244" priority="267" operator="equal">
      <formula>1</formula>
    </cfRule>
  </conditionalFormatting>
  <conditionalFormatting sqref="L82">
    <cfRule type="cellIs" dxfId="243" priority="266" operator="equal">
      <formula>1</formula>
    </cfRule>
  </conditionalFormatting>
  <conditionalFormatting sqref="L84">
    <cfRule type="cellIs" dxfId="242" priority="265" operator="equal">
      <formula>1</formula>
    </cfRule>
  </conditionalFormatting>
  <conditionalFormatting sqref="L86">
    <cfRule type="cellIs" dxfId="241" priority="264" operator="equal">
      <formula>1</formula>
    </cfRule>
  </conditionalFormatting>
  <conditionalFormatting sqref="L88">
    <cfRule type="cellIs" dxfId="240" priority="263" operator="equal">
      <formula>1</formula>
    </cfRule>
  </conditionalFormatting>
  <conditionalFormatting sqref="L90">
    <cfRule type="cellIs" dxfId="239" priority="262" operator="equal">
      <formula>1</formula>
    </cfRule>
  </conditionalFormatting>
  <conditionalFormatting sqref="L92">
    <cfRule type="cellIs" dxfId="238" priority="261" operator="equal">
      <formula>1</formula>
    </cfRule>
  </conditionalFormatting>
  <conditionalFormatting sqref="L94">
    <cfRule type="cellIs" dxfId="237" priority="260" operator="equal">
      <formula>1</formula>
    </cfRule>
  </conditionalFormatting>
  <conditionalFormatting sqref="L96">
    <cfRule type="cellIs" dxfId="236" priority="259" operator="equal">
      <formula>1</formula>
    </cfRule>
  </conditionalFormatting>
  <conditionalFormatting sqref="L98">
    <cfRule type="cellIs" dxfId="235" priority="258" operator="equal">
      <formula>1</formula>
    </cfRule>
  </conditionalFormatting>
  <conditionalFormatting sqref="L100">
    <cfRule type="cellIs" dxfId="234" priority="257" operator="equal">
      <formula>1</formula>
    </cfRule>
  </conditionalFormatting>
  <conditionalFormatting sqref="L102">
    <cfRule type="cellIs" dxfId="233" priority="256" operator="equal">
      <formula>1</formula>
    </cfRule>
  </conditionalFormatting>
  <conditionalFormatting sqref="L104">
    <cfRule type="cellIs" dxfId="232" priority="255" operator="equal">
      <formula>1</formula>
    </cfRule>
  </conditionalFormatting>
  <conditionalFormatting sqref="L106">
    <cfRule type="cellIs" dxfId="231" priority="254" operator="equal">
      <formula>1</formula>
    </cfRule>
  </conditionalFormatting>
  <conditionalFormatting sqref="L108">
    <cfRule type="cellIs" dxfId="230" priority="253" operator="equal">
      <formula>1</formula>
    </cfRule>
  </conditionalFormatting>
  <conditionalFormatting sqref="L110">
    <cfRule type="cellIs" dxfId="229" priority="252" operator="equal">
      <formula>1</formula>
    </cfRule>
  </conditionalFormatting>
  <conditionalFormatting sqref="L112">
    <cfRule type="cellIs" dxfId="228" priority="251" operator="equal">
      <formula>1</formula>
    </cfRule>
  </conditionalFormatting>
  <conditionalFormatting sqref="L114">
    <cfRule type="cellIs" dxfId="227" priority="250" operator="equal">
      <formula>1</formula>
    </cfRule>
  </conditionalFormatting>
  <conditionalFormatting sqref="L116">
    <cfRule type="cellIs" dxfId="226" priority="249" operator="equal">
      <formula>1</formula>
    </cfRule>
  </conditionalFormatting>
  <conditionalFormatting sqref="L118">
    <cfRule type="cellIs" dxfId="225" priority="248" operator="equal">
      <formula>1</formula>
    </cfRule>
  </conditionalFormatting>
  <conditionalFormatting sqref="L120">
    <cfRule type="cellIs" dxfId="224" priority="247" operator="equal">
      <formula>1</formula>
    </cfRule>
  </conditionalFormatting>
  <conditionalFormatting sqref="L122">
    <cfRule type="cellIs" dxfId="223" priority="246" operator="equal">
      <formula>1</formula>
    </cfRule>
  </conditionalFormatting>
  <conditionalFormatting sqref="L124">
    <cfRule type="cellIs" dxfId="222" priority="245" operator="equal">
      <formula>1</formula>
    </cfRule>
  </conditionalFormatting>
  <conditionalFormatting sqref="L126">
    <cfRule type="cellIs" dxfId="221" priority="244" operator="equal">
      <formula>1</formula>
    </cfRule>
  </conditionalFormatting>
  <conditionalFormatting sqref="L128">
    <cfRule type="cellIs" dxfId="220" priority="243" operator="equal">
      <formula>1</formula>
    </cfRule>
  </conditionalFormatting>
  <conditionalFormatting sqref="L130">
    <cfRule type="cellIs" dxfId="219" priority="242" operator="equal">
      <formula>1</formula>
    </cfRule>
  </conditionalFormatting>
  <conditionalFormatting sqref="L132">
    <cfRule type="cellIs" dxfId="218" priority="241" operator="equal">
      <formula>1</formula>
    </cfRule>
  </conditionalFormatting>
  <conditionalFormatting sqref="L134">
    <cfRule type="cellIs" dxfId="217" priority="240" operator="equal">
      <formula>1</formula>
    </cfRule>
  </conditionalFormatting>
  <conditionalFormatting sqref="L136">
    <cfRule type="cellIs" dxfId="216" priority="239" operator="equal">
      <formula>1</formula>
    </cfRule>
  </conditionalFormatting>
  <conditionalFormatting sqref="L138">
    <cfRule type="cellIs" dxfId="215" priority="238" operator="equal">
      <formula>1</formula>
    </cfRule>
  </conditionalFormatting>
  <conditionalFormatting sqref="L140">
    <cfRule type="cellIs" dxfId="214" priority="237" operator="equal">
      <formula>1</formula>
    </cfRule>
  </conditionalFormatting>
  <conditionalFormatting sqref="L142">
    <cfRule type="cellIs" dxfId="213" priority="236" operator="equal">
      <formula>1</formula>
    </cfRule>
  </conditionalFormatting>
  <conditionalFormatting sqref="L144">
    <cfRule type="cellIs" dxfId="212" priority="235" operator="equal">
      <formula>1</formula>
    </cfRule>
  </conditionalFormatting>
  <conditionalFormatting sqref="L146">
    <cfRule type="cellIs" dxfId="211" priority="234" operator="equal">
      <formula>1</formula>
    </cfRule>
  </conditionalFormatting>
  <conditionalFormatting sqref="L148">
    <cfRule type="cellIs" dxfId="210" priority="233" operator="equal">
      <formula>1</formula>
    </cfRule>
  </conditionalFormatting>
  <conditionalFormatting sqref="L150">
    <cfRule type="cellIs" dxfId="209" priority="232" operator="equal">
      <formula>1</formula>
    </cfRule>
  </conditionalFormatting>
  <conditionalFormatting sqref="J129">
    <cfRule type="cellIs" dxfId="208" priority="206" operator="equal">
      <formula>21</formula>
    </cfRule>
    <cfRule type="cellIs" dxfId="207" priority="207" operator="equal">
      <formula>12</formula>
    </cfRule>
    <cfRule type="cellIs" dxfId="206" priority="208" operator="equal">
      <formula>22</formula>
    </cfRule>
    <cfRule type="cellIs" dxfId="205" priority="209" operator="equal">
      <formula>11</formula>
    </cfRule>
  </conditionalFormatting>
  <conditionalFormatting sqref="J128">
    <cfRule type="cellIs" dxfId="204" priority="202" operator="equal">
      <formula>21</formula>
    </cfRule>
    <cfRule type="cellIs" dxfId="203" priority="203" operator="equal">
      <formula>12</formula>
    </cfRule>
    <cfRule type="cellIs" dxfId="202" priority="204" operator="equal">
      <formula>22</formula>
    </cfRule>
    <cfRule type="cellIs" dxfId="201" priority="205" operator="equal">
      <formula>11</formula>
    </cfRule>
  </conditionalFormatting>
  <conditionalFormatting sqref="J139 J145 J130:J133">
    <cfRule type="cellIs" dxfId="200" priority="198" operator="equal">
      <formula>21</formula>
    </cfRule>
    <cfRule type="cellIs" dxfId="199" priority="199" operator="equal">
      <formula>12</formula>
    </cfRule>
    <cfRule type="cellIs" dxfId="198" priority="200" operator="equal">
      <formula>22</formula>
    </cfRule>
    <cfRule type="cellIs" dxfId="197" priority="201" operator="equal">
      <formula>11</formula>
    </cfRule>
  </conditionalFormatting>
  <conditionalFormatting sqref="J135 J137">
    <cfRule type="cellIs" dxfId="196" priority="194" operator="equal">
      <formula>21</formula>
    </cfRule>
    <cfRule type="cellIs" dxfId="195" priority="195" operator="equal">
      <formula>12</formula>
    </cfRule>
    <cfRule type="cellIs" dxfId="194" priority="196" operator="equal">
      <formula>22</formula>
    </cfRule>
    <cfRule type="cellIs" dxfId="193" priority="197" operator="equal">
      <formula>11</formula>
    </cfRule>
  </conditionalFormatting>
  <conditionalFormatting sqref="J141 J143">
    <cfRule type="cellIs" dxfId="192" priority="190" operator="equal">
      <formula>21</formula>
    </cfRule>
    <cfRule type="cellIs" dxfId="191" priority="191" operator="equal">
      <formula>12</formula>
    </cfRule>
    <cfRule type="cellIs" dxfId="190" priority="192" operator="equal">
      <formula>22</formula>
    </cfRule>
    <cfRule type="cellIs" dxfId="189" priority="193" operator="equal">
      <formula>11</formula>
    </cfRule>
  </conditionalFormatting>
  <conditionalFormatting sqref="J134">
    <cfRule type="cellIs" dxfId="188" priority="186" operator="equal">
      <formula>21</formula>
    </cfRule>
    <cfRule type="cellIs" dxfId="187" priority="187" operator="equal">
      <formula>12</formula>
    </cfRule>
    <cfRule type="cellIs" dxfId="186" priority="188" operator="equal">
      <formula>22</formula>
    </cfRule>
    <cfRule type="cellIs" dxfId="185" priority="189" operator="equal">
      <formula>11</formula>
    </cfRule>
  </conditionalFormatting>
  <conditionalFormatting sqref="J136">
    <cfRule type="cellIs" dxfId="184" priority="182" operator="equal">
      <formula>21</formula>
    </cfRule>
    <cfRule type="cellIs" dxfId="183" priority="183" operator="equal">
      <formula>12</formula>
    </cfRule>
    <cfRule type="cellIs" dxfId="182" priority="184" operator="equal">
      <formula>22</formula>
    </cfRule>
    <cfRule type="cellIs" dxfId="181" priority="185" operator="equal">
      <formula>11</formula>
    </cfRule>
  </conditionalFormatting>
  <conditionalFormatting sqref="J138">
    <cfRule type="cellIs" dxfId="180" priority="178" operator="equal">
      <formula>21</formula>
    </cfRule>
    <cfRule type="cellIs" dxfId="179" priority="179" operator="equal">
      <formula>12</formula>
    </cfRule>
    <cfRule type="cellIs" dxfId="178" priority="180" operator="equal">
      <formula>22</formula>
    </cfRule>
    <cfRule type="cellIs" dxfId="177" priority="181" operator="equal">
      <formula>11</formula>
    </cfRule>
  </conditionalFormatting>
  <conditionalFormatting sqref="J140">
    <cfRule type="cellIs" dxfId="176" priority="174" operator="equal">
      <formula>21</formula>
    </cfRule>
    <cfRule type="cellIs" dxfId="175" priority="175" operator="equal">
      <formula>12</formula>
    </cfRule>
    <cfRule type="cellIs" dxfId="174" priority="176" operator="equal">
      <formula>22</formula>
    </cfRule>
    <cfRule type="cellIs" dxfId="173" priority="177" operator="equal">
      <formula>11</formula>
    </cfRule>
  </conditionalFormatting>
  <conditionalFormatting sqref="J142">
    <cfRule type="cellIs" dxfId="172" priority="170" operator="equal">
      <formula>21</formula>
    </cfRule>
    <cfRule type="cellIs" dxfId="171" priority="171" operator="equal">
      <formula>12</formula>
    </cfRule>
    <cfRule type="cellIs" dxfId="170" priority="172" operator="equal">
      <formula>22</formula>
    </cfRule>
    <cfRule type="cellIs" dxfId="169" priority="173" operator="equal">
      <formula>11</formula>
    </cfRule>
  </conditionalFormatting>
  <conditionalFormatting sqref="J144">
    <cfRule type="cellIs" dxfId="168" priority="166" operator="equal">
      <formula>21</formula>
    </cfRule>
    <cfRule type="cellIs" dxfId="167" priority="167" operator="equal">
      <formula>12</formula>
    </cfRule>
    <cfRule type="cellIs" dxfId="166" priority="168" operator="equal">
      <formula>22</formula>
    </cfRule>
    <cfRule type="cellIs" dxfId="165" priority="169" operator="equal">
      <formula>11</formula>
    </cfRule>
  </conditionalFormatting>
  <conditionalFormatting sqref="J147">
    <cfRule type="cellIs" dxfId="164" priority="162" operator="equal">
      <formula>21</formula>
    </cfRule>
    <cfRule type="cellIs" dxfId="163" priority="163" operator="equal">
      <formula>12</formula>
    </cfRule>
    <cfRule type="cellIs" dxfId="162" priority="164" operator="equal">
      <formula>22</formula>
    </cfRule>
    <cfRule type="cellIs" dxfId="161" priority="165" operator="equal">
      <formula>11</formula>
    </cfRule>
  </conditionalFormatting>
  <conditionalFormatting sqref="J146">
    <cfRule type="cellIs" dxfId="160" priority="158" operator="equal">
      <formula>21</formula>
    </cfRule>
    <cfRule type="cellIs" dxfId="159" priority="159" operator="equal">
      <formula>12</formula>
    </cfRule>
    <cfRule type="cellIs" dxfId="158" priority="160" operator="equal">
      <formula>22</formula>
    </cfRule>
    <cfRule type="cellIs" dxfId="157" priority="161" operator="equal">
      <formula>11</formula>
    </cfRule>
  </conditionalFormatting>
  <conditionalFormatting sqref="J148:J150">
    <cfRule type="cellIs" dxfId="156" priority="154" operator="equal">
      <formula>21</formula>
    </cfRule>
    <cfRule type="cellIs" dxfId="155" priority="155" operator="equal">
      <formula>12</formula>
    </cfRule>
    <cfRule type="cellIs" dxfId="154" priority="156" operator="equal">
      <formula>22</formula>
    </cfRule>
    <cfRule type="cellIs" dxfId="153" priority="157" operator="equal">
      <formula>11</formula>
    </cfRule>
  </conditionalFormatting>
  <conditionalFormatting sqref="N6:N150">
    <cfRule type="cellIs" dxfId="120" priority="120" operator="equal">
      <formula>"NB"</formula>
    </cfRule>
    <cfRule type="cellIs" dxfId="119" priority="121" operator="equal">
      <formula>"bt"</formula>
    </cfRule>
  </conditionalFormatting>
  <conditionalFormatting sqref="B3:B150">
    <cfRule type="cellIs" dxfId="118" priority="116" operator="equal">
      <formula>4</formula>
    </cfRule>
    <cfRule type="cellIs" dxfId="117" priority="117" operator="equal">
      <formula>3</formula>
    </cfRule>
    <cfRule type="cellIs" dxfId="116" priority="118" operator="equal">
      <formula>2</formula>
    </cfRule>
    <cfRule type="cellIs" dxfId="115" priority="119" operator="equal">
      <formula>1</formula>
    </cfRule>
  </conditionalFormatting>
  <conditionalFormatting sqref="V6">
    <cfRule type="cellIs" dxfId="114" priority="115" operator="equal">
      <formula>0</formula>
    </cfRule>
  </conditionalFormatting>
  <conditionalFormatting sqref="V122">
    <cfRule type="cellIs" dxfId="107" priority="29" operator="equal">
      <formula>0</formula>
    </cfRule>
  </conditionalFormatting>
  <conditionalFormatting sqref="V124">
    <cfRule type="cellIs" dxfId="99" priority="28" operator="equal">
      <formula>0</formula>
    </cfRule>
  </conditionalFormatting>
  <conditionalFormatting sqref="V128">
    <cfRule type="cellIs" dxfId="97" priority="26" operator="equal">
      <formula>0</formula>
    </cfRule>
  </conditionalFormatting>
  <conditionalFormatting sqref="V132">
    <cfRule type="cellIs" dxfId="95" priority="24" operator="equal">
      <formula>0</formula>
    </cfRule>
  </conditionalFormatting>
  <conditionalFormatting sqref="V136">
    <cfRule type="cellIs" dxfId="93" priority="22" operator="equal">
      <formula>0</formula>
    </cfRule>
  </conditionalFormatting>
  <conditionalFormatting sqref="V126">
    <cfRule type="cellIs" dxfId="89" priority="27" operator="equal">
      <formula>0</formula>
    </cfRule>
  </conditionalFormatting>
  <conditionalFormatting sqref="V130">
    <cfRule type="cellIs" dxfId="87" priority="25" operator="equal">
      <formula>0</formula>
    </cfRule>
  </conditionalFormatting>
  <conditionalFormatting sqref="V8">
    <cfRule type="cellIs" dxfId="85" priority="86" operator="equal">
      <formula>0</formula>
    </cfRule>
  </conditionalFormatting>
  <conditionalFormatting sqref="V10">
    <cfRule type="cellIs" dxfId="84" priority="85" operator="equal">
      <formula>0</formula>
    </cfRule>
  </conditionalFormatting>
  <conditionalFormatting sqref="V12">
    <cfRule type="cellIs" dxfId="83" priority="84" operator="equal">
      <formula>0</formula>
    </cfRule>
  </conditionalFormatting>
  <conditionalFormatting sqref="V14">
    <cfRule type="cellIs" dxfId="82" priority="83" operator="equal">
      <formula>0</formula>
    </cfRule>
  </conditionalFormatting>
  <conditionalFormatting sqref="V16">
    <cfRule type="cellIs" dxfId="81" priority="82" operator="equal">
      <formula>0</formula>
    </cfRule>
  </conditionalFormatting>
  <conditionalFormatting sqref="V18">
    <cfRule type="cellIs" dxfId="80" priority="81" operator="equal">
      <formula>0</formula>
    </cfRule>
  </conditionalFormatting>
  <conditionalFormatting sqref="V20">
    <cfRule type="cellIs" dxfId="79" priority="80" operator="equal">
      <formula>0</formula>
    </cfRule>
  </conditionalFormatting>
  <conditionalFormatting sqref="V22">
    <cfRule type="cellIs" dxfId="78" priority="79" operator="equal">
      <formula>0</formula>
    </cfRule>
  </conditionalFormatting>
  <conditionalFormatting sqref="V24">
    <cfRule type="cellIs" dxfId="77" priority="78" operator="equal">
      <formula>0</formula>
    </cfRule>
  </conditionalFormatting>
  <conditionalFormatting sqref="V26">
    <cfRule type="cellIs" dxfId="76" priority="77" operator="equal">
      <formula>0</formula>
    </cfRule>
  </conditionalFormatting>
  <conditionalFormatting sqref="V28">
    <cfRule type="cellIs" dxfId="75" priority="76" operator="equal">
      <formula>0</formula>
    </cfRule>
  </conditionalFormatting>
  <conditionalFormatting sqref="V30">
    <cfRule type="cellIs" dxfId="74" priority="75" operator="equal">
      <formula>0</formula>
    </cfRule>
  </conditionalFormatting>
  <conditionalFormatting sqref="V32">
    <cfRule type="cellIs" dxfId="73" priority="74" operator="equal">
      <formula>0</formula>
    </cfRule>
  </conditionalFormatting>
  <conditionalFormatting sqref="V34">
    <cfRule type="cellIs" dxfId="72" priority="73" operator="equal">
      <formula>0</formula>
    </cfRule>
  </conditionalFormatting>
  <conditionalFormatting sqref="V36">
    <cfRule type="cellIs" dxfId="71" priority="72" operator="equal">
      <formula>0</formula>
    </cfRule>
  </conditionalFormatting>
  <conditionalFormatting sqref="V38">
    <cfRule type="cellIs" dxfId="70" priority="71" operator="equal">
      <formula>0</formula>
    </cfRule>
  </conditionalFormatting>
  <conditionalFormatting sqref="V40">
    <cfRule type="cellIs" dxfId="69" priority="70" operator="equal">
      <formula>0</formula>
    </cfRule>
  </conditionalFormatting>
  <conditionalFormatting sqref="V42">
    <cfRule type="cellIs" dxfId="68" priority="69" operator="equal">
      <formula>0</formula>
    </cfRule>
  </conditionalFormatting>
  <conditionalFormatting sqref="V44">
    <cfRule type="cellIs" dxfId="67" priority="68" operator="equal">
      <formula>0</formula>
    </cfRule>
  </conditionalFormatting>
  <conditionalFormatting sqref="V46">
    <cfRule type="cellIs" dxfId="66" priority="67" operator="equal">
      <formula>0</formula>
    </cfRule>
  </conditionalFormatting>
  <conditionalFormatting sqref="V48">
    <cfRule type="cellIs" dxfId="65" priority="66" operator="equal">
      <formula>0</formula>
    </cfRule>
  </conditionalFormatting>
  <conditionalFormatting sqref="V50">
    <cfRule type="cellIs" dxfId="64" priority="65" operator="equal">
      <formula>0</formula>
    </cfRule>
  </conditionalFormatting>
  <conditionalFormatting sqref="V52">
    <cfRule type="cellIs" dxfId="63" priority="64" operator="equal">
      <formula>0</formula>
    </cfRule>
  </conditionalFormatting>
  <conditionalFormatting sqref="V54">
    <cfRule type="cellIs" dxfId="62" priority="63" operator="equal">
      <formula>0</formula>
    </cfRule>
  </conditionalFormatting>
  <conditionalFormatting sqref="V56">
    <cfRule type="cellIs" dxfId="61" priority="62" operator="equal">
      <formula>0</formula>
    </cfRule>
  </conditionalFormatting>
  <conditionalFormatting sqref="V58">
    <cfRule type="cellIs" dxfId="60" priority="61" operator="equal">
      <formula>0</formula>
    </cfRule>
  </conditionalFormatting>
  <conditionalFormatting sqref="V60">
    <cfRule type="cellIs" dxfId="59" priority="60" operator="equal">
      <formula>0</formula>
    </cfRule>
  </conditionalFormatting>
  <conditionalFormatting sqref="V62">
    <cfRule type="cellIs" dxfId="58" priority="59" operator="equal">
      <formula>0</formula>
    </cfRule>
  </conditionalFormatting>
  <conditionalFormatting sqref="V64">
    <cfRule type="cellIs" dxfId="57" priority="58" operator="equal">
      <formula>0</formula>
    </cfRule>
  </conditionalFormatting>
  <conditionalFormatting sqref="V66">
    <cfRule type="cellIs" dxfId="56" priority="57" operator="equal">
      <formula>0</formula>
    </cfRule>
  </conditionalFormatting>
  <conditionalFormatting sqref="V68">
    <cfRule type="cellIs" dxfId="55" priority="56" operator="equal">
      <formula>0</formula>
    </cfRule>
  </conditionalFormatting>
  <conditionalFormatting sqref="V70">
    <cfRule type="cellIs" dxfId="54" priority="55" operator="equal">
      <formula>0</formula>
    </cfRule>
  </conditionalFormatting>
  <conditionalFormatting sqref="V72">
    <cfRule type="cellIs" dxfId="53" priority="54" operator="equal">
      <formula>0</formula>
    </cfRule>
  </conditionalFormatting>
  <conditionalFormatting sqref="V74">
    <cfRule type="cellIs" dxfId="52" priority="53" operator="equal">
      <formula>0</formula>
    </cfRule>
  </conditionalFormatting>
  <conditionalFormatting sqref="V76">
    <cfRule type="cellIs" dxfId="51" priority="52" operator="equal">
      <formula>0</formula>
    </cfRule>
  </conditionalFormatting>
  <conditionalFormatting sqref="V78">
    <cfRule type="cellIs" dxfId="50" priority="51" operator="equal">
      <formula>0</formula>
    </cfRule>
  </conditionalFormatting>
  <conditionalFormatting sqref="V80">
    <cfRule type="cellIs" dxfId="49" priority="50" operator="equal">
      <formula>0</formula>
    </cfRule>
  </conditionalFormatting>
  <conditionalFormatting sqref="V82">
    <cfRule type="cellIs" dxfId="48" priority="49" operator="equal">
      <formula>0</formula>
    </cfRule>
  </conditionalFormatting>
  <conditionalFormatting sqref="V84">
    <cfRule type="cellIs" dxfId="47" priority="48" operator="equal">
      <formula>0</formula>
    </cfRule>
  </conditionalFormatting>
  <conditionalFormatting sqref="V86">
    <cfRule type="cellIs" dxfId="46" priority="47" operator="equal">
      <formula>0</formula>
    </cfRule>
  </conditionalFormatting>
  <conditionalFormatting sqref="V88">
    <cfRule type="cellIs" dxfId="45" priority="46" operator="equal">
      <formula>0</formula>
    </cfRule>
  </conditionalFormatting>
  <conditionalFormatting sqref="V90">
    <cfRule type="cellIs" dxfId="44" priority="45" operator="equal">
      <formula>0</formula>
    </cfRule>
  </conditionalFormatting>
  <conditionalFormatting sqref="V92">
    <cfRule type="cellIs" dxfId="43" priority="44" operator="equal">
      <formula>0</formula>
    </cfRule>
  </conditionalFormatting>
  <conditionalFormatting sqref="V94">
    <cfRule type="cellIs" dxfId="42" priority="43" operator="equal">
      <formula>0</formula>
    </cfRule>
  </conditionalFormatting>
  <conditionalFormatting sqref="V96">
    <cfRule type="cellIs" dxfId="41" priority="42" operator="equal">
      <formula>0</formula>
    </cfRule>
  </conditionalFormatting>
  <conditionalFormatting sqref="V98">
    <cfRule type="cellIs" dxfId="40" priority="41" operator="equal">
      <formula>0</formula>
    </cfRule>
  </conditionalFormatting>
  <conditionalFormatting sqref="V100">
    <cfRule type="cellIs" dxfId="39" priority="40" operator="equal">
      <formula>0</formula>
    </cfRule>
  </conditionalFormatting>
  <conditionalFormatting sqref="V102">
    <cfRule type="cellIs" dxfId="38" priority="39" operator="equal">
      <formula>0</formula>
    </cfRule>
  </conditionalFormatting>
  <conditionalFormatting sqref="V104">
    <cfRule type="cellIs" dxfId="37" priority="38" operator="equal">
      <formula>0</formula>
    </cfRule>
  </conditionalFormatting>
  <conditionalFormatting sqref="V106">
    <cfRule type="cellIs" dxfId="36" priority="37" operator="equal">
      <formula>0</formula>
    </cfRule>
  </conditionalFormatting>
  <conditionalFormatting sqref="V108">
    <cfRule type="cellIs" dxfId="35" priority="36" operator="equal">
      <formula>0</formula>
    </cfRule>
  </conditionalFormatting>
  <conditionalFormatting sqref="V110">
    <cfRule type="cellIs" dxfId="34" priority="35" operator="equal">
      <formula>0</formula>
    </cfRule>
  </conditionalFormatting>
  <conditionalFormatting sqref="V112">
    <cfRule type="cellIs" dxfId="33" priority="34" operator="equal">
      <formula>0</formula>
    </cfRule>
  </conditionalFormatting>
  <conditionalFormatting sqref="V114">
    <cfRule type="cellIs" dxfId="32" priority="33" operator="equal">
      <formula>0</formula>
    </cfRule>
  </conditionalFormatting>
  <conditionalFormatting sqref="V116">
    <cfRule type="cellIs" dxfId="31" priority="32" operator="equal">
      <formula>0</formula>
    </cfRule>
  </conditionalFormatting>
  <conditionalFormatting sqref="V118">
    <cfRule type="cellIs" dxfId="30" priority="31" operator="equal">
      <formula>0</formula>
    </cfRule>
  </conditionalFormatting>
  <conditionalFormatting sqref="V120">
    <cfRule type="cellIs" dxfId="29" priority="30" operator="equal">
      <formula>0</formula>
    </cfRule>
  </conditionalFormatting>
  <conditionalFormatting sqref="V134">
    <cfRule type="cellIs" dxfId="22" priority="23" operator="equal">
      <formula>0</formula>
    </cfRule>
  </conditionalFormatting>
  <conditionalFormatting sqref="V138">
    <cfRule type="cellIs" dxfId="20" priority="21" operator="equal">
      <formula>0</formula>
    </cfRule>
  </conditionalFormatting>
  <conditionalFormatting sqref="V140">
    <cfRule type="cellIs" dxfId="19" priority="20" operator="equal">
      <formula>0</formula>
    </cfRule>
  </conditionalFormatting>
  <conditionalFormatting sqref="V142">
    <cfRule type="cellIs" dxfId="18" priority="19" operator="equal">
      <formula>0</formula>
    </cfRule>
  </conditionalFormatting>
  <conditionalFormatting sqref="V144">
    <cfRule type="cellIs" dxfId="17" priority="18" operator="equal">
      <formula>0</formula>
    </cfRule>
  </conditionalFormatting>
  <conditionalFormatting sqref="V146">
    <cfRule type="cellIs" dxfId="16" priority="17" operator="equal">
      <formula>0</formula>
    </cfRule>
  </conditionalFormatting>
  <conditionalFormatting sqref="V148">
    <cfRule type="cellIs" dxfId="15" priority="16" operator="equal">
      <formula>0</formula>
    </cfRule>
  </conditionalFormatting>
  <conditionalFormatting sqref="V150">
    <cfRule type="cellIs" dxfId="14" priority="15" operator="equal">
      <formula>0</formula>
    </cfRule>
  </conditionalFormatting>
  <conditionalFormatting sqref="V6:V150">
    <cfRule type="cellIs" dxfId="5" priority="4" operator="equal">
      <formula>1</formula>
    </cfRule>
    <cfRule type="cellIs" dxfId="4" priority="3" operator="equal">
      <formula>-2</formula>
    </cfRule>
  </conditionalFormatting>
  <conditionalFormatting sqref="X8:X150">
    <cfRule type="cellIs" dxfId="2" priority="2" operator="greaterThan">
      <formula>0</formula>
    </cfRule>
    <cfRule type="cellIs" dxfId="1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peers ludo</dc:creator>
  <cp:lastModifiedBy>peers ludo</cp:lastModifiedBy>
  <dcterms:created xsi:type="dcterms:W3CDTF">2019-02-22T16:34:02Z</dcterms:created>
  <dcterms:modified xsi:type="dcterms:W3CDTF">2019-02-22T18:13:22Z</dcterms:modified>
</cp:coreProperties>
</file>